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035" windowHeight="10485" activeTab="0"/>
  </bookViews>
  <sheets>
    <sheet name="REKAPITULACIJA" sheetId="1" r:id="rId1"/>
    <sheet name="ŠMARTINSKA" sheetId="2" r:id="rId2"/>
    <sheet name="U2-ŠM DO U4" sheetId="3" r:id="rId3"/>
    <sheet name="U3" sheetId="4" r:id="rId4"/>
    <sheet name="U4" sheetId="5" r:id="rId5"/>
  </sheets>
  <definedNames>
    <definedName name="_xlnm.Print_Area" localSheetId="0">'REKAPITULACIJA'!$A$2:$E$20</definedName>
    <definedName name="_xlnm.Print_Area" localSheetId="1">'ŠMARTINSKA'!$A$1:$F$192</definedName>
    <definedName name="_xlnm.Print_Area" localSheetId="2">'U2-ŠM DO U4'!$A$1:$F$156</definedName>
    <definedName name="_xlnm.Print_Area" localSheetId="3">'U3'!$A$1:$F$147</definedName>
    <definedName name="_xlnm.Print_Area" localSheetId="4">'U4'!$A$1:$F$187</definedName>
    <definedName name="_xlnm.Print_Titles" localSheetId="0">'REKAPITULACIJA'!$1:$1</definedName>
    <definedName name="_xlnm.Print_Titles" localSheetId="1">'ŠMARTINSKA'!$1:$2</definedName>
    <definedName name="_xlnm.Print_Titles" localSheetId="2">'U2-ŠM DO U4'!$1:$2</definedName>
    <definedName name="_xlnm.Print_Titles" localSheetId="3">'U3'!$1:$2</definedName>
    <definedName name="_xlnm.Print_Titles" localSheetId="4">'U4'!$1:$2</definedName>
  </definedNames>
  <calcPr fullCalcOnLoad="1"/>
</workbook>
</file>

<file path=xl/sharedStrings.xml><?xml version="1.0" encoding="utf-8"?>
<sst xmlns="http://schemas.openxmlformats.org/spreadsheetml/2006/main" count="677" uniqueCount="162">
  <si>
    <t xml:space="preserve">Cena na </t>
  </si>
  <si>
    <t>Šifra</t>
  </si>
  <si>
    <t>Opis dela</t>
  </si>
  <si>
    <t>Kolicina</t>
  </si>
  <si>
    <t>Enota</t>
  </si>
  <si>
    <t>enoto mere</t>
  </si>
  <si>
    <t>Znesek</t>
  </si>
  <si>
    <t>1.</t>
  </si>
  <si>
    <t>PREDDELA:</t>
  </si>
  <si>
    <t>1.1</t>
  </si>
  <si>
    <t>GEODETSKA DELA</t>
  </si>
  <si>
    <t>11 111</t>
  </si>
  <si>
    <t>Obnovitev in zavarovanje zakoličbe trase</t>
  </si>
  <si>
    <t>km</t>
  </si>
  <si>
    <t>11 121</t>
  </si>
  <si>
    <t>Postavitev in zavarovanje prečnih profilov</t>
  </si>
  <si>
    <t>kos</t>
  </si>
  <si>
    <t>GEODETSKA DELA -  SKUPAJ</t>
  </si>
  <si>
    <t xml:space="preserve"> </t>
  </si>
  <si>
    <t>1.2</t>
  </si>
  <si>
    <t>ČIŠČENJE TERENA</t>
  </si>
  <si>
    <t>12 221</t>
  </si>
  <si>
    <t>Rušenje vseh vrst vozišč v deb. 5 - 10 cm, s transportom na 30 m</t>
  </si>
  <si>
    <t>m2</t>
  </si>
  <si>
    <t>12 222</t>
  </si>
  <si>
    <t>Rušenje vseh vrst robnikov</t>
  </si>
  <si>
    <t>m1</t>
  </si>
  <si>
    <t>ČIŠČENJE TERENA - SKUPAJ</t>
  </si>
  <si>
    <t>PREDDELA - SKUPAJ</t>
  </si>
  <si>
    <t>2.</t>
  </si>
  <si>
    <t>ZEMELJSKA DELA</t>
  </si>
  <si>
    <t>2.1</t>
  </si>
  <si>
    <t>IZKOPI</t>
  </si>
  <si>
    <t>21 111</t>
  </si>
  <si>
    <t xml:space="preserve">Površinski izkop plodne zemlje (humusa) z odrivom </t>
  </si>
  <si>
    <t>m3</t>
  </si>
  <si>
    <t>Površinski izkop plodne zemlje (humusa) s transportom na 5 km</t>
  </si>
  <si>
    <t>21 212</t>
  </si>
  <si>
    <t>Široki izkop lahke zemljine III ktg. s transportom 5 km</t>
  </si>
  <si>
    <t>IZKOPI - SKUPAJ</t>
  </si>
  <si>
    <t>2.2</t>
  </si>
  <si>
    <t>PLANUM TEMELJNIH TAL</t>
  </si>
  <si>
    <t xml:space="preserve">22 111 </t>
  </si>
  <si>
    <t xml:space="preserve">Planum naravnih temeljnih tal v lahki zemljini  </t>
  </si>
  <si>
    <t>PLANUM TEMELJNIH TAL - SKUPAJ</t>
  </si>
  <si>
    <t>2.4</t>
  </si>
  <si>
    <t>NASIPI,  ZASIPI  IN POSTELJICA</t>
  </si>
  <si>
    <t>24 414</t>
  </si>
  <si>
    <t>Izdelava posteljice v debelini plasti 35 cm iz kamnin</t>
  </si>
  <si>
    <t>24 424</t>
  </si>
  <si>
    <t>Izdelava posteljice v debelini plasti 40  cm iz kamnin</t>
  </si>
  <si>
    <t>NASIPI,  ZASIPI  IN POSTELJICA - SKUPAJ</t>
  </si>
  <si>
    <t>2.5</t>
  </si>
  <si>
    <t>BREŽINE IN ZELENICE</t>
  </si>
  <si>
    <t>25 122</t>
  </si>
  <si>
    <t>Humuziranje zelenic z valjanjem</t>
  </si>
  <si>
    <t>BREŽINE IN ZELENICE - SKUPAJ</t>
  </si>
  <si>
    <t>2.9</t>
  </si>
  <si>
    <t>RAZPROSTIRANJE ODVEČNEGA MATERIALA</t>
  </si>
  <si>
    <t>29 111</t>
  </si>
  <si>
    <t>Razprostriranje odvečne plodne zemljine</t>
  </si>
  <si>
    <t>29 113</t>
  </si>
  <si>
    <t>Razprostriranje odvečne lahke zemljine</t>
  </si>
  <si>
    <t>Odvoz materiala v deponijo na 5 km</t>
  </si>
  <si>
    <t>t</t>
  </si>
  <si>
    <t>RAZPROSTIRANJE ODVEČNEGA MATERIALA - SKUPAJ</t>
  </si>
  <si>
    <t>2</t>
  </si>
  <si>
    <t>ZEMELJSKA DELA - SKUPAJ</t>
  </si>
  <si>
    <t>3.</t>
  </si>
  <si>
    <t>VOŽIŠČNE KONSTRUKCIJE</t>
  </si>
  <si>
    <t>3.1</t>
  </si>
  <si>
    <t>NOSILNE PLASTI</t>
  </si>
  <si>
    <t>3.1.1</t>
  </si>
  <si>
    <t xml:space="preserve"> NEVEZANE NOSILNE PLASTI</t>
  </si>
  <si>
    <t>31 131</t>
  </si>
  <si>
    <t>Izdelava nevezane nosilne plasti enakomerno zrnatega  drobljenca iz kamenine v deb.15 cm</t>
  </si>
  <si>
    <t>31 132</t>
  </si>
  <si>
    <t>Izdelava nevezane nosilne plasti enakomerno zrnatega  drobljenca iz kamenine v deb.25 cm</t>
  </si>
  <si>
    <t>3.1.3</t>
  </si>
  <si>
    <t>VEZANE ZGORNJE NOSILNE PLASTI</t>
  </si>
  <si>
    <t>31 342</t>
  </si>
  <si>
    <t>Izdelava nosilne plasti bituminiziranega drobljenca v deb. 6 cm</t>
  </si>
  <si>
    <t>31 343</t>
  </si>
  <si>
    <t>Izdelava nosilne plasti bituminiziranega drobljenca v deb. 7 cm</t>
  </si>
  <si>
    <t>3.1.</t>
  </si>
  <si>
    <t xml:space="preserve"> NOSILNE PLASTI  - SKUPAJ</t>
  </si>
  <si>
    <t>3.2</t>
  </si>
  <si>
    <t>OBRABNE IN ZAPORNE PLASTI</t>
  </si>
  <si>
    <t>3.2.2</t>
  </si>
  <si>
    <t xml:space="preserve"> VEZANE OBRABNE IN ZAPORNE PLASTI</t>
  </si>
  <si>
    <t>32 222</t>
  </si>
  <si>
    <t>Izdelava obrabnozaporne plasti bitumenskega betona iz zmesi zrn 0/11 mm iz silikatnih kamenin v deb. 4 cm</t>
  </si>
  <si>
    <t>32 274</t>
  </si>
  <si>
    <t>Izdelava obrabnozaporne plasti bitumenskega betona iz zmesi zrn 0/8 mm iz karbonatnih kamenin v debelini 4 cm</t>
  </si>
  <si>
    <t>OBRABNE IN ZAPORNE PLAST - SKUPAJ</t>
  </si>
  <si>
    <t>3.5</t>
  </si>
  <si>
    <t>ROBNI ELEMENTI VOZIŠČ</t>
  </si>
  <si>
    <t>3.52</t>
  </si>
  <si>
    <t>ROBNIKI</t>
  </si>
  <si>
    <t>35 211</t>
  </si>
  <si>
    <t>Vgraditev predfabriciranih dvignjenih robnikov iz cementnega betona s prerezom 15/25 cm</t>
  </si>
  <si>
    <t>3.53</t>
  </si>
  <si>
    <t>OBROBE</t>
  </si>
  <si>
    <t>35 313</t>
  </si>
  <si>
    <t xml:space="preserve">Vgraditev obrob iz malih tlakovcev (kock) iz naravnega kamna velikosti 10/10/10 cm </t>
  </si>
  <si>
    <t xml:space="preserve">ROBNI ELEMENTI - SKUPAJ </t>
  </si>
  <si>
    <t>VOŽIŠČNE KONSTRUKCIJE - SKUPAJ</t>
  </si>
  <si>
    <t>4.</t>
  </si>
  <si>
    <t>ODVODNJAVANJE</t>
  </si>
  <si>
    <t>4.4</t>
  </si>
  <si>
    <t>JAŠKI</t>
  </si>
  <si>
    <t>44 12 -</t>
  </si>
  <si>
    <t>Izdelava poliesterskega jaška , krožnega prereza o 45 cm, globine 1,5 do 2,0 m, skupaj z izkopom in pokrovom, z vtokom pod robnik</t>
  </si>
  <si>
    <t>JAŠKI - SKUPAJ</t>
  </si>
  <si>
    <t>ODVODNJAVANJE - SKUPAJ</t>
  </si>
  <si>
    <t>6.</t>
  </si>
  <si>
    <t>OPREMA CEST</t>
  </si>
  <si>
    <t>6.1</t>
  </si>
  <si>
    <t>POKONČNA OPREMA CEST</t>
  </si>
  <si>
    <t>61 ---</t>
  </si>
  <si>
    <t>Dobava in postavitev enojnega  prometnega znaka, kompletno s temeljem</t>
  </si>
  <si>
    <t>POKONČNA OPREMA CEST - SKUPAJ</t>
  </si>
  <si>
    <t>6.2</t>
  </si>
  <si>
    <t>OZNAČBE NA VOZIŠČU</t>
  </si>
  <si>
    <t>62 113</t>
  </si>
  <si>
    <t xml:space="preserve">Izdelava tankoslojne neprekinjene označbe z enokomponentno belo barvo, strojno, debelina plasti suhe snovi 200 um, širina črte 15 cm </t>
  </si>
  <si>
    <t>62 513</t>
  </si>
  <si>
    <t xml:space="preserve">Doplačilo za izdelavo tankoslojne prekinjene označbe, strojno, širina črte 15 cm </t>
  </si>
  <si>
    <t>62 821</t>
  </si>
  <si>
    <t>Izdelava puščice za označevanje smeri ročno, z večkomponentno barvo</t>
  </si>
  <si>
    <t>Obeležba za kolesarje - talni znak</t>
  </si>
  <si>
    <t>OZNAČBE NA VOZIŠČU - SKUPAJ</t>
  </si>
  <si>
    <t>OPREMA CEST - SKUPAJ</t>
  </si>
  <si>
    <t>R E K A P I T U L A C I J A</t>
  </si>
  <si>
    <t>PREDDELA</t>
  </si>
  <si>
    <t>VOZIŠČNE KONSTRUKCIJE</t>
  </si>
  <si>
    <t>ODVODNJEVANJE</t>
  </si>
  <si>
    <t>SKUPAJ</t>
  </si>
  <si>
    <t>Izdelava nevezane nosilne plasti enakomerno zrnatega  drobljenca iz kamenine v deb.20 cm</t>
  </si>
  <si>
    <t>31 344</t>
  </si>
  <si>
    <t>Izdelava nosilne plasti bituminiziranega drobljenca v deb. 8 cm</t>
  </si>
  <si>
    <t>32 212</t>
  </si>
  <si>
    <t>Izdelava obrabnozaporne plasti bitumenskega betona iz zmesi zrn 0/8 mm iz silikatnih kamenin v deb. 3 cm</t>
  </si>
  <si>
    <t>35 234</t>
  </si>
  <si>
    <t>Vgraditev predfabriciranih pogreznjenih robnikov iz cementnega betona s prerezom 15/25cm</t>
  </si>
  <si>
    <t>Izdelava poliesterskega jaška, krožnega prereza o 45 cm, globine 1,5 do 2,0 m, skupaj z izkopom in LTŽ rešetko</t>
  </si>
  <si>
    <t>Dobava in postavitev dvojnega  prometnega znaka, kompletno s temeljem</t>
  </si>
  <si>
    <t>62 111</t>
  </si>
  <si>
    <t xml:space="preserve">Izdelava tankoslojne neprekinjene označbe z enokomponentno belo barvo, strojno,  debelina plasti suhe snovi 200 um, širina črte 10 cm </t>
  </si>
  <si>
    <t>Izdelava STOP črte na vozišču, ročno, z enokomponentno barvo</t>
  </si>
  <si>
    <t>Izdelava označbe na vozišču in prehoda za pešce, ročno, z enokomponentno barvo</t>
  </si>
  <si>
    <t>Humuziranje zelenic z valjanjem in dobavo humusa</t>
  </si>
  <si>
    <t>Dobava in postavitev enojnega  prometnega znaka z dodatno tablo, kompletno s temeljem</t>
  </si>
  <si>
    <t>62 314</t>
  </si>
  <si>
    <t xml:space="preserve">Izdelava tankoslojne neprekinjene označbe z enokomponentno rumeno barvo, strojno, debelina suhe snovi 200 um, širina črte 15 cm </t>
  </si>
  <si>
    <t>Obeležba znaka za invalide - talni znak</t>
  </si>
  <si>
    <t>20% DDV</t>
  </si>
  <si>
    <t>SKUPAJ Z DDV</t>
  </si>
  <si>
    <t>ŠMARTINSKA CESTA</t>
  </si>
  <si>
    <t>U2 MED ŠMARTINSKO CESTO IN U4</t>
  </si>
  <si>
    <t>U3</t>
  </si>
  <si>
    <t>U4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</si>
</sst>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SIT&quot;#,##0_);\(&quot;SIT&quot;#,##0\)"/>
    <numFmt numFmtId="165" formatCode="&quot;SIT&quot;#,##0_);[Red]\(&quot;SIT&quot;#,##0\)"/>
    <numFmt numFmtId="166" formatCode="&quot;SIT&quot;#,##0.00_);\(&quot;SIT&quot;#,##0.00\)"/>
    <numFmt numFmtId="167" formatCode="&quot;SIT&quot;#,##0.00_);[Red]\(&quot;SIT&quot;#,##0.00\)"/>
    <numFmt numFmtId="168" formatCode="_(&quot;SIT&quot;* #,##0_);_(&quot;SIT&quot;* \(#,##0\);_(&quot;SIT&quot;* &quot;-&quot;_);_(@_)"/>
    <numFmt numFmtId="169" formatCode="_(* #,##0_);_(* \(#,##0\);_(* &quot;-&quot;_);_(@_)"/>
    <numFmt numFmtId="170" formatCode="_(&quot;SIT&quot;* #,##0.00_);_(&quot;SIT&quot;* \(#,##0.00\);_(&quot;SIT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\c\omm\a"/>
    <numFmt numFmtId="180" formatCode="#,##0.00\ &quot;SIT&quot;"/>
    <numFmt numFmtId="181" formatCode="#,##0.00\ [$EUR]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SLO Arial"/>
      <family val="2"/>
    </font>
    <font>
      <b/>
      <sz val="8"/>
      <name val="Arial CE"/>
      <family val="2"/>
    </font>
    <font>
      <sz val="8"/>
      <name val="SLO Arial"/>
      <family val="2"/>
    </font>
    <font>
      <sz val="8"/>
      <name val="Arial CE"/>
      <family val="2"/>
    </font>
    <font>
      <i/>
      <sz val="8"/>
      <name val="Arial CE"/>
      <family val="0"/>
    </font>
    <font>
      <i/>
      <sz val="8"/>
      <name val="SLO 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 applyFill="0" applyBorder="0" applyAlignment="0" applyProtection="0"/>
    <xf numFmtId="164" fontId="0" fillId="0" borderId="0" applyFill="0" applyBorder="0" applyAlignment="0" applyProtection="0"/>
    <xf numFmtId="178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6">
    <xf numFmtId="0" fontId="0" fillId="0" borderId="0" xfId="0" applyAlignment="1">
      <alignment/>
    </xf>
    <xf numFmtId="0" fontId="9" fillId="0" borderId="2" xfId="22" applyFont="1" applyBorder="1" applyAlignment="1">
      <alignment horizontal="left" vertical="top" wrapText="1"/>
      <protection/>
    </xf>
    <xf numFmtId="0" fontId="8" fillId="0" borderId="0" xfId="22" applyFont="1" applyBorder="1">
      <alignment/>
      <protection/>
    </xf>
    <xf numFmtId="49" fontId="7" fillId="0" borderId="3" xfId="22" applyNumberFormat="1" applyFont="1" applyBorder="1" applyAlignment="1">
      <alignment horizontal="center"/>
      <protection/>
    </xf>
    <xf numFmtId="4" fontId="9" fillId="0" borderId="2" xfId="22" applyNumberFormat="1" applyFont="1" applyBorder="1" applyAlignment="1">
      <alignment horizontal="center"/>
      <protection/>
    </xf>
    <xf numFmtId="0" fontId="9" fillId="0" borderId="3" xfId="22" applyNumberFormat="1" applyFont="1" applyBorder="1" applyAlignment="1">
      <alignment horizontal="center"/>
      <protection/>
    </xf>
    <xf numFmtId="4" fontId="9" fillId="0" borderId="2" xfId="22" applyNumberFormat="1" applyFont="1" applyBorder="1">
      <alignment/>
      <protection/>
    </xf>
    <xf numFmtId="4" fontId="9" fillId="0" borderId="3" xfId="22" applyNumberFormat="1" applyFont="1" applyBorder="1">
      <alignment/>
      <protection/>
    </xf>
    <xf numFmtId="0" fontId="8" fillId="0" borderId="2" xfId="22" applyFont="1" applyBorder="1">
      <alignment/>
      <protection/>
    </xf>
    <xf numFmtId="49" fontId="9" fillId="0" borderId="2" xfId="22" applyNumberFormat="1" applyFont="1" applyBorder="1">
      <alignment/>
      <protection/>
    </xf>
    <xf numFmtId="0" fontId="9" fillId="0" borderId="3" xfId="22" applyFont="1" applyBorder="1">
      <alignment/>
      <protection/>
    </xf>
    <xf numFmtId="0" fontId="5" fillId="0" borderId="2" xfId="22" applyFont="1" applyBorder="1">
      <alignment/>
      <protection/>
    </xf>
    <xf numFmtId="0" fontId="5" fillId="0" borderId="0" xfId="22" applyFont="1" applyBorder="1">
      <alignment/>
      <protection/>
    </xf>
    <xf numFmtId="49" fontId="9" fillId="0" borderId="3" xfId="22" applyNumberFormat="1" applyFont="1" applyBorder="1">
      <alignment/>
      <protection/>
    </xf>
    <xf numFmtId="0" fontId="9" fillId="0" borderId="4" xfId="22" applyFont="1" applyBorder="1" applyAlignment="1">
      <alignment horizontal="left" vertical="top" wrapText="1"/>
      <protection/>
    </xf>
    <xf numFmtId="4" fontId="9" fillId="0" borderId="4" xfId="22" applyNumberFormat="1" applyFont="1" applyBorder="1">
      <alignment/>
      <protection/>
    </xf>
    <xf numFmtId="0" fontId="9" fillId="0" borderId="4" xfId="22" applyFont="1" applyBorder="1">
      <alignment/>
      <protection/>
    </xf>
    <xf numFmtId="0" fontId="9" fillId="0" borderId="2" xfId="22" applyFont="1" applyBorder="1">
      <alignment/>
      <protection/>
    </xf>
    <xf numFmtId="49" fontId="14" fillId="0" borderId="2" xfId="22" applyNumberFormat="1" applyFont="1" applyBorder="1">
      <alignment/>
      <protection/>
    </xf>
    <xf numFmtId="0" fontId="10" fillId="0" borderId="2" xfId="22" applyFont="1" applyBorder="1" applyAlignment="1">
      <alignment horizontal="left" vertical="top" wrapText="1"/>
      <protection/>
    </xf>
    <xf numFmtId="4" fontId="10" fillId="0" borderId="2" xfId="22" applyNumberFormat="1" applyFont="1" applyBorder="1">
      <alignment/>
      <protection/>
    </xf>
    <xf numFmtId="0" fontId="10" fillId="0" borderId="2" xfId="22" applyFont="1" applyBorder="1">
      <alignment/>
      <protection/>
    </xf>
    <xf numFmtId="4" fontId="10" fillId="0" borderId="3" xfId="22" applyNumberFormat="1" applyFont="1" applyBorder="1">
      <alignment/>
      <protection/>
    </xf>
    <xf numFmtId="0" fontId="12" fillId="0" borderId="2" xfId="22" applyFont="1" applyBorder="1">
      <alignment/>
      <protection/>
    </xf>
    <xf numFmtId="0" fontId="11" fillId="0" borderId="0" xfId="22" applyFont="1" applyBorder="1">
      <alignment/>
      <protection/>
    </xf>
    <xf numFmtId="49" fontId="7" fillId="0" borderId="2" xfId="22" applyNumberFormat="1" applyFont="1" applyBorder="1">
      <alignment/>
      <protection/>
    </xf>
    <xf numFmtId="0" fontId="9" fillId="0" borderId="2" xfId="22" applyFont="1" applyBorder="1" applyAlignment="1">
      <alignment horizontal="center"/>
      <protection/>
    </xf>
    <xf numFmtId="49" fontId="9" fillId="0" borderId="5" xfId="22" applyNumberFormat="1" applyFont="1" applyBorder="1">
      <alignment/>
      <protection/>
    </xf>
    <xf numFmtId="0" fontId="9" fillId="0" borderId="5" xfId="22" applyFont="1" applyBorder="1" applyAlignment="1">
      <alignment horizontal="left" vertical="top" wrapText="1"/>
      <protection/>
    </xf>
    <xf numFmtId="4" fontId="9" fillId="0" borderId="5" xfId="22" applyNumberFormat="1" applyFont="1" applyBorder="1">
      <alignment/>
      <protection/>
    </xf>
    <xf numFmtId="0" fontId="9" fillId="0" borderId="5" xfId="22" applyFont="1" applyBorder="1">
      <alignment/>
      <protection/>
    </xf>
    <xf numFmtId="4" fontId="9" fillId="0" borderId="6" xfId="22" applyNumberFormat="1" applyFont="1" applyBorder="1">
      <alignment/>
      <protection/>
    </xf>
    <xf numFmtId="0" fontId="9" fillId="0" borderId="0" xfId="22" applyFont="1" applyBorder="1" applyAlignment="1">
      <alignment horizontal="left" vertical="top" wrapText="1"/>
      <protection/>
    </xf>
    <xf numFmtId="4" fontId="9" fillId="0" borderId="0" xfId="22" applyNumberFormat="1" applyFont="1" applyBorder="1">
      <alignment/>
      <protection/>
    </xf>
    <xf numFmtId="0" fontId="9" fillId="0" borderId="0" xfId="22" applyFont="1" applyBorder="1">
      <alignment/>
      <protection/>
    </xf>
    <xf numFmtId="4" fontId="7" fillId="0" borderId="4" xfId="22" applyNumberFormat="1" applyFont="1" applyBorder="1">
      <alignment/>
      <protection/>
    </xf>
    <xf numFmtId="49" fontId="7" fillId="0" borderId="7" xfId="22" applyNumberFormat="1" applyFont="1" applyBorder="1">
      <alignment/>
      <protection/>
    </xf>
    <xf numFmtId="0" fontId="9" fillId="0" borderId="7" xfId="22" applyFont="1" applyBorder="1" applyAlignment="1">
      <alignment horizontal="left" vertical="top" wrapText="1"/>
      <protection/>
    </xf>
    <xf numFmtId="4" fontId="9" fillId="0" borderId="7" xfId="22" applyNumberFormat="1" applyFont="1" applyBorder="1">
      <alignment/>
      <protection/>
    </xf>
    <xf numFmtId="0" fontId="9" fillId="0" borderId="7" xfId="22" applyFont="1" applyBorder="1">
      <alignment/>
      <protection/>
    </xf>
    <xf numFmtId="0" fontId="9" fillId="0" borderId="0" xfId="22" applyFont="1" applyBorder="1" applyAlignment="1">
      <alignment horizontal="center"/>
      <protection/>
    </xf>
    <xf numFmtId="49" fontId="9" fillId="0" borderId="0" xfId="22" applyNumberFormat="1" applyFont="1" applyBorder="1">
      <alignment/>
      <protection/>
    </xf>
    <xf numFmtId="49" fontId="5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49" fontId="5" fillId="0" borderId="8" xfId="22" applyNumberFormat="1" applyFont="1" applyBorder="1">
      <alignment/>
      <protection/>
    </xf>
    <xf numFmtId="0" fontId="9" fillId="0" borderId="8" xfId="22" applyFont="1" applyBorder="1" applyAlignment="1">
      <alignment horizontal="left" vertical="top" wrapText="1"/>
      <protection/>
    </xf>
    <xf numFmtId="0" fontId="9" fillId="0" borderId="8" xfId="22" applyFont="1" applyBorder="1">
      <alignment/>
      <protection/>
    </xf>
    <xf numFmtId="0" fontId="5" fillId="0" borderId="8" xfId="22" applyFont="1" applyBorder="1">
      <alignment/>
      <protection/>
    </xf>
    <xf numFmtId="49" fontId="5" fillId="0" borderId="9" xfId="22" applyNumberFormat="1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left" vertical="center" wrapText="1"/>
      <protection/>
    </xf>
    <xf numFmtId="4" fontId="5" fillId="0" borderId="10" xfId="22" applyNumberFormat="1" applyFont="1" applyBorder="1">
      <alignment/>
      <protection/>
    </xf>
    <xf numFmtId="4" fontId="5" fillId="0" borderId="10" xfId="22" applyNumberFormat="1" applyFont="1" applyBorder="1" applyAlignment="1">
      <alignment vertical="center"/>
      <protection/>
    </xf>
    <xf numFmtId="0" fontId="9" fillId="0" borderId="0" xfId="22" applyFont="1" applyBorder="1" applyAlignment="1">
      <alignment horizontal="right" wrapText="1"/>
      <protection/>
    </xf>
    <xf numFmtId="49" fontId="5" fillId="0" borderId="11" xfId="22" applyNumberFormat="1" applyFont="1" applyBorder="1">
      <alignment/>
      <protection/>
    </xf>
    <xf numFmtId="0" fontId="7" fillId="0" borderId="12" xfId="22" applyFont="1" applyBorder="1" applyAlignment="1">
      <alignment horizontal="left" vertical="center" wrapText="1"/>
      <protection/>
    </xf>
    <xf numFmtId="0" fontId="9" fillId="0" borderId="12" xfId="22" applyFont="1" applyBorder="1">
      <alignment/>
      <protection/>
    </xf>
    <xf numFmtId="0" fontId="5" fillId="0" borderId="12" xfId="22" applyFont="1" applyBorder="1">
      <alignment/>
      <protection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>
      <alignment/>
      <protection/>
    </xf>
    <xf numFmtId="0" fontId="8" fillId="0" borderId="0" xfId="22" applyFont="1">
      <alignment/>
      <protection/>
    </xf>
    <xf numFmtId="49" fontId="8" fillId="0" borderId="3" xfId="22" applyNumberFormat="1" applyFont="1" applyBorder="1" applyAlignment="1">
      <alignment horizontal="center"/>
      <protection/>
    </xf>
    <xf numFmtId="0" fontId="8" fillId="0" borderId="3" xfId="22" applyNumberFormat="1" applyFont="1" applyBorder="1" applyAlignment="1">
      <alignment horizontal="center"/>
      <protection/>
    </xf>
    <xf numFmtId="0" fontId="8" fillId="0" borderId="3" xfId="22" applyFont="1" applyBorder="1">
      <alignment/>
      <protection/>
    </xf>
    <xf numFmtId="49" fontId="6" fillId="0" borderId="13" xfId="24" applyNumberFormat="1" applyFont="1" applyBorder="1" applyAlignment="1">
      <alignment horizontal="center"/>
      <protection/>
    </xf>
    <xf numFmtId="0" fontId="7" fillId="0" borderId="14" xfId="24" applyFont="1" applyBorder="1" applyAlignment="1">
      <alignment horizontal="left" vertical="top" wrapText="1"/>
      <protection/>
    </xf>
    <xf numFmtId="0" fontId="7" fillId="0" borderId="14" xfId="24" applyFont="1" applyBorder="1" applyAlignment="1">
      <alignment horizontal="center"/>
      <protection/>
    </xf>
    <xf numFmtId="0" fontId="6" fillId="0" borderId="15" xfId="24" applyNumberFormat="1" applyFont="1" applyBorder="1" applyAlignment="1">
      <alignment horizontal="center"/>
      <protection/>
    </xf>
    <xf numFmtId="0" fontId="6" fillId="0" borderId="16" xfId="24" applyFont="1" applyBorder="1" applyAlignment="1">
      <alignment horizontal="center"/>
      <protection/>
    </xf>
    <xf numFmtId="0" fontId="6" fillId="0" borderId="17" xfId="24" applyFont="1" applyBorder="1" applyAlignment="1">
      <alignment horizontal="center"/>
      <protection/>
    </xf>
    <xf numFmtId="49" fontId="6" fillId="0" borderId="18" xfId="24" applyNumberFormat="1" applyFont="1" applyBorder="1" applyAlignment="1">
      <alignment horizontal="center"/>
      <protection/>
    </xf>
    <xf numFmtId="39" fontId="7" fillId="0" borderId="19" xfId="24" applyNumberFormat="1" applyFont="1" applyBorder="1" applyAlignment="1">
      <alignment horizontal="left" vertical="top" wrapText="1"/>
      <protection/>
    </xf>
    <xf numFmtId="39" fontId="6" fillId="0" borderId="19" xfId="24" applyNumberFormat="1" applyFont="1" applyBorder="1" applyAlignment="1">
      <alignment horizontal="center"/>
      <protection/>
    </xf>
    <xf numFmtId="0" fontId="6" fillId="0" borderId="20" xfId="24" applyNumberFormat="1" applyFont="1" applyBorder="1" applyAlignment="1">
      <alignment horizontal="center"/>
      <protection/>
    </xf>
    <xf numFmtId="0" fontId="6" fillId="0" borderId="21" xfId="24" applyFont="1" applyBorder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49" fontId="8" fillId="0" borderId="3" xfId="24" applyNumberFormat="1" applyFont="1" applyBorder="1" applyAlignment="1">
      <alignment horizontal="center"/>
      <protection/>
    </xf>
    <xf numFmtId="0" fontId="9" fillId="0" borderId="3" xfId="24" applyFont="1" applyBorder="1" applyAlignment="1">
      <alignment horizontal="left" vertical="top" wrapText="1"/>
      <protection/>
    </xf>
    <xf numFmtId="0" fontId="9" fillId="0" borderId="0" xfId="24" applyFont="1" applyBorder="1" applyAlignment="1">
      <alignment horizontal="center"/>
      <protection/>
    </xf>
    <xf numFmtId="0" fontId="8" fillId="0" borderId="3" xfId="24" applyNumberFormat="1" applyFont="1" applyBorder="1" applyAlignment="1">
      <alignment horizontal="center"/>
      <protection/>
    </xf>
    <xf numFmtId="0" fontId="8" fillId="0" borderId="3" xfId="24" applyFont="1" applyBorder="1">
      <alignment/>
      <protection/>
    </xf>
    <xf numFmtId="0" fontId="8" fillId="0" borderId="0" xfId="24" applyFont="1">
      <alignment/>
      <protection/>
    </xf>
    <xf numFmtId="0" fontId="8" fillId="0" borderId="0" xfId="24" applyFont="1" applyBorder="1">
      <alignment/>
      <protection/>
    </xf>
    <xf numFmtId="0" fontId="9" fillId="0" borderId="2" xfId="24" applyFont="1" applyBorder="1" applyAlignment="1">
      <alignment horizontal="center"/>
      <protection/>
    </xf>
    <xf numFmtId="0" fontId="8" fillId="0" borderId="2" xfId="24" applyFont="1" applyBorder="1">
      <alignment/>
      <protection/>
    </xf>
    <xf numFmtId="49" fontId="7" fillId="0" borderId="2" xfId="24" applyNumberFormat="1" applyFont="1" applyBorder="1" applyAlignment="1">
      <alignment horizontal="center"/>
      <protection/>
    </xf>
    <xf numFmtId="0" fontId="7" fillId="0" borderId="2" xfId="24" applyFont="1" applyBorder="1" applyAlignment="1">
      <alignment horizontal="left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6" fillId="0" borderId="2" xfId="24" applyNumberFormat="1" applyFont="1" applyBorder="1" applyAlignment="1">
      <alignment horizontal="center" vertical="center" wrapText="1"/>
      <protection/>
    </xf>
    <xf numFmtId="0" fontId="6" fillId="0" borderId="2" xfId="24" applyFont="1" applyBorder="1" applyAlignment="1">
      <alignment vertical="center" wrapText="1"/>
      <protection/>
    </xf>
    <xf numFmtId="0" fontId="6" fillId="0" borderId="3" xfId="24" applyFont="1" applyBorder="1" applyAlignment="1">
      <alignment vertical="center" wrapText="1"/>
      <protection/>
    </xf>
    <xf numFmtId="0" fontId="6" fillId="0" borderId="0" xfId="24" applyFont="1" applyBorder="1" applyAlignment="1">
      <alignment vertical="center" wrapText="1"/>
      <protection/>
    </xf>
    <xf numFmtId="49" fontId="9" fillId="0" borderId="3" xfId="24" applyNumberFormat="1" applyFont="1" applyBorder="1" applyAlignment="1">
      <alignment horizontal="center"/>
      <protection/>
    </xf>
    <xf numFmtId="0" fontId="7" fillId="0" borderId="3" xfId="24" applyFont="1" applyBorder="1" applyAlignment="1">
      <alignment horizontal="left" vertical="top" wrapText="1"/>
      <protection/>
    </xf>
    <xf numFmtId="0" fontId="7" fillId="0" borderId="0" xfId="24" applyFont="1" applyBorder="1" applyAlignment="1">
      <alignment horizontal="center"/>
      <protection/>
    </xf>
    <xf numFmtId="0" fontId="6" fillId="0" borderId="3" xfId="24" applyNumberFormat="1" applyFont="1" applyBorder="1" applyAlignment="1">
      <alignment horizontal="center"/>
      <protection/>
    </xf>
    <xf numFmtId="0" fontId="6" fillId="0" borderId="2" xfId="24" applyFont="1" applyBorder="1">
      <alignment/>
      <protection/>
    </xf>
    <xf numFmtId="0" fontId="6" fillId="0" borderId="3" xfId="24" applyFont="1" applyBorder="1">
      <alignment/>
      <protection/>
    </xf>
    <xf numFmtId="0" fontId="6" fillId="0" borderId="0" xfId="24" applyFont="1">
      <alignment/>
      <protection/>
    </xf>
    <xf numFmtId="0" fontId="6" fillId="0" borderId="0" xfId="24" applyFont="1" applyBorder="1">
      <alignment/>
      <protection/>
    </xf>
    <xf numFmtId="49" fontId="10" fillId="0" borderId="3" xfId="24" applyNumberFormat="1" applyFont="1" applyBorder="1" applyAlignment="1">
      <alignment horizontal="center"/>
      <protection/>
    </xf>
    <xf numFmtId="0" fontId="10" fillId="0" borderId="3" xfId="24" applyFont="1" applyBorder="1" applyAlignment="1">
      <alignment horizontal="left" vertical="top" wrapText="1"/>
      <protection/>
    </xf>
    <xf numFmtId="49" fontId="9" fillId="0" borderId="2" xfId="24" applyNumberFormat="1" applyFont="1" applyBorder="1" applyAlignment="1">
      <alignment horizontal="center" vertical="top"/>
      <protection/>
    </xf>
    <xf numFmtId="0" fontId="9" fillId="0" borderId="2" xfId="24" applyFont="1" applyBorder="1" applyAlignment="1">
      <alignment horizontal="left" vertical="top" wrapText="1"/>
      <protection/>
    </xf>
    <xf numFmtId="4" fontId="9" fillId="0" borderId="2" xfId="24" applyNumberFormat="1" applyFont="1" applyBorder="1" applyAlignment="1">
      <alignment horizontal="center"/>
      <protection/>
    </xf>
    <xf numFmtId="0" fontId="9" fillId="0" borderId="2" xfId="24" applyNumberFormat="1" applyFont="1" applyBorder="1" applyAlignment="1">
      <alignment horizontal="center"/>
      <protection/>
    </xf>
    <xf numFmtId="4" fontId="9" fillId="0" borderId="3" xfId="24" applyNumberFormat="1" applyFont="1" applyBorder="1">
      <alignment/>
      <protection/>
    </xf>
    <xf numFmtId="49" fontId="9" fillId="0" borderId="2" xfId="24" applyNumberFormat="1" applyFont="1" applyBorder="1" applyAlignment="1">
      <alignment horizontal="center"/>
      <protection/>
    </xf>
    <xf numFmtId="49" fontId="9" fillId="0" borderId="2" xfId="24" applyNumberFormat="1" applyFont="1" applyBorder="1" applyAlignment="1">
      <alignment horizontal="center" vertical="top" wrapText="1"/>
      <protection/>
    </xf>
    <xf numFmtId="0" fontId="0" fillId="0" borderId="0" xfId="24" applyBorder="1">
      <alignment/>
      <protection/>
    </xf>
    <xf numFmtId="49" fontId="9" fillId="0" borderId="5" xfId="24" applyNumberFormat="1" applyFont="1" applyBorder="1" applyAlignment="1">
      <alignment horizontal="center" vertical="top" wrapText="1"/>
      <protection/>
    </xf>
    <xf numFmtId="0" fontId="9" fillId="0" borderId="5" xfId="24" applyFont="1" applyBorder="1" applyAlignment="1">
      <alignment horizontal="left" vertical="top" wrapText="1"/>
      <protection/>
    </xf>
    <xf numFmtId="4" fontId="9" fillId="0" borderId="5" xfId="24" applyNumberFormat="1" applyFont="1" applyBorder="1" applyAlignment="1">
      <alignment horizontal="center"/>
      <protection/>
    </xf>
    <xf numFmtId="0" fontId="9" fillId="0" borderId="5" xfId="24" applyNumberFormat="1" applyFont="1" applyBorder="1" applyAlignment="1">
      <alignment horizontal="center"/>
      <protection/>
    </xf>
    <xf numFmtId="4" fontId="9" fillId="0" borderId="6" xfId="24" applyNumberFormat="1" applyFont="1" applyBorder="1">
      <alignment/>
      <protection/>
    </xf>
    <xf numFmtId="49" fontId="10" fillId="0" borderId="22" xfId="24" applyNumberFormat="1" applyFont="1" applyBorder="1" applyAlignment="1">
      <alignment horizontal="center" vertical="center" wrapText="1"/>
      <protection/>
    </xf>
    <xf numFmtId="0" fontId="10" fillId="0" borderId="22" xfId="24" applyFont="1" applyBorder="1" applyAlignment="1">
      <alignment horizontal="left" vertical="center" wrapText="1"/>
      <protection/>
    </xf>
    <xf numFmtId="4" fontId="7" fillId="0" borderId="23" xfId="24" applyNumberFormat="1" applyFont="1" applyBorder="1" applyAlignment="1">
      <alignment horizontal="left" vertical="center" wrapText="1"/>
      <protection/>
    </xf>
    <xf numFmtId="0" fontId="9" fillId="0" borderId="23" xfId="24" applyNumberFormat="1" applyFont="1" applyBorder="1" applyAlignment="1">
      <alignment horizontal="left" vertical="center" wrapText="1"/>
      <protection/>
    </xf>
    <xf numFmtId="4" fontId="10" fillId="0" borderId="24" xfId="24" applyNumberFormat="1" applyFont="1" applyBorder="1" applyAlignment="1">
      <alignment horizontal="right" vertical="center" wrapText="1"/>
      <protection/>
    </xf>
    <xf numFmtId="0" fontId="6" fillId="0" borderId="0" xfId="24" applyFont="1" applyBorder="1" applyAlignment="1">
      <alignment horizontal="left" vertical="center" wrapText="1"/>
      <protection/>
    </xf>
    <xf numFmtId="49" fontId="9" fillId="0" borderId="2" xfId="24" applyNumberFormat="1" applyFont="1" applyBorder="1" applyAlignment="1">
      <alignment horizontal="center" vertical="center" wrapText="1"/>
      <protection/>
    </xf>
    <xf numFmtId="4" fontId="7" fillId="0" borderId="2" xfId="24" applyNumberFormat="1" applyFont="1" applyBorder="1" applyAlignment="1">
      <alignment horizontal="left" vertical="center" wrapText="1"/>
      <protection/>
    </xf>
    <xf numFmtId="0" fontId="9" fillId="0" borderId="2" xfId="24" applyNumberFormat="1" applyFont="1" applyBorder="1" applyAlignment="1">
      <alignment horizontal="left" vertical="center" wrapText="1"/>
      <protection/>
    </xf>
    <xf numFmtId="4" fontId="9" fillId="0" borderId="3" xfId="24" applyNumberFormat="1" applyFont="1" applyBorder="1" applyAlignment="1">
      <alignment horizontal="right" vertical="center" wrapText="1"/>
      <protection/>
    </xf>
    <xf numFmtId="0" fontId="9" fillId="0" borderId="0" xfId="24" applyFont="1" applyBorder="1" applyAlignment="1">
      <alignment horizontal="left" vertical="top" wrapText="1"/>
      <protection/>
    </xf>
    <xf numFmtId="4" fontId="9" fillId="0" borderId="0" xfId="24" applyNumberFormat="1" applyFont="1" applyBorder="1" applyAlignment="1">
      <alignment horizontal="center"/>
      <protection/>
    </xf>
    <xf numFmtId="0" fontId="9" fillId="0" borderId="0" xfId="24" applyNumberFormat="1" applyFont="1" applyBorder="1" applyAlignment="1">
      <alignment horizontal="center"/>
      <protection/>
    </xf>
    <xf numFmtId="4" fontId="9" fillId="0" borderId="0" xfId="24" applyNumberFormat="1" applyFont="1" applyBorder="1">
      <alignment/>
      <protection/>
    </xf>
    <xf numFmtId="4" fontId="9" fillId="0" borderId="4" xfId="24" applyNumberFormat="1" applyFont="1" applyBorder="1">
      <alignment/>
      <protection/>
    </xf>
    <xf numFmtId="49" fontId="7" fillId="0" borderId="25" xfId="24" applyNumberFormat="1" applyFont="1" applyBorder="1" applyAlignment="1">
      <alignment horizontal="center"/>
      <protection/>
    </xf>
    <xf numFmtId="0" fontId="7" fillId="0" borderId="25" xfId="24" applyFont="1" applyBorder="1" applyAlignment="1">
      <alignment horizontal="left" vertical="center" wrapText="1"/>
      <protection/>
    </xf>
    <xf numFmtId="4" fontId="7" fillId="0" borderId="12" xfId="24" applyNumberFormat="1" applyFont="1" applyBorder="1" applyAlignment="1">
      <alignment horizontal="center"/>
      <protection/>
    </xf>
    <xf numFmtId="0" fontId="7" fillId="0" borderId="12" xfId="24" applyNumberFormat="1" applyFont="1" applyBorder="1" applyAlignment="1">
      <alignment horizontal="center"/>
      <protection/>
    </xf>
    <xf numFmtId="4" fontId="7" fillId="0" borderId="26" xfId="24" applyNumberFormat="1" applyFont="1" applyBorder="1">
      <alignment/>
      <protection/>
    </xf>
    <xf numFmtId="0" fontId="6" fillId="0" borderId="0" xfId="24" applyFont="1" applyBorder="1">
      <alignment/>
      <protection/>
    </xf>
    <xf numFmtId="49" fontId="9" fillId="0" borderId="7" xfId="24" applyNumberFormat="1" applyFont="1" applyBorder="1" applyAlignment="1">
      <alignment horizontal="center"/>
      <protection/>
    </xf>
    <xf numFmtId="0" fontId="7" fillId="0" borderId="7" xfId="24" applyFont="1" applyBorder="1" applyAlignment="1">
      <alignment horizontal="left" vertical="center" wrapText="1"/>
      <protection/>
    </xf>
    <xf numFmtId="4" fontId="7" fillId="0" borderId="7" xfId="24" applyNumberFormat="1" applyFont="1" applyBorder="1" applyAlignment="1">
      <alignment horizontal="center"/>
      <protection/>
    </xf>
    <xf numFmtId="0" fontId="9" fillId="0" borderId="7" xfId="24" applyNumberFormat="1" applyFont="1" applyBorder="1" applyAlignment="1">
      <alignment horizontal="center"/>
      <protection/>
    </xf>
    <xf numFmtId="0" fontId="9" fillId="0" borderId="7" xfId="24" applyFont="1" applyBorder="1">
      <alignment/>
      <protection/>
    </xf>
    <xf numFmtId="0" fontId="9" fillId="0" borderId="3" xfId="24" applyNumberFormat="1" applyFont="1" applyBorder="1" applyAlignment="1">
      <alignment horizontal="center"/>
      <protection/>
    </xf>
    <xf numFmtId="49" fontId="7" fillId="0" borderId="3" xfId="24" applyNumberFormat="1" applyFont="1" applyBorder="1" applyAlignment="1">
      <alignment horizontal="center"/>
      <protection/>
    </xf>
    <xf numFmtId="4" fontId="7" fillId="0" borderId="0" xfId="24" applyNumberFormat="1" applyFont="1" applyBorder="1" applyAlignment="1">
      <alignment horizontal="center" wrapText="1"/>
      <protection/>
    </xf>
    <xf numFmtId="4" fontId="7" fillId="0" borderId="0" xfId="24" applyNumberFormat="1" applyFont="1" applyBorder="1" applyAlignment="1">
      <alignment horizontal="center"/>
      <protection/>
    </xf>
    <xf numFmtId="49" fontId="10" fillId="0" borderId="3" xfId="24" applyNumberFormat="1" applyFont="1" applyBorder="1" applyAlignment="1">
      <alignment horizontal="center"/>
      <protection/>
    </xf>
    <xf numFmtId="0" fontId="10" fillId="0" borderId="3" xfId="24" applyFont="1" applyBorder="1" applyAlignment="1">
      <alignment horizontal="left" vertical="top" wrapText="1"/>
      <protection/>
    </xf>
    <xf numFmtId="4" fontId="10" fillId="0" borderId="0" xfId="24" applyNumberFormat="1" applyFont="1" applyBorder="1" applyAlignment="1">
      <alignment horizontal="center"/>
      <protection/>
    </xf>
    <xf numFmtId="0" fontId="10" fillId="0" borderId="3" xfId="24" applyNumberFormat="1" applyFont="1" applyBorder="1" applyAlignment="1">
      <alignment horizontal="center"/>
      <protection/>
    </xf>
    <xf numFmtId="4" fontId="10" fillId="0" borderId="3" xfId="24" applyNumberFormat="1" applyFont="1" applyBorder="1">
      <alignment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3" fontId="9" fillId="0" borderId="3" xfId="24" applyNumberFormat="1" applyFont="1" applyBorder="1" applyAlignment="1">
      <alignment horizontal="center"/>
      <protection/>
    </xf>
    <xf numFmtId="49" fontId="9" fillId="0" borderId="5" xfId="24" applyNumberFormat="1" applyFont="1" applyBorder="1" applyAlignment="1">
      <alignment horizontal="center"/>
      <protection/>
    </xf>
    <xf numFmtId="49" fontId="10" fillId="0" borderId="22" xfId="24" applyNumberFormat="1" applyFont="1" applyBorder="1" applyAlignment="1">
      <alignment horizontal="center" vertical="center" wrapText="1"/>
      <protection/>
    </xf>
    <xf numFmtId="0" fontId="10" fillId="0" borderId="22" xfId="24" applyFont="1" applyBorder="1" applyAlignment="1">
      <alignment horizontal="left" vertical="center" wrapText="1"/>
      <protection/>
    </xf>
    <xf numFmtId="4" fontId="10" fillId="0" borderId="23" xfId="24" applyNumberFormat="1" applyFont="1" applyBorder="1" applyAlignment="1">
      <alignment horizontal="center" vertical="center" wrapText="1"/>
      <protection/>
    </xf>
    <xf numFmtId="0" fontId="10" fillId="0" borderId="23" xfId="24" applyNumberFormat="1" applyFont="1" applyBorder="1" applyAlignment="1">
      <alignment horizontal="center" vertical="center" wrapText="1"/>
      <protection/>
    </xf>
    <xf numFmtId="4" fontId="10" fillId="0" borderId="24" xfId="24" applyNumberFormat="1" applyFont="1" applyBorder="1" applyAlignment="1">
      <alignment vertical="center" wrapText="1"/>
      <protection/>
    </xf>
    <xf numFmtId="0" fontId="11" fillId="0" borderId="0" xfId="24" applyFont="1" applyBorder="1" applyAlignment="1">
      <alignment vertical="center" wrapText="1"/>
      <protection/>
    </xf>
    <xf numFmtId="49" fontId="12" fillId="0" borderId="9" xfId="24" applyNumberFormat="1" applyFont="1" applyBorder="1" applyAlignment="1">
      <alignment horizontal="center" vertical="center" wrapText="1"/>
      <protection/>
    </xf>
    <xf numFmtId="0" fontId="10" fillId="0" borderId="8" xfId="24" applyFont="1" applyBorder="1" applyAlignment="1">
      <alignment horizontal="left" vertical="center" wrapText="1"/>
      <protection/>
    </xf>
    <xf numFmtId="4" fontId="10" fillId="0" borderId="8" xfId="24" applyNumberFormat="1" applyFont="1" applyBorder="1" applyAlignment="1">
      <alignment horizontal="center" vertical="center" wrapText="1"/>
      <protection/>
    </xf>
    <xf numFmtId="0" fontId="10" fillId="0" borderId="8" xfId="24" applyNumberFormat="1" applyFont="1" applyBorder="1" applyAlignment="1">
      <alignment horizontal="center" vertical="center" wrapText="1"/>
      <protection/>
    </xf>
    <xf numFmtId="4" fontId="10" fillId="0" borderId="10" xfId="24" applyNumberFormat="1" applyFont="1" applyBorder="1" applyAlignment="1">
      <alignment vertical="center" wrapText="1"/>
      <protection/>
    </xf>
    <xf numFmtId="0" fontId="11" fillId="0" borderId="0" xfId="24" applyFont="1" applyBorder="1" applyAlignment="1">
      <alignment vertical="center" wrapText="1"/>
      <protection/>
    </xf>
    <xf numFmtId="49" fontId="13" fillId="0" borderId="3" xfId="24" applyNumberFormat="1" applyFont="1" applyBorder="1" applyAlignment="1">
      <alignment horizontal="center"/>
      <protection/>
    </xf>
    <xf numFmtId="0" fontId="9" fillId="0" borderId="4" xfId="24" applyFont="1" applyBorder="1" applyAlignment="1">
      <alignment horizontal="left" vertical="top" wrapText="1"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49" fontId="9" fillId="0" borderId="3" xfId="24" applyNumberFormat="1" applyFont="1" applyBorder="1" applyAlignment="1">
      <alignment horizontal="center" vertical="top" wrapText="1"/>
      <protection/>
    </xf>
    <xf numFmtId="4" fontId="9" fillId="0" borderId="4" xfId="24" applyNumberFormat="1" applyFont="1" applyBorder="1" applyAlignment="1">
      <alignment horizontal="center"/>
      <protection/>
    </xf>
    <xf numFmtId="0" fontId="9" fillId="0" borderId="4" xfId="24" applyNumberFormat="1" applyFont="1" applyBorder="1" applyAlignment="1">
      <alignment horizontal="center"/>
      <protection/>
    </xf>
    <xf numFmtId="49" fontId="9" fillId="0" borderId="3" xfId="24" applyNumberFormat="1" applyFont="1" applyBorder="1" applyAlignment="1">
      <alignment horizontal="center" vertical="top"/>
      <protection/>
    </xf>
    <xf numFmtId="49" fontId="10" fillId="0" borderId="27" xfId="24" applyNumberFormat="1" applyFont="1" applyBorder="1" applyAlignment="1">
      <alignment horizontal="center" vertical="center" wrapText="1"/>
      <protection/>
    </xf>
    <xf numFmtId="0" fontId="10" fillId="0" borderId="23" xfId="24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top" wrapText="1"/>
      <protection/>
    </xf>
    <xf numFmtId="49" fontId="7" fillId="0" borderId="3" xfId="24" applyNumberFormat="1" applyFont="1" applyBorder="1" applyAlignment="1">
      <alignment horizontal="center" vertical="top" wrapText="1"/>
      <protection/>
    </xf>
    <xf numFmtId="4" fontId="10" fillId="0" borderId="4" xfId="24" applyNumberFormat="1" applyFont="1" applyBorder="1" applyAlignment="1">
      <alignment horizontal="center"/>
      <protection/>
    </xf>
    <xf numFmtId="0" fontId="10" fillId="0" borderId="4" xfId="24" applyNumberFormat="1" applyFont="1" applyBorder="1" applyAlignment="1">
      <alignment horizontal="center"/>
      <protection/>
    </xf>
    <xf numFmtId="4" fontId="10" fillId="0" borderId="4" xfId="24" applyNumberFormat="1" applyFont="1" applyBorder="1">
      <alignment/>
      <protection/>
    </xf>
    <xf numFmtId="49" fontId="10" fillId="0" borderId="22" xfId="24" applyNumberFormat="1" applyFont="1" applyBorder="1" applyAlignment="1">
      <alignment horizontal="center" vertical="top" wrapText="1"/>
      <protection/>
    </xf>
    <xf numFmtId="0" fontId="10" fillId="0" borderId="22" xfId="24" applyFont="1" applyBorder="1" applyAlignment="1">
      <alignment horizontal="left" vertical="top" wrapText="1"/>
      <protection/>
    </xf>
    <xf numFmtId="4" fontId="10" fillId="0" borderId="23" xfId="24" applyNumberFormat="1" applyFont="1" applyBorder="1" applyAlignment="1">
      <alignment horizontal="center"/>
      <protection/>
    </xf>
    <xf numFmtId="0" fontId="10" fillId="0" borderId="23" xfId="24" applyNumberFormat="1" applyFont="1" applyBorder="1" applyAlignment="1">
      <alignment horizontal="center"/>
      <protection/>
    </xf>
    <xf numFmtId="4" fontId="10" fillId="0" borderId="24" xfId="24" applyNumberFormat="1" applyFont="1" applyBorder="1">
      <alignment/>
      <protection/>
    </xf>
    <xf numFmtId="49" fontId="7" fillId="0" borderId="2" xfId="24" applyNumberFormat="1" applyFont="1" applyBorder="1" applyAlignment="1">
      <alignment horizontal="center" vertical="top"/>
      <protection/>
    </xf>
    <xf numFmtId="4" fontId="9" fillId="0" borderId="7" xfId="24" applyNumberFormat="1" applyFont="1" applyBorder="1">
      <alignment/>
      <protection/>
    </xf>
    <xf numFmtId="4" fontId="7" fillId="0" borderId="4" xfId="24" applyNumberFormat="1" applyFont="1" applyBorder="1">
      <alignment/>
      <protection/>
    </xf>
    <xf numFmtId="49" fontId="7" fillId="0" borderId="28" xfId="24" applyNumberFormat="1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left" vertical="center" wrapText="1"/>
      <protection/>
    </xf>
    <xf numFmtId="4" fontId="9" fillId="0" borderId="12" xfId="24" applyNumberFormat="1" applyFont="1" applyBorder="1" applyAlignment="1">
      <alignment horizontal="center" vertical="center"/>
      <protection/>
    </xf>
    <xf numFmtId="0" fontId="9" fillId="0" borderId="12" xfId="24" applyNumberFormat="1" applyFont="1" applyBorder="1" applyAlignment="1">
      <alignment horizontal="center" vertical="center"/>
      <protection/>
    </xf>
    <xf numFmtId="4" fontId="9" fillId="0" borderId="7" xfId="24" applyNumberFormat="1" applyFont="1" applyBorder="1" applyAlignment="1">
      <alignment vertical="center"/>
      <protection/>
    </xf>
    <xf numFmtId="4" fontId="7" fillId="0" borderId="26" xfId="24" applyNumberFormat="1" applyFont="1" applyBorder="1" applyAlignment="1">
      <alignment vertical="center"/>
      <protection/>
    </xf>
    <xf numFmtId="0" fontId="8" fillId="0" borderId="0" xfId="24" applyFont="1" applyBorder="1" applyAlignment="1">
      <alignment vertical="center"/>
      <protection/>
    </xf>
    <xf numFmtId="0" fontId="6" fillId="0" borderId="0" xfId="24" applyFont="1" applyBorder="1" applyAlignment="1">
      <alignment vertical="center"/>
      <protection/>
    </xf>
    <xf numFmtId="0" fontId="7" fillId="0" borderId="7" xfId="24" applyFont="1" applyBorder="1" applyAlignment="1">
      <alignment horizontal="left" vertical="top" wrapText="1"/>
      <protection/>
    </xf>
    <xf numFmtId="4" fontId="9" fillId="0" borderId="7" xfId="24" applyNumberFormat="1" applyFont="1" applyBorder="1" applyAlignment="1">
      <alignment horizontal="center"/>
      <protection/>
    </xf>
    <xf numFmtId="4" fontId="9" fillId="0" borderId="3" xfId="24" applyNumberFormat="1" applyFont="1" applyBorder="1" applyAlignment="1">
      <alignment horizontal="center"/>
      <protection/>
    </xf>
    <xf numFmtId="0" fontId="7" fillId="0" borderId="2" xfId="24" applyFont="1" applyBorder="1" applyAlignment="1">
      <alignment horizontal="left" vertical="top" wrapText="1"/>
      <protection/>
    </xf>
    <xf numFmtId="4" fontId="7" fillId="0" borderId="2" xfId="24" applyNumberFormat="1" applyFont="1" applyBorder="1" applyAlignment="1">
      <alignment horizontal="center"/>
      <protection/>
    </xf>
    <xf numFmtId="49" fontId="7" fillId="0" borderId="11" xfId="24" applyNumberFormat="1" applyFont="1" applyBorder="1" applyAlignment="1">
      <alignment horizontal="center" vertical="center"/>
      <protection/>
    </xf>
    <xf numFmtId="4" fontId="7" fillId="0" borderId="12" xfId="24" applyNumberFormat="1" applyFont="1" applyBorder="1" applyAlignment="1">
      <alignment horizontal="center" vertical="center"/>
      <protection/>
    </xf>
    <xf numFmtId="49" fontId="7" fillId="0" borderId="7" xfId="24" applyNumberFormat="1" applyFont="1" applyBorder="1" applyAlignment="1">
      <alignment horizontal="center" vertical="center"/>
      <protection/>
    </xf>
    <xf numFmtId="4" fontId="7" fillId="0" borderId="7" xfId="24" applyNumberFormat="1" applyFont="1" applyBorder="1" applyAlignment="1">
      <alignment horizontal="center" vertical="center"/>
      <protection/>
    </xf>
    <xf numFmtId="0" fontId="9" fillId="0" borderId="7" xfId="24" applyNumberFormat="1" applyFont="1" applyBorder="1" applyAlignment="1">
      <alignment horizontal="center" vertical="center"/>
      <protection/>
    </xf>
    <xf numFmtId="49" fontId="7" fillId="0" borderId="3" xfId="24" applyNumberFormat="1" applyFont="1" applyBorder="1" applyAlignment="1">
      <alignment horizontal="center"/>
      <protection/>
    </xf>
    <xf numFmtId="0" fontId="7" fillId="0" borderId="3" xfId="24" applyFont="1" applyBorder="1" applyAlignment="1">
      <alignment horizontal="left" vertical="top" wrapText="1"/>
      <protection/>
    </xf>
    <xf numFmtId="4" fontId="10" fillId="0" borderId="2" xfId="24" applyNumberFormat="1" applyFont="1" applyBorder="1" applyAlignment="1">
      <alignment horizontal="center"/>
      <protection/>
    </xf>
    <xf numFmtId="49" fontId="10" fillId="0" borderId="27" xfId="24" applyNumberFormat="1" applyFont="1" applyBorder="1" applyAlignment="1">
      <alignment horizontal="center" vertical="center"/>
      <protection/>
    </xf>
    <xf numFmtId="4" fontId="10" fillId="0" borderId="23" xfId="24" applyNumberFormat="1" applyFont="1" applyBorder="1" applyAlignment="1">
      <alignment horizontal="center" vertical="center"/>
      <protection/>
    </xf>
    <xf numFmtId="0" fontId="10" fillId="0" borderId="23" xfId="24" applyNumberFormat="1" applyFont="1" applyBorder="1" applyAlignment="1">
      <alignment horizontal="center" vertical="center"/>
      <protection/>
    </xf>
    <xf numFmtId="4" fontId="10" fillId="0" borderId="24" xfId="24" applyNumberFormat="1" applyFont="1" applyBorder="1" applyAlignment="1">
      <alignment vertical="center"/>
      <protection/>
    </xf>
    <xf numFmtId="0" fontId="11" fillId="0" borderId="0" xfId="24" applyFont="1" applyBorder="1" applyAlignment="1">
      <alignment vertical="center"/>
      <protection/>
    </xf>
    <xf numFmtId="0" fontId="7" fillId="0" borderId="3" xfId="24" applyNumberFormat="1" applyFont="1" applyBorder="1" applyAlignment="1">
      <alignment horizontal="center"/>
      <protection/>
    </xf>
    <xf numFmtId="4" fontId="7" fillId="0" borderId="3" xfId="24" applyNumberFormat="1" applyFont="1" applyBorder="1">
      <alignment/>
      <protection/>
    </xf>
    <xf numFmtId="49" fontId="9" fillId="0" borderId="0" xfId="24" applyNumberFormat="1" applyFont="1" applyBorder="1" applyAlignment="1">
      <alignment horizontal="center" vertical="top" wrapText="1"/>
      <protection/>
    </xf>
    <xf numFmtId="0" fontId="9" fillId="0" borderId="0" xfId="24" applyFont="1" applyBorder="1" applyAlignment="1">
      <alignment horizontal="left" vertical="top" wrapText="1"/>
      <protection/>
    </xf>
    <xf numFmtId="0" fontId="10" fillId="0" borderId="0" xfId="24" applyNumberFormat="1" applyFont="1" applyBorder="1" applyAlignment="1">
      <alignment horizontal="center"/>
      <protection/>
    </xf>
    <xf numFmtId="4" fontId="10" fillId="0" borderId="0" xfId="24" applyNumberFormat="1" applyFont="1" applyBorder="1">
      <alignment/>
      <protection/>
    </xf>
    <xf numFmtId="49" fontId="10" fillId="0" borderId="2" xfId="24" applyNumberFormat="1" applyFont="1" applyBorder="1" applyAlignment="1">
      <alignment horizontal="center"/>
      <protection/>
    </xf>
    <xf numFmtId="0" fontId="10" fillId="0" borderId="2" xfId="24" applyFont="1" applyBorder="1" applyAlignment="1">
      <alignment horizontal="left" vertical="top" wrapText="1"/>
      <protection/>
    </xf>
    <xf numFmtId="0" fontId="10" fillId="0" borderId="2" xfId="24" applyNumberFormat="1" applyFont="1" applyBorder="1" applyAlignment="1">
      <alignment horizontal="center"/>
      <protection/>
    </xf>
    <xf numFmtId="49" fontId="10" fillId="0" borderId="0" xfId="24" applyNumberFormat="1" applyFont="1" applyBorder="1" applyAlignment="1">
      <alignment horizontal="center"/>
      <protection/>
    </xf>
    <xf numFmtId="0" fontId="10" fillId="0" borderId="0" xfId="24" applyFont="1" applyBorder="1" applyAlignment="1">
      <alignment horizontal="left" vertical="top" wrapText="1"/>
      <protection/>
    </xf>
    <xf numFmtId="49" fontId="10" fillId="0" borderId="22" xfId="24" applyNumberFormat="1" applyFont="1" applyBorder="1" applyAlignment="1">
      <alignment horizontal="center" vertical="center"/>
      <protection/>
    </xf>
    <xf numFmtId="49" fontId="7" fillId="0" borderId="29" xfId="24" applyNumberFormat="1" applyFont="1" applyBorder="1" applyAlignment="1">
      <alignment horizontal="center" vertical="center"/>
      <protection/>
    </xf>
    <xf numFmtId="4" fontId="7" fillId="0" borderId="30" xfId="24" applyNumberFormat="1" applyFont="1" applyBorder="1" applyAlignment="1">
      <alignment vertical="center"/>
      <protection/>
    </xf>
    <xf numFmtId="49" fontId="7" fillId="0" borderId="0" xfId="24" applyNumberFormat="1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left" vertical="center" wrapText="1"/>
      <protection/>
    </xf>
    <xf numFmtId="4" fontId="7" fillId="0" borderId="0" xfId="24" applyNumberFormat="1" applyFont="1" applyBorder="1" applyAlignment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4" fontId="7" fillId="0" borderId="0" xfId="24" applyNumberFormat="1" applyFont="1" applyBorder="1" applyAlignment="1">
      <alignment vertical="center"/>
      <protection/>
    </xf>
    <xf numFmtId="49" fontId="6" fillId="0" borderId="13" xfId="25" applyNumberFormat="1" applyFont="1" applyBorder="1" applyAlignment="1">
      <alignment horizontal="center"/>
      <protection/>
    </xf>
    <xf numFmtId="0" fontId="7" fillId="0" borderId="14" xfId="25" applyFont="1" applyBorder="1" applyAlignment="1">
      <alignment horizontal="left" vertical="top" wrapText="1"/>
      <protection/>
    </xf>
    <xf numFmtId="0" fontId="7" fillId="0" borderId="14" xfId="25" applyFont="1" applyBorder="1" applyAlignment="1">
      <alignment horizontal="center"/>
      <protection/>
    </xf>
    <xf numFmtId="0" fontId="6" fillId="0" borderId="15" xfId="25" applyNumberFormat="1" applyFont="1" applyBorder="1" applyAlignment="1">
      <alignment horizontal="center"/>
      <protection/>
    </xf>
    <xf numFmtId="0" fontId="6" fillId="0" borderId="16" xfId="25" applyFont="1" applyBorder="1" applyAlignment="1">
      <alignment horizontal="center"/>
      <protection/>
    </xf>
    <xf numFmtId="0" fontId="6" fillId="0" borderId="17" xfId="25" applyFont="1" applyBorder="1" applyAlignment="1">
      <alignment horizontal="center"/>
      <protection/>
    </xf>
    <xf numFmtId="49" fontId="6" fillId="0" borderId="18" xfId="25" applyNumberFormat="1" applyFont="1" applyBorder="1" applyAlignment="1">
      <alignment horizontal="center"/>
      <protection/>
    </xf>
    <xf numFmtId="39" fontId="7" fillId="0" borderId="19" xfId="25" applyNumberFormat="1" applyFont="1" applyBorder="1" applyAlignment="1">
      <alignment horizontal="left" vertical="top" wrapText="1"/>
      <protection/>
    </xf>
    <xf numFmtId="39" fontId="6" fillId="0" borderId="19" xfId="25" applyNumberFormat="1" applyFont="1" applyBorder="1" applyAlignment="1">
      <alignment horizontal="center"/>
      <protection/>
    </xf>
    <xf numFmtId="0" fontId="6" fillId="0" borderId="20" xfId="25" applyNumberFormat="1" applyFont="1" applyBorder="1" applyAlignment="1">
      <alignment horizontal="center"/>
      <protection/>
    </xf>
    <xf numFmtId="0" fontId="6" fillId="0" borderId="21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49" fontId="8" fillId="0" borderId="3" xfId="25" applyNumberFormat="1" applyFont="1" applyBorder="1" applyAlignment="1">
      <alignment horizontal="center"/>
      <protection/>
    </xf>
    <xf numFmtId="0" fontId="9" fillId="0" borderId="3" xfId="25" applyFont="1" applyBorder="1" applyAlignment="1">
      <alignment horizontal="left" vertical="top" wrapText="1"/>
      <protection/>
    </xf>
    <xf numFmtId="0" fontId="9" fillId="0" borderId="0" xfId="25" applyFont="1" applyBorder="1" applyAlignment="1">
      <alignment horizontal="center"/>
      <protection/>
    </xf>
    <xf numFmtId="0" fontId="8" fillId="0" borderId="3" xfId="25" applyNumberFormat="1" applyFont="1" applyBorder="1" applyAlignment="1">
      <alignment horizontal="center"/>
      <protection/>
    </xf>
    <xf numFmtId="0" fontId="8" fillId="0" borderId="3" xfId="25" applyFont="1" applyBorder="1">
      <alignment/>
      <protection/>
    </xf>
    <xf numFmtId="0" fontId="8" fillId="0" borderId="0" xfId="25" applyFont="1">
      <alignment/>
      <protection/>
    </xf>
    <xf numFmtId="0" fontId="8" fillId="0" borderId="0" xfId="25" applyFont="1" applyBorder="1">
      <alignment/>
      <protection/>
    </xf>
    <xf numFmtId="0" fontId="9" fillId="0" borderId="2" xfId="25" applyFont="1" applyBorder="1" applyAlignment="1">
      <alignment horizontal="center"/>
      <protection/>
    </xf>
    <xf numFmtId="0" fontId="8" fillId="0" borderId="2" xfId="25" applyFont="1" applyBorder="1">
      <alignment/>
      <protection/>
    </xf>
    <xf numFmtId="49" fontId="7" fillId="0" borderId="2" xfId="25" applyNumberFormat="1" applyFont="1" applyBorder="1" applyAlignment="1">
      <alignment horizontal="center"/>
      <protection/>
    </xf>
    <xf numFmtId="0" fontId="7" fillId="0" borderId="2" xfId="25" applyFont="1" applyBorder="1" applyAlignment="1">
      <alignment horizontal="left" vertical="center" wrapText="1"/>
      <protection/>
    </xf>
    <xf numFmtId="0" fontId="7" fillId="0" borderId="2" xfId="25" applyFont="1" applyBorder="1" applyAlignment="1">
      <alignment horizontal="center" vertical="center" wrapText="1"/>
      <protection/>
    </xf>
    <xf numFmtId="0" fontId="6" fillId="0" borderId="2" xfId="25" applyNumberFormat="1" applyFont="1" applyBorder="1" applyAlignment="1">
      <alignment horizontal="center" vertical="center" wrapText="1"/>
      <protection/>
    </xf>
    <xf numFmtId="0" fontId="6" fillId="0" borderId="2" xfId="25" applyFont="1" applyBorder="1" applyAlignment="1">
      <alignment vertical="center" wrapText="1"/>
      <protection/>
    </xf>
    <xf numFmtId="0" fontId="6" fillId="0" borderId="3" xfId="25" applyFont="1" applyBorder="1" applyAlignment="1">
      <alignment vertical="center" wrapText="1"/>
      <protection/>
    </xf>
    <xf numFmtId="0" fontId="6" fillId="0" borderId="0" xfId="25" applyFont="1" applyBorder="1" applyAlignment="1">
      <alignment vertical="center" wrapText="1"/>
      <protection/>
    </xf>
    <xf numFmtId="49" fontId="9" fillId="0" borderId="3" xfId="25" applyNumberFormat="1" applyFont="1" applyBorder="1" applyAlignment="1">
      <alignment horizontal="center"/>
      <protection/>
    </xf>
    <xf numFmtId="0" fontId="7" fillId="0" borderId="3" xfId="25" applyFont="1" applyBorder="1" applyAlignment="1">
      <alignment horizontal="left" vertical="top" wrapText="1"/>
      <protection/>
    </xf>
    <xf numFmtId="0" fontId="7" fillId="0" borderId="0" xfId="25" applyFont="1" applyBorder="1" applyAlignment="1">
      <alignment horizontal="center"/>
      <protection/>
    </xf>
    <xf numFmtId="0" fontId="6" fillId="0" borderId="3" xfId="25" applyNumberFormat="1" applyFont="1" applyBorder="1" applyAlignment="1">
      <alignment horizontal="center"/>
      <protection/>
    </xf>
    <xf numFmtId="0" fontId="6" fillId="0" borderId="2" xfId="25" applyFont="1" applyBorder="1">
      <alignment/>
      <protection/>
    </xf>
    <xf numFmtId="0" fontId="6" fillId="0" borderId="3" xfId="25" applyFont="1" applyBorder="1">
      <alignment/>
      <protection/>
    </xf>
    <xf numFmtId="0" fontId="6" fillId="0" borderId="0" xfId="25" applyFont="1">
      <alignment/>
      <protection/>
    </xf>
    <xf numFmtId="0" fontId="6" fillId="0" borderId="0" xfId="25" applyFont="1" applyBorder="1">
      <alignment/>
      <protection/>
    </xf>
    <xf numFmtId="49" fontId="10" fillId="0" borderId="3" xfId="25" applyNumberFormat="1" applyFont="1" applyBorder="1" applyAlignment="1">
      <alignment horizontal="center"/>
      <protection/>
    </xf>
    <xf numFmtId="0" fontId="10" fillId="0" borderId="3" xfId="25" applyFont="1" applyBorder="1" applyAlignment="1">
      <alignment horizontal="left" vertical="top" wrapText="1"/>
      <protection/>
    </xf>
    <xf numFmtId="49" fontId="9" fillId="0" borderId="2" xfId="25" applyNumberFormat="1" applyFont="1" applyBorder="1" applyAlignment="1">
      <alignment horizontal="center" vertical="top"/>
      <protection/>
    </xf>
    <xf numFmtId="0" fontId="9" fillId="0" borderId="2" xfId="25" applyFont="1" applyBorder="1" applyAlignment="1">
      <alignment horizontal="left" vertical="top" wrapText="1"/>
      <protection/>
    </xf>
    <xf numFmtId="4" fontId="9" fillId="0" borderId="2" xfId="25" applyNumberFormat="1" applyFont="1" applyBorder="1" applyAlignment="1">
      <alignment horizontal="center"/>
      <protection/>
    </xf>
    <xf numFmtId="0" fontId="9" fillId="0" borderId="2" xfId="25" applyNumberFormat="1" applyFont="1" applyBorder="1" applyAlignment="1">
      <alignment horizontal="center"/>
      <protection/>
    </xf>
    <xf numFmtId="4" fontId="9" fillId="0" borderId="3" xfId="25" applyNumberFormat="1" applyFont="1" applyBorder="1">
      <alignment/>
      <protection/>
    </xf>
    <xf numFmtId="49" fontId="9" fillId="0" borderId="2" xfId="25" applyNumberFormat="1" applyFont="1" applyBorder="1" applyAlignment="1">
      <alignment horizontal="center"/>
      <protection/>
    </xf>
    <xf numFmtId="49" fontId="9" fillId="0" borderId="2" xfId="25" applyNumberFormat="1" applyFont="1" applyBorder="1" applyAlignment="1">
      <alignment horizontal="center" vertical="top" wrapText="1"/>
      <protection/>
    </xf>
    <xf numFmtId="0" fontId="0" fillId="0" borderId="0" xfId="25" applyBorder="1">
      <alignment/>
      <protection/>
    </xf>
    <xf numFmtId="49" fontId="9" fillId="0" borderId="5" xfId="25" applyNumberFormat="1" applyFont="1" applyBorder="1" applyAlignment="1">
      <alignment horizontal="center" vertical="top" wrapText="1"/>
      <protection/>
    </xf>
    <xf numFmtId="0" fontId="9" fillId="0" borderId="5" xfId="25" applyFont="1" applyBorder="1" applyAlignment="1">
      <alignment horizontal="left" vertical="top" wrapText="1"/>
      <protection/>
    </xf>
    <xf numFmtId="4" fontId="9" fillId="0" borderId="5" xfId="25" applyNumberFormat="1" applyFont="1" applyBorder="1" applyAlignment="1">
      <alignment horizontal="center"/>
      <protection/>
    </xf>
    <xf numFmtId="0" fontId="9" fillId="0" borderId="5" xfId="25" applyNumberFormat="1" applyFont="1" applyBorder="1" applyAlignment="1">
      <alignment horizontal="center"/>
      <protection/>
    </xf>
    <xf numFmtId="4" fontId="9" fillId="0" borderId="6" xfId="25" applyNumberFormat="1" applyFont="1" applyBorder="1">
      <alignment/>
      <protection/>
    </xf>
    <xf numFmtId="49" fontId="10" fillId="0" borderId="22" xfId="25" applyNumberFormat="1" applyFont="1" applyBorder="1" applyAlignment="1">
      <alignment horizontal="center" vertical="center" wrapText="1"/>
      <protection/>
    </xf>
    <xf numFmtId="0" fontId="10" fillId="0" borderId="22" xfId="25" applyFont="1" applyBorder="1" applyAlignment="1">
      <alignment horizontal="left" vertical="center" wrapText="1"/>
      <protection/>
    </xf>
    <xf numFmtId="4" fontId="7" fillId="0" borderId="23" xfId="25" applyNumberFormat="1" applyFont="1" applyBorder="1" applyAlignment="1">
      <alignment horizontal="left" vertical="center" wrapText="1"/>
      <protection/>
    </xf>
    <xf numFmtId="0" fontId="9" fillId="0" borderId="23" xfId="25" applyNumberFormat="1" applyFont="1" applyBorder="1" applyAlignment="1">
      <alignment horizontal="left" vertical="center" wrapText="1"/>
      <protection/>
    </xf>
    <xf numFmtId="4" fontId="10" fillId="0" borderId="24" xfId="25" applyNumberFormat="1" applyFont="1" applyBorder="1" applyAlignment="1">
      <alignment horizontal="right" vertical="center" wrapText="1"/>
      <protection/>
    </xf>
    <xf numFmtId="0" fontId="6" fillId="0" borderId="0" xfId="25" applyFont="1" applyBorder="1" applyAlignment="1">
      <alignment horizontal="left" vertical="center" wrapText="1"/>
      <protection/>
    </xf>
    <xf numFmtId="49" fontId="9" fillId="0" borderId="2" xfId="25" applyNumberFormat="1" applyFont="1" applyBorder="1" applyAlignment="1">
      <alignment horizontal="center" vertical="center" wrapText="1"/>
      <protection/>
    </xf>
    <xf numFmtId="4" fontId="7" fillId="0" borderId="2" xfId="25" applyNumberFormat="1" applyFont="1" applyBorder="1" applyAlignment="1">
      <alignment horizontal="left" vertical="center" wrapText="1"/>
      <protection/>
    </xf>
    <xf numFmtId="0" fontId="9" fillId="0" borderId="2" xfId="25" applyNumberFormat="1" applyFont="1" applyBorder="1" applyAlignment="1">
      <alignment horizontal="left" vertical="center" wrapText="1"/>
      <protection/>
    </xf>
    <xf numFmtId="4" fontId="9" fillId="0" borderId="3" xfId="25" applyNumberFormat="1" applyFont="1" applyBorder="1" applyAlignment="1">
      <alignment horizontal="right" vertical="center" wrapText="1"/>
      <protection/>
    </xf>
    <xf numFmtId="0" fontId="7" fillId="0" borderId="2" xfId="25" applyFont="1" applyBorder="1" applyAlignment="1">
      <alignment horizontal="left" vertical="top" wrapText="1"/>
      <protection/>
    </xf>
    <xf numFmtId="4" fontId="7" fillId="0" borderId="2" xfId="25" applyNumberFormat="1" applyFont="1" applyBorder="1" applyAlignment="1">
      <alignment horizontal="center"/>
      <protection/>
    </xf>
    <xf numFmtId="0" fontId="9" fillId="0" borderId="0" xfId="25" applyFont="1" applyBorder="1" applyAlignment="1">
      <alignment horizontal="left" vertical="top" wrapText="1"/>
      <protection/>
    </xf>
    <xf numFmtId="4" fontId="9" fillId="0" borderId="0" xfId="25" applyNumberFormat="1" applyFont="1" applyBorder="1" applyAlignment="1">
      <alignment horizontal="center"/>
      <protection/>
    </xf>
    <xf numFmtId="0" fontId="9" fillId="0" borderId="0" xfId="25" applyNumberFormat="1" applyFont="1" applyBorder="1" applyAlignment="1">
      <alignment horizontal="center"/>
      <protection/>
    </xf>
    <xf numFmtId="4" fontId="9" fillId="0" borderId="0" xfId="25" applyNumberFormat="1" applyFont="1" applyBorder="1">
      <alignment/>
      <protection/>
    </xf>
    <xf numFmtId="4" fontId="9" fillId="0" borderId="4" xfId="25" applyNumberFormat="1" applyFont="1" applyBorder="1">
      <alignment/>
      <protection/>
    </xf>
    <xf numFmtId="49" fontId="7" fillId="0" borderId="25" xfId="25" applyNumberFormat="1" applyFont="1" applyBorder="1" applyAlignment="1">
      <alignment horizontal="center"/>
      <protection/>
    </xf>
    <xf numFmtId="0" fontId="7" fillId="0" borderId="25" xfId="25" applyFont="1" applyBorder="1" applyAlignment="1">
      <alignment horizontal="left" vertical="center" wrapText="1"/>
      <protection/>
    </xf>
    <xf numFmtId="4" fontId="7" fillId="0" borderId="12" xfId="25" applyNumberFormat="1" applyFont="1" applyBorder="1" applyAlignment="1">
      <alignment horizontal="center"/>
      <protection/>
    </xf>
    <xf numFmtId="0" fontId="7" fillId="0" borderId="12" xfId="25" applyNumberFormat="1" applyFont="1" applyBorder="1" applyAlignment="1">
      <alignment horizontal="center"/>
      <protection/>
    </xf>
    <xf numFmtId="4" fontId="7" fillId="0" borderId="26" xfId="25" applyNumberFormat="1" applyFont="1" applyBorder="1">
      <alignment/>
      <protection/>
    </xf>
    <xf numFmtId="0" fontId="6" fillId="0" borderId="0" xfId="25" applyFont="1" applyBorder="1">
      <alignment/>
      <protection/>
    </xf>
    <xf numFmtId="49" fontId="9" fillId="0" borderId="7" xfId="25" applyNumberFormat="1" applyFont="1" applyBorder="1" applyAlignment="1">
      <alignment horizontal="center"/>
      <protection/>
    </xf>
    <xf numFmtId="0" fontId="7" fillId="0" borderId="7" xfId="25" applyFont="1" applyBorder="1" applyAlignment="1">
      <alignment horizontal="left" vertical="center" wrapText="1"/>
      <protection/>
    </xf>
    <xf numFmtId="4" fontId="7" fillId="0" borderId="7" xfId="25" applyNumberFormat="1" applyFont="1" applyBorder="1" applyAlignment="1">
      <alignment horizontal="center"/>
      <protection/>
    </xf>
    <xf numFmtId="0" fontId="9" fillId="0" borderId="7" xfId="25" applyNumberFormat="1" applyFont="1" applyBorder="1" applyAlignment="1">
      <alignment horizontal="center"/>
      <protection/>
    </xf>
    <xf numFmtId="0" fontId="9" fillId="0" borderId="7" xfId="25" applyFont="1" applyBorder="1">
      <alignment/>
      <protection/>
    </xf>
    <xf numFmtId="0" fontId="9" fillId="0" borderId="3" xfId="25" applyNumberFormat="1" applyFont="1" applyBorder="1" applyAlignment="1">
      <alignment horizontal="center"/>
      <protection/>
    </xf>
    <xf numFmtId="49" fontId="7" fillId="0" borderId="3" xfId="25" applyNumberFormat="1" applyFont="1" applyBorder="1" applyAlignment="1">
      <alignment horizontal="center"/>
      <protection/>
    </xf>
    <xf numFmtId="4" fontId="7" fillId="0" borderId="0" xfId="25" applyNumberFormat="1" applyFont="1" applyBorder="1" applyAlignment="1">
      <alignment horizontal="center" wrapText="1"/>
      <protection/>
    </xf>
    <xf numFmtId="4" fontId="7" fillId="0" borderId="0" xfId="25" applyNumberFormat="1" applyFont="1" applyBorder="1" applyAlignment="1">
      <alignment horizontal="center"/>
      <protection/>
    </xf>
    <xf numFmtId="49" fontId="10" fillId="0" borderId="3" xfId="25" applyNumberFormat="1" applyFont="1" applyBorder="1" applyAlignment="1">
      <alignment horizontal="center"/>
      <protection/>
    </xf>
    <xf numFmtId="0" fontId="10" fillId="0" borderId="3" xfId="25" applyFont="1" applyBorder="1" applyAlignment="1">
      <alignment horizontal="left" vertical="top" wrapText="1"/>
      <protection/>
    </xf>
    <xf numFmtId="4" fontId="10" fillId="0" borderId="0" xfId="25" applyNumberFormat="1" applyFont="1" applyBorder="1" applyAlignment="1">
      <alignment horizontal="center"/>
      <protection/>
    </xf>
    <xf numFmtId="0" fontId="10" fillId="0" borderId="3" xfId="25" applyNumberFormat="1" applyFont="1" applyBorder="1" applyAlignment="1">
      <alignment horizontal="center"/>
      <protection/>
    </xf>
    <xf numFmtId="4" fontId="10" fillId="0" borderId="3" xfId="25" applyNumberFormat="1" applyFont="1" applyBorder="1">
      <alignment/>
      <protection/>
    </xf>
    <xf numFmtId="0" fontId="11" fillId="0" borderId="0" xfId="25" applyFont="1">
      <alignment/>
      <protection/>
    </xf>
    <xf numFmtId="0" fontId="11" fillId="0" borderId="0" xfId="25" applyFont="1" applyBorder="1">
      <alignment/>
      <protection/>
    </xf>
    <xf numFmtId="49" fontId="9" fillId="0" borderId="3" xfId="25" applyNumberFormat="1" applyFont="1" applyBorder="1" applyAlignment="1">
      <alignment horizontal="center" vertical="top"/>
      <protection/>
    </xf>
    <xf numFmtId="3" fontId="9" fillId="0" borderId="3" xfId="25" applyNumberFormat="1" applyFont="1" applyBorder="1" applyAlignment="1">
      <alignment horizontal="center"/>
      <protection/>
    </xf>
    <xf numFmtId="49" fontId="9" fillId="0" borderId="5" xfId="25" applyNumberFormat="1" applyFont="1" applyBorder="1" applyAlignment="1">
      <alignment horizontal="center"/>
      <protection/>
    </xf>
    <xf numFmtId="49" fontId="10" fillId="0" borderId="22" xfId="25" applyNumberFormat="1" applyFont="1" applyBorder="1" applyAlignment="1">
      <alignment horizontal="center" vertical="center" wrapText="1"/>
      <protection/>
    </xf>
    <xf numFmtId="0" fontId="10" fillId="0" borderId="22" xfId="25" applyFont="1" applyBorder="1" applyAlignment="1">
      <alignment horizontal="left" vertical="center" wrapText="1"/>
      <protection/>
    </xf>
    <xf numFmtId="4" fontId="10" fillId="0" borderId="23" xfId="25" applyNumberFormat="1" applyFont="1" applyBorder="1" applyAlignment="1">
      <alignment horizontal="center" vertical="center" wrapText="1"/>
      <protection/>
    </xf>
    <xf numFmtId="0" fontId="10" fillId="0" borderId="23" xfId="25" applyNumberFormat="1" applyFont="1" applyBorder="1" applyAlignment="1">
      <alignment horizontal="center" vertical="center" wrapText="1"/>
      <protection/>
    </xf>
    <xf numFmtId="4" fontId="10" fillId="0" borderId="24" xfId="25" applyNumberFormat="1" applyFont="1" applyBorder="1" applyAlignment="1">
      <alignment vertical="center" wrapText="1"/>
      <protection/>
    </xf>
    <xf numFmtId="0" fontId="11" fillId="0" borderId="0" xfId="25" applyFont="1" applyBorder="1" applyAlignment="1">
      <alignment vertical="center" wrapText="1"/>
      <protection/>
    </xf>
    <xf numFmtId="49" fontId="12" fillId="0" borderId="9" xfId="25" applyNumberFormat="1" applyFont="1" applyBorder="1" applyAlignment="1">
      <alignment horizontal="center" vertical="center" wrapText="1"/>
      <protection/>
    </xf>
    <xf numFmtId="0" fontId="10" fillId="0" borderId="8" xfId="25" applyFont="1" applyBorder="1" applyAlignment="1">
      <alignment horizontal="left" vertical="center" wrapText="1"/>
      <protection/>
    </xf>
    <xf numFmtId="4" fontId="10" fillId="0" borderId="8" xfId="25" applyNumberFormat="1" applyFont="1" applyBorder="1" applyAlignment="1">
      <alignment horizontal="center" vertical="center" wrapText="1"/>
      <protection/>
    </xf>
    <xf numFmtId="0" fontId="10" fillId="0" borderId="8" xfId="25" applyNumberFormat="1" applyFont="1" applyBorder="1" applyAlignment="1">
      <alignment horizontal="center" vertical="center" wrapText="1"/>
      <protection/>
    </xf>
    <xf numFmtId="4" fontId="10" fillId="0" borderId="10" xfId="25" applyNumberFormat="1" applyFont="1" applyBorder="1" applyAlignment="1">
      <alignment vertical="center" wrapText="1"/>
      <protection/>
    </xf>
    <xf numFmtId="0" fontId="11" fillId="0" borderId="0" xfId="25" applyFont="1" applyBorder="1" applyAlignment="1">
      <alignment vertical="center" wrapText="1"/>
      <protection/>
    </xf>
    <xf numFmtId="49" fontId="13" fillId="0" borderId="3" xfId="25" applyNumberFormat="1" applyFont="1" applyBorder="1" applyAlignment="1">
      <alignment horizontal="center"/>
      <protection/>
    </xf>
    <xf numFmtId="0" fontId="9" fillId="0" borderId="4" xfId="25" applyFont="1" applyBorder="1" applyAlignment="1">
      <alignment horizontal="left" vertical="top" wrapText="1"/>
      <protection/>
    </xf>
    <xf numFmtId="0" fontId="11" fillId="0" borderId="0" xfId="25" applyFont="1">
      <alignment/>
      <protection/>
    </xf>
    <xf numFmtId="0" fontId="11" fillId="0" borderId="0" xfId="25" applyFont="1" applyBorder="1">
      <alignment/>
      <protection/>
    </xf>
    <xf numFmtId="49" fontId="9" fillId="0" borderId="3" xfId="25" applyNumberFormat="1" applyFont="1" applyBorder="1" applyAlignment="1">
      <alignment horizontal="center" vertical="top" wrapText="1"/>
      <protection/>
    </xf>
    <xf numFmtId="4" fontId="9" fillId="0" borderId="4" xfId="25" applyNumberFormat="1" applyFont="1" applyBorder="1" applyAlignment="1">
      <alignment horizontal="center"/>
      <protection/>
    </xf>
    <xf numFmtId="0" fontId="9" fillId="0" borderId="4" xfId="25" applyNumberFormat="1" applyFont="1" applyBorder="1" applyAlignment="1">
      <alignment horizontal="center"/>
      <protection/>
    </xf>
    <xf numFmtId="49" fontId="10" fillId="0" borderId="27" xfId="25" applyNumberFormat="1" applyFont="1" applyBorder="1" applyAlignment="1">
      <alignment horizontal="center" vertical="center" wrapText="1"/>
      <protection/>
    </xf>
    <xf numFmtId="0" fontId="10" fillId="0" borderId="23" xfId="25" applyFont="1" applyBorder="1" applyAlignment="1">
      <alignment horizontal="left" vertical="center" wrapText="1"/>
      <protection/>
    </xf>
    <xf numFmtId="0" fontId="7" fillId="0" borderId="0" xfId="25" applyFont="1" applyBorder="1" applyAlignment="1">
      <alignment horizontal="left" vertical="top" wrapText="1"/>
      <protection/>
    </xf>
    <xf numFmtId="49" fontId="7" fillId="0" borderId="2" xfId="25" applyNumberFormat="1" applyFont="1" applyBorder="1" applyAlignment="1">
      <alignment horizontal="center" vertical="top"/>
      <protection/>
    </xf>
    <xf numFmtId="4" fontId="9" fillId="0" borderId="7" xfId="25" applyNumberFormat="1" applyFont="1" applyBorder="1">
      <alignment/>
      <protection/>
    </xf>
    <xf numFmtId="4" fontId="7" fillId="0" borderId="4" xfId="25" applyNumberFormat="1" applyFont="1" applyBorder="1">
      <alignment/>
      <protection/>
    </xf>
    <xf numFmtId="49" fontId="7" fillId="0" borderId="28" xfId="25" applyNumberFormat="1" applyFont="1" applyBorder="1" applyAlignment="1">
      <alignment horizontal="center" vertical="center"/>
      <protection/>
    </xf>
    <xf numFmtId="0" fontId="7" fillId="0" borderId="12" xfId="25" applyFont="1" applyBorder="1" applyAlignment="1">
      <alignment horizontal="left" vertical="center" wrapText="1"/>
      <protection/>
    </xf>
    <xf numFmtId="4" fontId="9" fillId="0" borderId="12" xfId="25" applyNumberFormat="1" applyFont="1" applyBorder="1" applyAlignment="1">
      <alignment horizontal="center" vertical="center"/>
      <protection/>
    </xf>
    <xf numFmtId="0" fontId="9" fillId="0" borderId="12" xfId="25" applyNumberFormat="1" applyFont="1" applyBorder="1" applyAlignment="1">
      <alignment horizontal="center" vertical="center"/>
      <protection/>
    </xf>
    <xf numFmtId="4" fontId="9" fillId="0" borderId="7" xfId="25" applyNumberFormat="1" applyFont="1" applyBorder="1" applyAlignment="1">
      <alignment vertical="center"/>
      <protection/>
    </xf>
    <xf numFmtId="4" fontId="7" fillId="0" borderId="26" xfId="25" applyNumberFormat="1" applyFont="1" applyBorder="1" applyAlignment="1">
      <alignment vertical="center"/>
      <protection/>
    </xf>
    <xf numFmtId="0" fontId="8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vertical="center"/>
      <protection/>
    </xf>
    <xf numFmtId="0" fontId="7" fillId="0" borderId="7" xfId="25" applyFont="1" applyBorder="1" applyAlignment="1">
      <alignment horizontal="left" vertical="top" wrapText="1"/>
      <protection/>
    </xf>
    <xf numFmtId="4" fontId="9" fillId="0" borderId="7" xfId="25" applyNumberFormat="1" applyFont="1" applyBorder="1" applyAlignment="1">
      <alignment horizontal="center"/>
      <protection/>
    </xf>
    <xf numFmtId="4" fontId="9" fillId="0" borderId="3" xfId="25" applyNumberFormat="1" applyFont="1" applyBorder="1" applyAlignment="1">
      <alignment horizontal="center"/>
      <protection/>
    </xf>
    <xf numFmtId="49" fontId="7" fillId="0" borderId="11" xfId="25" applyNumberFormat="1" applyFont="1" applyBorder="1" applyAlignment="1">
      <alignment horizontal="center" vertical="center"/>
      <protection/>
    </xf>
    <xf numFmtId="4" fontId="7" fillId="0" borderId="12" xfId="25" applyNumberFormat="1" applyFont="1" applyBorder="1" applyAlignment="1">
      <alignment horizontal="center" vertical="center"/>
      <protection/>
    </xf>
    <xf numFmtId="49" fontId="7" fillId="0" borderId="7" xfId="25" applyNumberFormat="1" applyFont="1" applyBorder="1" applyAlignment="1">
      <alignment horizontal="center" vertical="center"/>
      <protection/>
    </xf>
    <xf numFmtId="4" fontId="7" fillId="0" borderId="7" xfId="25" applyNumberFormat="1" applyFont="1" applyBorder="1" applyAlignment="1">
      <alignment horizontal="center" vertical="center"/>
      <protection/>
    </xf>
    <xf numFmtId="0" fontId="9" fillId="0" borderId="7" xfId="25" applyNumberFormat="1" applyFont="1" applyBorder="1" applyAlignment="1">
      <alignment horizontal="center" vertical="center"/>
      <protection/>
    </xf>
    <xf numFmtId="49" fontId="7" fillId="0" borderId="3" xfId="25" applyNumberFormat="1" applyFont="1" applyBorder="1" applyAlignment="1">
      <alignment horizontal="center"/>
      <protection/>
    </xf>
    <xf numFmtId="0" fontId="7" fillId="0" borderId="3" xfId="25" applyFont="1" applyBorder="1" applyAlignment="1">
      <alignment horizontal="left" vertical="top" wrapText="1"/>
      <protection/>
    </xf>
    <xf numFmtId="4" fontId="10" fillId="0" borderId="2" xfId="25" applyNumberFormat="1" applyFont="1" applyBorder="1" applyAlignment="1">
      <alignment horizontal="center"/>
      <protection/>
    </xf>
    <xf numFmtId="49" fontId="10" fillId="0" borderId="27" xfId="25" applyNumberFormat="1" applyFont="1" applyBorder="1" applyAlignment="1">
      <alignment horizontal="center" vertical="center"/>
      <protection/>
    </xf>
    <xf numFmtId="4" fontId="10" fillId="0" borderId="23" xfId="25" applyNumberFormat="1" applyFont="1" applyBorder="1" applyAlignment="1">
      <alignment horizontal="center" vertical="center"/>
      <protection/>
    </xf>
    <xf numFmtId="0" fontId="10" fillId="0" borderId="23" xfId="25" applyNumberFormat="1" applyFont="1" applyBorder="1" applyAlignment="1">
      <alignment horizontal="center" vertical="center"/>
      <protection/>
    </xf>
    <xf numFmtId="4" fontId="10" fillId="0" borderId="24" xfId="25" applyNumberFormat="1" applyFont="1" applyBorder="1" applyAlignment="1">
      <alignment vertical="center"/>
      <protection/>
    </xf>
    <xf numFmtId="0" fontId="11" fillId="0" borderId="0" xfId="25" applyFont="1" applyBorder="1" applyAlignment="1">
      <alignment vertical="center"/>
      <protection/>
    </xf>
    <xf numFmtId="0" fontId="7" fillId="0" borderId="3" xfId="25" applyNumberFormat="1" applyFont="1" applyBorder="1" applyAlignment="1">
      <alignment horizontal="center"/>
      <protection/>
    </xf>
    <xf numFmtId="4" fontId="7" fillId="0" borderId="3" xfId="25" applyNumberFormat="1" applyFont="1" applyBorder="1">
      <alignment/>
      <protection/>
    </xf>
    <xf numFmtId="49" fontId="9" fillId="0" borderId="0" xfId="25" applyNumberFormat="1" applyFont="1" applyBorder="1" applyAlignment="1">
      <alignment horizontal="center" vertical="top" wrapText="1"/>
      <protection/>
    </xf>
    <xf numFmtId="0" fontId="9" fillId="0" borderId="0" xfId="25" applyFont="1" applyBorder="1" applyAlignment="1">
      <alignment horizontal="left" vertical="top" wrapText="1"/>
      <protection/>
    </xf>
    <xf numFmtId="0" fontId="10" fillId="0" borderId="0" xfId="25" applyNumberFormat="1" applyFont="1" applyBorder="1" applyAlignment="1">
      <alignment horizontal="center"/>
      <protection/>
    </xf>
    <xf numFmtId="4" fontId="10" fillId="0" borderId="0" xfId="25" applyNumberFormat="1" applyFont="1" applyBorder="1">
      <alignment/>
      <protection/>
    </xf>
    <xf numFmtId="49" fontId="10" fillId="0" borderId="2" xfId="25" applyNumberFormat="1" applyFont="1" applyBorder="1" applyAlignment="1">
      <alignment horizontal="center"/>
      <protection/>
    </xf>
    <xf numFmtId="0" fontId="10" fillId="0" borderId="2" xfId="25" applyFont="1" applyBorder="1" applyAlignment="1">
      <alignment horizontal="left" vertical="top" wrapText="1"/>
      <protection/>
    </xf>
    <xf numFmtId="0" fontId="10" fillId="0" borderId="2" xfId="25" applyNumberFormat="1" applyFont="1" applyBorder="1" applyAlignment="1">
      <alignment horizontal="center"/>
      <protection/>
    </xf>
    <xf numFmtId="49" fontId="10" fillId="0" borderId="0" xfId="25" applyNumberFormat="1" applyFont="1" applyBorder="1" applyAlignment="1">
      <alignment horizontal="center"/>
      <protection/>
    </xf>
    <xf numFmtId="0" fontId="10" fillId="0" borderId="0" xfId="25" applyFont="1" applyBorder="1" applyAlignment="1">
      <alignment horizontal="left" vertical="top" wrapText="1"/>
      <protection/>
    </xf>
    <xf numFmtId="49" fontId="10" fillId="0" borderId="22" xfId="25" applyNumberFormat="1" applyFont="1" applyBorder="1" applyAlignment="1">
      <alignment horizontal="center" vertical="center"/>
      <protection/>
    </xf>
    <xf numFmtId="49" fontId="7" fillId="0" borderId="29" xfId="25" applyNumberFormat="1" applyFont="1" applyBorder="1" applyAlignment="1">
      <alignment horizontal="center" vertical="center"/>
      <protection/>
    </xf>
    <xf numFmtId="4" fontId="7" fillId="0" borderId="30" xfId="25" applyNumberFormat="1" applyFont="1" applyBorder="1" applyAlignment="1">
      <alignment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0" fontId="7" fillId="0" borderId="0" xfId="25" applyFont="1" applyBorder="1" applyAlignment="1">
      <alignment horizontal="left" vertical="center" wrapText="1"/>
      <protection/>
    </xf>
    <xf numFmtId="4" fontId="7" fillId="0" borderId="0" xfId="25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>
      <alignment horizontal="center" vertical="center"/>
      <protection/>
    </xf>
    <xf numFmtId="4" fontId="7" fillId="0" borderId="0" xfId="25" applyNumberFormat="1" applyFont="1" applyBorder="1" applyAlignment="1">
      <alignment vertical="center"/>
      <protection/>
    </xf>
    <xf numFmtId="49" fontId="6" fillId="0" borderId="13" xfId="26" applyNumberFormat="1" applyFont="1" applyBorder="1" applyAlignment="1">
      <alignment horizontal="center"/>
      <protection/>
    </xf>
    <xf numFmtId="0" fontId="7" fillId="0" borderId="14" xfId="26" applyFont="1" applyBorder="1" applyAlignment="1">
      <alignment horizontal="left" vertical="top" wrapText="1"/>
      <protection/>
    </xf>
    <xf numFmtId="0" fontId="7" fillId="0" borderId="14" xfId="26" applyFont="1" applyBorder="1" applyAlignment="1">
      <alignment horizontal="center"/>
      <protection/>
    </xf>
    <xf numFmtId="0" fontId="6" fillId="0" borderId="15" xfId="26" applyNumberFormat="1" applyFont="1" applyBorder="1" applyAlignment="1">
      <alignment horizontal="center"/>
      <protection/>
    </xf>
    <xf numFmtId="0" fontId="6" fillId="0" borderId="16" xfId="26" applyFont="1" applyBorder="1" applyAlignment="1">
      <alignment horizontal="center"/>
      <protection/>
    </xf>
    <xf numFmtId="0" fontId="6" fillId="0" borderId="17" xfId="26" applyFont="1" applyBorder="1" applyAlignment="1">
      <alignment horizontal="center"/>
      <protection/>
    </xf>
    <xf numFmtId="49" fontId="6" fillId="0" borderId="18" xfId="26" applyNumberFormat="1" applyFont="1" applyBorder="1" applyAlignment="1">
      <alignment horizontal="center"/>
      <protection/>
    </xf>
    <xf numFmtId="39" fontId="7" fillId="0" borderId="19" xfId="26" applyNumberFormat="1" applyFont="1" applyBorder="1" applyAlignment="1">
      <alignment horizontal="left" vertical="top" wrapText="1"/>
      <protection/>
    </xf>
    <xf numFmtId="39" fontId="6" fillId="0" borderId="19" xfId="26" applyNumberFormat="1" applyFont="1" applyBorder="1" applyAlignment="1">
      <alignment horizontal="center"/>
      <protection/>
    </xf>
    <xf numFmtId="0" fontId="6" fillId="0" borderId="20" xfId="26" applyNumberFormat="1" applyFont="1" applyBorder="1" applyAlignment="1">
      <alignment horizontal="center"/>
      <protection/>
    </xf>
    <xf numFmtId="0" fontId="6" fillId="0" borderId="21" xfId="26" applyFont="1" applyBorder="1" applyAlignment="1">
      <alignment horizontal="center"/>
      <protection/>
    </xf>
    <xf numFmtId="0" fontId="6" fillId="0" borderId="0" xfId="26" applyFont="1" applyBorder="1" applyAlignment="1">
      <alignment horizontal="center"/>
      <protection/>
    </xf>
    <xf numFmtId="49" fontId="8" fillId="0" borderId="3" xfId="26" applyNumberFormat="1" applyFont="1" applyBorder="1" applyAlignment="1">
      <alignment horizontal="center"/>
      <protection/>
    </xf>
    <xf numFmtId="0" fontId="9" fillId="0" borderId="3" xfId="26" applyFont="1" applyBorder="1" applyAlignment="1">
      <alignment horizontal="left" vertical="top" wrapText="1"/>
      <protection/>
    </xf>
    <xf numFmtId="0" fontId="9" fillId="0" borderId="0" xfId="26" applyFont="1" applyBorder="1" applyAlignment="1">
      <alignment horizontal="center"/>
      <protection/>
    </xf>
    <xf numFmtId="0" fontId="8" fillId="0" borderId="3" xfId="26" applyNumberFormat="1" applyFont="1" applyBorder="1" applyAlignment="1">
      <alignment horizontal="center"/>
      <protection/>
    </xf>
    <xf numFmtId="0" fontId="8" fillId="0" borderId="3" xfId="26" applyFont="1" applyBorder="1">
      <alignment/>
      <protection/>
    </xf>
    <xf numFmtId="0" fontId="8" fillId="0" borderId="0" xfId="26" applyFont="1">
      <alignment/>
      <protection/>
    </xf>
    <xf numFmtId="0" fontId="8" fillId="0" borderId="0" xfId="26" applyFont="1" applyBorder="1">
      <alignment/>
      <protection/>
    </xf>
    <xf numFmtId="0" fontId="9" fillId="0" borderId="2" xfId="26" applyFont="1" applyBorder="1" applyAlignment="1">
      <alignment horizontal="center"/>
      <protection/>
    </xf>
    <xf numFmtId="0" fontId="8" fillId="0" borderId="2" xfId="26" applyFont="1" applyBorder="1">
      <alignment/>
      <protection/>
    </xf>
    <xf numFmtId="49" fontId="7" fillId="0" borderId="2" xfId="26" applyNumberFormat="1" applyFont="1" applyBorder="1" applyAlignment="1">
      <alignment horizontal="center"/>
      <protection/>
    </xf>
    <xf numFmtId="0" fontId="7" fillId="0" borderId="2" xfId="26" applyFont="1" applyBorder="1" applyAlignment="1">
      <alignment horizontal="left" vertical="center" wrapText="1"/>
      <protection/>
    </xf>
    <xf numFmtId="0" fontId="7" fillId="0" borderId="2" xfId="26" applyFont="1" applyBorder="1" applyAlignment="1">
      <alignment horizontal="center" vertical="center" wrapText="1"/>
      <protection/>
    </xf>
    <xf numFmtId="0" fontId="6" fillId="0" borderId="2" xfId="26" applyNumberFormat="1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vertical="center" wrapText="1"/>
      <protection/>
    </xf>
    <xf numFmtId="0" fontId="6" fillId="0" borderId="3" xfId="26" applyFont="1" applyBorder="1" applyAlignment="1">
      <alignment vertical="center" wrapText="1"/>
      <protection/>
    </xf>
    <xf numFmtId="0" fontId="6" fillId="0" borderId="0" xfId="26" applyFont="1" applyBorder="1" applyAlignment="1">
      <alignment vertical="center" wrapText="1"/>
      <protection/>
    </xf>
    <xf numFmtId="49" fontId="9" fillId="0" borderId="3" xfId="26" applyNumberFormat="1" applyFont="1" applyBorder="1" applyAlignment="1">
      <alignment horizontal="center"/>
      <protection/>
    </xf>
    <xf numFmtId="0" fontId="7" fillId="0" borderId="3" xfId="26" applyFont="1" applyBorder="1" applyAlignment="1">
      <alignment horizontal="left" vertical="top" wrapText="1"/>
      <protection/>
    </xf>
    <xf numFmtId="0" fontId="7" fillId="0" borderId="0" xfId="26" applyFont="1" applyBorder="1" applyAlignment="1">
      <alignment horizontal="center"/>
      <protection/>
    </xf>
    <xf numFmtId="0" fontId="6" fillId="0" borderId="3" xfId="26" applyNumberFormat="1" applyFont="1" applyBorder="1" applyAlignment="1">
      <alignment horizontal="center"/>
      <protection/>
    </xf>
    <xf numFmtId="0" fontId="6" fillId="0" borderId="2" xfId="26" applyFont="1" applyBorder="1">
      <alignment/>
      <protection/>
    </xf>
    <xf numFmtId="0" fontId="6" fillId="0" borderId="3" xfId="26" applyFont="1" applyBorder="1">
      <alignment/>
      <protection/>
    </xf>
    <xf numFmtId="0" fontId="6" fillId="0" borderId="0" xfId="26" applyFont="1">
      <alignment/>
      <protection/>
    </xf>
    <xf numFmtId="0" fontId="6" fillId="0" borderId="0" xfId="26" applyFont="1" applyBorder="1">
      <alignment/>
      <protection/>
    </xf>
    <xf numFmtId="49" fontId="10" fillId="0" borderId="3" xfId="26" applyNumberFormat="1" applyFont="1" applyBorder="1" applyAlignment="1">
      <alignment horizontal="center"/>
      <protection/>
    </xf>
    <xf numFmtId="0" fontId="10" fillId="0" borderId="3" xfId="26" applyFont="1" applyBorder="1" applyAlignment="1">
      <alignment horizontal="left" vertical="top" wrapText="1"/>
      <protection/>
    </xf>
    <xf numFmtId="49" fontId="9" fillId="0" borderId="2" xfId="26" applyNumberFormat="1" applyFont="1" applyBorder="1" applyAlignment="1">
      <alignment horizontal="center" vertical="top"/>
      <protection/>
    </xf>
    <xf numFmtId="0" fontId="9" fillId="0" borderId="2" xfId="26" applyFont="1" applyBorder="1" applyAlignment="1">
      <alignment horizontal="left" vertical="top" wrapText="1"/>
      <protection/>
    </xf>
    <xf numFmtId="4" fontId="9" fillId="0" borderId="2" xfId="26" applyNumberFormat="1" applyFont="1" applyBorder="1" applyAlignment="1">
      <alignment horizontal="center"/>
      <protection/>
    </xf>
    <xf numFmtId="0" fontId="9" fillId="0" borderId="2" xfId="26" applyNumberFormat="1" applyFont="1" applyBorder="1" applyAlignment="1">
      <alignment horizontal="center"/>
      <protection/>
    </xf>
    <xf numFmtId="4" fontId="9" fillId="0" borderId="3" xfId="26" applyNumberFormat="1" applyFont="1" applyBorder="1">
      <alignment/>
      <protection/>
    </xf>
    <xf numFmtId="49" fontId="9" fillId="0" borderId="2" xfId="26" applyNumberFormat="1" applyFont="1" applyBorder="1" applyAlignment="1">
      <alignment horizontal="center"/>
      <protection/>
    </xf>
    <xf numFmtId="49" fontId="9" fillId="0" borderId="2" xfId="26" applyNumberFormat="1" applyFont="1" applyBorder="1" applyAlignment="1">
      <alignment horizontal="center" vertical="top" wrapText="1"/>
      <protection/>
    </xf>
    <xf numFmtId="0" fontId="0" fillId="0" borderId="0" xfId="26" applyBorder="1">
      <alignment/>
      <protection/>
    </xf>
    <xf numFmtId="49" fontId="9" fillId="0" borderId="5" xfId="26" applyNumberFormat="1" applyFont="1" applyBorder="1" applyAlignment="1">
      <alignment horizontal="center" vertical="top" wrapText="1"/>
      <protection/>
    </xf>
    <xf numFmtId="0" fontId="9" fillId="0" borderId="5" xfId="26" applyFont="1" applyBorder="1" applyAlignment="1">
      <alignment horizontal="left" vertical="top" wrapText="1"/>
      <protection/>
    </xf>
    <xf numFmtId="4" fontId="9" fillId="0" borderId="5" xfId="26" applyNumberFormat="1" applyFont="1" applyBorder="1" applyAlignment="1">
      <alignment horizontal="center"/>
      <protection/>
    </xf>
    <xf numFmtId="0" fontId="9" fillId="0" borderId="5" xfId="26" applyNumberFormat="1" applyFont="1" applyBorder="1" applyAlignment="1">
      <alignment horizontal="center"/>
      <protection/>
    </xf>
    <xf numFmtId="4" fontId="9" fillId="0" borderId="6" xfId="26" applyNumberFormat="1" applyFont="1" applyBorder="1">
      <alignment/>
      <protection/>
    </xf>
    <xf numFmtId="49" fontId="10" fillId="0" borderId="22" xfId="26" applyNumberFormat="1" applyFont="1" applyBorder="1" applyAlignment="1">
      <alignment horizontal="center" vertical="center" wrapText="1"/>
      <protection/>
    </xf>
    <xf numFmtId="0" fontId="10" fillId="0" borderId="22" xfId="26" applyFont="1" applyBorder="1" applyAlignment="1">
      <alignment horizontal="left" vertical="center" wrapText="1"/>
      <protection/>
    </xf>
    <xf numFmtId="4" fontId="7" fillId="0" borderId="23" xfId="26" applyNumberFormat="1" applyFont="1" applyBorder="1" applyAlignment="1">
      <alignment horizontal="left" vertical="center" wrapText="1"/>
      <protection/>
    </xf>
    <xf numFmtId="0" fontId="9" fillId="0" borderId="23" xfId="26" applyNumberFormat="1" applyFont="1" applyBorder="1" applyAlignment="1">
      <alignment horizontal="left" vertical="center" wrapText="1"/>
      <protection/>
    </xf>
    <xf numFmtId="4" fontId="10" fillId="0" borderId="24" xfId="26" applyNumberFormat="1" applyFont="1" applyBorder="1" applyAlignment="1">
      <alignment horizontal="right" vertical="center" wrapText="1"/>
      <protection/>
    </xf>
    <xf numFmtId="0" fontId="6" fillId="0" borderId="0" xfId="26" applyFont="1" applyBorder="1" applyAlignment="1">
      <alignment horizontal="left" vertical="center" wrapText="1"/>
      <protection/>
    </xf>
    <xf numFmtId="49" fontId="9" fillId="0" borderId="2" xfId="26" applyNumberFormat="1" applyFont="1" applyBorder="1" applyAlignment="1">
      <alignment horizontal="center" vertical="center" wrapText="1"/>
      <protection/>
    </xf>
    <xf numFmtId="4" fontId="7" fillId="0" borderId="2" xfId="26" applyNumberFormat="1" applyFont="1" applyBorder="1" applyAlignment="1">
      <alignment horizontal="left" vertical="center" wrapText="1"/>
      <protection/>
    </xf>
    <xf numFmtId="0" fontId="9" fillId="0" borderId="2" xfId="26" applyNumberFormat="1" applyFont="1" applyBorder="1" applyAlignment="1">
      <alignment horizontal="left" vertical="center" wrapText="1"/>
      <protection/>
    </xf>
    <xf numFmtId="4" fontId="9" fillId="0" borderId="3" xfId="26" applyNumberFormat="1" applyFont="1" applyBorder="1" applyAlignment="1">
      <alignment horizontal="right" vertical="center" wrapText="1"/>
      <protection/>
    </xf>
    <xf numFmtId="0" fontId="9" fillId="0" borderId="0" xfId="26" applyFont="1" applyBorder="1" applyAlignment="1">
      <alignment horizontal="left" vertical="top" wrapText="1"/>
      <protection/>
    </xf>
    <xf numFmtId="4" fontId="9" fillId="0" borderId="0" xfId="26" applyNumberFormat="1" applyFont="1" applyBorder="1" applyAlignment="1">
      <alignment horizontal="center"/>
      <protection/>
    </xf>
    <xf numFmtId="0" fontId="9" fillId="0" borderId="0" xfId="26" applyNumberFormat="1" applyFont="1" applyBorder="1" applyAlignment="1">
      <alignment horizontal="center"/>
      <protection/>
    </xf>
    <xf numFmtId="4" fontId="9" fillId="0" borderId="0" xfId="26" applyNumberFormat="1" applyFont="1" applyBorder="1">
      <alignment/>
      <protection/>
    </xf>
    <xf numFmtId="4" fontId="9" fillId="0" borderId="4" xfId="26" applyNumberFormat="1" applyFont="1" applyBorder="1">
      <alignment/>
      <protection/>
    </xf>
    <xf numFmtId="49" fontId="7" fillId="0" borderId="25" xfId="26" applyNumberFormat="1" applyFont="1" applyBorder="1" applyAlignment="1">
      <alignment horizontal="center"/>
      <protection/>
    </xf>
    <xf numFmtId="0" fontId="7" fillId="0" borderId="25" xfId="26" applyFont="1" applyBorder="1" applyAlignment="1">
      <alignment horizontal="left" vertical="center" wrapText="1"/>
      <protection/>
    </xf>
    <xf numFmtId="4" fontId="7" fillId="0" borderId="12" xfId="26" applyNumberFormat="1" applyFont="1" applyBorder="1" applyAlignment="1">
      <alignment horizontal="center"/>
      <protection/>
    </xf>
    <xf numFmtId="0" fontId="7" fillId="0" borderId="12" xfId="26" applyNumberFormat="1" applyFont="1" applyBorder="1" applyAlignment="1">
      <alignment horizontal="center"/>
      <protection/>
    </xf>
    <xf numFmtId="4" fontId="7" fillId="0" borderId="26" xfId="26" applyNumberFormat="1" applyFont="1" applyBorder="1">
      <alignment/>
      <protection/>
    </xf>
    <xf numFmtId="0" fontId="6" fillId="0" borderId="0" xfId="26" applyFont="1" applyBorder="1">
      <alignment/>
      <protection/>
    </xf>
    <xf numFmtId="49" fontId="9" fillId="0" borderId="7" xfId="26" applyNumberFormat="1" applyFont="1" applyBorder="1" applyAlignment="1">
      <alignment horizontal="center"/>
      <protection/>
    </xf>
    <xf numFmtId="0" fontId="7" fillId="0" borderId="7" xfId="26" applyFont="1" applyBorder="1" applyAlignment="1">
      <alignment horizontal="left" vertical="center" wrapText="1"/>
      <protection/>
    </xf>
    <xf numFmtId="4" fontId="7" fillId="0" borderId="7" xfId="26" applyNumberFormat="1" applyFont="1" applyBorder="1" applyAlignment="1">
      <alignment horizontal="center"/>
      <protection/>
    </xf>
    <xf numFmtId="0" fontId="9" fillId="0" borderId="7" xfId="26" applyNumberFormat="1" applyFont="1" applyBorder="1" applyAlignment="1">
      <alignment horizontal="center"/>
      <protection/>
    </xf>
    <xf numFmtId="0" fontId="9" fillId="0" borderId="7" xfId="26" applyFont="1" applyBorder="1">
      <alignment/>
      <protection/>
    </xf>
    <xf numFmtId="0" fontId="9" fillId="0" borderId="3" xfId="26" applyNumberFormat="1" applyFont="1" applyBorder="1" applyAlignment="1">
      <alignment horizontal="center"/>
      <protection/>
    </xf>
    <xf numFmtId="49" fontId="7" fillId="0" borderId="3" xfId="26" applyNumberFormat="1" applyFont="1" applyBorder="1" applyAlignment="1">
      <alignment horizontal="center"/>
      <protection/>
    </xf>
    <xf numFmtId="4" fontId="7" fillId="0" borderId="0" xfId="26" applyNumberFormat="1" applyFont="1" applyBorder="1" applyAlignment="1">
      <alignment horizontal="center" wrapText="1"/>
      <protection/>
    </xf>
    <xf numFmtId="4" fontId="7" fillId="0" borderId="0" xfId="26" applyNumberFormat="1" applyFont="1" applyBorder="1" applyAlignment="1">
      <alignment horizontal="center"/>
      <protection/>
    </xf>
    <xf numFmtId="49" fontId="10" fillId="0" borderId="3" xfId="26" applyNumberFormat="1" applyFont="1" applyBorder="1" applyAlignment="1">
      <alignment horizontal="center"/>
      <protection/>
    </xf>
    <xf numFmtId="0" fontId="10" fillId="0" borderId="3" xfId="26" applyFont="1" applyBorder="1" applyAlignment="1">
      <alignment horizontal="left" vertical="top" wrapText="1"/>
      <protection/>
    </xf>
    <xf numFmtId="4" fontId="10" fillId="0" borderId="0" xfId="26" applyNumberFormat="1" applyFont="1" applyBorder="1" applyAlignment="1">
      <alignment horizontal="center"/>
      <protection/>
    </xf>
    <xf numFmtId="0" fontId="10" fillId="0" borderId="3" xfId="26" applyNumberFormat="1" applyFont="1" applyBorder="1" applyAlignment="1">
      <alignment horizontal="center"/>
      <protection/>
    </xf>
    <xf numFmtId="4" fontId="10" fillId="0" borderId="3" xfId="26" applyNumberFormat="1" applyFont="1" applyBorder="1">
      <alignment/>
      <protection/>
    </xf>
    <xf numFmtId="0" fontId="11" fillId="0" borderId="0" xfId="26" applyFont="1">
      <alignment/>
      <protection/>
    </xf>
    <xf numFmtId="0" fontId="11" fillId="0" borderId="0" xfId="26" applyFont="1" applyBorder="1">
      <alignment/>
      <protection/>
    </xf>
    <xf numFmtId="3" fontId="9" fillId="0" borderId="3" xfId="26" applyNumberFormat="1" applyFont="1" applyBorder="1" applyAlignment="1">
      <alignment horizontal="center"/>
      <protection/>
    </xf>
    <xf numFmtId="49" fontId="9" fillId="0" borderId="5" xfId="26" applyNumberFormat="1" applyFont="1" applyBorder="1" applyAlignment="1">
      <alignment horizontal="center"/>
      <protection/>
    </xf>
    <xf numFmtId="49" fontId="10" fillId="0" borderId="22" xfId="26" applyNumberFormat="1" applyFont="1" applyBorder="1" applyAlignment="1">
      <alignment horizontal="center" vertical="center" wrapText="1"/>
      <protection/>
    </xf>
    <xf numFmtId="0" fontId="10" fillId="0" borderId="22" xfId="26" applyFont="1" applyBorder="1" applyAlignment="1">
      <alignment horizontal="left" vertical="center" wrapText="1"/>
      <protection/>
    </xf>
    <xf numFmtId="4" fontId="10" fillId="0" borderId="23" xfId="26" applyNumberFormat="1" applyFont="1" applyBorder="1" applyAlignment="1">
      <alignment horizontal="center" vertical="center" wrapText="1"/>
      <protection/>
    </xf>
    <xf numFmtId="0" fontId="10" fillId="0" borderId="23" xfId="26" applyNumberFormat="1" applyFont="1" applyBorder="1" applyAlignment="1">
      <alignment horizontal="center" vertical="center" wrapText="1"/>
      <protection/>
    </xf>
    <xf numFmtId="4" fontId="10" fillId="0" borderId="24" xfId="26" applyNumberFormat="1" applyFont="1" applyBorder="1" applyAlignment="1">
      <alignment vertical="center" wrapText="1"/>
      <protection/>
    </xf>
    <xf numFmtId="0" fontId="11" fillId="0" borderId="0" xfId="26" applyFont="1" applyBorder="1" applyAlignment="1">
      <alignment vertical="center" wrapText="1"/>
      <protection/>
    </xf>
    <xf numFmtId="49" fontId="12" fillId="0" borderId="9" xfId="26" applyNumberFormat="1" applyFont="1" applyBorder="1" applyAlignment="1">
      <alignment horizontal="center" vertical="center" wrapText="1"/>
      <protection/>
    </xf>
    <xf numFmtId="0" fontId="10" fillId="0" borderId="8" xfId="26" applyFont="1" applyBorder="1" applyAlignment="1">
      <alignment horizontal="left" vertical="center" wrapText="1"/>
      <protection/>
    </xf>
    <xf numFmtId="4" fontId="10" fillId="0" borderId="8" xfId="26" applyNumberFormat="1" applyFont="1" applyBorder="1" applyAlignment="1">
      <alignment horizontal="center" vertical="center" wrapText="1"/>
      <protection/>
    </xf>
    <xf numFmtId="0" fontId="10" fillId="0" borderId="8" xfId="26" applyNumberFormat="1" applyFont="1" applyBorder="1" applyAlignment="1">
      <alignment horizontal="center" vertical="center" wrapText="1"/>
      <protection/>
    </xf>
    <xf numFmtId="4" fontId="10" fillId="0" borderId="10" xfId="26" applyNumberFormat="1" applyFont="1" applyBorder="1" applyAlignment="1">
      <alignment vertical="center" wrapText="1"/>
      <protection/>
    </xf>
    <xf numFmtId="0" fontId="11" fillId="0" borderId="0" xfId="26" applyFont="1" applyBorder="1" applyAlignment="1">
      <alignment vertical="center" wrapText="1"/>
      <protection/>
    </xf>
    <xf numFmtId="49" fontId="13" fillId="0" borderId="3" xfId="26" applyNumberFormat="1" applyFont="1" applyBorder="1" applyAlignment="1">
      <alignment horizontal="center"/>
      <protection/>
    </xf>
    <xf numFmtId="0" fontId="9" fillId="0" borderId="4" xfId="26" applyFont="1" applyBorder="1" applyAlignment="1">
      <alignment horizontal="left" vertical="top" wrapText="1"/>
      <protection/>
    </xf>
    <xf numFmtId="0" fontId="11" fillId="0" borderId="0" xfId="26" applyFont="1">
      <alignment/>
      <protection/>
    </xf>
    <xf numFmtId="0" fontId="11" fillId="0" borderId="0" xfId="26" applyFont="1" applyBorder="1">
      <alignment/>
      <protection/>
    </xf>
    <xf numFmtId="49" fontId="9" fillId="0" borderId="3" xfId="26" applyNumberFormat="1" applyFont="1" applyBorder="1" applyAlignment="1">
      <alignment horizontal="center" vertical="top" wrapText="1"/>
      <protection/>
    </xf>
    <xf numFmtId="4" fontId="9" fillId="0" borderId="4" xfId="26" applyNumberFormat="1" applyFont="1" applyBorder="1" applyAlignment="1">
      <alignment horizontal="center"/>
      <protection/>
    </xf>
    <xf numFmtId="0" fontId="9" fillId="0" borderId="4" xfId="26" applyNumberFormat="1" applyFont="1" applyBorder="1" applyAlignment="1">
      <alignment horizontal="center"/>
      <protection/>
    </xf>
    <xf numFmtId="49" fontId="9" fillId="0" borderId="3" xfId="26" applyNumberFormat="1" applyFont="1" applyBorder="1" applyAlignment="1">
      <alignment horizontal="center" vertical="top"/>
      <protection/>
    </xf>
    <xf numFmtId="49" fontId="10" fillId="0" borderId="27" xfId="26" applyNumberFormat="1" applyFont="1" applyBorder="1" applyAlignment="1">
      <alignment horizontal="center" vertical="center" wrapText="1"/>
      <protection/>
    </xf>
    <xf numFmtId="0" fontId="10" fillId="0" borderId="23" xfId="26" applyFont="1" applyBorder="1" applyAlignment="1">
      <alignment horizontal="left" vertical="center" wrapText="1"/>
      <protection/>
    </xf>
    <xf numFmtId="0" fontId="7" fillId="0" borderId="0" xfId="26" applyFont="1" applyBorder="1" applyAlignment="1">
      <alignment horizontal="left" vertical="top" wrapText="1"/>
      <protection/>
    </xf>
    <xf numFmtId="49" fontId="7" fillId="0" borderId="3" xfId="26" applyNumberFormat="1" applyFont="1" applyBorder="1" applyAlignment="1">
      <alignment horizontal="center" vertical="top" wrapText="1"/>
      <protection/>
    </xf>
    <xf numFmtId="4" fontId="10" fillId="0" borderId="3" xfId="26" applyNumberFormat="1" applyFont="1" applyBorder="1" applyAlignment="1">
      <alignment horizontal="center"/>
      <protection/>
    </xf>
    <xf numFmtId="4" fontId="9" fillId="0" borderId="3" xfId="26" applyNumberFormat="1" applyFont="1" applyBorder="1" applyAlignment="1">
      <alignment horizontal="center"/>
      <protection/>
    </xf>
    <xf numFmtId="49" fontId="10" fillId="0" borderId="3" xfId="26" applyNumberFormat="1" applyFont="1" applyBorder="1" applyAlignment="1">
      <alignment horizontal="center" vertical="top" wrapText="1"/>
      <protection/>
    </xf>
    <xf numFmtId="0" fontId="10" fillId="0" borderId="4" xfId="26" applyFont="1" applyBorder="1" applyAlignment="1">
      <alignment horizontal="left" vertical="top" wrapText="1"/>
      <protection/>
    </xf>
    <xf numFmtId="4" fontId="10" fillId="0" borderId="2" xfId="26" applyNumberFormat="1" applyFont="1" applyBorder="1" applyAlignment="1">
      <alignment horizontal="center"/>
      <protection/>
    </xf>
    <xf numFmtId="4" fontId="10" fillId="0" borderId="4" xfId="26" applyNumberFormat="1" applyFont="1" applyBorder="1" applyAlignment="1">
      <alignment horizontal="center"/>
      <protection/>
    </xf>
    <xf numFmtId="0" fontId="10" fillId="0" borderId="4" xfId="26" applyNumberFormat="1" applyFont="1" applyBorder="1" applyAlignment="1">
      <alignment horizontal="center"/>
      <protection/>
    </xf>
    <xf numFmtId="4" fontId="10" fillId="0" borderId="4" xfId="26" applyNumberFormat="1" applyFont="1" applyBorder="1">
      <alignment/>
      <protection/>
    </xf>
    <xf numFmtId="49" fontId="10" fillId="0" borderId="22" xfId="26" applyNumberFormat="1" applyFont="1" applyBorder="1" applyAlignment="1">
      <alignment horizontal="center" vertical="top" wrapText="1"/>
      <protection/>
    </xf>
    <xf numFmtId="0" fontId="10" fillId="0" borderId="22" xfId="26" applyFont="1" applyBorder="1" applyAlignment="1">
      <alignment horizontal="left" vertical="top" wrapText="1"/>
      <protection/>
    </xf>
    <xf numFmtId="4" fontId="10" fillId="0" borderId="23" xfId="26" applyNumberFormat="1" applyFont="1" applyBorder="1" applyAlignment="1">
      <alignment horizontal="center"/>
      <protection/>
    </xf>
    <xf numFmtId="0" fontId="10" fillId="0" borderId="23" xfId="26" applyNumberFormat="1" applyFont="1" applyBorder="1" applyAlignment="1">
      <alignment horizontal="center"/>
      <protection/>
    </xf>
    <xf numFmtId="4" fontId="10" fillId="0" borderId="24" xfId="26" applyNumberFormat="1" applyFont="1" applyBorder="1">
      <alignment/>
      <protection/>
    </xf>
    <xf numFmtId="49" fontId="7" fillId="0" borderId="2" xfId="26" applyNumberFormat="1" applyFont="1" applyBorder="1" applyAlignment="1">
      <alignment horizontal="center" vertical="top"/>
      <protection/>
    </xf>
    <xf numFmtId="4" fontId="9" fillId="0" borderId="7" xfId="26" applyNumberFormat="1" applyFont="1" applyBorder="1">
      <alignment/>
      <protection/>
    </xf>
    <xf numFmtId="4" fontId="7" fillId="0" borderId="4" xfId="26" applyNumberFormat="1" applyFont="1" applyBorder="1">
      <alignment/>
      <protection/>
    </xf>
    <xf numFmtId="49" fontId="7" fillId="0" borderId="28" xfId="26" applyNumberFormat="1" applyFont="1" applyBorder="1" applyAlignment="1">
      <alignment horizontal="center" vertical="center"/>
      <protection/>
    </xf>
    <xf numFmtId="0" fontId="7" fillId="0" borderId="12" xfId="26" applyFont="1" applyBorder="1" applyAlignment="1">
      <alignment horizontal="left" vertical="center" wrapText="1"/>
      <protection/>
    </xf>
    <xf numFmtId="4" fontId="9" fillId="0" borderId="12" xfId="26" applyNumberFormat="1" applyFont="1" applyBorder="1" applyAlignment="1">
      <alignment horizontal="center" vertical="center"/>
      <protection/>
    </xf>
    <xf numFmtId="0" fontId="9" fillId="0" borderId="12" xfId="26" applyNumberFormat="1" applyFont="1" applyBorder="1" applyAlignment="1">
      <alignment horizontal="center" vertical="center"/>
      <protection/>
    </xf>
    <xf numFmtId="4" fontId="9" fillId="0" borderId="7" xfId="26" applyNumberFormat="1" applyFont="1" applyBorder="1" applyAlignment="1">
      <alignment vertical="center"/>
      <protection/>
    </xf>
    <xf numFmtId="4" fontId="7" fillId="0" borderId="26" xfId="26" applyNumberFormat="1" applyFont="1" applyBorder="1" applyAlignment="1">
      <alignment vertical="center"/>
      <protection/>
    </xf>
    <xf numFmtId="0" fontId="8" fillId="0" borderId="0" xfId="26" applyFont="1" applyBorder="1" applyAlignment="1">
      <alignment vertical="center"/>
      <protection/>
    </xf>
    <xf numFmtId="0" fontId="6" fillId="0" borderId="0" xfId="26" applyFont="1" applyBorder="1" applyAlignment="1">
      <alignment vertical="center"/>
      <protection/>
    </xf>
    <xf numFmtId="0" fontId="7" fillId="0" borderId="7" xfId="26" applyFont="1" applyBorder="1" applyAlignment="1">
      <alignment horizontal="left" vertical="top" wrapText="1"/>
      <protection/>
    </xf>
    <xf numFmtId="4" fontId="9" fillId="0" borderId="7" xfId="26" applyNumberFormat="1" applyFont="1" applyBorder="1" applyAlignment="1">
      <alignment horizontal="center"/>
      <protection/>
    </xf>
    <xf numFmtId="0" fontId="7" fillId="0" borderId="2" xfId="26" applyFont="1" applyBorder="1" applyAlignment="1">
      <alignment horizontal="left" vertical="top" wrapText="1"/>
      <protection/>
    </xf>
    <xf numFmtId="4" fontId="7" fillId="0" borderId="2" xfId="26" applyNumberFormat="1" applyFont="1" applyBorder="1" applyAlignment="1">
      <alignment horizontal="center"/>
      <protection/>
    </xf>
    <xf numFmtId="49" fontId="7" fillId="0" borderId="11" xfId="26" applyNumberFormat="1" applyFont="1" applyBorder="1" applyAlignment="1">
      <alignment horizontal="center" vertical="center"/>
      <protection/>
    </xf>
    <xf numFmtId="4" fontId="7" fillId="0" borderId="12" xfId="26" applyNumberFormat="1" applyFont="1" applyBorder="1" applyAlignment="1">
      <alignment horizontal="center" vertical="center"/>
      <protection/>
    </xf>
    <xf numFmtId="49" fontId="7" fillId="0" borderId="7" xfId="26" applyNumberFormat="1" applyFont="1" applyBorder="1" applyAlignment="1">
      <alignment horizontal="center" vertical="center"/>
      <protection/>
    </xf>
    <xf numFmtId="4" fontId="7" fillId="0" borderId="7" xfId="26" applyNumberFormat="1" applyFont="1" applyBorder="1" applyAlignment="1">
      <alignment horizontal="center" vertical="center"/>
      <protection/>
    </xf>
    <xf numFmtId="0" fontId="9" fillId="0" borderId="7" xfId="26" applyNumberFormat="1" applyFont="1" applyBorder="1" applyAlignment="1">
      <alignment horizontal="center" vertical="center"/>
      <protection/>
    </xf>
    <xf numFmtId="49" fontId="7" fillId="0" borderId="3" xfId="26" applyNumberFormat="1" applyFont="1" applyBorder="1" applyAlignment="1">
      <alignment horizontal="center"/>
      <protection/>
    </xf>
    <xf numFmtId="0" fontId="7" fillId="0" borderId="3" xfId="26" applyFont="1" applyBorder="1" applyAlignment="1">
      <alignment horizontal="left" vertical="top" wrapText="1"/>
      <protection/>
    </xf>
    <xf numFmtId="49" fontId="10" fillId="0" borderId="27" xfId="26" applyNumberFormat="1" applyFont="1" applyBorder="1" applyAlignment="1">
      <alignment horizontal="center" vertical="center"/>
      <protection/>
    </xf>
    <xf numFmtId="4" fontId="10" fillId="0" borderId="23" xfId="26" applyNumberFormat="1" applyFont="1" applyBorder="1" applyAlignment="1">
      <alignment horizontal="center" vertical="center"/>
      <protection/>
    </xf>
    <xf numFmtId="0" fontId="10" fillId="0" borderId="23" xfId="26" applyNumberFormat="1" applyFont="1" applyBorder="1" applyAlignment="1">
      <alignment horizontal="center" vertical="center"/>
      <protection/>
    </xf>
    <xf numFmtId="4" fontId="10" fillId="0" borderId="24" xfId="26" applyNumberFormat="1" applyFont="1" applyBorder="1" applyAlignment="1">
      <alignment vertical="center"/>
      <protection/>
    </xf>
    <xf numFmtId="0" fontId="11" fillId="0" borderId="0" xfId="26" applyFont="1" applyBorder="1" applyAlignment="1">
      <alignment vertical="center"/>
      <protection/>
    </xf>
    <xf numFmtId="0" fontId="7" fillId="0" borderId="3" xfId="26" applyNumberFormat="1" applyFont="1" applyBorder="1" applyAlignment="1">
      <alignment horizontal="center"/>
      <protection/>
    </xf>
    <xf numFmtId="4" fontId="7" fillId="0" borderId="3" xfId="26" applyNumberFormat="1" applyFont="1" applyBorder="1">
      <alignment/>
      <protection/>
    </xf>
    <xf numFmtId="49" fontId="9" fillId="0" borderId="0" xfId="26" applyNumberFormat="1" applyFont="1" applyBorder="1" applyAlignment="1">
      <alignment horizontal="center" vertical="top" wrapText="1"/>
      <protection/>
    </xf>
    <xf numFmtId="0" fontId="9" fillId="0" borderId="0" xfId="26" applyFont="1" applyBorder="1" applyAlignment="1">
      <alignment horizontal="left" vertical="top" wrapText="1"/>
      <protection/>
    </xf>
    <xf numFmtId="0" fontId="10" fillId="0" borderId="0" xfId="26" applyNumberFormat="1" applyFont="1" applyBorder="1" applyAlignment="1">
      <alignment horizontal="center"/>
      <protection/>
    </xf>
    <xf numFmtId="4" fontId="10" fillId="0" borderId="0" xfId="26" applyNumberFormat="1" applyFont="1" applyBorder="1">
      <alignment/>
      <protection/>
    </xf>
    <xf numFmtId="49" fontId="10" fillId="0" borderId="2" xfId="26" applyNumberFormat="1" applyFont="1" applyBorder="1" applyAlignment="1">
      <alignment horizontal="center"/>
      <protection/>
    </xf>
    <xf numFmtId="0" fontId="10" fillId="0" borderId="2" xfId="26" applyFont="1" applyBorder="1" applyAlignment="1">
      <alignment horizontal="left" vertical="top" wrapText="1"/>
      <protection/>
    </xf>
    <xf numFmtId="0" fontId="10" fillId="0" borderId="2" xfId="26" applyNumberFormat="1" applyFont="1" applyBorder="1" applyAlignment="1">
      <alignment horizontal="center"/>
      <protection/>
    </xf>
    <xf numFmtId="49" fontId="10" fillId="0" borderId="0" xfId="26" applyNumberFormat="1" applyFont="1" applyBorder="1" applyAlignment="1">
      <alignment horizontal="center"/>
      <protection/>
    </xf>
    <xf numFmtId="0" fontId="10" fillId="0" borderId="0" xfId="26" applyFont="1" applyBorder="1" applyAlignment="1">
      <alignment horizontal="left" vertical="top" wrapText="1"/>
      <protection/>
    </xf>
    <xf numFmtId="49" fontId="10" fillId="0" borderId="22" xfId="26" applyNumberFormat="1" applyFont="1" applyBorder="1" applyAlignment="1">
      <alignment horizontal="center" vertical="center"/>
      <protection/>
    </xf>
    <xf numFmtId="49" fontId="7" fillId="0" borderId="29" xfId="26" applyNumberFormat="1" applyFont="1" applyBorder="1" applyAlignment="1">
      <alignment horizontal="center" vertical="center"/>
      <protection/>
    </xf>
    <xf numFmtId="4" fontId="7" fillId="0" borderId="30" xfId="26" applyNumberFormat="1" applyFont="1" applyBorder="1" applyAlignment="1">
      <alignment vertical="center"/>
      <protection/>
    </xf>
    <xf numFmtId="49" fontId="7" fillId="0" borderId="0" xfId="26" applyNumberFormat="1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left" vertical="center" wrapText="1"/>
      <protection/>
    </xf>
    <xf numFmtId="4" fontId="7" fillId="0" borderId="0" xfId="26" applyNumberFormat="1" applyFont="1" applyBorder="1" applyAlignment="1">
      <alignment horizontal="center" vertical="center"/>
      <protection/>
    </xf>
    <xf numFmtId="0" fontId="9" fillId="0" borderId="0" xfId="26" applyNumberFormat="1" applyFont="1" applyBorder="1" applyAlignment="1">
      <alignment horizontal="center" vertical="center"/>
      <protection/>
    </xf>
    <xf numFmtId="4" fontId="7" fillId="0" borderId="0" xfId="26" applyNumberFormat="1" applyFont="1" applyBorder="1" applyAlignment="1">
      <alignment vertical="center"/>
      <protection/>
    </xf>
    <xf numFmtId="49" fontId="6" fillId="0" borderId="29" xfId="26" applyNumberFormat="1" applyFont="1" applyBorder="1" applyAlignment="1">
      <alignment horizontal="center" vertical="center"/>
      <protection/>
    </xf>
    <xf numFmtId="39" fontId="7" fillId="0" borderId="25" xfId="26" applyNumberFormat="1" applyFont="1" applyBorder="1" applyAlignment="1">
      <alignment horizontal="left" vertical="center" wrapText="1"/>
      <protection/>
    </xf>
    <xf numFmtId="39" fontId="6" fillId="0" borderId="12" xfId="26" applyNumberFormat="1" applyFont="1" applyBorder="1" applyAlignment="1">
      <alignment horizontal="center" vertical="center"/>
      <protection/>
    </xf>
    <xf numFmtId="0" fontId="7" fillId="0" borderId="12" xfId="26" applyFont="1" applyBorder="1" applyAlignment="1">
      <alignment horizontal="center" vertical="center"/>
      <protection/>
    </xf>
    <xf numFmtId="0" fontId="6" fillId="0" borderId="31" xfId="26" applyFont="1" applyBorder="1" applyAlignment="1">
      <alignment horizontal="center" vertical="center"/>
      <protection/>
    </xf>
    <xf numFmtId="49" fontId="8" fillId="0" borderId="8" xfId="26" applyNumberFormat="1" applyFont="1" applyBorder="1" applyAlignment="1">
      <alignment horizontal="center"/>
      <protection/>
    </xf>
    <xf numFmtId="0" fontId="9" fillId="0" borderId="8" xfId="26" applyFont="1" applyBorder="1" applyAlignment="1">
      <alignment horizontal="left" vertical="top" wrapText="1"/>
      <protection/>
    </xf>
    <xf numFmtId="0" fontId="9" fillId="0" borderId="8" xfId="26" applyFont="1" applyBorder="1" applyAlignment="1">
      <alignment horizontal="center"/>
      <protection/>
    </xf>
    <xf numFmtId="0" fontId="8" fillId="0" borderId="8" xfId="26" applyFont="1" applyBorder="1">
      <alignment/>
      <protection/>
    </xf>
    <xf numFmtId="181" fontId="5" fillId="0" borderId="10" xfId="22" applyNumberFormat="1" applyFont="1" applyBorder="1" applyAlignment="1">
      <alignment vertical="center"/>
      <protection/>
    </xf>
    <xf numFmtId="181" fontId="7" fillId="0" borderId="30" xfId="26" applyNumberFormat="1" applyFont="1" applyBorder="1" applyAlignment="1">
      <alignment vertical="center"/>
      <protection/>
    </xf>
    <xf numFmtId="49" fontId="8" fillId="0" borderId="0" xfId="26" applyNumberFormat="1" applyFont="1" applyBorder="1" applyAlignment="1">
      <alignment horizontal="center"/>
      <protection/>
    </xf>
    <xf numFmtId="181" fontId="8" fillId="0" borderId="0" xfId="26" applyNumberFormat="1" applyFont="1" applyBorder="1">
      <alignment/>
      <protection/>
    </xf>
    <xf numFmtId="0" fontId="15" fillId="0" borderId="0" xfId="26" applyFont="1" applyBorder="1" applyAlignment="1">
      <alignment horizontal="left" vertical="top" wrapText="1"/>
      <protection/>
    </xf>
    <xf numFmtId="49" fontId="6" fillId="0" borderId="13" xfId="23" applyNumberFormat="1" applyFont="1" applyBorder="1" applyAlignment="1" applyProtection="1">
      <alignment horizontal="center"/>
      <protection/>
    </xf>
    <xf numFmtId="0" fontId="7" fillId="0" borderId="14" xfId="23" applyFont="1" applyBorder="1" applyAlignment="1" applyProtection="1">
      <alignment horizontal="left" vertical="top" wrapText="1"/>
      <protection/>
    </xf>
    <xf numFmtId="0" fontId="7" fillId="0" borderId="14" xfId="23" applyFont="1" applyBorder="1" applyAlignment="1" applyProtection="1">
      <alignment horizontal="center"/>
      <protection/>
    </xf>
    <xf numFmtId="0" fontId="6" fillId="0" borderId="15" xfId="23" applyNumberFormat="1" applyFont="1" applyBorder="1" applyAlignment="1" applyProtection="1">
      <alignment horizontal="center"/>
      <protection/>
    </xf>
    <xf numFmtId="0" fontId="6" fillId="0" borderId="16" xfId="23" applyFont="1" applyBorder="1" applyAlignment="1" applyProtection="1">
      <alignment horizontal="center"/>
      <protection/>
    </xf>
    <xf numFmtId="0" fontId="6" fillId="0" borderId="17" xfId="23" applyFont="1" applyBorder="1" applyAlignment="1" applyProtection="1">
      <alignment horizontal="center"/>
      <protection/>
    </xf>
    <xf numFmtId="49" fontId="6" fillId="0" borderId="18" xfId="23" applyNumberFormat="1" applyFont="1" applyBorder="1" applyAlignment="1" applyProtection="1">
      <alignment horizontal="center"/>
      <protection/>
    </xf>
    <xf numFmtId="39" fontId="7" fillId="0" borderId="19" xfId="23" applyNumberFormat="1" applyFont="1" applyBorder="1" applyAlignment="1" applyProtection="1">
      <alignment horizontal="left" vertical="top" wrapText="1"/>
      <protection/>
    </xf>
    <xf numFmtId="39" fontId="6" fillId="0" borderId="19" xfId="23" applyNumberFormat="1" applyFont="1" applyBorder="1" applyAlignment="1" applyProtection="1">
      <alignment horizontal="center"/>
      <protection/>
    </xf>
    <xf numFmtId="0" fontId="6" fillId="0" borderId="20" xfId="23" applyNumberFormat="1" applyFont="1" applyBorder="1" applyAlignment="1" applyProtection="1">
      <alignment horizontal="center"/>
      <protection/>
    </xf>
    <xf numFmtId="0" fontId="6" fillId="0" borderId="21" xfId="23" applyFont="1" applyBorder="1" applyAlignment="1" applyProtection="1">
      <alignment horizontal="center"/>
      <protection/>
    </xf>
    <xf numFmtId="0" fontId="6" fillId="0" borderId="0" xfId="23" applyFont="1" applyBorder="1" applyAlignment="1" applyProtection="1">
      <alignment horizontal="center"/>
      <protection/>
    </xf>
    <xf numFmtId="49" fontId="8" fillId="0" borderId="3" xfId="23" applyNumberFormat="1" applyFont="1" applyBorder="1" applyAlignment="1" applyProtection="1">
      <alignment horizontal="center"/>
      <protection/>
    </xf>
    <xf numFmtId="0" fontId="9" fillId="0" borderId="3" xfId="23" applyFont="1" applyBorder="1" applyAlignment="1" applyProtection="1">
      <alignment horizontal="left" vertical="top" wrapText="1"/>
      <protection/>
    </xf>
    <xf numFmtId="0" fontId="9" fillId="0" borderId="0" xfId="23" applyFont="1" applyBorder="1" applyAlignment="1" applyProtection="1">
      <alignment horizontal="center"/>
      <protection/>
    </xf>
    <xf numFmtId="0" fontId="8" fillId="0" borderId="3" xfId="23" applyNumberFormat="1" applyFont="1" applyBorder="1" applyAlignment="1" applyProtection="1">
      <alignment horizontal="center"/>
      <protection/>
    </xf>
    <xf numFmtId="0" fontId="8" fillId="0" borderId="3" xfId="23" applyFont="1" applyBorder="1" applyProtection="1">
      <alignment/>
      <protection/>
    </xf>
    <xf numFmtId="0" fontId="8" fillId="0" borderId="0" xfId="23" applyFont="1" applyProtection="1">
      <alignment/>
      <protection/>
    </xf>
    <xf numFmtId="0" fontId="9" fillId="0" borderId="2" xfId="23" applyFont="1" applyBorder="1" applyAlignment="1" applyProtection="1">
      <alignment horizontal="center"/>
      <protection/>
    </xf>
    <xf numFmtId="0" fontId="8" fillId="0" borderId="2" xfId="23" applyFont="1" applyBorder="1" applyProtection="1">
      <alignment/>
      <protection/>
    </xf>
    <xf numFmtId="49" fontId="7" fillId="0" borderId="2" xfId="23" applyNumberFormat="1" applyFont="1" applyBorder="1" applyAlignment="1" applyProtection="1">
      <alignment horizontal="center"/>
      <protection/>
    </xf>
    <xf numFmtId="0" fontId="7" fillId="0" borderId="2" xfId="23" applyFont="1" applyBorder="1" applyAlignment="1" applyProtection="1">
      <alignment horizontal="left" vertical="center" wrapText="1"/>
      <protection/>
    </xf>
    <xf numFmtId="0" fontId="7" fillId="0" borderId="2" xfId="23" applyFont="1" applyBorder="1" applyAlignment="1" applyProtection="1">
      <alignment horizontal="center" vertical="center" wrapText="1"/>
      <protection/>
    </xf>
    <xf numFmtId="0" fontId="6" fillId="0" borderId="2" xfId="23" applyNumberFormat="1" applyFont="1" applyBorder="1" applyAlignment="1" applyProtection="1">
      <alignment horizontal="center" vertical="center" wrapText="1"/>
      <protection/>
    </xf>
    <xf numFmtId="0" fontId="6" fillId="0" borderId="2" xfId="23" applyFont="1" applyBorder="1" applyAlignment="1" applyProtection="1">
      <alignment vertical="center" wrapText="1"/>
      <protection/>
    </xf>
    <xf numFmtId="0" fontId="6" fillId="0" borderId="3" xfId="23" applyFont="1" applyBorder="1" applyAlignment="1" applyProtection="1">
      <alignment vertical="center" wrapText="1"/>
      <protection/>
    </xf>
    <xf numFmtId="49" fontId="9" fillId="0" borderId="3" xfId="23" applyNumberFormat="1" applyFont="1" applyBorder="1" applyAlignment="1" applyProtection="1">
      <alignment horizontal="center"/>
      <protection/>
    </xf>
    <xf numFmtId="0" fontId="7" fillId="0" borderId="3" xfId="23" applyFont="1" applyBorder="1" applyAlignment="1" applyProtection="1">
      <alignment horizontal="left" vertical="top" wrapText="1"/>
      <protection/>
    </xf>
    <xf numFmtId="0" fontId="7" fillId="0" borderId="0" xfId="23" applyFont="1" applyBorder="1" applyAlignment="1" applyProtection="1">
      <alignment horizontal="center"/>
      <protection/>
    </xf>
    <xf numFmtId="0" fontId="6" fillId="0" borderId="3" xfId="23" applyNumberFormat="1" applyFont="1" applyBorder="1" applyAlignment="1" applyProtection="1">
      <alignment horizontal="center"/>
      <protection/>
    </xf>
    <xf numFmtId="0" fontId="6" fillId="0" borderId="2" xfId="23" applyFont="1" applyBorder="1" applyProtection="1">
      <alignment/>
      <protection/>
    </xf>
    <xf numFmtId="0" fontId="6" fillId="0" borderId="3" xfId="23" applyFont="1" applyBorder="1" applyProtection="1">
      <alignment/>
      <protection/>
    </xf>
    <xf numFmtId="0" fontId="6" fillId="0" borderId="0" xfId="23" applyFont="1" applyProtection="1">
      <alignment/>
      <protection/>
    </xf>
    <xf numFmtId="49" fontId="10" fillId="0" borderId="3" xfId="23" applyNumberFormat="1" applyFont="1" applyBorder="1" applyAlignment="1" applyProtection="1">
      <alignment horizontal="center"/>
      <protection/>
    </xf>
    <xf numFmtId="0" fontId="10" fillId="0" borderId="3" xfId="23" applyFont="1" applyBorder="1" applyAlignment="1" applyProtection="1">
      <alignment horizontal="left" vertical="top" wrapText="1"/>
      <protection/>
    </xf>
    <xf numFmtId="0" fontId="6" fillId="0" borderId="0" xfId="23" applyFont="1" applyBorder="1" applyProtection="1">
      <alignment/>
      <protection/>
    </xf>
    <xf numFmtId="49" fontId="9" fillId="0" borderId="2" xfId="23" applyNumberFormat="1" applyFont="1" applyBorder="1" applyAlignment="1" applyProtection="1">
      <alignment horizontal="center" vertical="top"/>
      <protection/>
    </xf>
    <xf numFmtId="0" fontId="9" fillId="0" borderId="2" xfId="23" applyFont="1" applyBorder="1" applyAlignment="1" applyProtection="1">
      <alignment horizontal="left" vertical="top" wrapText="1"/>
      <protection/>
    </xf>
    <xf numFmtId="4" fontId="9" fillId="0" borderId="2" xfId="23" applyNumberFormat="1" applyFont="1" applyBorder="1" applyAlignment="1" applyProtection="1">
      <alignment horizontal="center"/>
      <protection/>
    </xf>
    <xf numFmtId="0" fontId="9" fillId="0" borderId="2" xfId="23" applyNumberFormat="1" applyFont="1" applyBorder="1" applyAlignment="1" applyProtection="1">
      <alignment horizontal="center"/>
      <protection/>
    </xf>
    <xf numFmtId="4" fontId="9" fillId="0" borderId="3" xfId="23" applyNumberFormat="1" applyFont="1" applyBorder="1" applyProtection="1">
      <alignment/>
      <protection/>
    </xf>
    <xf numFmtId="49" fontId="9" fillId="0" borderId="2" xfId="23" applyNumberFormat="1" applyFont="1" applyBorder="1" applyAlignment="1" applyProtection="1">
      <alignment horizontal="center"/>
      <protection/>
    </xf>
    <xf numFmtId="49" fontId="9" fillId="0" borderId="2" xfId="23" applyNumberFormat="1" applyFont="1" applyBorder="1" applyAlignment="1" applyProtection="1">
      <alignment horizontal="center" vertical="top" wrapText="1"/>
      <protection/>
    </xf>
    <xf numFmtId="0" fontId="8" fillId="0" borderId="0" xfId="23" applyFont="1" applyBorder="1" applyProtection="1">
      <alignment/>
      <protection/>
    </xf>
    <xf numFmtId="49" fontId="9" fillId="0" borderId="5" xfId="23" applyNumberFormat="1" applyFont="1" applyBorder="1" applyAlignment="1" applyProtection="1">
      <alignment horizontal="center" vertical="top" wrapText="1"/>
      <protection/>
    </xf>
    <xf numFmtId="0" fontId="9" fillId="0" borderId="5" xfId="23" applyFont="1" applyBorder="1" applyAlignment="1" applyProtection="1">
      <alignment horizontal="left" vertical="top" wrapText="1"/>
      <protection/>
    </xf>
    <xf numFmtId="4" fontId="9" fillId="0" borderId="5" xfId="23" applyNumberFormat="1" applyFont="1" applyBorder="1" applyAlignment="1" applyProtection="1">
      <alignment horizontal="center"/>
      <protection/>
    </xf>
    <xf numFmtId="0" fontId="9" fillId="0" borderId="5" xfId="23" applyNumberFormat="1" applyFont="1" applyBorder="1" applyAlignment="1" applyProtection="1">
      <alignment horizontal="center"/>
      <protection/>
    </xf>
    <xf numFmtId="4" fontId="9" fillId="0" borderId="6" xfId="23" applyNumberFormat="1" applyFont="1" applyBorder="1" applyProtection="1">
      <alignment/>
      <protection/>
    </xf>
    <xf numFmtId="49" fontId="10" fillId="0" borderId="22" xfId="23" applyNumberFormat="1" applyFont="1" applyBorder="1" applyAlignment="1" applyProtection="1">
      <alignment horizontal="center" vertical="center" wrapText="1"/>
      <protection/>
    </xf>
    <xf numFmtId="0" fontId="10" fillId="0" borderId="22" xfId="23" applyFont="1" applyBorder="1" applyAlignment="1" applyProtection="1">
      <alignment horizontal="left" vertical="center" wrapText="1"/>
      <protection/>
    </xf>
    <xf numFmtId="4" fontId="7" fillId="0" borderId="23" xfId="23" applyNumberFormat="1" applyFont="1" applyBorder="1" applyAlignment="1" applyProtection="1">
      <alignment horizontal="left" vertical="center" wrapText="1"/>
      <protection/>
    </xf>
    <xf numFmtId="0" fontId="9" fillId="0" borderId="23" xfId="23" applyNumberFormat="1" applyFont="1" applyBorder="1" applyAlignment="1" applyProtection="1">
      <alignment horizontal="left" vertical="center" wrapText="1"/>
      <protection/>
    </xf>
    <xf numFmtId="4" fontId="10" fillId="0" borderId="24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49" fontId="9" fillId="0" borderId="2" xfId="23" applyNumberFormat="1" applyFont="1" applyBorder="1" applyAlignment="1" applyProtection="1">
      <alignment horizontal="center" vertical="center" wrapText="1"/>
      <protection/>
    </xf>
    <xf numFmtId="4" fontId="7" fillId="0" borderId="2" xfId="23" applyNumberFormat="1" applyFont="1" applyBorder="1" applyAlignment="1" applyProtection="1">
      <alignment horizontal="left" vertical="center" wrapText="1"/>
      <protection/>
    </xf>
    <xf numFmtId="0" fontId="9" fillId="0" borderId="2" xfId="23" applyNumberFormat="1" applyFont="1" applyBorder="1" applyAlignment="1" applyProtection="1">
      <alignment horizontal="left" vertical="center" wrapText="1"/>
      <protection/>
    </xf>
    <xf numFmtId="4" fontId="9" fillId="0" borderId="3" xfId="23" applyNumberFormat="1" applyFont="1" applyBorder="1" applyAlignment="1" applyProtection="1">
      <alignment horizontal="right" vertical="center" wrapText="1"/>
      <protection/>
    </xf>
    <xf numFmtId="0" fontId="7" fillId="0" borderId="2" xfId="23" applyFont="1" applyBorder="1" applyAlignment="1" applyProtection="1">
      <alignment horizontal="left" vertical="top" wrapText="1"/>
      <protection/>
    </xf>
    <xf numFmtId="4" fontId="7" fillId="0" borderId="2" xfId="23" applyNumberFormat="1" applyFont="1" applyBorder="1" applyAlignment="1" applyProtection="1">
      <alignment horizontal="center"/>
      <protection/>
    </xf>
    <xf numFmtId="49" fontId="10" fillId="0" borderId="2" xfId="23" applyNumberFormat="1" applyFont="1" applyBorder="1" applyAlignment="1" applyProtection="1">
      <alignment horizontal="center"/>
      <protection/>
    </xf>
    <xf numFmtId="0" fontId="10" fillId="0" borderId="2" xfId="23" applyFont="1" applyBorder="1" applyAlignment="1" applyProtection="1">
      <alignment horizontal="left" vertical="top" wrapText="1"/>
      <protection/>
    </xf>
    <xf numFmtId="4" fontId="10" fillId="0" borderId="2" xfId="23" applyNumberFormat="1" applyFont="1" applyBorder="1" applyAlignment="1" applyProtection="1">
      <alignment horizontal="center"/>
      <protection/>
    </xf>
    <xf numFmtId="0" fontId="10" fillId="0" borderId="2" xfId="23" applyNumberFormat="1" applyFont="1" applyBorder="1" applyAlignment="1" applyProtection="1">
      <alignment horizontal="center"/>
      <protection/>
    </xf>
    <xf numFmtId="4" fontId="10" fillId="0" borderId="3" xfId="23" applyNumberFormat="1" applyFont="1" applyBorder="1" applyProtection="1">
      <alignment/>
      <protection/>
    </xf>
    <xf numFmtId="0" fontId="11" fillId="0" borderId="0" xfId="23" applyFont="1" applyBorder="1" applyProtection="1">
      <alignment/>
      <protection/>
    </xf>
    <xf numFmtId="49" fontId="9" fillId="0" borderId="3" xfId="23" applyNumberFormat="1" applyFont="1" applyBorder="1" applyAlignment="1" applyProtection="1">
      <alignment horizontal="center" vertical="top" wrapText="1"/>
      <protection/>
    </xf>
    <xf numFmtId="0" fontId="9" fillId="0" borderId="4" xfId="23" applyFont="1" applyBorder="1" applyAlignment="1" applyProtection="1">
      <alignment horizontal="left" vertical="top" wrapText="1"/>
      <protection/>
    </xf>
    <xf numFmtId="4" fontId="9" fillId="0" borderId="4" xfId="23" applyNumberFormat="1" applyFont="1" applyBorder="1" applyAlignment="1" applyProtection="1">
      <alignment horizontal="center"/>
      <protection/>
    </xf>
    <xf numFmtId="0" fontId="9" fillId="0" borderId="4" xfId="23" applyNumberFormat="1" applyFont="1" applyBorder="1" applyAlignment="1" applyProtection="1">
      <alignment horizontal="center"/>
      <protection/>
    </xf>
    <xf numFmtId="4" fontId="9" fillId="0" borderId="4" xfId="23" applyNumberFormat="1" applyFont="1" applyBorder="1" applyProtection="1">
      <alignment/>
      <protection/>
    </xf>
    <xf numFmtId="49" fontId="10" fillId="0" borderId="22" xfId="23" applyNumberFormat="1" applyFont="1" applyBorder="1" applyAlignment="1" applyProtection="1">
      <alignment horizontal="center" vertical="center" wrapText="1"/>
      <protection/>
    </xf>
    <xf numFmtId="0" fontId="10" fillId="0" borderId="22" xfId="23" applyFont="1" applyBorder="1" applyAlignment="1" applyProtection="1">
      <alignment horizontal="left" vertical="center" wrapText="1"/>
      <protection/>
    </xf>
    <xf numFmtId="4" fontId="10" fillId="0" borderId="23" xfId="23" applyNumberFormat="1" applyFont="1" applyBorder="1" applyAlignment="1" applyProtection="1">
      <alignment horizontal="center" vertical="center" wrapText="1"/>
      <protection/>
    </xf>
    <xf numFmtId="0" fontId="10" fillId="0" borderId="23" xfId="23" applyNumberFormat="1" applyFont="1" applyBorder="1" applyAlignment="1" applyProtection="1">
      <alignment horizontal="center" vertical="center" wrapText="1"/>
      <protection/>
    </xf>
    <xf numFmtId="4" fontId="10" fillId="0" borderId="24" xfId="23" applyNumberFormat="1" applyFont="1" applyBorder="1" applyAlignment="1" applyProtection="1">
      <alignment horizontal="right" vertical="center" wrapText="1"/>
      <protection/>
    </xf>
    <xf numFmtId="0" fontId="11" fillId="0" borderId="0" xfId="23" applyFont="1" applyBorder="1" applyAlignment="1" applyProtection="1">
      <alignment horizontal="center" vertical="center" wrapText="1"/>
      <protection/>
    </xf>
    <xf numFmtId="0" fontId="9" fillId="0" borderId="0" xfId="23" applyFont="1" applyBorder="1" applyAlignment="1" applyProtection="1">
      <alignment horizontal="left" vertical="top" wrapText="1"/>
      <protection/>
    </xf>
    <xf numFmtId="4" fontId="9" fillId="0" borderId="0" xfId="23" applyNumberFormat="1" applyFont="1" applyBorder="1" applyAlignment="1" applyProtection="1">
      <alignment horizontal="center"/>
      <protection/>
    </xf>
    <xf numFmtId="0" fontId="9" fillId="0" borderId="0" xfId="23" applyNumberFormat="1" applyFont="1" applyBorder="1" applyAlignment="1" applyProtection="1">
      <alignment horizontal="center"/>
      <protection/>
    </xf>
    <xf numFmtId="4" fontId="9" fillId="0" borderId="0" xfId="23" applyNumberFormat="1" applyFont="1" applyBorder="1" applyProtection="1">
      <alignment/>
      <protection/>
    </xf>
    <xf numFmtId="49" fontId="7" fillId="0" borderId="25" xfId="23" applyNumberFormat="1" applyFont="1" applyBorder="1" applyAlignment="1" applyProtection="1">
      <alignment horizontal="center"/>
      <protection/>
    </xf>
    <xf numFmtId="0" fontId="7" fillId="0" borderId="25" xfId="23" applyFont="1" applyBorder="1" applyAlignment="1" applyProtection="1">
      <alignment horizontal="left" vertical="center" wrapText="1"/>
      <protection/>
    </xf>
    <xf numFmtId="4" fontId="7" fillId="0" borderId="12" xfId="23" applyNumberFormat="1" applyFont="1" applyBorder="1" applyAlignment="1" applyProtection="1">
      <alignment horizontal="center"/>
      <protection/>
    </xf>
    <xf numFmtId="0" fontId="7" fillId="0" borderId="12" xfId="23" applyNumberFormat="1" applyFont="1" applyBorder="1" applyAlignment="1" applyProtection="1">
      <alignment horizontal="center"/>
      <protection/>
    </xf>
    <xf numFmtId="4" fontId="7" fillId="0" borderId="26" xfId="23" applyNumberFormat="1" applyFont="1" applyBorder="1" applyProtection="1">
      <alignment/>
      <protection/>
    </xf>
    <xf numFmtId="0" fontId="6" fillId="0" borderId="0" xfId="23" applyFont="1" applyBorder="1" applyProtection="1">
      <alignment/>
      <protection/>
    </xf>
    <xf numFmtId="49" fontId="9" fillId="0" borderId="7" xfId="23" applyNumberFormat="1" applyFont="1" applyBorder="1" applyAlignment="1" applyProtection="1">
      <alignment horizontal="center"/>
      <protection/>
    </xf>
    <xf numFmtId="0" fontId="7" fillId="0" borderId="7" xfId="23" applyFont="1" applyBorder="1" applyAlignment="1" applyProtection="1">
      <alignment horizontal="left" vertical="center" wrapText="1"/>
      <protection/>
    </xf>
    <xf numFmtId="4" fontId="7" fillId="0" borderId="7" xfId="23" applyNumberFormat="1" applyFont="1" applyBorder="1" applyAlignment="1" applyProtection="1">
      <alignment horizontal="center"/>
      <protection/>
    </xf>
    <xf numFmtId="0" fontId="9" fillId="0" borderId="7" xfId="23" applyNumberFormat="1" applyFont="1" applyBorder="1" applyAlignment="1" applyProtection="1">
      <alignment horizontal="center"/>
      <protection/>
    </xf>
    <xf numFmtId="0" fontId="9" fillId="0" borderId="7" xfId="23" applyFont="1" applyBorder="1" applyProtection="1">
      <alignment/>
      <protection/>
    </xf>
    <xf numFmtId="0" fontId="9" fillId="0" borderId="3" xfId="23" applyNumberFormat="1" applyFont="1" applyBorder="1" applyAlignment="1" applyProtection="1">
      <alignment horizontal="center"/>
      <protection/>
    </xf>
    <xf numFmtId="49" fontId="7" fillId="0" borderId="3" xfId="23" applyNumberFormat="1" applyFont="1" applyBorder="1" applyAlignment="1" applyProtection="1">
      <alignment horizontal="center"/>
      <protection/>
    </xf>
    <xf numFmtId="4" fontId="7" fillId="0" borderId="0" xfId="23" applyNumberFormat="1" applyFont="1" applyBorder="1" applyAlignment="1" applyProtection="1">
      <alignment horizontal="center" wrapText="1"/>
      <protection/>
    </xf>
    <xf numFmtId="4" fontId="7" fillId="0" borderId="0" xfId="23" applyNumberFormat="1" applyFont="1" applyBorder="1" applyAlignment="1" applyProtection="1">
      <alignment horizontal="center"/>
      <protection/>
    </xf>
    <xf numFmtId="49" fontId="10" fillId="0" borderId="3" xfId="23" applyNumberFormat="1" applyFont="1" applyBorder="1" applyAlignment="1" applyProtection="1">
      <alignment horizontal="center"/>
      <protection/>
    </xf>
    <xf numFmtId="0" fontId="10" fillId="0" borderId="3" xfId="23" applyFont="1" applyBorder="1" applyAlignment="1" applyProtection="1">
      <alignment horizontal="left" vertical="top" wrapText="1"/>
      <protection/>
    </xf>
    <xf numFmtId="4" fontId="10" fillId="0" borderId="0" xfId="23" applyNumberFormat="1" applyFont="1" applyBorder="1" applyAlignment="1" applyProtection="1">
      <alignment horizontal="center"/>
      <protection/>
    </xf>
    <xf numFmtId="0" fontId="10" fillId="0" borderId="3" xfId="23" applyNumberFormat="1" applyFont="1" applyBorder="1" applyAlignment="1" applyProtection="1">
      <alignment horizontal="center"/>
      <protection/>
    </xf>
    <xf numFmtId="0" fontId="11" fillId="0" borderId="0" xfId="23" applyFont="1" applyProtection="1">
      <alignment/>
      <protection/>
    </xf>
    <xf numFmtId="3" fontId="9" fillId="0" borderId="3" xfId="23" applyNumberFormat="1" applyFont="1" applyBorder="1" applyAlignment="1" applyProtection="1">
      <alignment horizontal="center"/>
      <protection/>
    </xf>
    <xf numFmtId="49" fontId="9" fillId="0" borderId="3" xfId="23" applyNumberFormat="1" applyFont="1" applyBorder="1" applyAlignment="1" applyProtection="1">
      <alignment horizontal="center" vertical="top"/>
      <protection/>
    </xf>
    <xf numFmtId="49" fontId="9" fillId="0" borderId="5" xfId="23" applyNumberFormat="1" applyFont="1" applyBorder="1" applyAlignment="1" applyProtection="1">
      <alignment horizontal="center"/>
      <protection/>
    </xf>
    <xf numFmtId="4" fontId="10" fillId="0" borderId="24" xfId="23" applyNumberFormat="1" applyFont="1" applyBorder="1" applyAlignment="1" applyProtection="1">
      <alignment vertical="center" wrapText="1"/>
      <protection/>
    </xf>
    <xf numFmtId="0" fontId="11" fillId="0" borderId="0" xfId="23" applyFont="1" applyBorder="1" applyAlignment="1" applyProtection="1">
      <alignment vertical="center" wrapText="1"/>
      <protection/>
    </xf>
    <xf numFmtId="49" fontId="12" fillId="0" borderId="9" xfId="23" applyNumberFormat="1" applyFont="1" applyBorder="1" applyAlignment="1" applyProtection="1">
      <alignment horizontal="center" vertical="center" wrapText="1"/>
      <protection/>
    </xf>
    <xf numFmtId="0" fontId="10" fillId="0" borderId="8" xfId="23" applyFont="1" applyBorder="1" applyAlignment="1" applyProtection="1">
      <alignment horizontal="left" vertical="center" wrapText="1"/>
      <protection/>
    </xf>
    <xf numFmtId="4" fontId="10" fillId="0" borderId="8" xfId="23" applyNumberFormat="1" applyFont="1" applyBorder="1" applyAlignment="1" applyProtection="1">
      <alignment horizontal="center" vertical="center" wrapText="1"/>
      <protection/>
    </xf>
    <xf numFmtId="0" fontId="10" fillId="0" borderId="8" xfId="23" applyNumberFormat="1" applyFont="1" applyBorder="1" applyAlignment="1" applyProtection="1">
      <alignment horizontal="center" vertical="center" wrapText="1"/>
      <protection/>
    </xf>
    <xf numFmtId="4" fontId="10" fillId="0" borderId="10" xfId="23" applyNumberFormat="1" applyFont="1" applyBorder="1" applyAlignment="1" applyProtection="1">
      <alignment vertical="center" wrapText="1"/>
      <protection/>
    </xf>
    <xf numFmtId="0" fontId="11" fillId="0" borderId="0" xfId="23" applyFont="1" applyBorder="1" applyAlignment="1" applyProtection="1">
      <alignment vertical="center" wrapText="1"/>
      <protection/>
    </xf>
    <xf numFmtId="49" fontId="13" fillId="0" borderId="3" xfId="23" applyNumberFormat="1" applyFont="1" applyBorder="1" applyAlignment="1" applyProtection="1">
      <alignment horizontal="center"/>
      <protection/>
    </xf>
    <xf numFmtId="0" fontId="11" fillId="0" borderId="0" xfId="23" applyFont="1" applyProtection="1">
      <alignment/>
      <protection/>
    </xf>
    <xf numFmtId="49" fontId="10" fillId="0" borderId="27" xfId="23" applyNumberFormat="1" applyFont="1" applyBorder="1" applyAlignment="1" applyProtection="1">
      <alignment horizontal="center" vertical="center" wrapText="1"/>
      <protection/>
    </xf>
    <xf numFmtId="0" fontId="10" fillId="0" borderId="23" xfId="23" applyFont="1" applyBorder="1" applyAlignment="1" applyProtection="1">
      <alignment horizontal="left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/>
    </xf>
    <xf numFmtId="49" fontId="7" fillId="0" borderId="3" xfId="23" applyNumberFormat="1" applyFont="1" applyBorder="1" applyAlignment="1" applyProtection="1">
      <alignment horizontal="center" vertical="top" wrapText="1"/>
      <protection/>
    </xf>
    <xf numFmtId="4" fontId="10" fillId="0" borderId="3" xfId="23" applyNumberFormat="1" applyFont="1" applyBorder="1" applyAlignment="1" applyProtection="1">
      <alignment horizontal="center"/>
      <protection/>
    </xf>
    <xf numFmtId="4" fontId="9" fillId="0" borderId="3" xfId="23" applyNumberFormat="1" applyFont="1" applyBorder="1" applyAlignment="1" applyProtection="1">
      <alignment horizontal="center"/>
      <protection/>
    </xf>
    <xf numFmtId="49" fontId="10" fillId="0" borderId="3" xfId="23" applyNumberFormat="1" applyFont="1" applyBorder="1" applyAlignment="1" applyProtection="1">
      <alignment horizontal="center" vertical="top" wrapText="1"/>
      <protection/>
    </xf>
    <xf numFmtId="0" fontId="10" fillId="0" borderId="4" xfId="23" applyFont="1" applyBorder="1" applyAlignment="1" applyProtection="1">
      <alignment horizontal="left" vertical="top" wrapText="1"/>
      <protection/>
    </xf>
    <xf numFmtId="4" fontId="10" fillId="0" borderId="4" xfId="23" applyNumberFormat="1" applyFont="1" applyBorder="1" applyAlignment="1" applyProtection="1">
      <alignment horizontal="center"/>
      <protection/>
    </xf>
    <xf numFmtId="0" fontId="10" fillId="0" borderId="4" xfId="23" applyNumberFormat="1" applyFont="1" applyBorder="1" applyAlignment="1" applyProtection="1">
      <alignment horizontal="center"/>
      <protection/>
    </xf>
    <xf numFmtId="4" fontId="10" fillId="0" borderId="4" xfId="23" applyNumberFormat="1" applyFont="1" applyBorder="1" applyProtection="1">
      <alignment/>
      <protection/>
    </xf>
    <xf numFmtId="49" fontId="10" fillId="0" borderId="22" xfId="23" applyNumberFormat="1" applyFont="1" applyBorder="1" applyAlignment="1" applyProtection="1">
      <alignment horizontal="center" vertical="top" wrapText="1"/>
      <protection/>
    </xf>
    <xf numFmtId="0" fontId="10" fillId="0" borderId="22" xfId="23" applyFont="1" applyBorder="1" applyAlignment="1" applyProtection="1">
      <alignment horizontal="left" vertical="top" wrapText="1"/>
      <protection/>
    </xf>
    <xf numFmtId="4" fontId="10" fillId="0" borderId="23" xfId="23" applyNumberFormat="1" applyFont="1" applyBorder="1" applyAlignment="1" applyProtection="1">
      <alignment horizontal="center"/>
      <protection/>
    </xf>
    <xf numFmtId="0" fontId="10" fillId="0" borderId="23" xfId="23" applyNumberFormat="1" applyFont="1" applyBorder="1" applyAlignment="1" applyProtection="1">
      <alignment horizontal="center"/>
      <protection/>
    </xf>
    <xf numFmtId="4" fontId="10" fillId="0" borderId="24" xfId="23" applyNumberFormat="1" applyFont="1" applyBorder="1" applyProtection="1">
      <alignment/>
      <protection/>
    </xf>
    <xf numFmtId="0" fontId="11" fillId="0" borderId="0" xfId="23" applyFont="1" applyBorder="1" applyProtection="1">
      <alignment/>
      <protection/>
    </xf>
    <xf numFmtId="49" fontId="7" fillId="0" borderId="2" xfId="23" applyNumberFormat="1" applyFont="1" applyBorder="1" applyAlignment="1" applyProtection="1">
      <alignment horizontal="center" vertical="top"/>
      <protection/>
    </xf>
    <xf numFmtId="4" fontId="9" fillId="0" borderId="7" xfId="23" applyNumberFormat="1" applyFont="1" applyBorder="1" applyProtection="1">
      <alignment/>
      <protection/>
    </xf>
    <xf numFmtId="4" fontId="7" fillId="0" borderId="4" xfId="23" applyNumberFormat="1" applyFont="1" applyBorder="1" applyProtection="1">
      <alignment/>
      <protection/>
    </xf>
    <xf numFmtId="49" fontId="7" fillId="0" borderId="28" xfId="23" applyNumberFormat="1" applyFont="1" applyBorder="1" applyAlignment="1" applyProtection="1">
      <alignment horizontal="center" vertical="center"/>
      <protection/>
    </xf>
    <xf numFmtId="0" fontId="7" fillId="0" borderId="12" xfId="23" applyFont="1" applyBorder="1" applyAlignment="1" applyProtection="1">
      <alignment horizontal="left" vertical="center" wrapText="1"/>
      <protection/>
    </xf>
    <xf numFmtId="4" fontId="9" fillId="0" borderId="12" xfId="23" applyNumberFormat="1" applyFont="1" applyBorder="1" applyAlignment="1" applyProtection="1">
      <alignment horizontal="center" vertical="center"/>
      <protection/>
    </xf>
    <xf numFmtId="0" fontId="9" fillId="0" borderId="12" xfId="23" applyNumberFormat="1" applyFont="1" applyBorder="1" applyAlignment="1" applyProtection="1">
      <alignment horizontal="center" vertical="center"/>
      <protection/>
    </xf>
    <xf numFmtId="4" fontId="9" fillId="0" borderId="7" xfId="23" applyNumberFormat="1" applyFont="1" applyBorder="1" applyAlignment="1" applyProtection="1">
      <alignment vertical="center"/>
      <protection/>
    </xf>
    <xf numFmtId="4" fontId="7" fillId="0" borderId="26" xfId="23" applyNumberFormat="1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7" fillId="0" borderId="7" xfId="23" applyFont="1" applyBorder="1" applyAlignment="1" applyProtection="1">
      <alignment horizontal="left" vertical="top" wrapText="1"/>
      <protection/>
    </xf>
    <xf numFmtId="4" fontId="9" fillId="0" borderId="7" xfId="23" applyNumberFormat="1" applyFont="1" applyBorder="1" applyAlignment="1" applyProtection="1">
      <alignment horizontal="center"/>
      <protection/>
    </xf>
    <xf numFmtId="0" fontId="9" fillId="0" borderId="2" xfId="22" applyFont="1" applyBorder="1" applyAlignment="1" applyProtection="1">
      <alignment horizontal="left" vertical="top" wrapText="1"/>
      <protection/>
    </xf>
    <xf numFmtId="49" fontId="7" fillId="0" borderId="3" xfId="22" applyNumberFormat="1" applyFont="1" applyBorder="1" applyAlignment="1" applyProtection="1">
      <alignment horizontal="center"/>
      <protection/>
    </xf>
    <xf numFmtId="4" fontId="9" fillId="0" borderId="2" xfId="22" applyNumberFormat="1" applyFont="1" applyBorder="1" applyAlignment="1" applyProtection="1">
      <alignment horizontal="center"/>
      <protection/>
    </xf>
    <xf numFmtId="0" fontId="9" fillId="0" borderId="3" xfId="22" applyNumberFormat="1" applyFont="1" applyBorder="1" applyAlignment="1" applyProtection="1">
      <alignment horizontal="center"/>
      <protection/>
    </xf>
    <xf numFmtId="4" fontId="9" fillId="0" borderId="2" xfId="22" applyNumberFormat="1" applyFont="1" applyBorder="1" applyProtection="1">
      <alignment/>
      <protection/>
    </xf>
    <xf numFmtId="4" fontId="9" fillId="0" borderId="3" xfId="22" applyNumberFormat="1" applyFont="1" applyBorder="1" applyProtection="1">
      <alignment/>
      <protection/>
    </xf>
    <xf numFmtId="0" fontId="8" fillId="0" borderId="2" xfId="22" applyFont="1" applyBorder="1" applyProtection="1">
      <alignment/>
      <protection/>
    </xf>
    <xf numFmtId="49" fontId="9" fillId="0" borderId="2" xfId="22" applyNumberFormat="1" applyFont="1" applyBorder="1" applyProtection="1">
      <alignment/>
      <protection/>
    </xf>
    <xf numFmtId="0" fontId="9" fillId="0" borderId="3" xfId="22" applyFont="1" applyBorder="1" applyProtection="1">
      <alignment/>
      <protection/>
    </xf>
    <xf numFmtId="0" fontId="5" fillId="0" borderId="2" xfId="22" applyFont="1" applyBorder="1" applyProtection="1">
      <alignment/>
      <protection/>
    </xf>
    <xf numFmtId="0" fontId="5" fillId="0" borderId="0" xfId="22" applyFont="1" applyBorder="1" applyProtection="1">
      <alignment/>
      <protection/>
    </xf>
    <xf numFmtId="49" fontId="9" fillId="0" borderId="3" xfId="22" applyNumberFormat="1" applyFont="1" applyBorder="1" applyProtection="1">
      <alignment/>
      <protection/>
    </xf>
    <xf numFmtId="0" fontId="9" fillId="0" borderId="4" xfId="22" applyFont="1" applyBorder="1" applyAlignment="1" applyProtection="1">
      <alignment horizontal="left" vertical="top" wrapText="1"/>
      <protection/>
    </xf>
    <xf numFmtId="4" fontId="9" fillId="0" borderId="4" xfId="22" applyNumberFormat="1" applyFont="1" applyBorder="1" applyProtection="1">
      <alignment/>
      <protection/>
    </xf>
    <xf numFmtId="0" fontId="9" fillId="0" borderId="4" xfId="22" applyFont="1" applyBorder="1" applyProtection="1">
      <alignment/>
      <protection/>
    </xf>
    <xf numFmtId="0" fontId="9" fillId="0" borderId="2" xfId="22" applyFont="1" applyBorder="1" applyProtection="1">
      <alignment/>
      <protection/>
    </xf>
    <xf numFmtId="49" fontId="14" fillId="0" borderId="2" xfId="22" applyNumberFormat="1" applyFont="1" applyBorder="1" applyProtection="1">
      <alignment/>
      <protection/>
    </xf>
    <xf numFmtId="0" fontId="10" fillId="0" borderId="2" xfId="22" applyFont="1" applyBorder="1" applyAlignment="1" applyProtection="1">
      <alignment horizontal="left" vertical="top" wrapText="1"/>
      <protection/>
    </xf>
    <xf numFmtId="4" fontId="10" fillId="0" borderId="2" xfId="22" applyNumberFormat="1" applyFont="1" applyBorder="1" applyProtection="1">
      <alignment/>
      <protection/>
    </xf>
    <xf numFmtId="0" fontId="10" fillId="0" borderId="2" xfId="22" applyFont="1" applyBorder="1" applyProtection="1">
      <alignment/>
      <protection/>
    </xf>
    <xf numFmtId="4" fontId="10" fillId="0" borderId="3" xfId="22" applyNumberFormat="1" applyFont="1" applyBorder="1" applyProtection="1">
      <alignment/>
      <protection/>
    </xf>
    <xf numFmtId="0" fontId="12" fillId="0" borderId="2" xfId="22" applyFont="1" applyBorder="1" applyProtection="1">
      <alignment/>
      <protection/>
    </xf>
    <xf numFmtId="49" fontId="7" fillId="0" borderId="2" xfId="22" applyNumberFormat="1" applyFont="1" applyBorder="1" applyProtection="1">
      <alignment/>
      <protection/>
    </xf>
    <xf numFmtId="0" fontId="9" fillId="0" borderId="2" xfId="22" applyFont="1" applyBorder="1" applyAlignment="1" applyProtection="1">
      <alignment horizontal="center"/>
      <protection/>
    </xf>
    <xf numFmtId="49" fontId="9" fillId="0" borderId="5" xfId="22" applyNumberFormat="1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top" wrapText="1"/>
      <protection/>
    </xf>
    <xf numFmtId="4" fontId="9" fillId="0" borderId="5" xfId="22" applyNumberFormat="1" applyFont="1" applyBorder="1" applyProtection="1">
      <alignment/>
      <protection/>
    </xf>
    <xf numFmtId="0" fontId="9" fillId="0" borderId="5" xfId="22" applyFont="1" applyBorder="1" applyProtection="1">
      <alignment/>
      <protection/>
    </xf>
    <xf numFmtId="4" fontId="9" fillId="0" borderId="6" xfId="22" applyNumberFormat="1" applyFont="1" applyBorder="1" applyProtection="1">
      <alignment/>
      <protection/>
    </xf>
    <xf numFmtId="0" fontId="9" fillId="0" borderId="0" xfId="22" applyFont="1" applyBorder="1" applyAlignment="1" applyProtection="1">
      <alignment horizontal="left" vertical="top" wrapText="1"/>
      <protection/>
    </xf>
    <xf numFmtId="4" fontId="9" fillId="0" borderId="0" xfId="22" applyNumberFormat="1" applyFont="1" applyBorder="1" applyProtection="1">
      <alignment/>
      <protection/>
    </xf>
    <xf numFmtId="0" fontId="9" fillId="0" borderId="0" xfId="22" applyFont="1" applyBorder="1" applyProtection="1">
      <alignment/>
      <protection/>
    </xf>
    <xf numFmtId="4" fontId="7" fillId="0" borderId="4" xfId="22" applyNumberFormat="1" applyFont="1" applyBorder="1" applyProtection="1">
      <alignment/>
      <protection/>
    </xf>
    <xf numFmtId="49" fontId="7" fillId="0" borderId="11" xfId="23" applyNumberFormat="1" applyFont="1" applyBorder="1" applyAlignment="1" applyProtection="1">
      <alignment horizontal="center" vertical="center"/>
      <protection/>
    </xf>
    <xf numFmtId="4" fontId="7" fillId="0" borderId="12" xfId="23" applyNumberFormat="1" applyFont="1" applyBorder="1" applyAlignment="1" applyProtection="1">
      <alignment horizontal="center" vertical="center"/>
      <protection/>
    </xf>
    <xf numFmtId="0" fontId="6" fillId="0" borderId="0" xfId="23" applyFont="1" applyBorder="1" applyAlignment="1" applyProtection="1">
      <alignment vertical="center"/>
      <protection/>
    </xf>
    <xf numFmtId="49" fontId="7" fillId="0" borderId="7" xfId="23" applyNumberFormat="1" applyFont="1" applyBorder="1" applyAlignment="1" applyProtection="1">
      <alignment horizontal="center" vertical="center"/>
      <protection/>
    </xf>
    <xf numFmtId="4" fontId="7" fillId="0" borderId="7" xfId="23" applyNumberFormat="1" applyFont="1" applyBorder="1" applyAlignment="1" applyProtection="1">
      <alignment horizontal="center" vertical="center"/>
      <protection/>
    </xf>
    <xf numFmtId="0" fontId="9" fillId="0" borderId="7" xfId="23" applyNumberFormat="1" applyFont="1" applyBorder="1" applyAlignment="1" applyProtection="1">
      <alignment horizontal="center" vertical="center"/>
      <protection/>
    </xf>
    <xf numFmtId="49" fontId="7" fillId="0" borderId="3" xfId="23" applyNumberFormat="1" applyFont="1" applyBorder="1" applyAlignment="1" applyProtection="1">
      <alignment horizontal="center"/>
      <protection/>
    </xf>
    <xf numFmtId="0" fontId="7" fillId="0" borderId="3" xfId="23" applyFont="1" applyBorder="1" applyAlignment="1" applyProtection="1">
      <alignment horizontal="left" vertical="top" wrapText="1"/>
      <protection/>
    </xf>
    <xf numFmtId="49" fontId="10" fillId="0" borderId="27" xfId="23" applyNumberFormat="1" applyFont="1" applyBorder="1" applyAlignment="1" applyProtection="1">
      <alignment horizontal="center" vertical="center"/>
      <protection/>
    </xf>
    <xf numFmtId="4" fontId="10" fillId="0" borderId="23" xfId="23" applyNumberFormat="1" applyFont="1" applyBorder="1" applyAlignment="1" applyProtection="1">
      <alignment horizontal="center" vertical="center"/>
      <protection/>
    </xf>
    <xf numFmtId="0" fontId="10" fillId="0" borderId="23" xfId="23" applyNumberFormat="1" applyFont="1" applyBorder="1" applyAlignment="1" applyProtection="1">
      <alignment horizontal="center" vertical="center"/>
      <protection/>
    </xf>
    <xf numFmtId="4" fontId="10" fillId="0" borderId="24" xfId="23" applyNumberFormat="1" applyFont="1" applyBorder="1" applyAlignment="1" applyProtection="1">
      <alignment vertical="center"/>
      <protection/>
    </xf>
    <xf numFmtId="0" fontId="11" fillId="0" borderId="0" xfId="23" applyFont="1" applyBorder="1" applyAlignment="1" applyProtection="1">
      <alignment vertical="center"/>
      <protection/>
    </xf>
    <xf numFmtId="49" fontId="7" fillId="0" borderId="7" xfId="22" applyNumberFormat="1" applyFont="1" applyBorder="1" applyProtection="1">
      <alignment/>
      <protection/>
    </xf>
    <xf numFmtId="0" fontId="9" fillId="0" borderId="7" xfId="22" applyFont="1" applyBorder="1" applyAlignment="1" applyProtection="1">
      <alignment horizontal="left" vertical="top" wrapText="1"/>
      <protection/>
    </xf>
    <xf numFmtId="4" fontId="9" fillId="0" borderId="7" xfId="22" applyNumberFormat="1" applyFont="1" applyBorder="1" applyProtection="1">
      <alignment/>
      <protection/>
    </xf>
    <xf numFmtId="0" fontId="9" fillId="0" borderId="7" xfId="22" applyFont="1" applyBorder="1" applyProtection="1">
      <alignment/>
      <protection/>
    </xf>
    <xf numFmtId="0" fontId="7" fillId="0" borderId="3" xfId="23" applyNumberFormat="1" applyFont="1" applyBorder="1" applyAlignment="1" applyProtection="1">
      <alignment horizontal="center"/>
      <protection/>
    </xf>
    <xf numFmtId="4" fontId="7" fillId="0" borderId="3" xfId="23" applyNumberFormat="1" applyFont="1" applyBorder="1" applyProtection="1">
      <alignment/>
      <protection/>
    </xf>
    <xf numFmtId="49" fontId="10" fillId="0" borderId="22" xfId="23" applyNumberFormat="1" applyFont="1" applyBorder="1" applyAlignment="1" applyProtection="1">
      <alignment horizontal="center" vertical="center"/>
      <protection/>
    </xf>
    <xf numFmtId="49" fontId="7" fillId="0" borderId="29" xfId="23" applyNumberFormat="1" applyFont="1" applyBorder="1" applyAlignment="1" applyProtection="1">
      <alignment horizontal="center" vertical="center"/>
      <protection/>
    </xf>
    <xf numFmtId="4" fontId="7" fillId="0" borderId="30" xfId="23" applyNumberFormat="1" applyFont="1" applyBorder="1" applyAlignment="1" applyProtection="1">
      <alignment vertical="center"/>
      <protection/>
    </xf>
    <xf numFmtId="49" fontId="7" fillId="0" borderId="0" xfId="23" applyNumberFormat="1" applyFont="1" applyBorder="1" applyAlignment="1" applyProtection="1">
      <alignment horizontal="center" vertical="center"/>
      <protection/>
    </xf>
    <xf numFmtId="0" fontId="7" fillId="0" borderId="0" xfId="23" applyFont="1" applyBorder="1" applyAlignment="1" applyProtection="1">
      <alignment horizontal="left" vertical="center" wrapText="1"/>
      <protection/>
    </xf>
    <xf numFmtId="4" fontId="7" fillId="0" borderId="0" xfId="23" applyNumberFormat="1" applyFont="1" applyBorder="1" applyAlignment="1" applyProtection="1">
      <alignment horizontal="center" vertical="center"/>
      <protection/>
    </xf>
    <xf numFmtId="0" fontId="9" fillId="0" borderId="0" xfId="23" applyNumberFormat="1" applyFont="1" applyBorder="1" applyAlignment="1" applyProtection="1">
      <alignment horizontal="center" vertical="center"/>
      <protection/>
    </xf>
    <xf numFmtId="4" fontId="7" fillId="0" borderId="0" xfId="23" applyNumberFormat="1" applyFont="1" applyBorder="1" applyAlignment="1" applyProtection="1">
      <alignment vertical="center"/>
      <protection/>
    </xf>
    <xf numFmtId="49" fontId="9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Protection="1">
      <alignment/>
      <protection/>
    </xf>
    <xf numFmtId="0" fontId="7" fillId="0" borderId="0" xfId="22" applyFont="1" applyBorder="1" applyProtection="1">
      <alignment/>
      <protection/>
    </xf>
    <xf numFmtId="49" fontId="5" fillId="0" borderId="8" xfId="22" applyNumberFormat="1" applyFont="1" applyBorder="1" applyProtection="1">
      <alignment/>
      <protection/>
    </xf>
    <xf numFmtId="0" fontId="9" fillId="0" borderId="8" xfId="22" applyFont="1" applyBorder="1" applyAlignment="1" applyProtection="1">
      <alignment horizontal="left" vertical="top" wrapText="1"/>
      <protection/>
    </xf>
    <xf numFmtId="0" fontId="9" fillId="0" borderId="8" xfId="22" applyFont="1" applyBorder="1" applyProtection="1">
      <alignment/>
      <protection/>
    </xf>
    <xf numFmtId="0" fontId="5" fillId="0" borderId="8" xfId="22" applyFont="1" applyBorder="1" applyProtection="1">
      <alignment/>
      <protection/>
    </xf>
    <xf numFmtId="49" fontId="5" fillId="0" borderId="9" xfId="22" applyNumberFormat="1" applyFont="1" applyBorder="1" applyAlignment="1" applyProtection="1">
      <alignment horizontal="center" vertical="center"/>
      <protection/>
    </xf>
    <xf numFmtId="0" fontId="9" fillId="0" borderId="8" xfId="22" applyFont="1" applyBorder="1" applyAlignment="1" applyProtection="1">
      <alignment horizontal="left" vertical="center" wrapText="1"/>
      <protection/>
    </xf>
    <xf numFmtId="4" fontId="5" fillId="0" borderId="10" xfId="22" applyNumberFormat="1" applyFont="1" applyBorder="1" applyAlignment="1" applyProtection="1">
      <alignment vertical="center"/>
      <protection/>
    </xf>
    <xf numFmtId="0" fontId="9" fillId="0" borderId="0" xfId="22" applyFont="1" applyBorder="1" applyAlignment="1" applyProtection="1">
      <alignment horizontal="right" wrapText="1"/>
      <protection/>
    </xf>
    <xf numFmtId="49" fontId="5" fillId="0" borderId="11" xfId="22" applyNumberFormat="1" applyFont="1" applyBorder="1" applyProtection="1">
      <alignment/>
      <protection/>
    </xf>
    <xf numFmtId="0" fontId="7" fillId="0" borderId="12" xfId="22" applyFont="1" applyBorder="1" applyAlignment="1" applyProtection="1">
      <alignment horizontal="left" vertical="center" wrapText="1"/>
      <protection/>
    </xf>
    <xf numFmtId="0" fontId="9" fillId="0" borderId="12" xfId="22" applyFont="1" applyBorder="1" applyProtection="1">
      <alignment/>
      <protection/>
    </xf>
    <xf numFmtId="0" fontId="5" fillId="0" borderId="12" xfId="22" applyFont="1" applyBorder="1" applyProtection="1">
      <alignment/>
      <protection/>
    </xf>
    <xf numFmtId="0" fontId="6" fillId="0" borderId="14" xfId="23" applyFont="1" applyBorder="1" applyAlignment="1" applyProtection="1">
      <alignment horizontal="center"/>
      <protection locked="0"/>
    </xf>
    <xf numFmtId="0" fontId="7" fillId="0" borderId="19" xfId="23" applyFont="1" applyBorder="1" applyAlignment="1" applyProtection="1">
      <alignment horizontal="center"/>
      <protection locked="0"/>
    </xf>
    <xf numFmtId="4" fontId="8" fillId="0" borderId="2" xfId="23" applyNumberFormat="1" applyFont="1" applyBorder="1" applyProtection="1">
      <alignment/>
      <protection locked="0"/>
    </xf>
    <xf numFmtId="0" fontId="8" fillId="0" borderId="2" xfId="23" applyFont="1" applyBorder="1" applyProtection="1">
      <alignment/>
      <protection locked="0"/>
    </xf>
    <xf numFmtId="0" fontId="6" fillId="0" borderId="2" xfId="23" applyFont="1" applyBorder="1" applyAlignment="1" applyProtection="1">
      <alignment vertical="center" wrapText="1"/>
      <protection locked="0"/>
    </xf>
    <xf numFmtId="0" fontId="6" fillId="0" borderId="2" xfId="23" applyFont="1" applyBorder="1" applyProtection="1">
      <alignment/>
      <protection locked="0"/>
    </xf>
    <xf numFmtId="0" fontId="9" fillId="0" borderId="2" xfId="23" applyFont="1" applyBorder="1" applyProtection="1">
      <alignment/>
      <protection locked="0"/>
    </xf>
    <xf numFmtId="4" fontId="9" fillId="0" borderId="2" xfId="23" applyNumberFormat="1" applyFont="1" applyBorder="1" applyProtection="1">
      <alignment/>
      <protection locked="0"/>
    </xf>
    <xf numFmtId="0" fontId="9" fillId="0" borderId="5" xfId="23" applyFont="1" applyBorder="1" applyProtection="1">
      <alignment/>
      <protection locked="0"/>
    </xf>
    <xf numFmtId="0" fontId="9" fillId="0" borderId="23" xfId="23" applyFont="1" applyBorder="1" applyAlignment="1" applyProtection="1">
      <alignment horizontal="left" vertical="center" wrapText="1"/>
      <protection locked="0"/>
    </xf>
    <xf numFmtId="4" fontId="9" fillId="0" borderId="2" xfId="23" applyNumberFormat="1" applyFont="1" applyBorder="1" applyAlignment="1" applyProtection="1">
      <alignment horizontal="left" vertical="center" wrapText="1"/>
      <protection locked="0"/>
    </xf>
    <xf numFmtId="4" fontId="10" fillId="0" borderId="2" xfId="23" applyNumberFormat="1" applyFont="1" applyBorder="1" applyProtection="1">
      <alignment/>
      <protection locked="0"/>
    </xf>
    <xf numFmtId="4" fontId="9" fillId="0" borderId="4" xfId="23" applyNumberFormat="1" applyFont="1" applyBorder="1" applyProtection="1">
      <alignment/>
      <protection locked="0"/>
    </xf>
    <xf numFmtId="4" fontId="9" fillId="0" borderId="5" xfId="23" applyNumberFormat="1" applyFont="1" applyBorder="1" applyProtection="1">
      <alignment/>
      <protection locked="0"/>
    </xf>
    <xf numFmtId="4" fontId="10" fillId="0" borderId="23" xfId="23" applyNumberFormat="1" applyFont="1" applyBorder="1" applyAlignment="1" applyProtection="1">
      <alignment horizontal="center" vertical="center" wrapText="1"/>
      <protection locked="0"/>
    </xf>
    <xf numFmtId="4" fontId="9" fillId="0" borderId="0" xfId="23" applyNumberFormat="1" applyFont="1" applyBorder="1" applyProtection="1">
      <alignment/>
      <protection locked="0"/>
    </xf>
    <xf numFmtId="4" fontId="7" fillId="0" borderId="12" xfId="23" applyNumberFormat="1" applyFont="1" applyBorder="1" applyProtection="1">
      <alignment/>
      <protection locked="0"/>
    </xf>
    <xf numFmtId="0" fontId="9" fillId="0" borderId="7" xfId="23" applyFont="1" applyBorder="1" applyProtection="1">
      <alignment/>
      <protection locked="0"/>
    </xf>
    <xf numFmtId="4" fontId="10" fillId="0" borderId="23" xfId="23" applyNumberFormat="1" applyFont="1" applyBorder="1" applyAlignment="1" applyProtection="1">
      <alignment vertical="center" wrapText="1"/>
      <protection locked="0"/>
    </xf>
    <xf numFmtId="4" fontId="10" fillId="0" borderId="8" xfId="23" applyNumberFormat="1" applyFont="1" applyBorder="1" applyAlignment="1" applyProtection="1">
      <alignment vertical="center" wrapText="1"/>
      <protection locked="0"/>
    </xf>
    <xf numFmtId="4" fontId="10" fillId="0" borderId="3" xfId="23" applyNumberFormat="1" applyFont="1" applyBorder="1" applyProtection="1">
      <alignment/>
      <protection locked="0"/>
    </xf>
    <xf numFmtId="4" fontId="9" fillId="0" borderId="3" xfId="23" applyNumberFormat="1" applyFont="1" applyBorder="1" applyProtection="1">
      <alignment/>
      <protection locked="0"/>
    </xf>
    <xf numFmtId="4" fontId="10" fillId="0" borderId="4" xfId="23" applyNumberFormat="1" applyFont="1" applyBorder="1" applyProtection="1">
      <alignment/>
      <protection locked="0"/>
    </xf>
    <xf numFmtId="4" fontId="10" fillId="0" borderId="23" xfId="23" applyNumberFormat="1" applyFont="1" applyBorder="1" applyProtection="1">
      <alignment/>
      <protection locked="0"/>
    </xf>
    <xf numFmtId="4" fontId="9" fillId="0" borderId="7" xfId="23" applyNumberFormat="1" applyFont="1" applyBorder="1" applyProtection="1">
      <alignment/>
      <protection locked="0"/>
    </xf>
    <xf numFmtId="4" fontId="9" fillId="0" borderId="7" xfId="23" applyNumberFormat="1" applyFont="1" applyBorder="1" applyAlignment="1" applyProtection="1">
      <alignment vertical="center"/>
      <protection locked="0"/>
    </xf>
    <xf numFmtId="4" fontId="9" fillId="0" borderId="2" xfId="22" applyNumberFormat="1" applyFont="1" applyBorder="1" applyProtection="1">
      <alignment/>
      <protection locked="0"/>
    </xf>
    <xf numFmtId="4" fontId="9" fillId="0" borderId="4" xfId="22" applyNumberFormat="1" applyFont="1" applyBorder="1" applyProtection="1">
      <alignment/>
      <protection locked="0"/>
    </xf>
    <xf numFmtId="4" fontId="10" fillId="0" borderId="2" xfId="22" applyNumberFormat="1" applyFont="1" applyBorder="1" applyProtection="1">
      <alignment/>
      <protection locked="0"/>
    </xf>
    <xf numFmtId="4" fontId="9" fillId="0" borderId="5" xfId="22" applyNumberFormat="1" applyFont="1" applyBorder="1" applyProtection="1">
      <alignment/>
      <protection locked="0"/>
    </xf>
    <xf numFmtId="4" fontId="9" fillId="0" borderId="0" xfId="22" applyNumberFormat="1" applyFont="1" applyBorder="1" applyProtection="1">
      <alignment/>
      <protection locked="0"/>
    </xf>
    <xf numFmtId="4" fontId="9" fillId="0" borderId="12" xfId="23" applyNumberFormat="1" applyFont="1" applyBorder="1" applyAlignment="1" applyProtection="1">
      <alignment vertical="center"/>
      <protection locked="0"/>
    </xf>
    <xf numFmtId="4" fontId="10" fillId="0" borderId="23" xfId="23" applyNumberFormat="1" applyFont="1" applyBorder="1" applyAlignment="1" applyProtection="1">
      <alignment vertical="center"/>
      <protection locked="0"/>
    </xf>
    <xf numFmtId="4" fontId="9" fillId="0" borderId="7" xfId="22" applyNumberFormat="1" applyFont="1" applyBorder="1" applyProtection="1">
      <alignment/>
      <protection locked="0"/>
    </xf>
    <xf numFmtId="4" fontId="7" fillId="0" borderId="2" xfId="23" applyNumberFormat="1" applyFont="1" applyBorder="1" applyProtection="1">
      <alignment/>
      <protection locked="0"/>
    </xf>
    <xf numFmtId="4" fontId="9" fillId="0" borderId="0" xfId="23" applyNumberFormat="1" applyFont="1" applyBorder="1" applyAlignment="1" applyProtection="1">
      <alignment vertical="center"/>
      <protection locked="0"/>
    </xf>
    <xf numFmtId="0" fontId="5" fillId="0" borderId="0" xfId="22" applyFont="1" applyBorder="1" applyProtection="1">
      <alignment/>
      <protection locked="0"/>
    </xf>
    <xf numFmtId="0" fontId="5" fillId="0" borderId="8" xfId="22" applyFont="1" applyBorder="1" applyProtection="1">
      <alignment/>
      <protection locked="0"/>
    </xf>
    <xf numFmtId="4" fontId="5" fillId="0" borderId="10" xfId="22" applyNumberFormat="1" applyFont="1" applyBorder="1" applyProtection="1">
      <alignment/>
      <protection locked="0"/>
    </xf>
    <xf numFmtId="0" fontId="5" fillId="0" borderId="12" xfId="22" applyFont="1" applyBorder="1" applyProtection="1">
      <alignment/>
      <protection locked="0"/>
    </xf>
    <xf numFmtId="0" fontId="5" fillId="0" borderId="0" xfId="22" applyFont="1" applyProtection="1">
      <alignment/>
      <protection locked="0"/>
    </xf>
    <xf numFmtId="0" fontId="8" fillId="0" borderId="2" xfId="22" applyFont="1" applyBorder="1" applyProtection="1">
      <alignment/>
      <protection locked="0"/>
    </xf>
    <xf numFmtId="0" fontId="6" fillId="0" borderId="14" xfId="24" applyFont="1" applyBorder="1" applyAlignment="1" applyProtection="1">
      <alignment horizontal="center"/>
      <protection locked="0"/>
    </xf>
    <xf numFmtId="0" fontId="7" fillId="0" borderId="19" xfId="24" applyFont="1" applyBorder="1" applyAlignment="1" applyProtection="1">
      <alignment horizontal="center"/>
      <protection locked="0"/>
    </xf>
    <xf numFmtId="4" fontId="8" fillId="0" borderId="2" xfId="24" applyNumberFormat="1" applyFont="1" applyBorder="1" applyProtection="1">
      <alignment/>
      <protection locked="0"/>
    </xf>
    <xf numFmtId="0" fontId="8" fillId="0" borderId="2" xfId="24" applyFont="1" applyBorder="1" applyProtection="1">
      <alignment/>
      <protection locked="0"/>
    </xf>
    <xf numFmtId="0" fontId="6" fillId="0" borderId="2" xfId="24" applyFont="1" applyBorder="1" applyAlignment="1" applyProtection="1">
      <alignment vertical="center" wrapText="1"/>
      <protection locked="0"/>
    </xf>
    <xf numFmtId="0" fontId="6" fillId="0" borderId="2" xfId="24" applyFont="1" applyBorder="1" applyProtection="1">
      <alignment/>
      <protection locked="0"/>
    </xf>
    <xf numFmtId="0" fontId="9" fillId="0" borderId="2" xfId="24" applyFont="1" applyBorder="1" applyProtection="1">
      <alignment/>
      <protection locked="0"/>
    </xf>
    <xf numFmtId="4" fontId="9" fillId="0" borderId="2" xfId="24" applyNumberFormat="1" applyFont="1" applyBorder="1" applyProtection="1">
      <alignment/>
      <protection locked="0"/>
    </xf>
    <xf numFmtId="0" fontId="9" fillId="0" borderId="5" xfId="24" applyFont="1" applyBorder="1" applyProtection="1">
      <alignment/>
      <protection locked="0"/>
    </xf>
    <xf numFmtId="0" fontId="9" fillId="0" borderId="23" xfId="24" applyFont="1" applyBorder="1" applyAlignment="1" applyProtection="1">
      <alignment horizontal="left" vertical="center" wrapText="1"/>
      <protection locked="0"/>
    </xf>
    <xf numFmtId="4" fontId="9" fillId="0" borderId="2" xfId="24" applyNumberFormat="1" applyFont="1" applyBorder="1" applyAlignment="1" applyProtection="1">
      <alignment horizontal="left" vertical="center" wrapText="1"/>
      <protection locked="0"/>
    </xf>
    <xf numFmtId="4" fontId="9" fillId="0" borderId="0" xfId="24" applyNumberFormat="1" applyFont="1" applyBorder="1" applyProtection="1">
      <alignment/>
      <protection locked="0"/>
    </xf>
    <xf numFmtId="4" fontId="7" fillId="0" borderId="12" xfId="24" applyNumberFormat="1" applyFont="1" applyBorder="1" applyProtection="1">
      <alignment/>
      <protection locked="0"/>
    </xf>
    <xf numFmtId="0" fontId="9" fillId="0" borderId="7" xfId="24" applyFont="1" applyBorder="1" applyProtection="1">
      <alignment/>
      <protection locked="0"/>
    </xf>
    <xf numFmtId="4" fontId="10" fillId="0" borderId="2" xfId="24" applyNumberFormat="1" applyFont="1" applyBorder="1" applyProtection="1">
      <alignment/>
      <protection locked="0"/>
    </xf>
    <xf numFmtId="4" fontId="9" fillId="0" borderId="5" xfId="24" applyNumberFormat="1" applyFont="1" applyBorder="1" applyProtection="1">
      <alignment/>
      <protection locked="0"/>
    </xf>
    <xf numFmtId="4" fontId="10" fillId="0" borderId="23" xfId="24" applyNumberFormat="1" applyFont="1" applyBorder="1" applyAlignment="1" applyProtection="1">
      <alignment vertical="center" wrapText="1"/>
      <protection locked="0"/>
    </xf>
    <xf numFmtId="4" fontId="10" fillId="0" borderId="8" xfId="24" applyNumberFormat="1" applyFont="1" applyBorder="1" applyAlignment="1" applyProtection="1">
      <alignment vertical="center" wrapText="1"/>
      <protection locked="0"/>
    </xf>
    <xf numFmtId="4" fontId="9" fillId="0" borderId="4" xfId="24" applyNumberFormat="1" applyFont="1" applyBorder="1" applyProtection="1">
      <alignment/>
      <protection locked="0"/>
    </xf>
    <xf numFmtId="4" fontId="10" fillId="0" borderId="4" xfId="24" applyNumberFormat="1" applyFont="1" applyBorder="1" applyProtection="1">
      <alignment/>
      <protection locked="0"/>
    </xf>
    <xf numFmtId="4" fontId="10" fillId="0" borderId="23" xfId="24" applyNumberFormat="1" applyFont="1" applyBorder="1" applyProtection="1">
      <alignment/>
      <protection locked="0"/>
    </xf>
    <xf numFmtId="4" fontId="9" fillId="0" borderId="7" xfId="24" applyNumberFormat="1" applyFont="1" applyBorder="1" applyProtection="1">
      <alignment/>
      <protection locked="0"/>
    </xf>
    <xf numFmtId="4" fontId="9" fillId="0" borderId="7" xfId="24" applyNumberFormat="1" applyFont="1" applyBorder="1" applyAlignment="1" applyProtection="1">
      <alignment vertical="center"/>
      <protection locked="0"/>
    </xf>
    <xf numFmtId="4" fontId="9" fillId="0" borderId="3" xfId="24" applyNumberFormat="1" applyFont="1" applyBorder="1" applyProtection="1">
      <alignment/>
      <protection locked="0"/>
    </xf>
    <xf numFmtId="4" fontId="9" fillId="0" borderId="12" xfId="24" applyNumberFormat="1" applyFont="1" applyBorder="1" applyAlignment="1" applyProtection="1">
      <alignment vertical="center"/>
      <protection locked="0"/>
    </xf>
    <xf numFmtId="4" fontId="10" fillId="0" borderId="23" xfId="24" applyNumberFormat="1" applyFont="1" applyBorder="1" applyAlignment="1" applyProtection="1">
      <alignment vertical="center"/>
      <protection locked="0"/>
    </xf>
    <xf numFmtId="4" fontId="7" fillId="0" borderId="2" xfId="24" applyNumberFormat="1" applyFont="1" applyBorder="1" applyProtection="1">
      <alignment/>
      <protection locked="0"/>
    </xf>
    <xf numFmtId="4" fontId="9" fillId="0" borderId="0" xfId="24" applyNumberFormat="1" applyFont="1" applyBorder="1" applyAlignment="1" applyProtection="1">
      <alignment vertical="center"/>
      <protection locked="0"/>
    </xf>
    <xf numFmtId="0" fontId="6" fillId="0" borderId="0" xfId="23" applyFont="1" applyBorder="1" applyAlignment="1" applyProtection="1">
      <alignment vertical="center" wrapText="1"/>
      <protection/>
    </xf>
    <xf numFmtId="0" fontId="0" fillId="0" borderId="0" xfId="23" applyBorder="1" applyProtection="1">
      <alignment/>
      <protection/>
    </xf>
    <xf numFmtId="0" fontId="8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49" fontId="9" fillId="0" borderId="0" xfId="23" applyNumberFormat="1" applyFont="1" applyBorder="1" applyAlignment="1" applyProtection="1">
      <alignment horizontal="center" vertical="top" wrapText="1"/>
      <protection/>
    </xf>
    <xf numFmtId="0" fontId="9" fillId="0" borderId="0" xfId="23" applyFont="1" applyBorder="1" applyAlignment="1" applyProtection="1">
      <alignment horizontal="left" vertical="top" wrapText="1"/>
      <protection/>
    </xf>
    <xf numFmtId="0" fontId="10" fillId="0" borderId="0" xfId="23" applyNumberFormat="1" applyFont="1" applyBorder="1" applyAlignment="1" applyProtection="1">
      <alignment horizontal="center"/>
      <protection/>
    </xf>
    <xf numFmtId="4" fontId="10" fillId="0" borderId="0" xfId="23" applyNumberFormat="1" applyFont="1" applyBorder="1" applyProtection="1">
      <alignment/>
      <protection/>
    </xf>
    <xf numFmtId="49" fontId="10" fillId="0" borderId="0" xfId="23" applyNumberFormat="1" applyFont="1" applyBorder="1" applyAlignment="1" applyProtection="1">
      <alignment horizontal="center"/>
      <protection/>
    </xf>
    <xf numFmtId="0" fontId="10" fillId="0" borderId="0" xfId="23" applyFont="1" applyBorder="1" applyAlignment="1" applyProtection="1">
      <alignment horizontal="left" vertical="top" wrapText="1"/>
      <protection/>
    </xf>
    <xf numFmtId="0" fontId="9" fillId="0" borderId="0" xfId="22" applyFont="1" applyBorder="1" applyAlignment="1" applyProtection="1">
      <alignment horizontal="center"/>
      <protection/>
    </xf>
    <xf numFmtId="0" fontId="5" fillId="0" borderId="0" xfId="22" applyFont="1" applyProtection="1">
      <alignment/>
      <protection/>
    </xf>
    <xf numFmtId="49" fontId="5" fillId="0" borderId="0" xfId="22" applyNumberFormat="1" applyFont="1" applyProtection="1">
      <alignment/>
      <protection/>
    </xf>
    <xf numFmtId="0" fontId="9" fillId="0" borderId="0" xfId="22" applyFont="1" applyAlignment="1" applyProtection="1">
      <alignment horizontal="left" vertical="top" wrapText="1"/>
      <protection/>
    </xf>
    <xf numFmtId="0" fontId="9" fillId="0" borderId="0" xfId="22" applyFont="1" applyProtection="1">
      <alignment/>
      <protection/>
    </xf>
    <xf numFmtId="0" fontId="8" fillId="0" borderId="0" xfId="22" applyFont="1" applyProtection="1">
      <alignment/>
      <protection/>
    </xf>
    <xf numFmtId="49" fontId="8" fillId="0" borderId="3" xfId="22" applyNumberFormat="1" applyFont="1" applyBorder="1" applyAlignment="1" applyProtection="1">
      <alignment horizontal="center"/>
      <protection/>
    </xf>
    <xf numFmtId="0" fontId="8" fillId="0" borderId="3" xfId="22" applyNumberFormat="1" applyFont="1" applyBorder="1" applyAlignment="1" applyProtection="1">
      <alignment horizontal="center"/>
      <protection/>
    </xf>
    <xf numFmtId="0" fontId="8" fillId="0" borderId="3" xfId="22" applyFont="1" applyBorder="1" applyProtection="1">
      <alignment/>
      <protection/>
    </xf>
    <xf numFmtId="0" fontId="6" fillId="0" borderId="14" xfId="25" applyFont="1" applyBorder="1" applyAlignment="1" applyProtection="1">
      <alignment horizontal="center"/>
      <protection locked="0"/>
    </xf>
    <xf numFmtId="0" fontId="7" fillId="0" borderId="19" xfId="25" applyFont="1" applyBorder="1" applyAlignment="1" applyProtection="1">
      <alignment horizontal="center"/>
      <protection locked="0"/>
    </xf>
    <xf numFmtId="4" fontId="8" fillId="0" borderId="2" xfId="25" applyNumberFormat="1" applyFont="1" applyBorder="1" applyProtection="1">
      <alignment/>
      <protection locked="0"/>
    </xf>
    <xf numFmtId="0" fontId="8" fillId="0" borderId="2" xfId="25" applyFont="1" applyBorder="1" applyProtection="1">
      <alignment/>
      <protection locked="0"/>
    </xf>
    <xf numFmtId="0" fontId="6" fillId="0" borderId="2" xfId="25" applyFont="1" applyBorder="1" applyAlignment="1" applyProtection="1">
      <alignment vertical="center" wrapText="1"/>
      <protection locked="0"/>
    </xf>
    <xf numFmtId="0" fontId="6" fillId="0" borderId="2" xfId="25" applyFont="1" applyBorder="1" applyProtection="1">
      <alignment/>
      <protection locked="0"/>
    </xf>
    <xf numFmtId="0" fontId="9" fillId="0" borderId="2" xfId="25" applyFont="1" applyBorder="1" applyProtection="1">
      <alignment/>
      <protection locked="0"/>
    </xf>
    <xf numFmtId="4" fontId="9" fillId="0" borderId="2" xfId="25" applyNumberFormat="1" applyFont="1" applyBorder="1" applyProtection="1">
      <alignment/>
      <protection locked="0"/>
    </xf>
    <xf numFmtId="0" fontId="9" fillId="0" borderId="5" xfId="25" applyFont="1" applyBorder="1" applyProtection="1">
      <alignment/>
      <protection locked="0"/>
    </xf>
    <xf numFmtId="0" fontId="9" fillId="0" borderId="23" xfId="25" applyFont="1" applyBorder="1" applyAlignment="1" applyProtection="1">
      <alignment horizontal="left" vertical="center" wrapText="1"/>
      <protection locked="0"/>
    </xf>
    <xf numFmtId="4" fontId="9" fillId="0" borderId="2" xfId="25" applyNumberFormat="1" applyFont="1" applyBorder="1" applyAlignment="1" applyProtection="1">
      <alignment horizontal="left" vertical="center" wrapText="1"/>
      <protection locked="0"/>
    </xf>
    <xf numFmtId="4" fontId="9" fillId="0" borderId="0" xfId="25" applyNumberFormat="1" applyFont="1" applyBorder="1" applyProtection="1">
      <alignment/>
      <protection locked="0"/>
    </xf>
    <xf numFmtId="4" fontId="7" fillId="0" borderId="12" xfId="25" applyNumberFormat="1" applyFont="1" applyBorder="1" applyProtection="1">
      <alignment/>
      <protection locked="0"/>
    </xf>
    <xf numFmtId="0" fontId="9" fillId="0" borderId="7" xfId="25" applyFont="1" applyBorder="1" applyProtection="1">
      <alignment/>
      <protection locked="0"/>
    </xf>
    <xf numFmtId="4" fontId="10" fillId="0" borderId="2" xfId="25" applyNumberFormat="1" applyFont="1" applyBorder="1" applyProtection="1">
      <alignment/>
      <protection locked="0"/>
    </xf>
    <xf numFmtId="4" fontId="9" fillId="0" borderId="5" xfId="25" applyNumberFormat="1" applyFont="1" applyBorder="1" applyProtection="1">
      <alignment/>
      <protection locked="0"/>
    </xf>
    <xf numFmtId="4" fontId="10" fillId="0" borderId="23" xfId="25" applyNumberFormat="1" applyFont="1" applyBorder="1" applyAlignment="1" applyProtection="1">
      <alignment vertical="center" wrapText="1"/>
      <protection locked="0"/>
    </xf>
    <xf numFmtId="4" fontId="10" fillId="0" borderId="8" xfId="25" applyNumberFormat="1" applyFont="1" applyBorder="1" applyAlignment="1" applyProtection="1">
      <alignment vertical="center" wrapText="1"/>
      <protection locked="0"/>
    </xf>
    <xf numFmtId="4" fontId="9" fillId="0" borderId="4" xfId="25" applyNumberFormat="1" applyFont="1" applyBorder="1" applyProtection="1">
      <alignment/>
      <protection locked="0"/>
    </xf>
    <xf numFmtId="4" fontId="9" fillId="0" borderId="7" xfId="25" applyNumberFormat="1" applyFont="1" applyBorder="1" applyProtection="1">
      <alignment/>
      <protection locked="0"/>
    </xf>
    <xf numFmtId="4" fontId="9" fillId="0" borderId="7" xfId="25" applyNumberFormat="1" applyFont="1" applyBorder="1" applyAlignment="1" applyProtection="1">
      <alignment vertical="center"/>
      <protection locked="0"/>
    </xf>
    <xf numFmtId="4" fontId="9" fillId="0" borderId="3" xfId="25" applyNumberFormat="1" applyFont="1" applyBorder="1" applyProtection="1">
      <alignment/>
      <protection locked="0"/>
    </xf>
    <xf numFmtId="4" fontId="9" fillId="0" borderId="12" xfId="25" applyNumberFormat="1" applyFont="1" applyBorder="1" applyAlignment="1" applyProtection="1">
      <alignment vertical="center"/>
      <protection locked="0"/>
    </xf>
    <xf numFmtId="4" fontId="10" fillId="0" borderId="23" xfId="25" applyNumberFormat="1" applyFont="1" applyBorder="1" applyAlignment="1" applyProtection="1">
      <alignment vertical="center"/>
      <protection locked="0"/>
    </xf>
    <xf numFmtId="4" fontId="7" fillId="0" borderId="2" xfId="25" applyNumberFormat="1" applyFont="1" applyBorder="1" applyProtection="1">
      <alignment/>
      <protection locked="0"/>
    </xf>
    <xf numFmtId="4" fontId="9" fillId="0" borderId="0" xfId="25" applyNumberFormat="1" applyFont="1" applyBorder="1" applyAlignment="1" applyProtection="1">
      <alignment vertical="center"/>
      <protection locked="0"/>
    </xf>
    <xf numFmtId="0" fontId="6" fillId="0" borderId="14" xfId="26" applyFont="1" applyBorder="1" applyAlignment="1" applyProtection="1">
      <alignment horizontal="center"/>
      <protection locked="0"/>
    </xf>
    <xf numFmtId="0" fontId="7" fillId="0" borderId="19" xfId="26" applyFont="1" applyBorder="1" applyAlignment="1" applyProtection="1">
      <alignment horizontal="center"/>
      <protection locked="0"/>
    </xf>
    <xf numFmtId="4" fontId="8" fillId="0" borderId="2" xfId="26" applyNumberFormat="1" applyFont="1" applyBorder="1" applyProtection="1">
      <alignment/>
      <protection locked="0"/>
    </xf>
    <xf numFmtId="0" fontId="8" fillId="0" borderId="2" xfId="26" applyFont="1" applyBorder="1" applyProtection="1">
      <alignment/>
      <protection locked="0"/>
    </xf>
    <xf numFmtId="0" fontId="6" fillId="0" borderId="2" xfId="26" applyFont="1" applyBorder="1" applyAlignment="1" applyProtection="1">
      <alignment vertical="center" wrapText="1"/>
      <protection locked="0"/>
    </xf>
    <xf numFmtId="0" fontId="6" fillId="0" borderId="2" xfId="26" applyFont="1" applyBorder="1" applyProtection="1">
      <alignment/>
      <protection locked="0"/>
    </xf>
    <xf numFmtId="0" fontId="9" fillId="0" borderId="2" xfId="26" applyFont="1" applyBorder="1" applyProtection="1">
      <alignment/>
      <protection locked="0"/>
    </xf>
    <xf numFmtId="4" fontId="9" fillId="0" borderId="2" xfId="26" applyNumberFormat="1" applyFont="1" applyBorder="1" applyProtection="1">
      <alignment/>
      <protection locked="0"/>
    </xf>
    <xf numFmtId="0" fontId="9" fillId="0" borderId="5" xfId="26" applyFont="1" applyBorder="1" applyProtection="1">
      <alignment/>
      <protection locked="0"/>
    </xf>
    <xf numFmtId="0" fontId="9" fillId="0" borderId="23" xfId="26" applyFont="1" applyBorder="1" applyAlignment="1" applyProtection="1">
      <alignment horizontal="left" vertical="center" wrapText="1"/>
      <protection locked="0"/>
    </xf>
    <xf numFmtId="4" fontId="9" fillId="0" borderId="2" xfId="26" applyNumberFormat="1" applyFont="1" applyBorder="1" applyAlignment="1" applyProtection="1">
      <alignment horizontal="left" vertical="center" wrapText="1"/>
      <protection locked="0"/>
    </xf>
    <xf numFmtId="4" fontId="9" fillId="0" borderId="0" xfId="26" applyNumberFormat="1" applyFont="1" applyBorder="1" applyProtection="1">
      <alignment/>
      <protection locked="0"/>
    </xf>
    <xf numFmtId="4" fontId="7" fillId="0" borderId="12" xfId="26" applyNumberFormat="1" applyFont="1" applyBorder="1" applyProtection="1">
      <alignment/>
      <protection locked="0"/>
    </xf>
    <xf numFmtId="0" fontId="9" fillId="0" borderId="7" xfId="26" applyFont="1" applyBorder="1" applyProtection="1">
      <alignment/>
      <protection locked="0"/>
    </xf>
    <xf numFmtId="4" fontId="10" fillId="0" borderId="2" xfId="26" applyNumberFormat="1" applyFont="1" applyBorder="1" applyProtection="1">
      <alignment/>
      <protection locked="0"/>
    </xf>
    <xf numFmtId="4" fontId="9" fillId="0" borderId="5" xfId="26" applyNumberFormat="1" applyFont="1" applyBorder="1" applyProtection="1">
      <alignment/>
      <protection locked="0"/>
    </xf>
    <xf numFmtId="4" fontId="10" fillId="0" borderId="23" xfId="26" applyNumberFormat="1" applyFont="1" applyBorder="1" applyAlignment="1" applyProtection="1">
      <alignment vertical="center" wrapText="1"/>
      <protection locked="0"/>
    </xf>
    <xf numFmtId="4" fontId="10" fillId="0" borderId="8" xfId="26" applyNumberFormat="1" applyFont="1" applyBorder="1" applyAlignment="1" applyProtection="1">
      <alignment vertical="center" wrapText="1"/>
      <protection locked="0"/>
    </xf>
    <xf numFmtId="4" fontId="9" fillId="0" borderId="4" xfId="26" applyNumberFormat="1" applyFont="1" applyBorder="1" applyProtection="1">
      <alignment/>
      <protection locked="0"/>
    </xf>
    <xf numFmtId="4" fontId="10" fillId="0" borderId="3" xfId="26" applyNumberFormat="1" applyFont="1" applyBorder="1" applyProtection="1">
      <alignment/>
      <protection locked="0"/>
    </xf>
    <xf numFmtId="4" fontId="9" fillId="0" borderId="3" xfId="26" applyNumberFormat="1" applyFont="1" applyBorder="1" applyProtection="1">
      <alignment/>
      <protection locked="0"/>
    </xf>
    <xf numFmtId="4" fontId="10" fillId="0" borderId="4" xfId="26" applyNumberFormat="1" applyFont="1" applyBorder="1" applyProtection="1">
      <alignment/>
      <protection locked="0"/>
    </xf>
    <xf numFmtId="4" fontId="10" fillId="0" borderId="23" xfId="26" applyNumberFormat="1" applyFont="1" applyBorder="1" applyProtection="1">
      <alignment/>
      <protection locked="0"/>
    </xf>
    <xf numFmtId="4" fontId="9" fillId="0" borderId="7" xfId="26" applyNumberFormat="1" applyFont="1" applyBorder="1" applyProtection="1">
      <alignment/>
      <protection locked="0"/>
    </xf>
    <xf numFmtId="4" fontId="9" fillId="0" borderId="7" xfId="26" applyNumberFormat="1" applyFont="1" applyBorder="1" applyAlignment="1" applyProtection="1">
      <alignment vertical="center"/>
      <protection locked="0"/>
    </xf>
    <xf numFmtId="4" fontId="9" fillId="0" borderId="12" xfId="26" applyNumberFormat="1" applyFont="1" applyBorder="1" applyAlignment="1" applyProtection="1">
      <alignment vertical="center"/>
      <protection locked="0"/>
    </xf>
    <xf numFmtId="4" fontId="10" fillId="0" borderId="23" xfId="26" applyNumberFormat="1" applyFont="1" applyBorder="1" applyAlignment="1" applyProtection="1">
      <alignment vertical="center"/>
      <protection locked="0"/>
    </xf>
    <xf numFmtId="4" fontId="7" fillId="0" borderId="2" xfId="26" applyNumberFormat="1" applyFont="1" applyBorder="1" applyProtection="1">
      <alignment/>
      <protection locked="0"/>
    </xf>
    <xf numFmtId="4" fontId="9" fillId="0" borderId="0" xfId="26" applyNumberFormat="1" applyFont="1" applyBorder="1" applyAlignment="1" applyProtection="1">
      <alignment vertical="center"/>
      <protection locked="0"/>
    </xf>
  </cellXfs>
  <cellStyles count="20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Normal_I-BREZOV" xfId="22"/>
    <cellStyle name="Normal_JUNIJ-ZJ-2009-ŠMARTINSKA" xfId="23"/>
    <cellStyle name="Normal_JUNIJ-ZJ-2009-U2-ŠM DO U4" xfId="24"/>
    <cellStyle name="Normal_JUNIJ-ZJ-2009-U3" xfId="25"/>
    <cellStyle name="Normal_JUNIJ-ZJ-2009-U4" xfId="26"/>
    <cellStyle name="Followed Hyperlink" xfId="27"/>
    <cellStyle name="Percent" xfId="28"/>
    <cellStyle name="Total" xfId="29"/>
    <cellStyle name="Currency" xfId="30"/>
    <cellStyle name="Currency [0]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24"/>
  <sheetViews>
    <sheetView tabSelected="1" zoomScale="150" zoomScaleNormal="150" workbookViewId="0" topLeftCell="B1">
      <selection activeCell="E19" sqref="E19"/>
    </sheetView>
  </sheetViews>
  <sheetFormatPr defaultColWidth="9.140625" defaultRowHeight="12.75"/>
  <cols>
    <col min="1" max="1" width="6.140625" style="62" customWidth="1"/>
    <col min="2" max="2" width="32.7109375" style="1" customWidth="1"/>
    <col min="3" max="3" width="7.7109375" style="40" customWidth="1"/>
    <col min="4" max="4" width="10.7109375" style="8" customWidth="1"/>
    <col min="5" max="5" width="20.7109375" style="64" customWidth="1"/>
    <col min="6" max="8" width="10.28125" style="61" customWidth="1"/>
    <col min="9" max="16384" width="9.140625" style="61" customWidth="1"/>
  </cols>
  <sheetData>
    <row r="1" spans="1:5" s="407" customFormat="1" ht="19.5" customHeight="1" thickBot="1">
      <c r="A1" s="569" t="s">
        <v>1</v>
      </c>
      <c r="B1" s="570" t="s">
        <v>2</v>
      </c>
      <c r="C1" s="571"/>
      <c r="D1" s="572"/>
      <c r="E1" s="573" t="s">
        <v>6</v>
      </c>
    </row>
    <row r="2" spans="1:6" s="414" customFormat="1" ht="15.75" customHeight="1">
      <c r="A2" s="574"/>
      <c r="B2" s="575"/>
      <c r="C2" s="576"/>
      <c r="D2" s="577"/>
      <c r="E2" s="577"/>
      <c r="F2" s="413"/>
    </row>
    <row r="3" spans="1:5" s="414" customFormat="1" ht="15.75" customHeight="1">
      <c r="A3" s="48" t="s">
        <v>7</v>
      </c>
      <c r="B3" s="49" t="s">
        <v>158</v>
      </c>
      <c r="C3" s="46"/>
      <c r="D3" s="50"/>
      <c r="E3" s="578">
        <f>ŠMARTINSKA!F206</f>
        <v>0</v>
      </c>
    </row>
    <row r="4" spans="1:5" s="414" customFormat="1" ht="15.75" customHeight="1">
      <c r="A4" s="48" t="s">
        <v>29</v>
      </c>
      <c r="B4" s="49" t="s">
        <v>159</v>
      </c>
      <c r="C4" s="46"/>
      <c r="D4" s="50"/>
      <c r="E4" s="578">
        <f>'U2-ŠM DO U4'!F170</f>
        <v>0</v>
      </c>
    </row>
    <row r="5" spans="1:5" s="414" customFormat="1" ht="15.75" customHeight="1">
      <c r="A5" s="48" t="s">
        <v>68</v>
      </c>
      <c r="B5" s="49" t="s">
        <v>160</v>
      </c>
      <c r="C5" s="46"/>
      <c r="D5" s="50"/>
      <c r="E5" s="578">
        <f>'U3'!F161</f>
        <v>0</v>
      </c>
    </row>
    <row r="6" spans="1:5" s="414" customFormat="1" ht="15.75" customHeight="1" thickBot="1">
      <c r="A6" s="48" t="s">
        <v>107</v>
      </c>
      <c r="B6" s="49" t="s">
        <v>161</v>
      </c>
      <c r="C6" s="46"/>
      <c r="D6" s="50"/>
      <c r="E6" s="578">
        <f>'U4'!F201</f>
        <v>0</v>
      </c>
    </row>
    <row r="7" spans="1:5" s="414" customFormat="1" ht="15.75" customHeight="1" thickBot="1">
      <c r="A7" s="53"/>
      <c r="B7" s="54" t="s">
        <v>137</v>
      </c>
      <c r="C7" s="55"/>
      <c r="D7" s="56"/>
      <c r="E7" s="579">
        <f>SUM(E3:E6)</f>
        <v>0</v>
      </c>
    </row>
    <row r="8" spans="1:5" s="414" customFormat="1" ht="15.75" customHeight="1" thickBot="1">
      <c r="A8" s="580"/>
      <c r="B8" s="457"/>
      <c r="C8" s="410"/>
      <c r="E8" s="581"/>
    </row>
    <row r="9" spans="1:5" s="414" customFormat="1" ht="15.75" customHeight="1" thickBot="1">
      <c r="A9" s="53"/>
      <c r="B9" s="54" t="s">
        <v>156</v>
      </c>
      <c r="C9" s="55"/>
      <c r="D9" s="56"/>
      <c r="E9" s="579">
        <f>+E7*0.2</f>
        <v>0</v>
      </c>
    </row>
    <row r="10" spans="1:5" s="414" customFormat="1" ht="15.75" customHeight="1" thickBot="1">
      <c r="A10" s="580"/>
      <c r="B10" s="457"/>
      <c r="C10" s="410"/>
      <c r="E10" s="581"/>
    </row>
    <row r="11" spans="1:5" s="414" customFormat="1" ht="15.75" customHeight="1" thickBot="1">
      <c r="A11" s="53"/>
      <c r="B11" s="54" t="s">
        <v>157</v>
      </c>
      <c r="C11" s="55"/>
      <c r="D11" s="56"/>
      <c r="E11" s="579">
        <f>+E9+E7</f>
        <v>0</v>
      </c>
    </row>
    <row r="12" spans="1:3" s="414" customFormat="1" ht="15.75" customHeight="1" thickBot="1">
      <c r="A12" s="580"/>
      <c r="B12" s="457"/>
      <c r="C12" s="410"/>
    </row>
    <row r="13" spans="1:5" s="414" customFormat="1" ht="12" thickBot="1">
      <c r="A13" s="53"/>
      <c r="B13" s="54"/>
      <c r="C13" s="55"/>
      <c r="D13" s="56"/>
      <c r="E13" s="579"/>
    </row>
    <row r="14" spans="1:3" s="414" customFormat="1" ht="11.25">
      <c r="A14" s="580"/>
      <c r="B14" s="457"/>
      <c r="C14" s="410"/>
    </row>
    <row r="15" spans="1:3" s="414" customFormat="1" ht="11.25">
      <c r="A15" s="580"/>
      <c r="B15" s="457"/>
      <c r="C15" s="410"/>
    </row>
    <row r="16" spans="1:3" s="414" customFormat="1" ht="11.25">
      <c r="A16" s="580"/>
      <c r="B16" s="457"/>
      <c r="C16" s="410"/>
    </row>
    <row r="17" spans="1:3" s="414" customFormat="1" ht="15.75" customHeight="1">
      <c r="A17" s="580"/>
      <c r="B17" s="582"/>
      <c r="C17" s="410"/>
    </row>
    <row r="18" spans="1:3" s="414" customFormat="1" ht="11.25">
      <c r="A18" s="580"/>
      <c r="B18" s="457"/>
      <c r="C18" s="410"/>
    </row>
    <row r="19" spans="1:3" s="414" customFormat="1" ht="11.25">
      <c r="A19" s="580"/>
      <c r="B19" s="457"/>
      <c r="C19" s="410"/>
    </row>
    <row r="20" spans="1:3" s="414" customFormat="1" ht="11.25">
      <c r="A20" s="580"/>
      <c r="B20" s="457"/>
      <c r="C20" s="410"/>
    </row>
    <row r="21" spans="1:3" s="12" customFormat="1" ht="11.25">
      <c r="A21" s="42"/>
      <c r="B21" s="32"/>
      <c r="C21" s="34"/>
    </row>
    <row r="22" spans="1:3" s="12" customFormat="1" ht="11.25">
      <c r="A22" s="42"/>
      <c r="B22" s="32"/>
      <c r="C22" s="34"/>
    </row>
    <row r="23" spans="1:3" s="12" customFormat="1" ht="11.25">
      <c r="A23" s="42"/>
      <c r="B23" s="32"/>
      <c r="C23" s="34"/>
    </row>
    <row r="24" spans="1:3" s="12" customFormat="1" ht="11.25">
      <c r="A24" s="42"/>
      <c r="B24" s="32"/>
      <c r="C24" s="34"/>
    </row>
    <row r="25" spans="1:3" s="12" customFormat="1" ht="11.25">
      <c r="A25" s="42"/>
      <c r="B25" s="32"/>
      <c r="C25" s="34"/>
    </row>
    <row r="26" spans="1:3" s="12" customFormat="1" ht="11.25">
      <c r="A26" s="42"/>
      <c r="B26" s="32"/>
      <c r="C26" s="34"/>
    </row>
    <row r="27" spans="1:3" s="12" customFormat="1" ht="11.25">
      <c r="A27" s="42"/>
      <c r="B27" s="32"/>
      <c r="C27" s="34"/>
    </row>
    <row r="28" spans="1:3" s="12" customFormat="1" ht="11.25">
      <c r="A28" s="42"/>
      <c r="B28" s="32"/>
      <c r="C28" s="34"/>
    </row>
    <row r="29" spans="1:3" s="12" customFormat="1" ht="11.25">
      <c r="A29" s="42"/>
      <c r="B29" s="32"/>
      <c r="C29" s="34"/>
    </row>
    <row r="30" spans="1:3" s="12" customFormat="1" ht="11.25">
      <c r="A30" s="42"/>
      <c r="B30" s="32"/>
      <c r="C30" s="34"/>
    </row>
    <row r="31" spans="1:3" s="12" customFormat="1" ht="11.25">
      <c r="A31" s="42"/>
      <c r="B31" s="32"/>
      <c r="C31" s="34"/>
    </row>
    <row r="32" spans="1:3" s="12" customFormat="1" ht="11.25">
      <c r="A32" s="42"/>
      <c r="B32" s="32"/>
      <c r="C32" s="34"/>
    </row>
    <row r="33" spans="1:3" s="12" customFormat="1" ht="11.25">
      <c r="A33" s="42"/>
      <c r="B33" s="32"/>
      <c r="C33" s="34"/>
    </row>
    <row r="34" spans="1:6" s="57" customFormat="1" ht="11.25">
      <c r="A34" s="42"/>
      <c r="B34" s="32"/>
      <c r="C34" s="34"/>
      <c r="D34" s="12"/>
      <c r="E34" s="12"/>
      <c r="F34" s="12"/>
    </row>
    <row r="35" spans="1:3" s="57" customFormat="1" ht="11.25">
      <c r="A35" s="58"/>
      <c r="B35" s="59"/>
      <c r="C35" s="60"/>
    </row>
    <row r="36" spans="1:3" s="57" customFormat="1" ht="11.25">
      <c r="A36" s="58"/>
      <c r="B36" s="59"/>
      <c r="C36" s="60"/>
    </row>
    <row r="37" spans="1:3" s="57" customFormat="1" ht="11.25">
      <c r="A37" s="58"/>
      <c r="B37" s="59"/>
      <c r="C37" s="60"/>
    </row>
    <row r="38" spans="1:3" s="57" customFormat="1" ht="11.25">
      <c r="A38" s="58"/>
      <c r="B38" s="59"/>
      <c r="C38" s="60"/>
    </row>
    <row r="39" spans="1:3" s="57" customFormat="1" ht="11.25">
      <c r="A39" s="58"/>
      <c r="B39" s="59"/>
      <c r="C39" s="60"/>
    </row>
    <row r="40" spans="1:3" s="57" customFormat="1" ht="11.25">
      <c r="A40" s="58"/>
      <c r="B40" s="59"/>
      <c r="C40" s="60"/>
    </row>
    <row r="41" spans="1:3" s="57" customFormat="1" ht="11.25">
      <c r="A41" s="58"/>
      <c r="B41" s="59"/>
      <c r="C41" s="60"/>
    </row>
    <row r="42" spans="1:3" s="57" customFormat="1" ht="11.25">
      <c r="A42" s="58"/>
      <c r="B42" s="59"/>
      <c r="C42" s="60"/>
    </row>
    <row r="43" spans="1:3" s="57" customFormat="1" ht="11.25">
      <c r="A43" s="58"/>
      <c r="B43" s="59"/>
      <c r="C43" s="60"/>
    </row>
    <row r="44" spans="1:3" s="57" customFormat="1" ht="11.25">
      <c r="A44" s="58"/>
      <c r="B44" s="59"/>
      <c r="C44" s="60"/>
    </row>
    <row r="45" spans="1:3" s="57" customFormat="1" ht="11.25">
      <c r="A45" s="58"/>
      <c r="B45" s="59"/>
      <c r="C45" s="60"/>
    </row>
    <row r="46" spans="1:3" s="57" customFormat="1" ht="11.25">
      <c r="A46" s="58"/>
      <c r="B46" s="59"/>
      <c r="C46" s="60"/>
    </row>
    <row r="47" spans="1:3" s="57" customFormat="1" ht="11.25">
      <c r="A47" s="58"/>
      <c r="B47" s="59"/>
      <c r="C47" s="60"/>
    </row>
    <row r="48" spans="1:3" s="57" customFormat="1" ht="11.25">
      <c r="A48" s="58"/>
      <c r="B48" s="59"/>
      <c r="C48" s="60"/>
    </row>
    <row r="49" spans="1:3" s="57" customFormat="1" ht="11.25">
      <c r="A49" s="58"/>
      <c r="B49" s="59"/>
      <c r="C49" s="60"/>
    </row>
    <row r="50" spans="1:3" s="57" customFormat="1" ht="11.25">
      <c r="A50" s="58"/>
      <c r="B50" s="59"/>
      <c r="C50" s="60"/>
    </row>
    <row r="51" spans="1:3" s="57" customFormat="1" ht="11.25">
      <c r="A51" s="58"/>
      <c r="B51" s="59"/>
      <c r="C51" s="60"/>
    </row>
    <row r="52" spans="1:3" s="57" customFormat="1" ht="11.25">
      <c r="A52" s="58"/>
      <c r="B52" s="59"/>
      <c r="C52" s="60"/>
    </row>
    <row r="53" spans="1:3" s="57" customFormat="1" ht="11.25">
      <c r="A53" s="58"/>
      <c r="B53" s="59"/>
      <c r="C53" s="60"/>
    </row>
    <row r="54" spans="1:3" s="57" customFormat="1" ht="11.25">
      <c r="A54" s="58"/>
      <c r="B54" s="59"/>
      <c r="C54" s="60"/>
    </row>
    <row r="55" spans="1:3" s="57" customFormat="1" ht="11.25">
      <c r="A55" s="58"/>
      <c r="B55" s="59"/>
      <c r="C55" s="60"/>
    </row>
    <row r="56" spans="1:3" s="57" customFormat="1" ht="11.25">
      <c r="A56" s="58"/>
      <c r="B56" s="59"/>
      <c r="C56" s="60"/>
    </row>
    <row r="57" spans="1:3" s="57" customFormat="1" ht="11.25">
      <c r="A57" s="58"/>
      <c r="B57" s="59"/>
      <c r="C57" s="60"/>
    </row>
    <row r="58" spans="1:3" s="57" customFormat="1" ht="11.25">
      <c r="A58" s="58"/>
      <c r="B58" s="59"/>
      <c r="C58" s="60"/>
    </row>
    <row r="59" spans="1:3" s="57" customFormat="1" ht="11.25">
      <c r="A59" s="58"/>
      <c r="B59" s="59"/>
      <c r="C59" s="60"/>
    </row>
    <row r="60" spans="1:3" s="57" customFormat="1" ht="11.25">
      <c r="A60" s="58"/>
      <c r="B60" s="59"/>
      <c r="C60" s="60"/>
    </row>
    <row r="61" spans="1:3" s="57" customFormat="1" ht="11.25">
      <c r="A61" s="58"/>
      <c r="B61" s="59"/>
      <c r="C61" s="60"/>
    </row>
    <row r="62" spans="1:3" s="57" customFormat="1" ht="11.25">
      <c r="A62" s="58"/>
      <c r="B62" s="59"/>
      <c r="C62" s="60"/>
    </row>
    <row r="63" spans="1:3" s="57" customFormat="1" ht="11.25">
      <c r="A63" s="58"/>
      <c r="B63" s="59"/>
      <c r="C63" s="60"/>
    </row>
    <row r="64" spans="1:3" s="57" customFormat="1" ht="11.25">
      <c r="A64" s="58"/>
      <c r="B64" s="59"/>
      <c r="C64" s="60"/>
    </row>
    <row r="65" spans="1:3" s="57" customFormat="1" ht="11.25">
      <c r="A65" s="58"/>
      <c r="B65" s="59"/>
      <c r="C65" s="60"/>
    </row>
    <row r="66" spans="1:3" s="57" customFormat="1" ht="11.25">
      <c r="A66" s="58"/>
      <c r="B66" s="59"/>
      <c r="C66" s="60"/>
    </row>
    <row r="67" spans="1:3" s="57" customFormat="1" ht="11.25">
      <c r="A67" s="58"/>
      <c r="B67" s="59"/>
      <c r="C67" s="60"/>
    </row>
    <row r="68" spans="1:3" s="57" customFormat="1" ht="11.25">
      <c r="A68" s="58"/>
      <c r="B68" s="59"/>
      <c r="C68" s="60"/>
    </row>
    <row r="69" spans="1:3" s="57" customFormat="1" ht="11.25">
      <c r="A69" s="58"/>
      <c r="B69" s="59"/>
      <c r="C69" s="60"/>
    </row>
    <row r="70" spans="1:3" s="57" customFormat="1" ht="11.25">
      <c r="A70" s="58"/>
      <c r="B70" s="59"/>
      <c r="C70" s="60"/>
    </row>
    <row r="71" spans="1:3" s="57" customFormat="1" ht="11.25">
      <c r="A71" s="58"/>
      <c r="B71" s="59"/>
      <c r="C71" s="60"/>
    </row>
    <row r="72" spans="1:3" s="57" customFormat="1" ht="11.25">
      <c r="A72" s="58"/>
      <c r="B72" s="59"/>
      <c r="C72" s="60"/>
    </row>
    <row r="73" spans="1:3" s="57" customFormat="1" ht="11.25">
      <c r="A73" s="58"/>
      <c r="B73" s="59"/>
      <c r="C73" s="60"/>
    </row>
    <row r="74" spans="1:6" s="57" customFormat="1" ht="11.25">
      <c r="A74" s="58"/>
      <c r="B74" s="59"/>
      <c r="C74" s="60"/>
      <c r="F74" s="57">
        <f>F7+F72</f>
        <v>0</v>
      </c>
    </row>
    <row r="75" spans="1:3" s="57" customFormat="1" ht="11.25">
      <c r="A75" s="58"/>
      <c r="B75" s="59"/>
      <c r="C75" s="60"/>
    </row>
    <row r="76" spans="1:3" s="57" customFormat="1" ht="11.25">
      <c r="A76" s="58"/>
      <c r="B76" s="59"/>
      <c r="C76" s="60"/>
    </row>
    <row r="77" spans="1:3" s="57" customFormat="1" ht="11.25">
      <c r="A77" s="58"/>
      <c r="B77" s="59"/>
      <c r="C77" s="60"/>
    </row>
    <row r="78" spans="1:3" s="57" customFormat="1" ht="11.25">
      <c r="A78" s="58"/>
      <c r="B78" s="59"/>
      <c r="C78" s="60"/>
    </row>
    <row r="79" spans="1:3" s="57" customFormat="1" ht="11.25">
      <c r="A79" s="58"/>
      <c r="B79" s="59"/>
      <c r="C79" s="60"/>
    </row>
    <row r="80" spans="1:3" s="57" customFormat="1" ht="11.25">
      <c r="A80" s="58"/>
      <c r="B80" s="59"/>
      <c r="C80" s="60"/>
    </row>
    <row r="81" spans="1:3" s="57" customFormat="1" ht="11.25">
      <c r="A81" s="58"/>
      <c r="B81" s="59"/>
      <c r="C81" s="60"/>
    </row>
    <row r="82" spans="1:3" s="57" customFormat="1" ht="11.25">
      <c r="A82" s="58"/>
      <c r="B82" s="59"/>
      <c r="C82" s="60"/>
    </row>
    <row r="83" spans="1:3" s="57" customFormat="1" ht="11.25">
      <c r="A83" s="58"/>
      <c r="B83" s="59"/>
      <c r="C83" s="60"/>
    </row>
    <row r="84" spans="1:3" s="57" customFormat="1" ht="11.25">
      <c r="A84" s="58"/>
      <c r="B84" s="59"/>
      <c r="C84" s="60"/>
    </row>
    <row r="85" spans="1:3" s="57" customFormat="1" ht="11.25">
      <c r="A85" s="58"/>
      <c r="B85" s="59"/>
      <c r="C85" s="60"/>
    </row>
    <row r="86" spans="1:3" s="57" customFormat="1" ht="11.25">
      <c r="A86" s="58"/>
      <c r="B86" s="59"/>
      <c r="C86" s="60"/>
    </row>
    <row r="87" spans="1:3" s="57" customFormat="1" ht="11.25">
      <c r="A87" s="58"/>
      <c r="B87" s="59"/>
      <c r="C87" s="60"/>
    </row>
    <row r="88" spans="1:3" s="57" customFormat="1" ht="11.25">
      <c r="A88" s="58"/>
      <c r="B88" s="59"/>
      <c r="C88" s="60"/>
    </row>
    <row r="89" spans="1:3" s="57" customFormat="1" ht="11.25">
      <c r="A89" s="58"/>
      <c r="B89" s="59"/>
      <c r="C89" s="60"/>
    </row>
    <row r="90" spans="1:3" s="57" customFormat="1" ht="11.25">
      <c r="A90" s="58"/>
      <c r="B90" s="59"/>
      <c r="C90" s="60"/>
    </row>
    <row r="91" spans="1:3" s="57" customFormat="1" ht="11.25">
      <c r="A91" s="58"/>
      <c r="B91" s="59"/>
      <c r="C91" s="60"/>
    </row>
    <row r="92" spans="1:3" s="57" customFormat="1" ht="11.25">
      <c r="A92" s="58"/>
      <c r="B92" s="59"/>
      <c r="C92" s="60"/>
    </row>
    <row r="93" spans="1:3" s="57" customFormat="1" ht="11.25">
      <c r="A93" s="58"/>
      <c r="B93" s="59"/>
      <c r="C93" s="60"/>
    </row>
    <row r="94" spans="1:3" s="57" customFormat="1" ht="11.25">
      <c r="A94" s="58"/>
      <c r="B94" s="59"/>
      <c r="C94" s="60"/>
    </row>
    <row r="95" spans="1:3" s="57" customFormat="1" ht="11.25">
      <c r="A95" s="58"/>
      <c r="B95" s="59"/>
      <c r="C95" s="60"/>
    </row>
    <row r="96" spans="1:3" s="57" customFormat="1" ht="11.25">
      <c r="A96" s="58"/>
      <c r="B96" s="59"/>
      <c r="C96" s="60"/>
    </row>
    <row r="97" spans="1:3" s="57" customFormat="1" ht="11.25">
      <c r="A97" s="58"/>
      <c r="B97" s="59"/>
      <c r="C97" s="60"/>
    </row>
    <row r="98" spans="1:3" s="57" customFormat="1" ht="11.25">
      <c r="A98" s="58"/>
      <c r="B98" s="59"/>
      <c r="C98" s="60"/>
    </row>
    <row r="99" spans="1:3" s="57" customFormat="1" ht="11.25">
      <c r="A99" s="58"/>
      <c r="B99" s="59"/>
      <c r="C99" s="60"/>
    </row>
    <row r="100" spans="1:3" s="57" customFormat="1" ht="11.25">
      <c r="A100" s="58"/>
      <c r="B100" s="59"/>
      <c r="C100" s="60"/>
    </row>
    <row r="101" spans="1:3" s="57" customFormat="1" ht="11.25">
      <c r="A101" s="58"/>
      <c r="B101" s="59"/>
      <c r="C101" s="60"/>
    </row>
    <row r="102" spans="1:3" s="57" customFormat="1" ht="11.25">
      <c r="A102" s="58"/>
      <c r="B102" s="59"/>
      <c r="C102" s="60"/>
    </row>
    <row r="103" spans="1:3" s="57" customFormat="1" ht="11.25">
      <c r="A103" s="58"/>
      <c r="B103" s="59"/>
      <c r="C103" s="60"/>
    </row>
    <row r="104" spans="1:3" s="57" customFormat="1" ht="11.25">
      <c r="A104" s="58"/>
      <c r="B104" s="59"/>
      <c r="C104" s="60"/>
    </row>
    <row r="105" spans="1:3" s="57" customFormat="1" ht="11.25">
      <c r="A105" s="58"/>
      <c r="B105" s="59"/>
      <c r="C105" s="60"/>
    </row>
    <row r="106" spans="1:3" s="57" customFormat="1" ht="11.25">
      <c r="A106" s="58"/>
      <c r="B106" s="59"/>
      <c r="C106" s="60"/>
    </row>
    <row r="107" spans="1:3" s="57" customFormat="1" ht="11.25">
      <c r="A107" s="58"/>
      <c r="B107" s="59"/>
      <c r="C107" s="60"/>
    </row>
    <row r="108" spans="1:3" s="57" customFormat="1" ht="11.25">
      <c r="A108" s="58"/>
      <c r="B108" s="59"/>
      <c r="C108" s="60"/>
    </row>
    <row r="109" spans="1:3" s="57" customFormat="1" ht="11.25">
      <c r="A109" s="58"/>
      <c r="B109" s="59"/>
      <c r="C109" s="60"/>
    </row>
    <row r="110" spans="1:3" s="57" customFormat="1" ht="11.25">
      <c r="A110" s="58"/>
      <c r="B110" s="59"/>
      <c r="C110" s="60"/>
    </row>
    <row r="111" spans="1:3" s="57" customFormat="1" ht="11.25">
      <c r="A111" s="58"/>
      <c r="B111" s="59"/>
      <c r="C111" s="60"/>
    </row>
    <row r="112" spans="1:3" s="57" customFormat="1" ht="11.25">
      <c r="A112" s="58"/>
      <c r="B112" s="59"/>
      <c r="C112" s="60"/>
    </row>
    <row r="113" spans="1:3" s="57" customFormat="1" ht="11.25">
      <c r="A113" s="58"/>
      <c r="B113" s="59"/>
      <c r="C113" s="60"/>
    </row>
    <row r="114" spans="1:3" s="57" customFormat="1" ht="11.25">
      <c r="A114" s="58"/>
      <c r="B114" s="59"/>
      <c r="C114" s="60"/>
    </row>
    <row r="115" spans="1:3" s="57" customFormat="1" ht="11.25">
      <c r="A115" s="58"/>
      <c r="B115" s="59"/>
      <c r="C115" s="60"/>
    </row>
    <row r="116" spans="1:3" s="57" customFormat="1" ht="11.25">
      <c r="A116" s="58"/>
      <c r="B116" s="59"/>
      <c r="C116" s="60"/>
    </row>
    <row r="117" spans="1:3" s="57" customFormat="1" ht="11.25">
      <c r="A117" s="58"/>
      <c r="B117" s="59"/>
      <c r="C117" s="60"/>
    </row>
    <row r="118" spans="1:3" s="57" customFormat="1" ht="11.25">
      <c r="A118" s="58"/>
      <c r="B118" s="59"/>
      <c r="C118" s="60"/>
    </row>
    <row r="119" spans="1:3" s="57" customFormat="1" ht="11.25">
      <c r="A119" s="58"/>
      <c r="B119" s="59"/>
      <c r="C119" s="60"/>
    </row>
    <row r="120" spans="1:3" s="57" customFormat="1" ht="11.25">
      <c r="A120" s="58"/>
      <c r="B120" s="59"/>
      <c r="C120" s="60"/>
    </row>
    <row r="121" spans="1:3" s="57" customFormat="1" ht="11.25">
      <c r="A121" s="58"/>
      <c r="B121" s="59"/>
      <c r="C121" s="60"/>
    </row>
    <row r="122" spans="1:3" s="57" customFormat="1" ht="11.25">
      <c r="A122" s="58"/>
      <c r="B122" s="59"/>
      <c r="C122" s="60"/>
    </row>
    <row r="123" spans="1:3" s="57" customFormat="1" ht="11.25">
      <c r="A123" s="58"/>
      <c r="B123" s="59"/>
      <c r="C123" s="60"/>
    </row>
    <row r="124" spans="1:3" s="57" customFormat="1" ht="11.25">
      <c r="A124" s="58"/>
      <c r="B124" s="59"/>
      <c r="C124" s="60"/>
    </row>
    <row r="125" spans="1:3" s="57" customFormat="1" ht="11.25">
      <c r="A125" s="58"/>
      <c r="B125" s="59"/>
      <c r="C125" s="60"/>
    </row>
    <row r="126" spans="1:3" s="57" customFormat="1" ht="11.25">
      <c r="A126" s="58"/>
      <c r="B126" s="59"/>
      <c r="C126" s="60"/>
    </row>
    <row r="127" spans="1:3" s="57" customFormat="1" ht="11.25">
      <c r="A127" s="58"/>
      <c r="B127" s="59"/>
      <c r="C127" s="60"/>
    </row>
    <row r="128" spans="1:3" s="57" customFormat="1" ht="11.25">
      <c r="A128" s="58"/>
      <c r="B128" s="59"/>
      <c r="C128" s="60"/>
    </row>
    <row r="129" spans="1:3" s="57" customFormat="1" ht="11.25">
      <c r="A129" s="58"/>
      <c r="B129" s="59"/>
      <c r="C129" s="60"/>
    </row>
    <row r="130" spans="1:3" s="57" customFormat="1" ht="11.25">
      <c r="A130" s="58"/>
      <c r="B130" s="59"/>
      <c r="C130" s="60"/>
    </row>
    <row r="131" spans="1:3" s="57" customFormat="1" ht="11.25">
      <c r="A131" s="58"/>
      <c r="B131" s="59"/>
      <c r="C131" s="60"/>
    </row>
    <row r="132" spans="1:3" s="57" customFormat="1" ht="11.25">
      <c r="A132" s="58"/>
      <c r="B132" s="59"/>
      <c r="C132" s="60"/>
    </row>
    <row r="133" spans="1:3" s="57" customFormat="1" ht="11.25">
      <c r="A133" s="58"/>
      <c r="B133" s="59"/>
      <c r="C133" s="60"/>
    </row>
    <row r="134" spans="1:3" s="57" customFormat="1" ht="11.25">
      <c r="A134" s="58"/>
      <c r="B134" s="59"/>
      <c r="C134" s="60"/>
    </row>
    <row r="135" spans="1:3" s="57" customFormat="1" ht="11.25">
      <c r="A135" s="58"/>
      <c r="B135" s="59"/>
      <c r="C135" s="60"/>
    </row>
    <row r="136" spans="1:3" s="57" customFormat="1" ht="11.25">
      <c r="A136" s="58"/>
      <c r="B136" s="59"/>
      <c r="C136" s="60"/>
    </row>
    <row r="137" spans="1:3" s="57" customFormat="1" ht="11.25">
      <c r="A137" s="58"/>
      <c r="B137" s="59"/>
      <c r="C137" s="60"/>
    </row>
    <row r="138" spans="1:3" s="57" customFormat="1" ht="11.25">
      <c r="A138" s="58"/>
      <c r="B138" s="59"/>
      <c r="C138" s="60"/>
    </row>
    <row r="139" spans="1:3" s="57" customFormat="1" ht="11.25">
      <c r="A139" s="58"/>
      <c r="B139" s="59"/>
      <c r="C139" s="60"/>
    </row>
    <row r="140" spans="1:3" s="57" customFormat="1" ht="11.25">
      <c r="A140" s="58"/>
      <c r="B140" s="59"/>
      <c r="C140" s="60"/>
    </row>
    <row r="141" spans="1:3" s="57" customFormat="1" ht="11.25">
      <c r="A141" s="58"/>
      <c r="B141" s="59"/>
      <c r="C141" s="60"/>
    </row>
    <row r="142" spans="1:3" s="57" customFormat="1" ht="11.25">
      <c r="A142" s="58"/>
      <c r="B142" s="59"/>
      <c r="C142" s="60"/>
    </row>
    <row r="143" spans="1:3" s="57" customFormat="1" ht="11.25">
      <c r="A143" s="58"/>
      <c r="B143" s="59"/>
      <c r="C143" s="60"/>
    </row>
    <row r="144" spans="1:3" s="57" customFormat="1" ht="11.25">
      <c r="A144" s="58"/>
      <c r="B144" s="59"/>
      <c r="C144" s="60"/>
    </row>
    <row r="145" spans="1:3" s="57" customFormat="1" ht="11.25">
      <c r="A145" s="58"/>
      <c r="B145" s="59"/>
      <c r="C145" s="60"/>
    </row>
    <row r="146" spans="1:3" s="57" customFormat="1" ht="11.25">
      <c r="A146" s="58"/>
      <c r="B146" s="59"/>
      <c r="C146" s="60"/>
    </row>
    <row r="147" spans="1:3" s="57" customFormat="1" ht="11.25">
      <c r="A147" s="58"/>
      <c r="B147" s="59"/>
      <c r="C147" s="60"/>
    </row>
    <row r="148" spans="1:3" s="57" customFormat="1" ht="11.25">
      <c r="A148" s="58"/>
      <c r="B148" s="59"/>
      <c r="C148" s="60"/>
    </row>
    <row r="149" spans="1:3" s="57" customFormat="1" ht="11.25">
      <c r="A149" s="58"/>
      <c r="B149" s="59"/>
      <c r="C149" s="60"/>
    </row>
    <row r="150" spans="1:3" s="57" customFormat="1" ht="11.25">
      <c r="A150" s="58"/>
      <c r="B150" s="59"/>
      <c r="C150" s="60"/>
    </row>
    <row r="151" spans="1:3" s="57" customFormat="1" ht="11.25">
      <c r="A151" s="58"/>
      <c r="B151" s="59"/>
      <c r="C151" s="60"/>
    </row>
    <row r="152" spans="1:3" s="57" customFormat="1" ht="11.25">
      <c r="A152" s="58"/>
      <c r="B152" s="59"/>
      <c r="C152" s="60"/>
    </row>
    <row r="153" spans="1:3" s="57" customFormat="1" ht="11.25">
      <c r="A153" s="58"/>
      <c r="B153" s="59"/>
      <c r="C153" s="60"/>
    </row>
    <row r="154" spans="1:3" s="57" customFormat="1" ht="11.25">
      <c r="A154" s="58"/>
      <c r="B154" s="59"/>
      <c r="C154" s="60"/>
    </row>
    <row r="155" spans="1:3" s="57" customFormat="1" ht="11.25">
      <c r="A155" s="58"/>
      <c r="B155" s="59"/>
      <c r="C155" s="60"/>
    </row>
    <row r="156" spans="1:3" s="57" customFormat="1" ht="11.25">
      <c r="A156" s="58"/>
      <c r="B156" s="59"/>
      <c r="C156" s="60"/>
    </row>
    <row r="157" spans="1:3" s="57" customFormat="1" ht="11.25">
      <c r="A157" s="58"/>
      <c r="B157" s="59"/>
      <c r="C157" s="60"/>
    </row>
    <row r="158" spans="1:3" s="57" customFormat="1" ht="11.25">
      <c r="A158" s="58"/>
      <c r="B158" s="59"/>
      <c r="C158" s="60"/>
    </row>
    <row r="159" spans="1:3" s="57" customFormat="1" ht="11.25">
      <c r="A159" s="58"/>
      <c r="B159" s="59"/>
      <c r="C159" s="60"/>
    </row>
    <row r="160" spans="1:3" s="57" customFormat="1" ht="11.25">
      <c r="A160" s="58"/>
      <c r="B160" s="59"/>
      <c r="C160" s="60"/>
    </row>
    <row r="161" spans="1:3" s="57" customFormat="1" ht="11.25">
      <c r="A161" s="58"/>
      <c r="B161" s="59"/>
      <c r="C161" s="60"/>
    </row>
    <row r="162" spans="1:3" s="57" customFormat="1" ht="11.25">
      <c r="A162" s="58"/>
      <c r="B162" s="59"/>
      <c r="C162" s="60"/>
    </row>
    <row r="163" spans="1:3" s="57" customFormat="1" ht="11.25">
      <c r="A163" s="58"/>
      <c r="B163" s="59"/>
      <c r="C163" s="60"/>
    </row>
    <row r="164" spans="1:3" s="57" customFormat="1" ht="11.25">
      <c r="A164" s="58"/>
      <c r="B164" s="59"/>
      <c r="C164" s="60"/>
    </row>
    <row r="165" spans="1:3" s="57" customFormat="1" ht="11.25">
      <c r="A165" s="58"/>
      <c r="B165" s="59"/>
      <c r="C165" s="60"/>
    </row>
    <row r="166" spans="1:3" s="57" customFormat="1" ht="11.25">
      <c r="A166" s="58"/>
      <c r="B166" s="59"/>
      <c r="C166" s="60"/>
    </row>
    <row r="167" spans="1:3" s="57" customFormat="1" ht="11.25">
      <c r="A167" s="58"/>
      <c r="B167" s="59"/>
      <c r="C167" s="60"/>
    </row>
    <row r="168" spans="1:3" s="57" customFormat="1" ht="11.25">
      <c r="A168" s="58"/>
      <c r="B168" s="59"/>
      <c r="C168" s="60"/>
    </row>
    <row r="169" spans="1:3" s="57" customFormat="1" ht="11.25">
      <c r="A169" s="58"/>
      <c r="B169" s="59"/>
      <c r="C169" s="60"/>
    </row>
    <row r="170" spans="1:3" s="57" customFormat="1" ht="11.25">
      <c r="A170" s="58"/>
      <c r="B170" s="59"/>
      <c r="C170" s="60"/>
    </row>
    <row r="171" spans="1:3" s="57" customFormat="1" ht="11.25">
      <c r="A171" s="58"/>
      <c r="B171" s="59"/>
      <c r="C171" s="60"/>
    </row>
    <row r="172" spans="1:3" s="57" customFormat="1" ht="11.25">
      <c r="A172" s="58"/>
      <c r="B172" s="59"/>
      <c r="C172" s="60"/>
    </row>
    <row r="173" spans="1:3" s="57" customFormat="1" ht="11.25">
      <c r="A173" s="58"/>
      <c r="B173" s="59"/>
      <c r="C173" s="60"/>
    </row>
    <row r="174" spans="1:3" s="57" customFormat="1" ht="11.25">
      <c r="A174" s="58"/>
      <c r="B174" s="59"/>
      <c r="C174" s="60"/>
    </row>
    <row r="175" spans="1:3" s="57" customFormat="1" ht="11.25">
      <c r="A175" s="58"/>
      <c r="B175" s="59"/>
      <c r="C175" s="60"/>
    </row>
    <row r="176" spans="1:3" s="57" customFormat="1" ht="11.25">
      <c r="A176" s="58"/>
      <c r="B176" s="59"/>
      <c r="C176" s="60"/>
    </row>
    <row r="177" spans="1:3" s="57" customFormat="1" ht="11.25">
      <c r="A177" s="58"/>
      <c r="B177" s="59"/>
      <c r="C177" s="60"/>
    </row>
    <row r="178" spans="1:3" s="57" customFormat="1" ht="11.25">
      <c r="A178" s="58"/>
      <c r="B178" s="59"/>
      <c r="C178" s="60"/>
    </row>
    <row r="179" spans="1:3" s="57" customFormat="1" ht="11.25">
      <c r="A179" s="58"/>
      <c r="B179" s="59"/>
      <c r="C179" s="60"/>
    </row>
    <row r="180" spans="1:3" s="57" customFormat="1" ht="11.25">
      <c r="A180" s="58"/>
      <c r="B180" s="59"/>
      <c r="C180" s="60"/>
    </row>
    <row r="181" spans="1:3" s="57" customFormat="1" ht="11.25">
      <c r="A181" s="58"/>
      <c r="B181" s="59"/>
      <c r="C181" s="60"/>
    </row>
    <row r="182" spans="1:3" s="57" customFormat="1" ht="11.25">
      <c r="A182" s="58"/>
      <c r="B182" s="59"/>
      <c r="C182" s="60"/>
    </row>
    <row r="183" spans="1:3" s="57" customFormat="1" ht="11.25">
      <c r="A183" s="58"/>
      <c r="B183" s="59"/>
      <c r="C183" s="60"/>
    </row>
    <row r="184" spans="1:3" s="57" customFormat="1" ht="11.25">
      <c r="A184" s="58"/>
      <c r="B184" s="59"/>
      <c r="C184" s="60"/>
    </row>
    <row r="185" spans="1:3" s="57" customFormat="1" ht="11.25">
      <c r="A185" s="58"/>
      <c r="B185" s="59"/>
      <c r="C185" s="60"/>
    </row>
    <row r="186" spans="1:3" s="57" customFormat="1" ht="11.25">
      <c r="A186" s="58"/>
      <c r="B186" s="59"/>
      <c r="C186" s="60"/>
    </row>
    <row r="187" spans="1:3" s="57" customFormat="1" ht="11.25">
      <c r="A187" s="58"/>
      <c r="B187" s="59"/>
      <c r="C187" s="60"/>
    </row>
    <row r="188" spans="1:3" s="57" customFormat="1" ht="11.25">
      <c r="A188" s="58"/>
      <c r="B188" s="59"/>
      <c r="C188" s="60"/>
    </row>
    <row r="189" spans="1:3" s="57" customFormat="1" ht="11.25">
      <c r="A189" s="58"/>
      <c r="B189" s="59"/>
      <c r="C189" s="60"/>
    </row>
    <row r="190" spans="1:3" s="57" customFormat="1" ht="11.25">
      <c r="A190" s="58"/>
      <c r="B190" s="59"/>
      <c r="C190" s="60"/>
    </row>
    <row r="191" spans="1:3" s="57" customFormat="1" ht="11.25">
      <c r="A191" s="58"/>
      <c r="B191" s="59"/>
      <c r="C191" s="60"/>
    </row>
    <row r="192" spans="1:3" s="57" customFormat="1" ht="11.25">
      <c r="A192" s="58"/>
      <c r="B192" s="59"/>
      <c r="C192" s="60"/>
    </row>
    <row r="193" spans="1:3" s="57" customFormat="1" ht="11.25">
      <c r="A193" s="58"/>
      <c r="B193" s="59"/>
      <c r="C193" s="60"/>
    </row>
    <row r="194" spans="1:3" s="57" customFormat="1" ht="11.25">
      <c r="A194" s="58"/>
      <c r="B194" s="59"/>
      <c r="C194" s="60"/>
    </row>
    <row r="195" spans="1:3" s="57" customFormat="1" ht="11.25">
      <c r="A195" s="58"/>
      <c r="B195" s="59"/>
      <c r="C195" s="60"/>
    </row>
    <row r="196" spans="1:3" s="57" customFormat="1" ht="11.25">
      <c r="A196" s="58"/>
      <c r="B196" s="59"/>
      <c r="C196" s="60"/>
    </row>
    <row r="197" spans="1:3" s="57" customFormat="1" ht="11.25">
      <c r="A197" s="58"/>
      <c r="B197" s="59"/>
      <c r="C197" s="60"/>
    </row>
    <row r="198" spans="1:3" s="57" customFormat="1" ht="11.25">
      <c r="A198" s="58"/>
      <c r="B198" s="59"/>
      <c r="C198" s="60"/>
    </row>
    <row r="199" spans="1:3" s="57" customFormat="1" ht="11.25">
      <c r="A199" s="58"/>
      <c r="B199" s="59"/>
      <c r="C199" s="60"/>
    </row>
    <row r="200" spans="1:3" s="57" customFormat="1" ht="11.25">
      <c r="A200" s="58"/>
      <c r="B200" s="59"/>
      <c r="C200" s="60"/>
    </row>
    <row r="201" spans="1:3" s="57" customFormat="1" ht="11.25">
      <c r="A201" s="58"/>
      <c r="B201" s="59"/>
      <c r="C201" s="60"/>
    </row>
    <row r="202" spans="1:3" s="57" customFormat="1" ht="11.25">
      <c r="A202" s="58"/>
      <c r="B202" s="59"/>
      <c r="C202" s="60"/>
    </row>
    <row r="203" spans="1:3" s="57" customFormat="1" ht="11.25">
      <c r="A203" s="58"/>
      <c r="B203" s="59"/>
      <c r="C203" s="60"/>
    </row>
    <row r="204" spans="1:3" s="57" customFormat="1" ht="11.25">
      <c r="A204" s="58"/>
      <c r="B204" s="59"/>
      <c r="C204" s="60"/>
    </row>
    <row r="205" spans="1:3" s="57" customFormat="1" ht="11.25">
      <c r="A205" s="58"/>
      <c r="B205" s="59"/>
      <c r="C205" s="60"/>
    </row>
    <row r="206" spans="1:3" s="57" customFormat="1" ht="11.25">
      <c r="A206" s="58"/>
      <c r="B206" s="59"/>
      <c r="C206" s="60"/>
    </row>
    <row r="207" spans="1:3" s="57" customFormat="1" ht="11.25">
      <c r="A207" s="58"/>
      <c r="B207" s="59"/>
      <c r="C207" s="60"/>
    </row>
    <row r="208" spans="1:3" s="57" customFormat="1" ht="11.25">
      <c r="A208" s="58"/>
      <c r="B208" s="59"/>
      <c r="C208" s="60"/>
    </row>
    <row r="209" spans="1:3" s="57" customFormat="1" ht="11.25">
      <c r="A209" s="58"/>
      <c r="B209" s="59"/>
      <c r="C209" s="60"/>
    </row>
    <row r="210" spans="1:3" s="57" customFormat="1" ht="11.25">
      <c r="A210" s="58"/>
      <c r="B210" s="59"/>
      <c r="C210" s="60"/>
    </row>
    <row r="211" spans="1:3" s="57" customFormat="1" ht="11.25">
      <c r="A211" s="58"/>
      <c r="B211" s="59"/>
      <c r="C211" s="60"/>
    </row>
    <row r="212" spans="1:3" s="57" customFormat="1" ht="11.25">
      <c r="A212" s="58"/>
      <c r="B212" s="59"/>
      <c r="C212" s="60"/>
    </row>
    <row r="213" spans="1:3" s="57" customFormat="1" ht="11.25">
      <c r="A213" s="58"/>
      <c r="B213" s="59"/>
      <c r="C213" s="60"/>
    </row>
    <row r="214" spans="1:3" s="57" customFormat="1" ht="11.25">
      <c r="A214" s="58"/>
      <c r="B214" s="59"/>
      <c r="C214" s="60"/>
    </row>
    <row r="215" spans="1:3" s="57" customFormat="1" ht="11.25">
      <c r="A215" s="58"/>
      <c r="B215" s="59"/>
      <c r="C215" s="60"/>
    </row>
    <row r="216" spans="1:3" s="57" customFormat="1" ht="11.25">
      <c r="A216" s="58"/>
      <c r="B216" s="59"/>
      <c r="C216" s="60"/>
    </row>
    <row r="217" spans="1:3" s="57" customFormat="1" ht="11.25">
      <c r="A217" s="58"/>
      <c r="B217" s="59"/>
      <c r="C217" s="60"/>
    </row>
    <row r="218" spans="1:3" s="57" customFormat="1" ht="11.25">
      <c r="A218" s="58"/>
      <c r="B218" s="59"/>
      <c r="C218" s="60"/>
    </row>
    <row r="219" spans="1:3" s="57" customFormat="1" ht="11.25">
      <c r="A219" s="58"/>
      <c r="B219" s="59"/>
      <c r="C219" s="60"/>
    </row>
    <row r="220" spans="1:3" s="57" customFormat="1" ht="11.25">
      <c r="A220" s="58"/>
      <c r="B220" s="59"/>
      <c r="C220" s="60"/>
    </row>
    <row r="221" spans="1:3" s="57" customFormat="1" ht="11.25">
      <c r="A221" s="58"/>
      <c r="B221" s="59"/>
      <c r="C221" s="60"/>
    </row>
    <row r="222" spans="1:3" s="57" customFormat="1" ht="11.25">
      <c r="A222" s="58"/>
      <c r="B222" s="59"/>
      <c r="C222" s="60"/>
    </row>
    <row r="223" spans="1:3" s="57" customFormat="1" ht="11.25">
      <c r="A223" s="58"/>
      <c r="B223" s="59"/>
      <c r="C223" s="60"/>
    </row>
    <row r="224" spans="1:3" s="57" customFormat="1" ht="11.25">
      <c r="A224" s="58"/>
      <c r="B224" s="59"/>
      <c r="C224" s="60"/>
    </row>
    <row r="225" spans="1:3" s="57" customFormat="1" ht="11.25">
      <c r="A225" s="58"/>
      <c r="B225" s="59"/>
      <c r="C225" s="60"/>
    </row>
    <row r="226" spans="1:3" s="57" customFormat="1" ht="11.25">
      <c r="A226" s="58"/>
      <c r="B226" s="59"/>
      <c r="C226" s="60"/>
    </row>
    <row r="227" spans="1:3" s="57" customFormat="1" ht="11.25">
      <c r="A227" s="58"/>
      <c r="B227" s="59"/>
      <c r="C227" s="60"/>
    </row>
    <row r="228" spans="1:3" s="57" customFormat="1" ht="11.25">
      <c r="A228" s="58"/>
      <c r="B228" s="59"/>
      <c r="C228" s="60"/>
    </row>
    <row r="229" spans="1:3" s="57" customFormat="1" ht="11.25">
      <c r="A229" s="58"/>
      <c r="B229" s="59"/>
      <c r="C229" s="60"/>
    </row>
    <row r="230" spans="1:3" s="57" customFormat="1" ht="11.25">
      <c r="A230" s="58"/>
      <c r="B230" s="59"/>
      <c r="C230" s="60"/>
    </row>
    <row r="231" spans="1:3" s="57" customFormat="1" ht="11.25">
      <c r="A231" s="58"/>
      <c r="B231" s="59"/>
      <c r="C231" s="60"/>
    </row>
    <row r="232" spans="1:3" s="57" customFormat="1" ht="11.25">
      <c r="A232" s="58"/>
      <c r="B232" s="59"/>
      <c r="C232" s="60"/>
    </row>
    <row r="233" spans="1:3" s="57" customFormat="1" ht="11.25">
      <c r="A233" s="58"/>
      <c r="B233" s="59"/>
      <c r="C233" s="60"/>
    </row>
    <row r="234" spans="1:3" s="57" customFormat="1" ht="11.25">
      <c r="A234" s="58"/>
      <c r="B234" s="59"/>
      <c r="C234" s="60"/>
    </row>
    <row r="235" spans="1:3" s="57" customFormat="1" ht="11.25">
      <c r="A235" s="58"/>
      <c r="B235" s="59"/>
      <c r="C235" s="60"/>
    </row>
    <row r="236" spans="1:3" s="57" customFormat="1" ht="11.25">
      <c r="A236" s="58"/>
      <c r="B236" s="59"/>
      <c r="C236" s="60"/>
    </row>
    <row r="237" spans="1:3" s="57" customFormat="1" ht="11.25">
      <c r="A237" s="58"/>
      <c r="B237" s="59"/>
      <c r="C237" s="60"/>
    </row>
    <row r="238" spans="1:3" s="57" customFormat="1" ht="11.25">
      <c r="A238" s="58"/>
      <c r="B238" s="59"/>
      <c r="C238" s="60"/>
    </row>
    <row r="239" spans="1:3" s="57" customFormat="1" ht="11.25">
      <c r="A239" s="58"/>
      <c r="B239" s="59"/>
      <c r="C239" s="60"/>
    </row>
    <row r="240" spans="1:3" s="57" customFormat="1" ht="11.25">
      <c r="A240" s="58"/>
      <c r="B240" s="59"/>
      <c r="C240" s="60"/>
    </row>
    <row r="241" spans="1:3" s="57" customFormat="1" ht="11.25">
      <c r="A241" s="58"/>
      <c r="B241" s="59"/>
      <c r="C241" s="60"/>
    </row>
    <row r="242" spans="1:3" s="57" customFormat="1" ht="11.25">
      <c r="A242" s="58"/>
      <c r="B242" s="59"/>
      <c r="C242" s="60"/>
    </row>
    <row r="243" spans="1:3" s="57" customFormat="1" ht="11.25">
      <c r="A243" s="58"/>
      <c r="B243" s="59"/>
      <c r="C243" s="60"/>
    </row>
    <row r="244" spans="1:3" s="57" customFormat="1" ht="11.25">
      <c r="A244" s="58"/>
      <c r="B244" s="59"/>
      <c r="C244" s="60"/>
    </row>
    <row r="245" spans="1:3" s="57" customFormat="1" ht="11.25">
      <c r="A245" s="58"/>
      <c r="B245" s="59"/>
      <c r="C245" s="60"/>
    </row>
    <row r="246" spans="1:3" s="57" customFormat="1" ht="11.25">
      <c r="A246" s="58"/>
      <c r="B246" s="59"/>
      <c r="C246" s="60"/>
    </row>
    <row r="247" spans="1:3" s="57" customFormat="1" ht="11.25">
      <c r="A247" s="58"/>
      <c r="B247" s="59"/>
      <c r="C247" s="60"/>
    </row>
    <row r="248" spans="1:3" s="57" customFormat="1" ht="11.25">
      <c r="A248" s="58"/>
      <c r="B248" s="59"/>
      <c r="C248" s="60"/>
    </row>
    <row r="249" spans="1:3" s="57" customFormat="1" ht="11.25">
      <c r="A249" s="58"/>
      <c r="B249" s="59"/>
      <c r="C249" s="60"/>
    </row>
    <row r="250" spans="1:3" s="57" customFormat="1" ht="11.25">
      <c r="A250" s="58"/>
      <c r="B250" s="59"/>
      <c r="C250" s="60"/>
    </row>
    <row r="251" spans="1:3" s="57" customFormat="1" ht="11.25">
      <c r="A251" s="58"/>
      <c r="B251" s="59"/>
      <c r="C251" s="60"/>
    </row>
    <row r="252" spans="1:3" s="57" customFormat="1" ht="11.25">
      <c r="A252" s="58"/>
      <c r="B252" s="59"/>
      <c r="C252" s="60"/>
    </row>
    <row r="253" spans="1:3" s="57" customFormat="1" ht="11.25">
      <c r="A253" s="58"/>
      <c r="B253" s="59"/>
      <c r="C253" s="60"/>
    </row>
    <row r="254" spans="1:3" s="57" customFormat="1" ht="11.25">
      <c r="A254" s="58"/>
      <c r="B254" s="59"/>
      <c r="C254" s="60"/>
    </row>
    <row r="255" spans="1:3" s="57" customFormat="1" ht="11.25">
      <c r="A255" s="58"/>
      <c r="B255" s="59"/>
      <c r="C255" s="60"/>
    </row>
    <row r="256" spans="1:3" s="57" customFormat="1" ht="11.25">
      <c r="A256" s="58"/>
      <c r="B256" s="59"/>
      <c r="C256" s="60"/>
    </row>
    <row r="257" spans="1:3" s="57" customFormat="1" ht="11.25">
      <c r="A257" s="58"/>
      <c r="B257" s="59"/>
      <c r="C257" s="60"/>
    </row>
    <row r="258" spans="1:3" s="57" customFormat="1" ht="11.25">
      <c r="A258" s="58"/>
      <c r="B258" s="59"/>
      <c r="C258" s="60"/>
    </row>
    <row r="259" spans="1:3" s="57" customFormat="1" ht="11.25">
      <c r="A259" s="58"/>
      <c r="B259" s="59"/>
      <c r="C259" s="60"/>
    </row>
    <row r="260" spans="1:3" s="57" customFormat="1" ht="11.25">
      <c r="A260" s="58"/>
      <c r="B260" s="59"/>
      <c r="C260" s="60"/>
    </row>
    <row r="261" spans="1:3" s="57" customFormat="1" ht="11.25">
      <c r="A261" s="58"/>
      <c r="B261" s="59"/>
      <c r="C261" s="60"/>
    </row>
    <row r="262" spans="1:3" s="57" customFormat="1" ht="11.25">
      <c r="A262" s="58"/>
      <c r="B262" s="59"/>
      <c r="C262" s="60"/>
    </row>
    <row r="263" spans="1:3" s="57" customFormat="1" ht="11.25">
      <c r="A263" s="58"/>
      <c r="B263" s="59"/>
      <c r="C263" s="60"/>
    </row>
    <row r="264" spans="1:3" s="57" customFormat="1" ht="11.25">
      <c r="A264" s="58"/>
      <c r="B264" s="59"/>
      <c r="C264" s="60"/>
    </row>
    <row r="265" spans="1:3" s="57" customFormat="1" ht="11.25">
      <c r="A265" s="58"/>
      <c r="B265" s="59"/>
      <c r="C265" s="60"/>
    </row>
    <row r="266" spans="1:3" s="57" customFormat="1" ht="11.25">
      <c r="A266" s="58"/>
      <c r="B266" s="59"/>
      <c r="C266" s="60"/>
    </row>
    <row r="267" spans="1:3" s="57" customFormat="1" ht="11.25">
      <c r="A267" s="58"/>
      <c r="B267" s="59"/>
      <c r="C267" s="60"/>
    </row>
    <row r="268" spans="1:3" s="57" customFormat="1" ht="11.25">
      <c r="A268" s="58"/>
      <c r="B268" s="59"/>
      <c r="C268" s="60"/>
    </row>
    <row r="269" spans="1:3" s="57" customFormat="1" ht="11.25">
      <c r="A269" s="58"/>
      <c r="B269" s="59"/>
      <c r="C269" s="60"/>
    </row>
    <row r="270" spans="1:3" s="57" customFormat="1" ht="11.25">
      <c r="A270" s="58"/>
      <c r="B270" s="59"/>
      <c r="C270" s="60"/>
    </row>
    <row r="271" spans="1:3" s="57" customFormat="1" ht="11.25">
      <c r="A271" s="58"/>
      <c r="B271" s="59"/>
      <c r="C271" s="60"/>
    </row>
    <row r="272" spans="1:3" s="57" customFormat="1" ht="11.25">
      <c r="A272" s="58"/>
      <c r="B272" s="59"/>
      <c r="C272" s="60"/>
    </row>
    <row r="273" spans="1:3" s="57" customFormat="1" ht="11.25">
      <c r="A273" s="58"/>
      <c r="B273" s="59"/>
      <c r="C273" s="60"/>
    </row>
    <row r="274" spans="1:3" s="57" customFormat="1" ht="11.25">
      <c r="A274" s="58"/>
      <c r="B274" s="59"/>
      <c r="C274" s="60"/>
    </row>
    <row r="275" spans="1:3" s="57" customFormat="1" ht="11.25">
      <c r="A275" s="58"/>
      <c r="B275" s="59"/>
      <c r="C275" s="60"/>
    </row>
    <row r="276" spans="1:3" s="57" customFormat="1" ht="11.25">
      <c r="A276" s="58"/>
      <c r="B276" s="59"/>
      <c r="C276" s="60"/>
    </row>
    <row r="277" spans="1:3" s="57" customFormat="1" ht="11.25">
      <c r="A277" s="58"/>
      <c r="B277" s="59"/>
      <c r="C277" s="60"/>
    </row>
    <row r="278" spans="1:3" s="57" customFormat="1" ht="11.25">
      <c r="A278" s="58"/>
      <c r="B278" s="59"/>
      <c r="C278" s="60"/>
    </row>
    <row r="279" spans="1:3" s="57" customFormat="1" ht="11.25">
      <c r="A279" s="58"/>
      <c r="B279" s="59"/>
      <c r="C279" s="60"/>
    </row>
    <row r="280" spans="1:3" s="57" customFormat="1" ht="11.25">
      <c r="A280" s="58"/>
      <c r="B280" s="59"/>
      <c r="C280" s="60"/>
    </row>
    <row r="281" spans="1:3" s="57" customFormat="1" ht="11.25">
      <c r="A281" s="58"/>
      <c r="B281" s="59"/>
      <c r="C281" s="60"/>
    </row>
    <row r="282" spans="1:3" s="57" customFormat="1" ht="11.25">
      <c r="A282" s="58"/>
      <c r="B282" s="59"/>
      <c r="C282" s="60"/>
    </row>
    <row r="283" spans="1:3" s="57" customFormat="1" ht="11.25">
      <c r="A283" s="58"/>
      <c r="B283" s="59"/>
      <c r="C283" s="60"/>
    </row>
    <row r="284" spans="1:3" s="57" customFormat="1" ht="11.25">
      <c r="A284" s="58"/>
      <c r="B284" s="59"/>
      <c r="C284" s="60"/>
    </row>
    <row r="285" spans="1:3" s="57" customFormat="1" ht="11.25">
      <c r="A285" s="58"/>
      <c r="B285" s="59"/>
      <c r="C285" s="60"/>
    </row>
    <row r="286" spans="1:3" s="57" customFormat="1" ht="11.25">
      <c r="A286" s="58"/>
      <c r="B286" s="59"/>
      <c r="C286" s="60"/>
    </row>
    <row r="287" spans="1:3" s="57" customFormat="1" ht="11.25">
      <c r="A287" s="58"/>
      <c r="B287" s="59"/>
      <c r="C287" s="60"/>
    </row>
    <row r="288" spans="1:3" s="57" customFormat="1" ht="11.25">
      <c r="A288" s="58"/>
      <c r="B288" s="59"/>
      <c r="C288" s="60"/>
    </row>
    <row r="289" spans="1:3" s="57" customFormat="1" ht="11.25">
      <c r="A289" s="58"/>
      <c r="B289" s="59"/>
      <c r="C289" s="60"/>
    </row>
    <row r="290" spans="1:3" s="57" customFormat="1" ht="11.25">
      <c r="A290" s="58"/>
      <c r="B290" s="59"/>
      <c r="C290" s="60"/>
    </row>
    <row r="291" spans="1:3" s="57" customFormat="1" ht="11.25">
      <c r="A291" s="58"/>
      <c r="B291" s="59"/>
      <c r="C291" s="60"/>
    </row>
    <row r="292" spans="1:3" s="57" customFormat="1" ht="11.25">
      <c r="A292" s="58"/>
      <c r="B292" s="59"/>
      <c r="C292" s="60"/>
    </row>
    <row r="293" spans="1:3" s="57" customFormat="1" ht="11.25">
      <c r="A293" s="58"/>
      <c r="B293" s="59"/>
      <c r="C293" s="60"/>
    </row>
    <row r="294" spans="1:3" s="57" customFormat="1" ht="11.25">
      <c r="A294" s="58"/>
      <c r="B294" s="59"/>
      <c r="C294" s="60"/>
    </row>
    <row r="295" spans="1:3" s="57" customFormat="1" ht="11.25">
      <c r="A295" s="58"/>
      <c r="B295" s="59"/>
      <c r="C295" s="60"/>
    </row>
    <row r="296" spans="1:3" s="57" customFormat="1" ht="11.25">
      <c r="A296" s="58"/>
      <c r="B296" s="59"/>
      <c r="C296" s="60"/>
    </row>
    <row r="297" spans="1:3" s="57" customFormat="1" ht="11.25">
      <c r="A297" s="58"/>
      <c r="B297" s="59"/>
      <c r="C297" s="60"/>
    </row>
    <row r="298" spans="1:3" s="57" customFormat="1" ht="11.25">
      <c r="A298" s="58"/>
      <c r="B298" s="59"/>
      <c r="C298" s="60"/>
    </row>
    <row r="299" spans="1:3" s="57" customFormat="1" ht="11.25">
      <c r="A299" s="58"/>
      <c r="B299" s="59"/>
      <c r="C299" s="60"/>
    </row>
    <row r="300" spans="1:3" s="57" customFormat="1" ht="11.25">
      <c r="A300" s="58"/>
      <c r="B300" s="59"/>
      <c r="C300" s="60"/>
    </row>
    <row r="301" spans="1:3" s="57" customFormat="1" ht="11.25">
      <c r="A301" s="58"/>
      <c r="B301" s="59"/>
      <c r="C301" s="60"/>
    </row>
    <row r="302" spans="1:3" s="57" customFormat="1" ht="11.25">
      <c r="A302" s="58"/>
      <c r="B302" s="59"/>
      <c r="C302" s="60"/>
    </row>
    <row r="303" spans="1:3" s="57" customFormat="1" ht="11.25">
      <c r="A303" s="58"/>
      <c r="B303" s="59"/>
      <c r="C303" s="60"/>
    </row>
    <row r="304" spans="1:3" s="57" customFormat="1" ht="11.25">
      <c r="A304" s="58"/>
      <c r="B304" s="59"/>
      <c r="C304" s="60"/>
    </row>
    <row r="305" spans="1:3" s="57" customFormat="1" ht="11.25">
      <c r="A305" s="58"/>
      <c r="B305" s="59"/>
      <c r="C305" s="60"/>
    </row>
    <row r="306" spans="1:3" s="57" customFormat="1" ht="11.25">
      <c r="A306" s="58"/>
      <c r="B306" s="59"/>
      <c r="C306" s="60"/>
    </row>
    <row r="307" spans="1:3" s="57" customFormat="1" ht="11.25">
      <c r="A307" s="58"/>
      <c r="B307" s="59"/>
      <c r="C307" s="60"/>
    </row>
    <row r="308" spans="1:3" s="57" customFormat="1" ht="11.25">
      <c r="A308" s="58"/>
      <c r="B308" s="59"/>
      <c r="C308" s="60"/>
    </row>
    <row r="309" spans="1:3" s="57" customFormat="1" ht="11.25">
      <c r="A309" s="58"/>
      <c r="B309" s="59"/>
      <c r="C309" s="60"/>
    </row>
    <row r="310" spans="1:3" s="57" customFormat="1" ht="11.25">
      <c r="A310" s="58"/>
      <c r="B310" s="59"/>
      <c r="C310" s="60"/>
    </row>
    <row r="311" spans="1:3" s="57" customFormat="1" ht="11.25">
      <c r="A311" s="58"/>
      <c r="B311" s="59"/>
      <c r="C311" s="60"/>
    </row>
    <row r="312" spans="1:3" s="57" customFormat="1" ht="11.25">
      <c r="A312" s="58"/>
      <c r="B312" s="59"/>
      <c r="C312" s="60"/>
    </row>
    <row r="313" spans="1:3" s="57" customFormat="1" ht="11.25">
      <c r="A313" s="58"/>
      <c r="B313" s="59"/>
      <c r="C313" s="60"/>
    </row>
    <row r="314" spans="1:3" s="57" customFormat="1" ht="11.25">
      <c r="A314" s="58"/>
      <c r="B314" s="59"/>
      <c r="C314" s="60"/>
    </row>
    <row r="315" spans="1:3" s="57" customFormat="1" ht="11.25">
      <c r="A315" s="58"/>
      <c r="B315" s="59"/>
      <c r="C315" s="60"/>
    </row>
    <row r="316" spans="1:3" s="57" customFormat="1" ht="11.25">
      <c r="A316" s="58"/>
      <c r="B316" s="59"/>
      <c r="C316" s="60"/>
    </row>
    <row r="317" spans="1:3" s="57" customFormat="1" ht="11.25">
      <c r="A317" s="58"/>
      <c r="B317" s="59"/>
      <c r="C317" s="60"/>
    </row>
    <row r="318" spans="1:3" s="57" customFormat="1" ht="11.25">
      <c r="A318" s="58"/>
      <c r="B318" s="59"/>
      <c r="C318" s="60"/>
    </row>
    <row r="319" spans="1:3" s="57" customFormat="1" ht="11.25">
      <c r="A319" s="58"/>
      <c r="B319" s="59"/>
      <c r="C319" s="60"/>
    </row>
    <row r="320" spans="1:3" s="57" customFormat="1" ht="11.25">
      <c r="A320" s="58"/>
      <c r="B320" s="59"/>
      <c r="C320" s="60"/>
    </row>
    <row r="321" spans="1:3" s="57" customFormat="1" ht="11.25">
      <c r="A321" s="58"/>
      <c r="B321" s="59"/>
      <c r="C321" s="60"/>
    </row>
    <row r="322" spans="1:3" s="57" customFormat="1" ht="11.25">
      <c r="A322" s="58"/>
      <c r="B322" s="59"/>
      <c r="C322" s="60"/>
    </row>
    <row r="323" spans="1:3" s="57" customFormat="1" ht="11.25">
      <c r="A323" s="58"/>
      <c r="B323" s="59"/>
      <c r="C323" s="60"/>
    </row>
    <row r="324" spans="1:3" s="57" customFormat="1" ht="11.25">
      <c r="A324" s="58"/>
      <c r="B324" s="59"/>
      <c r="C324" s="60"/>
    </row>
    <row r="325" spans="1:3" s="57" customFormat="1" ht="11.25">
      <c r="A325" s="58"/>
      <c r="B325" s="59"/>
      <c r="C325" s="60"/>
    </row>
    <row r="326" spans="1:3" s="57" customFormat="1" ht="11.25">
      <c r="A326" s="58"/>
      <c r="B326" s="59"/>
      <c r="C326" s="60"/>
    </row>
    <row r="327" spans="1:3" s="57" customFormat="1" ht="11.25">
      <c r="A327" s="58"/>
      <c r="B327" s="59"/>
      <c r="C327" s="60"/>
    </row>
    <row r="328" spans="1:3" s="57" customFormat="1" ht="11.25">
      <c r="A328" s="58"/>
      <c r="B328" s="59"/>
      <c r="C328" s="60"/>
    </row>
    <row r="329" spans="1:3" s="57" customFormat="1" ht="11.25">
      <c r="A329" s="58"/>
      <c r="B329" s="59"/>
      <c r="C329" s="60"/>
    </row>
    <row r="330" spans="1:3" s="57" customFormat="1" ht="11.25">
      <c r="A330" s="58"/>
      <c r="B330" s="59"/>
      <c r="C330" s="60"/>
    </row>
    <row r="331" spans="1:3" s="57" customFormat="1" ht="11.25">
      <c r="A331" s="58"/>
      <c r="B331" s="59"/>
      <c r="C331" s="60"/>
    </row>
    <row r="332" spans="1:3" s="57" customFormat="1" ht="11.25">
      <c r="A332" s="58"/>
      <c r="B332" s="59"/>
      <c r="C332" s="60"/>
    </row>
    <row r="333" spans="1:3" s="57" customFormat="1" ht="11.25">
      <c r="A333" s="58"/>
      <c r="B333" s="59"/>
      <c r="C333" s="60"/>
    </row>
    <row r="334" spans="1:3" s="57" customFormat="1" ht="11.25">
      <c r="A334" s="58"/>
      <c r="B334" s="59"/>
      <c r="C334" s="60"/>
    </row>
    <row r="335" spans="1:3" s="57" customFormat="1" ht="11.25">
      <c r="A335" s="58"/>
      <c r="B335" s="59"/>
      <c r="C335" s="60"/>
    </row>
    <row r="336" spans="1:3" s="57" customFormat="1" ht="11.25">
      <c r="A336" s="58"/>
      <c r="B336" s="59"/>
      <c r="C336" s="60"/>
    </row>
    <row r="337" spans="1:3" s="57" customFormat="1" ht="11.25">
      <c r="A337" s="58"/>
      <c r="B337" s="59"/>
      <c r="C337" s="60"/>
    </row>
    <row r="338" spans="1:3" s="57" customFormat="1" ht="11.25">
      <c r="A338" s="58"/>
      <c r="B338" s="59"/>
      <c r="C338" s="60"/>
    </row>
    <row r="339" spans="1:3" s="57" customFormat="1" ht="11.25">
      <c r="A339" s="58"/>
      <c r="B339" s="59"/>
      <c r="C339" s="60"/>
    </row>
    <row r="340" spans="1:3" s="57" customFormat="1" ht="11.25">
      <c r="A340" s="58"/>
      <c r="B340" s="59"/>
      <c r="C340" s="60"/>
    </row>
    <row r="341" spans="1:3" s="57" customFormat="1" ht="11.25">
      <c r="A341" s="58"/>
      <c r="B341" s="59"/>
      <c r="C341" s="60"/>
    </row>
    <row r="342" spans="1:3" s="57" customFormat="1" ht="11.25">
      <c r="A342" s="58"/>
      <c r="B342" s="59"/>
      <c r="C342" s="60"/>
    </row>
    <row r="343" spans="1:3" s="57" customFormat="1" ht="11.25">
      <c r="A343" s="58"/>
      <c r="B343" s="59"/>
      <c r="C343" s="60"/>
    </row>
    <row r="344" spans="1:3" s="57" customFormat="1" ht="11.25">
      <c r="A344" s="58"/>
      <c r="B344" s="59"/>
      <c r="C344" s="60"/>
    </row>
    <row r="345" spans="1:3" s="57" customFormat="1" ht="11.25">
      <c r="A345" s="58"/>
      <c r="B345" s="59"/>
      <c r="C345" s="60"/>
    </row>
    <row r="346" spans="1:3" s="57" customFormat="1" ht="11.25">
      <c r="A346" s="58"/>
      <c r="B346" s="59"/>
      <c r="C346" s="60"/>
    </row>
    <row r="347" spans="1:3" s="57" customFormat="1" ht="11.25">
      <c r="A347" s="58"/>
      <c r="B347" s="59"/>
      <c r="C347" s="60"/>
    </row>
    <row r="348" spans="1:3" s="57" customFormat="1" ht="11.25">
      <c r="A348" s="58"/>
      <c r="B348" s="59"/>
      <c r="C348" s="60"/>
    </row>
    <row r="349" spans="1:3" s="57" customFormat="1" ht="11.25">
      <c r="A349" s="58"/>
      <c r="B349" s="59"/>
      <c r="C349" s="60"/>
    </row>
    <row r="350" spans="1:3" s="57" customFormat="1" ht="11.25">
      <c r="A350" s="58"/>
      <c r="B350" s="59"/>
      <c r="C350" s="60"/>
    </row>
    <row r="351" spans="1:3" s="57" customFormat="1" ht="11.25">
      <c r="A351" s="58"/>
      <c r="B351" s="59"/>
      <c r="C351" s="60"/>
    </row>
    <row r="352" spans="1:3" s="57" customFormat="1" ht="11.25">
      <c r="A352" s="58"/>
      <c r="B352" s="59"/>
      <c r="C352" s="60"/>
    </row>
    <row r="353" spans="1:3" s="57" customFormat="1" ht="11.25">
      <c r="A353" s="58"/>
      <c r="B353" s="59"/>
      <c r="C353" s="60"/>
    </row>
    <row r="354" spans="1:3" s="57" customFormat="1" ht="11.25">
      <c r="A354" s="58"/>
      <c r="B354" s="59"/>
      <c r="C354" s="60"/>
    </row>
    <row r="355" spans="1:3" s="57" customFormat="1" ht="11.25">
      <c r="A355" s="58"/>
      <c r="B355" s="59"/>
      <c r="C355" s="60"/>
    </row>
    <row r="356" spans="1:3" s="57" customFormat="1" ht="11.25">
      <c r="A356" s="58"/>
      <c r="B356" s="59"/>
      <c r="C356" s="60"/>
    </row>
    <row r="357" spans="1:3" s="57" customFormat="1" ht="11.25">
      <c r="A357" s="58"/>
      <c r="B357" s="59"/>
      <c r="C357" s="60"/>
    </row>
    <row r="358" spans="1:3" s="57" customFormat="1" ht="11.25">
      <c r="A358" s="58"/>
      <c r="B358" s="59"/>
      <c r="C358" s="60"/>
    </row>
    <row r="359" spans="1:3" s="57" customFormat="1" ht="11.25">
      <c r="A359" s="58"/>
      <c r="B359" s="59"/>
      <c r="C359" s="60"/>
    </row>
    <row r="360" spans="1:3" s="57" customFormat="1" ht="11.25">
      <c r="A360" s="58"/>
      <c r="B360" s="59"/>
      <c r="C360" s="60"/>
    </row>
    <row r="361" spans="1:3" s="57" customFormat="1" ht="11.25">
      <c r="A361" s="58"/>
      <c r="B361" s="59"/>
      <c r="C361" s="60"/>
    </row>
    <row r="362" spans="1:3" s="57" customFormat="1" ht="11.25">
      <c r="A362" s="58"/>
      <c r="B362" s="59"/>
      <c r="C362" s="60"/>
    </row>
    <row r="363" spans="1:3" s="57" customFormat="1" ht="11.25">
      <c r="A363" s="58"/>
      <c r="B363" s="59"/>
      <c r="C363" s="60"/>
    </row>
    <row r="364" spans="1:3" s="57" customFormat="1" ht="11.25">
      <c r="A364" s="58"/>
      <c r="B364" s="59"/>
      <c r="C364" s="60"/>
    </row>
    <row r="365" spans="1:3" s="57" customFormat="1" ht="11.25">
      <c r="A365" s="58"/>
      <c r="B365" s="59"/>
      <c r="C365" s="60"/>
    </row>
    <row r="366" spans="1:3" s="57" customFormat="1" ht="11.25">
      <c r="A366" s="58"/>
      <c r="B366" s="59"/>
      <c r="C366" s="60"/>
    </row>
    <row r="367" spans="1:3" s="57" customFormat="1" ht="11.25">
      <c r="A367" s="58"/>
      <c r="B367" s="59"/>
      <c r="C367" s="60"/>
    </row>
    <row r="368" spans="1:3" s="57" customFormat="1" ht="11.25">
      <c r="A368" s="58"/>
      <c r="B368" s="59"/>
      <c r="C368" s="60"/>
    </row>
    <row r="369" spans="1:3" s="57" customFormat="1" ht="11.25">
      <c r="A369" s="58"/>
      <c r="B369" s="59"/>
      <c r="C369" s="60"/>
    </row>
    <row r="370" spans="1:3" s="57" customFormat="1" ht="11.25">
      <c r="A370" s="58"/>
      <c r="B370" s="59"/>
      <c r="C370" s="60"/>
    </row>
    <row r="371" spans="1:3" s="57" customFormat="1" ht="11.25">
      <c r="A371" s="58"/>
      <c r="B371" s="59"/>
      <c r="C371" s="60"/>
    </row>
    <row r="372" spans="1:3" s="57" customFormat="1" ht="11.25">
      <c r="A372" s="58"/>
      <c r="B372" s="59"/>
      <c r="C372" s="60"/>
    </row>
    <row r="373" spans="1:3" s="57" customFormat="1" ht="11.25">
      <c r="A373" s="58"/>
      <c r="B373" s="59"/>
      <c r="C373" s="60"/>
    </row>
    <row r="374" spans="1:3" s="57" customFormat="1" ht="11.25">
      <c r="A374" s="58"/>
      <c r="B374" s="59"/>
      <c r="C374" s="60"/>
    </row>
    <row r="375" spans="1:3" s="57" customFormat="1" ht="11.25">
      <c r="A375" s="58"/>
      <c r="B375" s="59"/>
      <c r="C375" s="60"/>
    </row>
    <row r="376" spans="1:3" s="57" customFormat="1" ht="11.25">
      <c r="A376" s="58"/>
      <c r="B376" s="59"/>
      <c r="C376" s="60"/>
    </row>
    <row r="377" spans="1:3" s="57" customFormat="1" ht="11.25">
      <c r="A377" s="58"/>
      <c r="B377" s="59"/>
      <c r="C377" s="60"/>
    </row>
    <row r="378" spans="1:3" s="57" customFormat="1" ht="11.25">
      <c r="A378" s="58"/>
      <c r="B378" s="59"/>
      <c r="C378" s="60"/>
    </row>
    <row r="379" spans="1:3" s="57" customFormat="1" ht="11.25">
      <c r="A379" s="58"/>
      <c r="B379" s="59"/>
      <c r="C379" s="60"/>
    </row>
    <row r="380" spans="1:3" s="57" customFormat="1" ht="11.25">
      <c r="A380" s="58"/>
      <c r="B380" s="59"/>
      <c r="C380" s="60"/>
    </row>
    <row r="381" spans="1:3" s="57" customFormat="1" ht="11.25">
      <c r="A381" s="58"/>
      <c r="B381" s="59"/>
      <c r="C381" s="60"/>
    </row>
    <row r="382" spans="1:3" s="57" customFormat="1" ht="11.25">
      <c r="A382" s="58"/>
      <c r="B382" s="59"/>
      <c r="C382" s="60"/>
    </row>
    <row r="383" spans="1:3" s="57" customFormat="1" ht="11.25">
      <c r="A383" s="58"/>
      <c r="B383" s="59"/>
      <c r="C383" s="60"/>
    </row>
    <row r="384" spans="1:3" s="57" customFormat="1" ht="11.25">
      <c r="A384" s="58"/>
      <c r="B384" s="59"/>
      <c r="C384" s="60"/>
    </row>
    <row r="385" spans="1:3" s="57" customFormat="1" ht="11.25">
      <c r="A385" s="58"/>
      <c r="B385" s="59"/>
      <c r="C385" s="60"/>
    </row>
    <row r="386" spans="1:3" s="57" customFormat="1" ht="11.25">
      <c r="A386" s="58"/>
      <c r="B386" s="59"/>
      <c r="C386" s="60"/>
    </row>
    <row r="387" spans="1:3" s="57" customFormat="1" ht="11.25">
      <c r="A387" s="58"/>
      <c r="B387" s="59"/>
      <c r="C387" s="60"/>
    </row>
    <row r="388" spans="1:3" s="57" customFormat="1" ht="11.25">
      <c r="A388" s="58"/>
      <c r="B388" s="59"/>
      <c r="C388" s="60"/>
    </row>
    <row r="389" spans="1:3" s="57" customFormat="1" ht="11.25">
      <c r="A389" s="58"/>
      <c r="B389" s="59"/>
      <c r="C389" s="60"/>
    </row>
    <row r="390" spans="1:3" s="57" customFormat="1" ht="11.25">
      <c r="A390" s="58"/>
      <c r="B390" s="59"/>
      <c r="C390" s="60"/>
    </row>
    <row r="391" spans="1:3" s="57" customFormat="1" ht="11.25">
      <c r="A391" s="58"/>
      <c r="B391" s="59"/>
      <c r="C391" s="60"/>
    </row>
    <row r="392" spans="1:3" s="57" customFormat="1" ht="11.25">
      <c r="A392" s="58"/>
      <c r="B392" s="59"/>
      <c r="C392" s="60"/>
    </row>
    <row r="393" spans="1:3" s="57" customFormat="1" ht="11.25">
      <c r="A393" s="58"/>
      <c r="B393" s="59"/>
      <c r="C393" s="60"/>
    </row>
    <row r="394" spans="1:3" s="57" customFormat="1" ht="11.25">
      <c r="A394" s="58"/>
      <c r="B394" s="59"/>
      <c r="C394" s="60"/>
    </row>
    <row r="395" spans="1:3" s="57" customFormat="1" ht="11.25">
      <c r="A395" s="58"/>
      <c r="B395" s="59"/>
      <c r="C395" s="60"/>
    </row>
    <row r="396" spans="1:3" s="57" customFormat="1" ht="11.25">
      <c r="A396" s="58"/>
      <c r="B396" s="59"/>
      <c r="C396" s="60"/>
    </row>
    <row r="397" spans="1:3" s="57" customFormat="1" ht="11.25">
      <c r="A397" s="58"/>
      <c r="B397" s="59"/>
      <c r="C397" s="60"/>
    </row>
    <row r="398" spans="1:3" s="57" customFormat="1" ht="11.25">
      <c r="A398" s="58"/>
      <c r="B398" s="59"/>
      <c r="C398" s="60"/>
    </row>
    <row r="399" spans="1:3" s="57" customFormat="1" ht="11.25">
      <c r="A399" s="58"/>
      <c r="B399" s="59"/>
      <c r="C399" s="60"/>
    </row>
    <row r="400" spans="1:3" s="57" customFormat="1" ht="11.25">
      <c r="A400" s="58"/>
      <c r="B400" s="59"/>
      <c r="C400" s="60"/>
    </row>
    <row r="401" spans="1:3" s="57" customFormat="1" ht="11.25">
      <c r="A401" s="58"/>
      <c r="B401" s="59"/>
      <c r="C401" s="60"/>
    </row>
    <row r="402" spans="1:3" s="57" customFormat="1" ht="11.25">
      <c r="A402" s="58"/>
      <c r="B402" s="59"/>
      <c r="C402" s="60"/>
    </row>
    <row r="403" spans="1:3" s="57" customFormat="1" ht="11.25">
      <c r="A403" s="58"/>
      <c r="B403" s="59"/>
      <c r="C403" s="60"/>
    </row>
    <row r="404" spans="1:3" s="57" customFormat="1" ht="11.25">
      <c r="A404" s="58"/>
      <c r="B404" s="59"/>
      <c r="C404" s="60"/>
    </row>
    <row r="405" spans="1:3" s="57" customFormat="1" ht="11.25">
      <c r="A405" s="58"/>
      <c r="B405" s="59"/>
      <c r="C405" s="60"/>
    </row>
    <row r="406" spans="1:3" s="57" customFormat="1" ht="11.25">
      <c r="A406" s="58"/>
      <c r="B406" s="59"/>
      <c r="C406" s="60"/>
    </row>
    <row r="407" spans="1:3" s="57" customFormat="1" ht="11.25">
      <c r="A407" s="58"/>
      <c r="B407" s="59"/>
      <c r="C407" s="60"/>
    </row>
    <row r="408" spans="1:3" s="57" customFormat="1" ht="11.25">
      <c r="A408" s="58"/>
      <c r="B408" s="59"/>
      <c r="C408" s="60"/>
    </row>
    <row r="409" spans="1:3" s="57" customFormat="1" ht="11.25">
      <c r="A409" s="58"/>
      <c r="B409" s="59"/>
      <c r="C409" s="60"/>
    </row>
    <row r="410" spans="1:3" s="57" customFormat="1" ht="11.25">
      <c r="A410" s="58"/>
      <c r="B410" s="59"/>
      <c r="C410" s="60"/>
    </row>
    <row r="411" spans="1:3" s="57" customFormat="1" ht="11.25">
      <c r="A411" s="58"/>
      <c r="B411" s="59"/>
      <c r="C411" s="60"/>
    </row>
    <row r="412" spans="1:3" s="57" customFormat="1" ht="11.25">
      <c r="A412" s="58"/>
      <c r="B412" s="59"/>
      <c r="C412" s="60"/>
    </row>
    <row r="413" spans="1:3" s="57" customFormat="1" ht="11.25">
      <c r="A413" s="58"/>
      <c r="B413" s="59"/>
      <c r="C413" s="60"/>
    </row>
    <row r="414" spans="1:3" s="57" customFormat="1" ht="11.25">
      <c r="A414" s="58"/>
      <c r="B414" s="59"/>
      <c r="C414" s="60"/>
    </row>
    <row r="415" spans="1:3" s="57" customFormat="1" ht="11.25">
      <c r="A415" s="58"/>
      <c r="B415" s="59"/>
      <c r="C415" s="60"/>
    </row>
    <row r="416" spans="1:3" s="57" customFormat="1" ht="11.25">
      <c r="A416" s="58"/>
      <c r="B416" s="59"/>
      <c r="C416" s="60"/>
    </row>
    <row r="417" spans="1:3" s="57" customFormat="1" ht="11.25">
      <c r="A417" s="58"/>
      <c r="B417" s="59"/>
      <c r="C417" s="60"/>
    </row>
    <row r="418" spans="1:3" s="57" customFormat="1" ht="11.25">
      <c r="A418" s="58"/>
      <c r="B418" s="59"/>
      <c r="C418" s="60"/>
    </row>
    <row r="419" spans="1:3" s="57" customFormat="1" ht="11.25">
      <c r="A419" s="58"/>
      <c r="B419" s="59"/>
      <c r="C419" s="60"/>
    </row>
    <row r="420" spans="1:3" s="57" customFormat="1" ht="11.25">
      <c r="A420" s="58"/>
      <c r="B420" s="59"/>
      <c r="C420" s="60"/>
    </row>
    <row r="421" spans="1:3" s="57" customFormat="1" ht="11.25">
      <c r="A421" s="58"/>
      <c r="B421" s="59"/>
      <c r="C421" s="60"/>
    </row>
    <row r="422" spans="1:3" s="57" customFormat="1" ht="11.25">
      <c r="A422" s="58"/>
      <c r="B422" s="59"/>
      <c r="C422" s="60"/>
    </row>
    <row r="423" spans="1:3" s="57" customFormat="1" ht="11.25">
      <c r="A423" s="58"/>
      <c r="B423" s="59"/>
      <c r="C423" s="60"/>
    </row>
    <row r="424" spans="1:3" s="57" customFormat="1" ht="11.25">
      <c r="A424" s="58"/>
      <c r="B424" s="59"/>
      <c r="C424" s="60"/>
    </row>
    <row r="425" spans="1:3" s="57" customFormat="1" ht="11.25">
      <c r="A425" s="58"/>
      <c r="B425" s="59"/>
      <c r="C425" s="60"/>
    </row>
    <row r="426" spans="1:3" s="57" customFormat="1" ht="11.25">
      <c r="A426" s="58"/>
      <c r="B426" s="59"/>
      <c r="C426" s="60"/>
    </row>
    <row r="427" spans="1:3" s="57" customFormat="1" ht="11.25">
      <c r="A427" s="58"/>
      <c r="B427" s="59"/>
      <c r="C427" s="60"/>
    </row>
    <row r="428" spans="1:3" s="57" customFormat="1" ht="11.25">
      <c r="A428" s="58"/>
      <c r="B428" s="59"/>
      <c r="C428" s="60"/>
    </row>
    <row r="429" spans="1:3" s="57" customFormat="1" ht="11.25">
      <c r="A429" s="58"/>
      <c r="B429" s="59"/>
      <c r="C429" s="60"/>
    </row>
    <row r="430" spans="1:3" s="57" customFormat="1" ht="11.25">
      <c r="A430" s="58"/>
      <c r="B430" s="59"/>
      <c r="C430" s="60"/>
    </row>
    <row r="431" spans="1:3" s="57" customFormat="1" ht="11.25">
      <c r="A431" s="58"/>
      <c r="B431" s="59"/>
      <c r="C431" s="60"/>
    </row>
    <row r="432" spans="1:3" s="57" customFormat="1" ht="11.25">
      <c r="A432" s="58"/>
      <c r="B432" s="59"/>
      <c r="C432" s="60"/>
    </row>
    <row r="433" spans="1:3" s="57" customFormat="1" ht="11.25">
      <c r="A433" s="58"/>
      <c r="B433" s="59"/>
      <c r="C433" s="60"/>
    </row>
    <row r="434" spans="1:3" s="57" customFormat="1" ht="11.25">
      <c r="A434" s="58"/>
      <c r="B434" s="59"/>
      <c r="C434" s="60"/>
    </row>
    <row r="435" spans="1:3" s="57" customFormat="1" ht="11.25">
      <c r="A435" s="58"/>
      <c r="B435" s="59"/>
      <c r="C435" s="60"/>
    </row>
    <row r="436" spans="1:3" s="57" customFormat="1" ht="11.25">
      <c r="A436" s="58"/>
      <c r="B436" s="59"/>
      <c r="C436" s="60"/>
    </row>
    <row r="437" spans="1:3" s="57" customFormat="1" ht="11.25">
      <c r="A437" s="58"/>
      <c r="B437" s="59"/>
      <c r="C437" s="60"/>
    </row>
    <row r="438" spans="1:3" s="57" customFormat="1" ht="11.25">
      <c r="A438" s="58"/>
      <c r="B438" s="59"/>
      <c r="C438" s="60"/>
    </row>
    <row r="439" spans="1:3" s="57" customFormat="1" ht="11.25">
      <c r="A439" s="58"/>
      <c r="B439" s="59"/>
      <c r="C439" s="60"/>
    </row>
    <row r="440" spans="1:3" s="57" customFormat="1" ht="11.25">
      <c r="A440" s="58"/>
      <c r="B440" s="59"/>
      <c r="C440" s="60"/>
    </row>
    <row r="441" spans="1:3" s="57" customFormat="1" ht="11.25">
      <c r="A441" s="58"/>
      <c r="B441" s="59"/>
      <c r="C441" s="60"/>
    </row>
    <row r="442" spans="1:3" s="57" customFormat="1" ht="11.25">
      <c r="A442" s="58"/>
      <c r="B442" s="59"/>
      <c r="C442" s="60"/>
    </row>
    <row r="443" spans="1:3" s="57" customFormat="1" ht="11.25">
      <c r="A443" s="58"/>
      <c r="B443" s="59"/>
      <c r="C443" s="60"/>
    </row>
    <row r="444" spans="1:3" s="57" customFormat="1" ht="11.25">
      <c r="A444" s="58"/>
      <c r="B444" s="59"/>
      <c r="C444" s="60"/>
    </row>
    <row r="445" spans="1:3" s="57" customFormat="1" ht="11.25">
      <c r="A445" s="58"/>
      <c r="B445" s="59"/>
      <c r="C445" s="60"/>
    </row>
    <row r="446" spans="1:3" s="57" customFormat="1" ht="11.25">
      <c r="A446" s="58"/>
      <c r="B446" s="59"/>
      <c r="C446" s="60"/>
    </row>
    <row r="447" spans="1:3" s="57" customFormat="1" ht="11.25">
      <c r="A447" s="58"/>
      <c r="B447" s="59"/>
      <c r="C447" s="60"/>
    </row>
    <row r="448" spans="1:3" s="57" customFormat="1" ht="11.25">
      <c r="A448" s="58"/>
      <c r="B448" s="59"/>
      <c r="C448" s="60"/>
    </row>
    <row r="449" spans="1:3" s="57" customFormat="1" ht="11.25">
      <c r="A449" s="58"/>
      <c r="B449" s="59"/>
      <c r="C449" s="60"/>
    </row>
    <row r="450" spans="1:3" s="57" customFormat="1" ht="11.25">
      <c r="A450" s="58"/>
      <c r="B450" s="59"/>
      <c r="C450" s="60"/>
    </row>
    <row r="451" spans="1:3" s="57" customFormat="1" ht="11.25">
      <c r="A451" s="58"/>
      <c r="B451" s="59"/>
      <c r="C451" s="60"/>
    </row>
    <row r="452" spans="1:3" s="57" customFormat="1" ht="11.25">
      <c r="A452" s="58"/>
      <c r="B452" s="59"/>
      <c r="C452" s="60"/>
    </row>
    <row r="453" spans="1:3" s="57" customFormat="1" ht="11.25">
      <c r="A453" s="58"/>
      <c r="B453" s="59"/>
      <c r="C453" s="60"/>
    </row>
    <row r="454" spans="1:3" s="57" customFormat="1" ht="11.25">
      <c r="A454" s="58"/>
      <c r="B454" s="59"/>
      <c r="C454" s="60"/>
    </row>
    <row r="455" spans="1:3" s="57" customFormat="1" ht="11.25">
      <c r="A455" s="58"/>
      <c r="B455" s="59"/>
      <c r="C455" s="60"/>
    </row>
    <row r="456" spans="1:3" s="57" customFormat="1" ht="11.25">
      <c r="A456" s="58"/>
      <c r="B456" s="59"/>
      <c r="C456" s="60"/>
    </row>
    <row r="457" spans="1:3" s="57" customFormat="1" ht="11.25">
      <c r="A457" s="58"/>
      <c r="B457" s="59"/>
      <c r="C457" s="60"/>
    </row>
    <row r="458" spans="1:3" s="57" customFormat="1" ht="11.25">
      <c r="A458" s="58"/>
      <c r="B458" s="59"/>
      <c r="C458" s="60"/>
    </row>
    <row r="459" spans="1:3" s="57" customFormat="1" ht="11.25">
      <c r="A459" s="58"/>
      <c r="B459" s="59"/>
      <c r="C459" s="60"/>
    </row>
    <row r="460" spans="1:3" s="57" customFormat="1" ht="11.25">
      <c r="A460" s="58"/>
      <c r="B460" s="59"/>
      <c r="C460" s="60"/>
    </row>
    <row r="461" spans="1:3" s="57" customFormat="1" ht="11.25">
      <c r="A461" s="58"/>
      <c r="B461" s="59"/>
      <c r="C461" s="60"/>
    </row>
    <row r="462" spans="1:3" s="57" customFormat="1" ht="11.25">
      <c r="A462" s="58"/>
      <c r="B462" s="59"/>
      <c r="C462" s="60"/>
    </row>
    <row r="463" spans="1:3" s="57" customFormat="1" ht="11.25">
      <c r="A463" s="58"/>
      <c r="B463" s="59"/>
      <c r="C463" s="60"/>
    </row>
    <row r="464" spans="1:3" s="57" customFormat="1" ht="11.25">
      <c r="A464" s="58"/>
      <c r="B464" s="59"/>
      <c r="C464" s="60"/>
    </row>
    <row r="465" spans="1:3" s="57" customFormat="1" ht="11.25">
      <c r="A465" s="58"/>
      <c r="B465" s="59"/>
      <c r="C465" s="60"/>
    </row>
    <row r="466" spans="1:3" s="57" customFormat="1" ht="11.25">
      <c r="A466" s="58"/>
      <c r="B466" s="59"/>
      <c r="C466" s="60"/>
    </row>
    <row r="467" spans="1:3" s="57" customFormat="1" ht="11.25">
      <c r="A467" s="58"/>
      <c r="B467" s="59"/>
      <c r="C467" s="60"/>
    </row>
    <row r="468" spans="1:3" s="57" customFormat="1" ht="11.25">
      <c r="A468" s="58"/>
      <c r="B468" s="59"/>
      <c r="C468" s="60"/>
    </row>
    <row r="469" spans="1:3" s="57" customFormat="1" ht="11.25">
      <c r="A469" s="58"/>
      <c r="B469" s="59"/>
      <c r="C469" s="60"/>
    </row>
    <row r="470" spans="1:3" s="57" customFormat="1" ht="11.25">
      <c r="A470" s="58"/>
      <c r="B470" s="59"/>
      <c r="C470" s="60"/>
    </row>
    <row r="471" spans="1:3" s="57" customFormat="1" ht="11.25">
      <c r="A471" s="58"/>
      <c r="B471" s="59"/>
      <c r="C471" s="60"/>
    </row>
    <row r="472" spans="1:3" s="57" customFormat="1" ht="11.25">
      <c r="A472" s="58"/>
      <c r="B472" s="59"/>
      <c r="C472" s="60"/>
    </row>
    <row r="473" spans="1:3" s="57" customFormat="1" ht="11.25">
      <c r="A473" s="58"/>
      <c r="B473" s="59"/>
      <c r="C473" s="60"/>
    </row>
    <row r="474" spans="1:3" s="57" customFormat="1" ht="11.25">
      <c r="A474" s="58"/>
      <c r="B474" s="59"/>
      <c r="C474" s="60"/>
    </row>
    <row r="475" spans="1:3" s="57" customFormat="1" ht="11.25">
      <c r="A475" s="58"/>
      <c r="B475" s="59"/>
      <c r="C475" s="60"/>
    </row>
    <row r="476" spans="1:3" s="57" customFormat="1" ht="11.25">
      <c r="A476" s="58"/>
      <c r="B476" s="59"/>
      <c r="C476" s="60"/>
    </row>
    <row r="477" spans="1:3" s="57" customFormat="1" ht="11.25">
      <c r="A477" s="58"/>
      <c r="B477" s="59"/>
      <c r="C477" s="60"/>
    </row>
    <row r="478" spans="1:3" s="57" customFormat="1" ht="11.25">
      <c r="A478" s="58"/>
      <c r="B478" s="59"/>
      <c r="C478" s="60"/>
    </row>
    <row r="479" spans="1:3" s="57" customFormat="1" ht="11.25">
      <c r="A479" s="58"/>
      <c r="B479" s="59"/>
      <c r="C479" s="60"/>
    </row>
    <row r="480" spans="1:3" s="57" customFormat="1" ht="11.25">
      <c r="A480" s="58"/>
      <c r="B480" s="59"/>
      <c r="C480" s="60"/>
    </row>
    <row r="481" spans="1:3" s="57" customFormat="1" ht="11.25">
      <c r="A481" s="58"/>
      <c r="B481" s="59"/>
      <c r="C481" s="60"/>
    </row>
    <row r="482" spans="1:3" s="57" customFormat="1" ht="11.25">
      <c r="A482" s="58"/>
      <c r="B482" s="59"/>
      <c r="C482" s="60"/>
    </row>
    <row r="483" spans="1:3" s="57" customFormat="1" ht="11.25">
      <c r="A483" s="58"/>
      <c r="B483" s="59"/>
      <c r="C483" s="60"/>
    </row>
    <row r="484" spans="1:3" s="57" customFormat="1" ht="11.25">
      <c r="A484" s="58"/>
      <c r="B484" s="59"/>
      <c r="C484" s="60"/>
    </row>
    <row r="485" spans="1:3" s="57" customFormat="1" ht="11.25">
      <c r="A485" s="58"/>
      <c r="B485" s="59"/>
      <c r="C485" s="60"/>
    </row>
    <row r="486" spans="1:3" s="57" customFormat="1" ht="11.25">
      <c r="A486" s="58"/>
      <c r="B486" s="59"/>
      <c r="C486" s="60"/>
    </row>
    <row r="487" spans="1:3" s="57" customFormat="1" ht="11.25">
      <c r="A487" s="58"/>
      <c r="B487" s="59"/>
      <c r="C487" s="60"/>
    </row>
    <row r="488" spans="1:3" s="57" customFormat="1" ht="11.25">
      <c r="A488" s="58"/>
      <c r="B488" s="59"/>
      <c r="C488" s="60"/>
    </row>
    <row r="489" spans="1:3" s="57" customFormat="1" ht="11.25">
      <c r="A489" s="58"/>
      <c r="B489" s="59"/>
      <c r="C489" s="60"/>
    </row>
    <row r="490" spans="1:3" s="57" customFormat="1" ht="11.25">
      <c r="A490" s="58"/>
      <c r="B490" s="59"/>
      <c r="C490" s="60"/>
    </row>
    <row r="491" spans="1:3" s="57" customFormat="1" ht="11.25">
      <c r="A491" s="58"/>
      <c r="B491" s="59"/>
      <c r="C491" s="60"/>
    </row>
    <row r="492" spans="1:3" s="57" customFormat="1" ht="11.25">
      <c r="A492" s="58"/>
      <c r="B492" s="59"/>
      <c r="C492" s="60"/>
    </row>
    <row r="493" spans="1:3" s="57" customFormat="1" ht="11.25">
      <c r="A493" s="58"/>
      <c r="B493" s="59"/>
      <c r="C493" s="60"/>
    </row>
    <row r="494" spans="1:3" s="57" customFormat="1" ht="11.25">
      <c r="A494" s="58"/>
      <c r="B494" s="59"/>
      <c r="C494" s="60"/>
    </row>
    <row r="495" spans="1:3" s="57" customFormat="1" ht="11.25">
      <c r="A495" s="58"/>
      <c r="B495" s="59"/>
      <c r="C495" s="60"/>
    </row>
    <row r="496" spans="1:3" s="57" customFormat="1" ht="11.25">
      <c r="A496" s="58"/>
      <c r="B496" s="59"/>
      <c r="C496" s="60"/>
    </row>
    <row r="497" spans="1:3" s="57" customFormat="1" ht="11.25">
      <c r="A497" s="58"/>
      <c r="B497" s="59"/>
      <c r="C497" s="60"/>
    </row>
    <row r="498" spans="1:3" s="57" customFormat="1" ht="11.25">
      <c r="A498" s="58"/>
      <c r="B498" s="59"/>
      <c r="C498" s="60"/>
    </row>
    <row r="499" spans="1:3" s="57" customFormat="1" ht="11.25">
      <c r="A499" s="58"/>
      <c r="B499" s="59"/>
      <c r="C499" s="60"/>
    </row>
    <row r="500" spans="1:3" s="57" customFormat="1" ht="11.25">
      <c r="A500" s="58"/>
      <c r="B500" s="59"/>
      <c r="C500" s="60"/>
    </row>
    <row r="501" spans="1:3" s="57" customFormat="1" ht="11.25">
      <c r="A501" s="58"/>
      <c r="B501" s="59"/>
      <c r="C501" s="60"/>
    </row>
    <row r="502" spans="1:3" s="57" customFormat="1" ht="11.25">
      <c r="A502" s="58"/>
      <c r="B502" s="59"/>
      <c r="C502" s="60"/>
    </row>
    <row r="503" spans="1:3" s="57" customFormat="1" ht="11.25">
      <c r="A503" s="58"/>
      <c r="B503" s="59"/>
      <c r="C503" s="60"/>
    </row>
    <row r="504" spans="1:3" s="57" customFormat="1" ht="11.25">
      <c r="A504" s="58"/>
      <c r="B504" s="59"/>
      <c r="C504" s="60"/>
    </row>
    <row r="505" spans="1:3" s="57" customFormat="1" ht="11.25">
      <c r="A505" s="58"/>
      <c r="B505" s="59"/>
      <c r="C505" s="60"/>
    </row>
    <row r="506" spans="1:3" s="57" customFormat="1" ht="11.25">
      <c r="A506" s="58"/>
      <c r="B506" s="59"/>
      <c r="C506" s="60"/>
    </row>
    <row r="507" spans="1:3" s="57" customFormat="1" ht="11.25">
      <c r="A507" s="58"/>
      <c r="B507" s="59"/>
      <c r="C507" s="60"/>
    </row>
    <row r="508" spans="1:3" s="57" customFormat="1" ht="11.25">
      <c r="A508" s="58"/>
      <c r="B508" s="59"/>
      <c r="C508" s="60"/>
    </row>
    <row r="509" spans="1:3" s="57" customFormat="1" ht="11.25">
      <c r="A509" s="58"/>
      <c r="B509" s="59"/>
      <c r="C509" s="60"/>
    </row>
    <row r="510" spans="1:3" s="57" customFormat="1" ht="11.25">
      <c r="A510" s="58"/>
      <c r="B510" s="59"/>
      <c r="C510" s="60"/>
    </row>
    <row r="511" spans="1:3" s="57" customFormat="1" ht="11.25">
      <c r="A511" s="58"/>
      <c r="B511" s="59"/>
      <c r="C511" s="60"/>
    </row>
    <row r="512" spans="1:3" s="57" customFormat="1" ht="11.25">
      <c r="A512" s="58"/>
      <c r="B512" s="59"/>
      <c r="C512" s="60"/>
    </row>
    <row r="513" spans="1:3" s="57" customFormat="1" ht="11.25">
      <c r="A513" s="58"/>
      <c r="B513" s="59"/>
      <c r="C513" s="60"/>
    </row>
    <row r="514" spans="1:3" s="57" customFormat="1" ht="11.25">
      <c r="A514" s="58"/>
      <c r="B514" s="59"/>
      <c r="C514" s="60"/>
    </row>
    <row r="515" spans="1:3" s="57" customFormat="1" ht="11.25">
      <c r="A515" s="58"/>
      <c r="B515" s="59"/>
      <c r="C515" s="60"/>
    </row>
    <row r="516" spans="1:3" s="57" customFormat="1" ht="11.25">
      <c r="A516" s="58"/>
      <c r="B516" s="59"/>
      <c r="C516" s="60"/>
    </row>
    <row r="517" spans="1:3" s="57" customFormat="1" ht="11.25">
      <c r="A517" s="58"/>
      <c r="B517" s="59"/>
      <c r="C517" s="60"/>
    </row>
    <row r="518" spans="1:3" s="57" customFormat="1" ht="11.25">
      <c r="A518" s="58"/>
      <c r="B518" s="59"/>
      <c r="C518" s="60"/>
    </row>
    <row r="519" spans="1:3" s="57" customFormat="1" ht="11.25">
      <c r="A519" s="58"/>
      <c r="B519" s="59"/>
      <c r="C519" s="60"/>
    </row>
    <row r="520" spans="1:3" s="57" customFormat="1" ht="11.25">
      <c r="A520" s="58"/>
      <c r="B520" s="59"/>
      <c r="C520" s="60"/>
    </row>
    <row r="521" spans="1:3" s="57" customFormat="1" ht="11.25">
      <c r="A521" s="58"/>
      <c r="B521" s="59"/>
      <c r="C521" s="60"/>
    </row>
    <row r="522" spans="1:3" s="57" customFormat="1" ht="11.25">
      <c r="A522" s="58"/>
      <c r="B522" s="59"/>
      <c r="C522" s="60"/>
    </row>
    <row r="523" spans="1:3" s="57" customFormat="1" ht="11.25">
      <c r="A523" s="58"/>
      <c r="B523" s="59"/>
      <c r="C523" s="60"/>
    </row>
    <row r="524" spans="1:3" s="57" customFormat="1" ht="11.25">
      <c r="A524" s="58"/>
      <c r="B524" s="59"/>
      <c r="C524" s="60"/>
    </row>
    <row r="525" spans="1:3" s="57" customFormat="1" ht="11.25">
      <c r="A525" s="58"/>
      <c r="B525" s="59"/>
      <c r="C525" s="60"/>
    </row>
    <row r="526" spans="1:3" s="57" customFormat="1" ht="11.25">
      <c r="A526" s="58"/>
      <c r="B526" s="59"/>
      <c r="C526" s="60"/>
    </row>
    <row r="527" spans="1:3" s="57" customFormat="1" ht="11.25">
      <c r="A527" s="58"/>
      <c r="B527" s="59"/>
      <c r="C527" s="60"/>
    </row>
    <row r="528" spans="1:3" s="57" customFormat="1" ht="11.25">
      <c r="A528" s="58"/>
      <c r="B528" s="59"/>
      <c r="C528" s="60"/>
    </row>
    <row r="529" spans="1:3" s="57" customFormat="1" ht="11.25">
      <c r="A529" s="58"/>
      <c r="B529" s="59"/>
      <c r="C529" s="60"/>
    </row>
    <row r="530" spans="1:3" s="57" customFormat="1" ht="11.25">
      <c r="A530" s="58"/>
      <c r="B530" s="59"/>
      <c r="C530" s="60"/>
    </row>
    <row r="531" spans="1:3" s="57" customFormat="1" ht="11.25">
      <c r="A531" s="58"/>
      <c r="B531" s="59"/>
      <c r="C531" s="60"/>
    </row>
    <row r="532" spans="1:3" s="57" customFormat="1" ht="11.25">
      <c r="A532" s="58"/>
      <c r="B532" s="59"/>
      <c r="C532" s="60"/>
    </row>
    <row r="533" spans="1:3" s="57" customFormat="1" ht="11.25">
      <c r="A533" s="58"/>
      <c r="B533" s="59"/>
      <c r="C533" s="60"/>
    </row>
    <row r="534" spans="1:3" s="57" customFormat="1" ht="11.25">
      <c r="A534" s="58"/>
      <c r="B534" s="59"/>
      <c r="C534" s="60"/>
    </row>
    <row r="535" spans="1:3" s="57" customFormat="1" ht="11.25">
      <c r="A535" s="58"/>
      <c r="B535" s="59"/>
      <c r="C535" s="60"/>
    </row>
    <row r="536" spans="1:3" s="57" customFormat="1" ht="11.25">
      <c r="A536" s="58"/>
      <c r="B536" s="59"/>
      <c r="C536" s="60"/>
    </row>
    <row r="537" spans="1:3" s="57" customFormat="1" ht="11.25">
      <c r="A537" s="58"/>
      <c r="B537" s="59"/>
      <c r="C537" s="60"/>
    </row>
    <row r="538" spans="1:3" s="57" customFormat="1" ht="11.25">
      <c r="A538" s="58"/>
      <c r="B538" s="59"/>
      <c r="C538" s="60"/>
    </row>
    <row r="539" spans="1:3" s="57" customFormat="1" ht="11.25">
      <c r="A539" s="58"/>
      <c r="B539" s="59"/>
      <c r="C539" s="60"/>
    </row>
    <row r="540" spans="1:3" s="57" customFormat="1" ht="11.25">
      <c r="A540" s="58"/>
      <c r="B540" s="59"/>
      <c r="C540" s="60"/>
    </row>
    <row r="541" spans="1:3" s="57" customFormat="1" ht="11.25">
      <c r="A541" s="58"/>
      <c r="B541" s="59"/>
      <c r="C541" s="60"/>
    </row>
    <row r="542" spans="1:3" s="57" customFormat="1" ht="11.25">
      <c r="A542" s="58"/>
      <c r="B542" s="59"/>
      <c r="C542" s="60"/>
    </row>
    <row r="543" spans="1:3" s="57" customFormat="1" ht="11.25">
      <c r="A543" s="58"/>
      <c r="B543" s="59"/>
      <c r="C543" s="60"/>
    </row>
    <row r="544" spans="1:3" s="57" customFormat="1" ht="11.25">
      <c r="A544" s="58"/>
      <c r="B544" s="59"/>
      <c r="C544" s="60"/>
    </row>
    <row r="545" spans="1:3" s="57" customFormat="1" ht="11.25">
      <c r="A545" s="58"/>
      <c r="B545" s="59"/>
      <c r="C545" s="60"/>
    </row>
    <row r="546" spans="1:3" s="57" customFormat="1" ht="11.25">
      <c r="A546" s="58"/>
      <c r="B546" s="59"/>
      <c r="C546" s="60"/>
    </row>
    <row r="547" spans="1:3" s="57" customFormat="1" ht="11.25">
      <c r="A547" s="58"/>
      <c r="B547" s="59"/>
      <c r="C547" s="60"/>
    </row>
    <row r="548" spans="1:3" s="57" customFormat="1" ht="11.25">
      <c r="A548" s="58"/>
      <c r="B548" s="59"/>
      <c r="C548" s="60"/>
    </row>
    <row r="549" spans="1:3" s="57" customFormat="1" ht="11.25">
      <c r="A549" s="58"/>
      <c r="B549" s="59"/>
      <c r="C549" s="60"/>
    </row>
    <row r="550" spans="1:3" s="57" customFormat="1" ht="11.25">
      <c r="A550" s="58"/>
      <c r="B550" s="59"/>
      <c r="C550" s="60"/>
    </row>
    <row r="551" spans="1:3" s="57" customFormat="1" ht="11.25">
      <c r="A551" s="58"/>
      <c r="B551" s="59"/>
      <c r="C551" s="60"/>
    </row>
    <row r="552" spans="1:3" s="57" customFormat="1" ht="11.25">
      <c r="A552" s="58"/>
      <c r="B552" s="59"/>
      <c r="C552" s="60"/>
    </row>
    <row r="553" spans="1:3" s="57" customFormat="1" ht="11.25">
      <c r="A553" s="58"/>
      <c r="B553" s="59"/>
      <c r="C553" s="60"/>
    </row>
    <row r="554" spans="1:3" s="57" customFormat="1" ht="11.25">
      <c r="A554" s="58"/>
      <c r="B554" s="59"/>
      <c r="C554" s="60"/>
    </row>
    <row r="555" spans="1:3" s="57" customFormat="1" ht="11.25">
      <c r="A555" s="58"/>
      <c r="B555" s="59"/>
      <c r="C555" s="60"/>
    </row>
    <row r="556" spans="1:3" s="57" customFormat="1" ht="11.25">
      <c r="A556" s="58"/>
      <c r="B556" s="59"/>
      <c r="C556" s="60"/>
    </row>
    <row r="557" spans="1:3" s="57" customFormat="1" ht="11.25">
      <c r="A557" s="58"/>
      <c r="B557" s="59"/>
      <c r="C557" s="60"/>
    </row>
    <row r="558" spans="1:3" s="57" customFormat="1" ht="11.25">
      <c r="A558" s="58"/>
      <c r="B558" s="59"/>
      <c r="C558" s="60"/>
    </row>
    <row r="559" spans="1:3" s="57" customFormat="1" ht="11.25">
      <c r="A559" s="58"/>
      <c r="B559" s="59"/>
      <c r="C559" s="60"/>
    </row>
    <row r="560" spans="1:3" s="57" customFormat="1" ht="11.25">
      <c r="A560" s="58"/>
      <c r="B560" s="59"/>
      <c r="C560" s="60"/>
    </row>
    <row r="561" spans="1:3" s="57" customFormat="1" ht="11.25">
      <c r="A561" s="58"/>
      <c r="B561" s="59"/>
      <c r="C561" s="60"/>
    </row>
    <row r="562" spans="1:3" s="57" customFormat="1" ht="11.25">
      <c r="A562" s="58"/>
      <c r="B562" s="59"/>
      <c r="C562" s="60"/>
    </row>
    <row r="563" spans="1:3" s="57" customFormat="1" ht="11.25">
      <c r="A563" s="58"/>
      <c r="B563" s="59"/>
      <c r="C563" s="60"/>
    </row>
    <row r="564" spans="1:3" s="57" customFormat="1" ht="11.25">
      <c r="A564" s="58"/>
      <c r="B564" s="59"/>
      <c r="C564" s="60"/>
    </row>
    <row r="565" spans="1:3" s="57" customFormat="1" ht="11.25">
      <c r="A565" s="58"/>
      <c r="B565" s="59"/>
      <c r="C565" s="60"/>
    </row>
    <row r="566" spans="1:3" s="57" customFormat="1" ht="11.25">
      <c r="A566" s="58"/>
      <c r="B566" s="59"/>
      <c r="C566" s="60"/>
    </row>
    <row r="567" spans="1:3" s="57" customFormat="1" ht="11.25">
      <c r="A567" s="58"/>
      <c r="B567" s="59"/>
      <c r="C567" s="60"/>
    </row>
    <row r="568" spans="1:3" s="57" customFormat="1" ht="11.25">
      <c r="A568" s="58"/>
      <c r="B568" s="59"/>
      <c r="C568" s="60"/>
    </row>
    <row r="569" spans="1:3" s="57" customFormat="1" ht="11.25">
      <c r="A569" s="58"/>
      <c r="B569" s="59"/>
      <c r="C569" s="60"/>
    </row>
    <row r="570" spans="1:3" s="57" customFormat="1" ht="11.25">
      <c r="A570" s="58"/>
      <c r="B570" s="59"/>
      <c r="C570" s="60"/>
    </row>
    <row r="571" spans="1:3" s="57" customFormat="1" ht="11.25">
      <c r="A571" s="58"/>
      <c r="B571" s="59"/>
      <c r="C571" s="60"/>
    </row>
    <row r="572" spans="1:3" s="57" customFormat="1" ht="11.25">
      <c r="A572" s="58"/>
      <c r="B572" s="59"/>
      <c r="C572" s="60"/>
    </row>
    <row r="573" spans="1:3" s="57" customFormat="1" ht="11.25">
      <c r="A573" s="58"/>
      <c r="B573" s="59"/>
      <c r="C573" s="60"/>
    </row>
    <row r="574" spans="1:3" s="57" customFormat="1" ht="11.25">
      <c r="A574" s="58"/>
      <c r="B574" s="59"/>
      <c r="C574" s="60"/>
    </row>
    <row r="575" spans="1:3" s="57" customFormat="1" ht="11.25">
      <c r="A575" s="58"/>
      <c r="B575" s="59"/>
      <c r="C575" s="60"/>
    </row>
    <row r="576" spans="1:3" s="57" customFormat="1" ht="11.25">
      <c r="A576" s="58"/>
      <c r="B576" s="59"/>
      <c r="C576" s="60"/>
    </row>
    <row r="577" spans="1:3" s="57" customFormat="1" ht="11.25">
      <c r="A577" s="58"/>
      <c r="B577" s="59"/>
      <c r="C577" s="60"/>
    </row>
    <row r="578" spans="1:3" s="57" customFormat="1" ht="11.25">
      <c r="A578" s="58"/>
      <c r="B578" s="59"/>
      <c r="C578" s="60"/>
    </row>
    <row r="579" spans="1:3" s="57" customFormat="1" ht="11.25">
      <c r="A579" s="58"/>
      <c r="B579" s="59"/>
      <c r="C579" s="60"/>
    </row>
    <row r="580" spans="1:3" s="57" customFormat="1" ht="11.25">
      <c r="A580" s="58"/>
      <c r="B580" s="59"/>
      <c r="C580" s="60"/>
    </row>
    <row r="581" spans="1:3" s="57" customFormat="1" ht="11.25">
      <c r="A581" s="58"/>
      <c r="B581" s="59"/>
      <c r="C581" s="60"/>
    </row>
    <row r="582" spans="1:3" s="57" customFormat="1" ht="11.25">
      <c r="A582" s="58"/>
      <c r="B582" s="59"/>
      <c r="C582" s="60"/>
    </row>
    <row r="583" spans="1:3" s="57" customFormat="1" ht="11.25">
      <c r="A583" s="58"/>
      <c r="B583" s="59"/>
      <c r="C583" s="60"/>
    </row>
    <row r="584" spans="1:3" s="57" customFormat="1" ht="11.25">
      <c r="A584" s="58"/>
      <c r="B584" s="59"/>
      <c r="C584" s="60"/>
    </row>
    <row r="585" spans="1:3" s="57" customFormat="1" ht="11.25">
      <c r="A585" s="58"/>
      <c r="B585" s="59"/>
      <c r="C585" s="60"/>
    </row>
    <row r="586" spans="1:3" s="57" customFormat="1" ht="11.25">
      <c r="A586" s="58"/>
      <c r="B586" s="59"/>
      <c r="C586" s="60"/>
    </row>
    <row r="587" spans="1:3" s="57" customFormat="1" ht="11.25">
      <c r="A587" s="58"/>
      <c r="B587" s="59"/>
      <c r="C587" s="60"/>
    </row>
    <row r="588" spans="1:3" s="57" customFormat="1" ht="11.25">
      <c r="A588" s="58"/>
      <c r="B588" s="59"/>
      <c r="C588" s="60"/>
    </row>
    <row r="589" spans="1:3" s="57" customFormat="1" ht="11.25">
      <c r="A589" s="58"/>
      <c r="B589" s="59"/>
      <c r="C589" s="60"/>
    </row>
    <row r="590" spans="1:3" s="57" customFormat="1" ht="11.25">
      <c r="A590" s="58"/>
      <c r="B590" s="59"/>
      <c r="C590" s="60"/>
    </row>
    <row r="591" spans="1:3" s="57" customFormat="1" ht="11.25">
      <c r="A591" s="58"/>
      <c r="B591" s="59"/>
      <c r="C591" s="60"/>
    </row>
    <row r="592" spans="1:3" s="57" customFormat="1" ht="11.25">
      <c r="A592" s="58"/>
      <c r="B592" s="59"/>
      <c r="C592" s="60"/>
    </row>
    <row r="593" spans="1:3" s="57" customFormat="1" ht="11.25">
      <c r="A593" s="58"/>
      <c r="B593" s="59"/>
      <c r="C593" s="60"/>
    </row>
    <row r="594" spans="1:3" s="57" customFormat="1" ht="11.25">
      <c r="A594" s="58"/>
      <c r="B594" s="59"/>
      <c r="C594" s="60"/>
    </row>
    <row r="595" spans="1:3" s="57" customFormat="1" ht="11.25">
      <c r="A595" s="58"/>
      <c r="B595" s="59"/>
      <c r="C595" s="60"/>
    </row>
    <row r="596" spans="1:3" s="57" customFormat="1" ht="11.25">
      <c r="A596" s="58"/>
      <c r="B596" s="59"/>
      <c r="C596" s="60"/>
    </row>
    <row r="597" spans="1:3" s="57" customFormat="1" ht="11.25">
      <c r="A597" s="58"/>
      <c r="B597" s="59"/>
      <c r="C597" s="60"/>
    </row>
    <row r="598" spans="1:3" s="57" customFormat="1" ht="11.25">
      <c r="A598" s="58"/>
      <c r="B598" s="59"/>
      <c r="C598" s="60"/>
    </row>
    <row r="599" spans="1:3" s="57" customFormat="1" ht="11.25">
      <c r="A599" s="58"/>
      <c r="B599" s="59"/>
      <c r="C599" s="60"/>
    </row>
    <row r="600" spans="1:3" s="57" customFormat="1" ht="11.25">
      <c r="A600" s="58"/>
      <c r="B600" s="59"/>
      <c r="C600" s="60"/>
    </row>
    <row r="601" spans="1:3" s="57" customFormat="1" ht="11.25">
      <c r="A601" s="58"/>
      <c r="B601" s="59"/>
      <c r="C601" s="60"/>
    </row>
    <row r="602" spans="1:3" s="57" customFormat="1" ht="11.25">
      <c r="A602" s="58"/>
      <c r="B602" s="59"/>
      <c r="C602" s="60"/>
    </row>
    <row r="603" spans="1:3" s="57" customFormat="1" ht="11.25">
      <c r="A603" s="58"/>
      <c r="B603" s="59"/>
      <c r="C603" s="60"/>
    </row>
    <row r="604" spans="1:3" s="57" customFormat="1" ht="11.25">
      <c r="A604" s="58"/>
      <c r="B604" s="59"/>
      <c r="C604" s="60"/>
    </row>
    <row r="605" spans="1:3" s="57" customFormat="1" ht="11.25">
      <c r="A605" s="58"/>
      <c r="B605" s="59"/>
      <c r="C605" s="60"/>
    </row>
    <row r="606" spans="1:3" s="57" customFormat="1" ht="11.25">
      <c r="A606" s="58"/>
      <c r="B606" s="59"/>
      <c r="C606" s="60"/>
    </row>
    <row r="607" spans="1:3" s="57" customFormat="1" ht="11.25">
      <c r="A607" s="58"/>
      <c r="B607" s="59"/>
      <c r="C607" s="60"/>
    </row>
    <row r="608" spans="1:3" s="57" customFormat="1" ht="11.25">
      <c r="A608" s="58"/>
      <c r="B608" s="59"/>
      <c r="C608" s="60"/>
    </row>
    <row r="609" spans="1:3" s="57" customFormat="1" ht="11.25">
      <c r="A609" s="58"/>
      <c r="B609" s="59"/>
      <c r="C609" s="60"/>
    </row>
    <row r="610" spans="1:3" s="57" customFormat="1" ht="11.25">
      <c r="A610" s="58"/>
      <c r="B610" s="59"/>
      <c r="C610" s="60"/>
    </row>
    <row r="611" spans="1:3" s="57" customFormat="1" ht="11.25">
      <c r="A611" s="58"/>
      <c r="B611" s="59"/>
      <c r="C611" s="60"/>
    </row>
    <row r="612" spans="1:3" s="57" customFormat="1" ht="11.25">
      <c r="A612" s="58"/>
      <c r="B612" s="59"/>
      <c r="C612" s="60"/>
    </row>
    <row r="613" spans="1:3" s="57" customFormat="1" ht="11.25">
      <c r="A613" s="58"/>
      <c r="B613" s="59"/>
      <c r="C613" s="60"/>
    </row>
    <row r="614" spans="1:3" s="57" customFormat="1" ht="11.25">
      <c r="A614" s="58"/>
      <c r="B614" s="59"/>
      <c r="C614" s="60"/>
    </row>
    <row r="615" spans="1:3" s="57" customFormat="1" ht="11.25">
      <c r="A615" s="58"/>
      <c r="B615" s="59"/>
      <c r="C615" s="60"/>
    </row>
    <row r="616" spans="1:3" s="57" customFormat="1" ht="11.25">
      <c r="A616" s="58"/>
      <c r="B616" s="59"/>
      <c r="C616" s="60"/>
    </row>
    <row r="617" spans="1:3" s="57" customFormat="1" ht="11.25">
      <c r="A617" s="58"/>
      <c r="B617" s="59"/>
      <c r="C617" s="60"/>
    </row>
    <row r="618" spans="1:3" s="57" customFormat="1" ht="11.25">
      <c r="A618" s="58"/>
      <c r="B618" s="59"/>
      <c r="C618" s="60"/>
    </row>
    <row r="619" spans="1:3" s="57" customFormat="1" ht="11.25">
      <c r="A619" s="58"/>
      <c r="B619" s="59"/>
      <c r="C619" s="60"/>
    </row>
    <row r="620" spans="1:3" s="57" customFormat="1" ht="11.25">
      <c r="A620" s="58"/>
      <c r="B620" s="59"/>
      <c r="C620" s="60"/>
    </row>
    <row r="621" spans="1:3" s="57" customFormat="1" ht="11.25">
      <c r="A621" s="58"/>
      <c r="B621" s="59"/>
      <c r="C621" s="60"/>
    </row>
    <row r="622" spans="1:3" s="57" customFormat="1" ht="11.25">
      <c r="A622" s="58"/>
      <c r="B622" s="59"/>
      <c r="C622" s="60"/>
    </row>
    <row r="623" spans="1:3" s="57" customFormat="1" ht="11.25">
      <c r="A623" s="58"/>
      <c r="B623" s="59"/>
      <c r="C623" s="60"/>
    </row>
    <row r="624" spans="1:3" s="57" customFormat="1" ht="11.25">
      <c r="A624" s="58"/>
      <c r="B624" s="59"/>
      <c r="C624" s="60"/>
    </row>
    <row r="625" spans="1:3" s="57" customFormat="1" ht="11.25">
      <c r="A625" s="58"/>
      <c r="B625" s="59"/>
      <c r="C625" s="60"/>
    </row>
    <row r="626" spans="1:3" s="57" customFormat="1" ht="11.25">
      <c r="A626" s="58"/>
      <c r="B626" s="59"/>
      <c r="C626" s="60"/>
    </row>
    <row r="627" spans="1:3" s="57" customFormat="1" ht="11.25">
      <c r="A627" s="58"/>
      <c r="B627" s="59"/>
      <c r="C627" s="60"/>
    </row>
    <row r="628" spans="1:3" s="57" customFormat="1" ht="11.25">
      <c r="A628" s="58"/>
      <c r="B628" s="59"/>
      <c r="C628" s="60"/>
    </row>
    <row r="629" spans="1:3" s="57" customFormat="1" ht="11.25">
      <c r="A629" s="58"/>
      <c r="B629" s="59"/>
      <c r="C629" s="60"/>
    </row>
    <row r="630" spans="1:3" s="57" customFormat="1" ht="11.25">
      <c r="A630" s="58"/>
      <c r="B630" s="59"/>
      <c r="C630" s="60"/>
    </row>
    <row r="631" spans="1:3" s="57" customFormat="1" ht="11.25">
      <c r="A631" s="58"/>
      <c r="B631" s="59"/>
      <c r="C631" s="60"/>
    </row>
    <row r="632" spans="1:3" s="57" customFormat="1" ht="11.25">
      <c r="A632" s="58"/>
      <c r="B632" s="59"/>
      <c r="C632" s="60"/>
    </row>
    <row r="633" spans="1:3" s="57" customFormat="1" ht="11.25">
      <c r="A633" s="58"/>
      <c r="B633" s="59"/>
      <c r="C633" s="60"/>
    </row>
    <row r="634" spans="1:3" s="57" customFormat="1" ht="11.25">
      <c r="A634" s="58"/>
      <c r="B634" s="59"/>
      <c r="C634" s="60"/>
    </row>
    <row r="635" spans="1:3" s="57" customFormat="1" ht="11.25">
      <c r="A635" s="58"/>
      <c r="B635" s="59"/>
      <c r="C635" s="60"/>
    </row>
    <row r="636" spans="1:3" s="57" customFormat="1" ht="11.25">
      <c r="A636" s="58"/>
      <c r="B636" s="59"/>
      <c r="C636" s="60"/>
    </row>
    <row r="637" spans="1:3" s="57" customFormat="1" ht="11.25">
      <c r="A637" s="58"/>
      <c r="B637" s="59"/>
      <c r="C637" s="60"/>
    </row>
    <row r="638" spans="1:3" s="57" customFormat="1" ht="11.25">
      <c r="A638" s="58"/>
      <c r="B638" s="59"/>
      <c r="C638" s="60"/>
    </row>
    <row r="639" spans="1:3" s="57" customFormat="1" ht="11.25">
      <c r="A639" s="58"/>
      <c r="B639" s="59"/>
      <c r="C639" s="60"/>
    </row>
    <row r="640" spans="1:3" s="57" customFormat="1" ht="11.25">
      <c r="A640" s="58"/>
      <c r="B640" s="59"/>
      <c r="C640" s="60"/>
    </row>
    <row r="641" spans="1:3" s="57" customFormat="1" ht="11.25">
      <c r="A641" s="58"/>
      <c r="B641" s="59"/>
      <c r="C641" s="60"/>
    </row>
    <row r="642" spans="1:3" s="57" customFormat="1" ht="11.25">
      <c r="A642" s="58"/>
      <c r="B642" s="59"/>
      <c r="C642" s="60"/>
    </row>
    <row r="643" spans="1:3" s="57" customFormat="1" ht="11.25">
      <c r="A643" s="58"/>
      <c r="B643" s="59"/>
      <c r="C643" s="60"/>
    </row>
    <row r="644" spans="1:3" s="57" customFormat="1" ht="11.25">
      <c r="A644" s="58"/>
      <c r="B644" s="59"/>
      <c r="C644" s="60"/>
    </row>
    <row r="645" spans="1:3" s="57" customFormat="1" ht="11.25">
      <c r="A645" s="58"/>
      <c r="B645" s="59"/>
      <c r="C645" s="60"/>
    </row>
    <row r="646" spans="1:3" s="57" customFormat="1" ht="11.25">
      <c r="A646" s="58"/>
      <c r="B646" s="59"/>
      <c r="C646" s="60"/>
    </row>
    <row r="647" spans="1:3" s="57" customFormat="1" ht="11.25">
      <c r="A647" s="58"/>
      <c r="B647" s="59"/>
      <c r="C647" s="60"/>
    </row>
    <row r="648" spans="1:3" s="57" customFormat="1" ht="11.25">
      <c r="A648" s="58"/>
      <c r="B648" s="59"/>
      <c r="C648" s="60"/>
    </row>
    <row r="649" spans="1:3" s="57" customFormat="1" ht="11.25">
      <c r="A649" s="58"/>
      <c r="B649" s="59"/>
      <c r="C649" s="60"/>
    </row>
    <row r="650" spans="1:3" s="57" customFormat="1" ht="11.25">
      <c r="A650" s="58"/>
      <c r="B650" s="59"/>
      <c r="C650" s="60"/>
    </row>
    <row r="651" spans="1:3" s="57" customFormat="1" ht="11.25">
      <c r="A651" s="58"/>
      <c r="B651" s="59"/>
      <c r="C651" s="60"/>
    </row>
    <row r="652" spans="1:3" s="57" customFormat="1" ht="11.25">
      <c r="A652" s="58"/>
      <c r="B652" s="59"/>
      <c r="C652" s="60"/>
    </row>
    <row r="653" spans="1:3" s="57" customFormat="1" ht="11.25">
      <c r="A653" s="58"/>
      <c r="B653" s="59"/>
      <c r="C653" s="60"/>
    </row>
    <row r="654" spans="1:3" s="57" customFormat="1" ht="11.25">
      <c r="A654" s="58"/>
      <c r="B654" s="59"/>
      <c r="C654" s="60"/>
    </row>
    <row r="655" spans="1:3" s="57" customFormat="1" ht="11.25">
      <c r="A655" s="58"/>
      <c r="B655" s="59"/>
      <c r="C655" s="60"/>
    </row>
    <row r="656" spans="1:3" s="57" customFormat="1" ht="11.25">
      <c r="A656" s="58"/>
      <c r="B656" s="59"/>
      <c r="C656" s="60"/>
    </row>
    <row r="657" spans="1:3" s="57" customFormat="1" ht="11.25">
      <c r="A657" s="58"/>
      <c r="B657" s="59"/>
      <c r="C657" s="60"/>
    </row>
    <row r="658" spans="1:3" s="57" customFormat="1" ht="11.25">
      <c r="A658" s="58"/>
      <c r="B658" s="59"/>
      <c r="C658" s="60"/>
    </row>
    <row r="659" spans="1:3" s="57" customFormat="1" ht="11.25">
      <c r="A659" s="58"/>
      <c r="B659" s="59"/>
      <c r="C659" s="60"/>
    </row>
    <row r="660" spans="1:3" s="57" customFormat="1" ht="11.25">
      <c r="A660" s="58"/>
      <c r="B660" s="59"/>
      <c r="C660" s="60"/>
    </row>
    <row r="661" spans="1:3" s="57" customFormat="1" ht="11.25">
      <c r="A661" s="58"/>
      <c r="B661" s="59"/>
      <c r="C661" s="60"/>
    </row>
    <row r="662" spans="1:3" s="57" customFormat="1" ht="11.25">
      <c r="A662" s="58"/>
      <c r="B662" s="59"/>
      <c r="C662" s="60"/>
    </row>
    <row r="663" spans="1:3" s="57" customFormat="1" ht="11.25">
      <c r="A663" s="58"/>
      <c r="B663" s="59"/>
      <c r="C663" s="60"/>
    </row>
    <row r="664" spans="1:3" s="57" customFormat="1" ht="11.25">
      <c r="A664" s="58"/>
      <c r="B664" s="59"/>
      <c r="C664" s="60"/>
    </row>
    <row r="665" spans="1:3" s="57" customFormat="1" ht="11.25">
      <c r="A665" s="58"/>
      <c r="B665" s="59"/>
      <c r="C665" s="60"/>
    </row>
    <row r="666" spans="1:3" s="57" customFormat="1" ht="11.25">
      <c r="A666" s="58"/>
      <c r="B666" s="59"/>
      <c r="C666" s="60"/>
    </row>
    <row r="667" spans="1:3" s="57" customFormat="1" ht="11.25">
      <c r="A667" s="58"/>
      <c r="B667" s="59"/>
      <c r="C667" s="60"/>
    </row>
    <row r="668" spans="1:3" s="57" customFormat="1" ht="11.25">
      <c r="A668" s="58"/>
      <c r="B668" s="59"/>
      <c r="C668" s="60"/>
    </row>
    <row r="669" spans="1:3" s="57" customFormat="1" ht="11.25">
      <c r="A669" s="58"/>
      <c r="B669" s="59"/>
      <c r="C669" s="60"/>
    </row>
    <row r="670" spans="1:3" s="57" customFormat="1" ht="11.25">
      <c r="A670" s="58"/>
      <c r="B670" s="59"/>
      <c r="C670" s="60"/>
    </row>
    <row r="671" spans="1:3" s="57" customFormat="1" ht="11.25">
      <c r="A671" s="58"/>
      <c r="B671" s="59"/>
      <c r="C671" s="60"/>
    </row>
    <row r="672" spans="1:3" s="57" customFormat="1" ht="11.25">
      <c r="A672" s="58"/>
      <c r="B672" s="59"/>
      <c r="C672" s="60"/>
    </row>
    <row r="673" spans="1:3" s="57" customFormat="1" ht="11.25">
      <c r="A673" s="58"/>
      <c r="B673" s="59"/>
      <c r="C673" s="60"/>
    </row>
    <row r="674" spans="1:3" s="57" customFormat="1" ht="11.25">
      <c r="A674" s="58"/>
      <c r="B674" s="59"/>
      <c r="C674" s="60"/>
    </row>
    <row r="675" spans="1:3" s="57" customFormat="1" ht="11.25">
      <c r="A675" s="58"/>
      <c r="B675" s="59"/>
      <c r="C675" s="60"/>
    </row>
    <row r="676" spans="1:3" s="57" customFormat="1" ht="11.25">
      <c r="A676" s="58"/>
      <c r="B676" s="59"/>
      <c r="C676" s="60"/>
    </row>
    <row r="677" spans="1:3" s="57" customFormat="1" ht="11.25">
      <c r="A677" s="58"/>
      <c r="B677" s="59"/>
      <c r="C677" s="60"/>
    </row>
    <row r="678" spans="1:3" s="57" customFormat="1" ht="11.25">
      <c r="A678" s="58"/>
      <c r="B678" s="59"/>
      <c r="C678" s="60"/>
    </row>
    <row r="679" spans="1:3" s="57" customFormat="1" ht="11.25">
      <c r="A679" s="58"/>
      <c r="B679" s="59"/>
      <c r="C679" s="60"/>
    </row>
    <row r="680" spans="1:3" s="57" customFormat="1" ht="11.25">
      <c r="A680" s="58"/>
      <c r="B680" s="59"/>
      <c r="C680" s="60"/>
    </row>
    <row r="681" spans="1:3" s="57" customFormat="1" ht="11.25">
      <c r="A681" s="58"/>
      <c r="B681" s="59"/>
      <c r="C681" s="60"/>
    </row>
    <row r="682" spans="1:3" s="57" customFormat="1" ht="11.25">
      <c r="A682" s="58"/>
      <c r="B682" s="59"/>
      <c r="C682" s="60"/>
    </row>
    <row r="683" spans="1:3" s="57" customFormat="1" ht="11.25">
      <c r="A683" s="58"/>
      <c r="B683" s="59"/>
      <c r="C683" s="60"/>
    </row>
    <row r="684" spans="1:3" s="57" customFormat="1" ht="11.25">
      <c r="A684" s="58"/>
      <c r="B684" s="59"/>
      <c r="C684" s="60"/>
    </row>
    <row r="685" spans="1:3" s="57" customFormat="1" ht="11.25">
      <c r="A685" s="58"/>
      <c r="B685" s="59"/>
      <c r="C685" s="60"/>
    </row>
    <row r="686" spans="1:3" s="57" customFormat="1" ht="11.25">
      <c r="A686" s="58"/>
      <c r="B686" s="59"/>
      <c r="C686" s="60"/>
    </row>
    <row r="687" spans="1:3" s="57" customFormat="1" ht="11.25">
      <c r="A687" s="58"/>
      <c r="B687" s="59"/>
      <c r="C687" s="60"/>
    </row>
    <row r="688" spans="1:3" s="57" customFormat="1" ht="11.25">
      <c r="A688" s="58"/>
      <c r="B688" s="59"/>
      <c r="C688" s="60"/>
    </row>
    <row r="689" spans="1:3" s="57" customFormat="1" ht="11.25">
      <c r="A689" s="58"/>
      <c r="B689" s="59"/>
      <c r="C689" s="60"/>
    </row>
    <row r="690" spans="1:3" s="57" customFormat="1" ht="11.25">
      <c r="A690" s="58"/>
      <c r="B690" s="59"/>
      <c r="C690" s="60"/>
    </row>
    <row r="691" spans="1:3" s="57" customFormat="1" ht="11.25">
      <c r="A691" s="58"/>
      <c r="B691" s="59"/>
      <c r="C691" s="60"/>
    </row>
    <row r="692" spans="1:3" s="57" customFormat="1" ht="11.25">
      <c r="A692" s="58"/>
      <c r="B692" s="59"/>
      <c r="C692" s="60"/>
    </row>
    <row r="693" spans="1:3" s="57" customFormat="1" ht="11.25">
      <c r="A693" s="58"/>
      <c r="B693" s="59"/>
      <c r="C693" s="60"/>
    </row>
    <row r="694" spans="1:3" s="57" customFormat="1" ht="11.25">
      <c r="A694" s="58"/>
      <c r="B694" s="59"/>
      <c r="C694" s="60"/>
    </row>
    <row r="695" spans="1:3" s="57" customFormat="1" ht="11.25">
      <c r="A695" s="58"/>
      <c r="B695" s="59"/>
      <c r="C695" s="60"/>
    </row>
    <row r="696" spans="1:3" s="57" customFormat="1" ht="11.25">
      <c r="A696" s="58"/>
      <c r="B696" s="59"/>
      <c r="C696" s="60"/>
    </row>
    <row r="697" spans="1:3" s="57" customFormat="1" ht="11.25">
      <c r="A697" s="58"/>
      <c r="B697" s="59"/>
      <c r="C697" s="60"/>
    </row>
    <row r="698" spans="1:3" s="57" customFormat="1" ht="11.25">
      <c r="A698" s="58"/>
      <c r="B698" s="59"/>
      <c r="C698" s="60"/>
    </row>
    <row r="699" spans="1:3" s="57" customFormat="1" ht="11.25">
      <c r="A699" s="58"/>
      <c r="B699" s="59"/>
      <c r="C699" s="60"/>
    </row>
    <row r="700" spans="1:3" s="57" customFormat="1" ht="11.25">
      <c r="A700" s="58"/>
      <c r="B700" s="59"/>
      <c r="C700" s="60"/>
    </row>
    <row r="701" spans="1:3" s="57" customFormat="1" ht="11.25">
      <c r="A701" s="58"/>
      <c r="B701" s="59"/>
      <c r="C701" s="60"/>
    </row>
    <row r="702" spans="1:3" s="57" customFormat="1" ht="11.25">
      <c r="A702" s="58"/>
      <c r="B702" s="59"/>
      <c r="C702" s="60"/>
    </row>
    <row r="703" spans="1:3" s="57" customFormat="1" ht="11.25">
      <c r="A703" s="58"/>
      <c r="B703" s="59"/>
      <c r="C703" s="60"/>
    </row>
    <row r="704" spans="1:3" s="57" customFormat="1" ht="11.25">
      <c r="A704" s="58"/>
      <c r="B704" s="59"/>
      <c r="C704" s="60"/>
    </row>
    <row r="705" spans="1:3" s="57" customFormat="1" ht="11.25">
      <c r="A705" s="58"/>
      <c r="B705" s="59"/>
      <c r="C705" s="60"/>
    </row>
    <row r="706" spans="1:3" s="57" customFormat="1" ht="11.25">
      <c r="A706" s="58"/>
      <c r="B706" s="59"/>
      <c r="C706" s="60"/>
    </row>
    <row r="707" spans="1:3" s="57" customFormat="1" ht="11.25">
      <c r="A707" s="58"/>
      <c r="B707" s="59"/>
      <c r="C707" s="60"/>
    </row>
    <row r="708" spans="1:3" s="57" customFormat="1" ht="11.25">
      <c r="A708" s="58"/>
      <c r="B708" s="59"/>
      <c r="C708" s="60"/>
    </row>
    <row r="709" spans="1:3" s="57" customFormat="1" ht="11.25">
      <c r="A709" s="58"/>
      <c r="B709" s="59"/>
      <c r="C709" s="60"/>
    </row>
    <row r="710" spans="1:3" s="57" customFormat="1" ht="11.25">
      <c r="A710" s="58"/>
      <c r="B710" s="59"/>
      <c r="C710" s="60"/>
    </row>
    <row r="711" spans="1:3" s="57" customFormat="1" ht="11.25">
      <c r="A711" s="58"/>
      <c r="B711" s="59"/>
      <c r="C711" s="60"/>
    </row>
    <row r="712" spans="1:3" s="57" customFormat="1" ht="11.25">
      <c r="A712" s="58"/>
      <c r="B712" s="59"/>
      <c r="C712" s="60"/>
    </row>
    <row r="713" spans="1:3" s="57" customFormat="1" ht="11.25">
      <c r="A713" s="58"/>
      <c r="B713" s="59"/>
      <c r="C713" s="60"/>
    </row>
    <row r="714" spans="1:3" s="57" customFormat="1" ht="11.25">
      <c r="A714" s="58"/>
      <c r="B714" s="59"/>
      <c r="C714" s="60"/>
    </row>
    <row r="715" spans="1:3" s="57" customFormat="1" ht="11.25">
      <c r="A715" s="58"/>
      <c r="B715" s="59"/>
      <c r="C715" s="60"/>
    </row>
    <row r="716" spans="1:3" s="57" customFormat="1" ht="11.25">
      <c r="A716" s="58"/>
      <c r="B716" s="59"/>
      <c r="C716" s="60"/>
    </row>
    <row r="717" spans="1:3" s="57" customFormat="1" ht="11.25">
      <c r="A717" s="58"/>
      <c r="B717" s="59"/>
      <c r="C717" s="60"/>
    </row>
    <row r="718" spans="1:3" s="57" customFormat="1" ht="11.25">
      <c r="A718" s="58"/>
      <c r="B718" s="59"/>
      <c r="C718" s="60"/>
    </row>
    <row r="719" spans="1:3" s="57" customFormat="1" ht="11.25">
      <c r="A719" s="58"/>
      <c r="B719" s="59"/>
      <c r="C719" s="60"/>
    </row>
    <row r="720" spans="1:3" s="57" customFormat="1" ht="11.25">
      <c r="A720" s="58"/>
      <c r="B720" s="59"/>
      <c r="C720" s="60"/>
    </row>
    <row r="721" spans="1:3" s="57" customFormat="1" ht="11.25">
      <c r="A721" s="58"/>
      <c r="B721" s="59"/>
      <c r="C721" s="60"/>
    </row>
    <row r="722" spans="1:3" s="57" customFormat="1" ht="11.25">
      <c r="A722" s="58"/>
      <c r="B722" s="59"/>
      <c r="C722" s="60"/>
    </row>
    <row r="723" spans="1:3" s="57" customFormat="1" ht="11.25">
      <c r="A723" s="58"/>
      <c r="B723" s="59"/>
      <c r="C723" s="60"/>
    </row>
    <row r="724" spans="1:3" s="57" customFormat="1" ht="11.25">
      <c r="A724" s="58"/>
      <c r="B724" s="59"/>
      <c r="C724" s="60"/>
    </row>
    <row r="725" spans="1:3" s="57" customFormat="1" ht="11.25">
      <c r="A725" s="58"/>
      <c r="B725" s="59"/>
      <c r="C725" s="60"/>
    </row>
    <row r="726" spans="1:3" s="57" customFormat="1" ht="11.25">
      <c r="A726" s="58"/>
      <c r="B726" s="59"/>
      <c r="C726" s="60"/>
    </row>
    <row r="727" spans="1:3" s="57" customFormat="1" ht="11.25">
      <c r="A727" s="58"/>
      <c r="B727" s="59"/>
      <c r="C727" s="60"/>
    </row>
    <row r="728" spans="1:3" s="57" customFormat="1" ht="11.25">
      <c r="A728" s="58"/>
      <c r="B728" s="59"/>
      <c r="C728" s="60"/>
    </row>
    <row r="729" spans="1:3" s="57" customFormat="1" ht="11.25">
      <c r="A729" s="58"/>
      <c r="B729" s="59"/>
      <c r="C729" s="60"/>
    </row>
    <row r="730" spans="1:3" s="57" customFormat="1" ht="11.25">
      <c r="A730" s="58"/>
      <c r="B730" s="59"/>
      <c r="C730" s="60"/>
    </row>
    <row r="731" spans="1:3" s="57" customFormat="1" ht="11.25">
      <c r="A731" s="58"/>
      <c r="B731" s="59"/>
      <c r="C731" s="60"/>
    </row>
    <row r="732" spans="1:3" s="57" customFormat="1" ht="11.25">
      <c r="A732" s="58"/>
      <c r="B732" s="59"/>
      <c r="C732" s="60"/>
    </row>
    <row r="733" spans="1:3" s="57" customFormat="1" ht="11.25">
      <c r="A733" s="58"/>
      <c r="B733" s="59"/>
      <c r="C733" s="60"/>
    </row>
    <row r="734" spans="1:3" s="57" customFormat="1" ht="11.25">
      <c r="A734" s="58"/>
      <c r="B734" s="59"/>
      <c r="C734" s="60"/>
    </row>
    <row r="735" spans="1:3" s="57" customFormat="1" ht="11.25">
      <c r="A735" s="58"/>
      <c r="B735" s="59"/>
      <c r="C735" s="60"/>
    </row>
    <row r="736" spans="1:3" s="57" customFormat="1" ht="11.25">
      <c r="A736" s="58"/>
      <c r="B736" s="59"/>
      <c r="C736" s="60"/>
    </row>
    <row r="737" spans="1:3" s="57" customFormat="1" ht="11.25">
      <c r="A737" s="58"/>
      <c r="B737" s="59"/>
      <c r="C737" s="60"/>
    </row>
    <row r="738" spans="1:3" s="57" customFormat="1" ht="11.25">
      <c r="A738" s="58"/>
      <c r="B738" s="59"/>
      <c r="C738" s="60"/>
    </row>
    <row r="739" spans="1:3" s="57" customFormat="1" ht="11.25">
      <c r="A739" s="58"/>
      <c r="B739" s="59"/>
      <c r="C739" s="60"/>
    </row>
    <row r="740" spans="1:3" s="57" customFormat="1" ht="11.25">
      <c r="A740" s="58"/>
      <c r="B740" s="59"/>
      <c r="C740" s="60"/>
    </row>
    <row r="741" spans="1:3" s="57" customFormat="1" ht="11.25">
      <c r="A741" s="58"/>
      <c r="B741" s="59"/>
      <c r="C741" s="60"/>
    </row>
    <row r="742" spans="1:3" s="57" customFormat="1" ht="11.25">
      <c r="A742" s="58"/>
      <c r="B742" s="59"/>
      <c r="C742" s="60"/>
    </row>
    <row r="743" spans="1:3" s="57" customFormat="1" ht="11.25">
      <c r="A743" s="58"/>
      <c r="B743" s="59"/>
      <c r="C743" s="60"/>
    </row>
    <row r="744" spans="1:3" s="57" customFormat="1" ht="11.25">
      <c r="A744" s="58"/>
      <c r="B744" s="59"/>
      <c r="C744" s="60"/>
    </row>
    <row r="745" spans="1:3" s="57" customFormat="1" ht="11.25">
      <c r="A745" s="58"/>
      <c r="B745" s="59"/>
      <c r="C745" s="60"/>
    </row>
    <row r="746" spans="1:3" s="57" customFormat="1" ht="11.25">
      <c r="A746" s="58"/>
      <c r="B746" s="59"/>
      <c r="C746" s="60"/>
    </row>
    <row r="747" spans="1:3" s="57" customFormat="1" ht="11.25">
      <c r="A747" s="58"/>
      <c r="B747" s="59"/>
      <c r="C747" s="60"/>
    </row>
    <row r="748" spans="1:3" s="57" customFormat="1" ht="11.25">
      <c r="A748" s="58"/>
      <c r="B748" s="59"/>
      <c r="C748" s="60"/>
    </row>
    <row r="749" spans="1:3" s="57" customFormat="1" ht="11.25">
      <c r="A749" s="58"/>
      <c r="B749" s="59"/>
      <c r="C749" s="60"/>
    </row>
    <row r="750" spans="1:3" s="57" customFormat="1" ht="11.25">
      <c r="A750" s="58"/>
      <c r="B750" s="59"/>
      <c r="C750" s="60"/>
    </row>
    <row r="751" spans="1:3" s="57" customFormat="1" ht="11.25">
      <c r="A751" s="58"/>
      <c r="B751" s="59"/>
      <c r="C751" s="60"/>
    </row>
    <row r="752" spans="1:3" s="57" customFormat="1" ht="11.25">
      <c r="A752" s="58"/>
      <c r="B752" s="59"/>
      <c r="C752" s="60"/>
    </row>
    <row r="753" spans="1:3" s="57" customFormat="1" ht="11.25">
      <c r="A753" s="58"/>
      <c r="B753" s="59"/>
      <c r="C753" s="60"/>
    </row>
    <row r="754" spans="1:3" s="57" customFormat="1" ht="11.25">
      <c r="A754" s="58"/>
      <c r="B754" s="59"/>
      <c r="C754" s="60"/>
    </row>
    <row r="755" spans="1:3" s="57" customFormat="1" ht="11.25">
      <c r="A755" s="58"/>
      <c r="B755" s="59"/>
      <c r="C755" s="60"/>
    </row>
    <row r="756" spans="1:3" s="57" customFormat="1" ht="11.25">
      <c r="A756" s="58"/>
      <c r="B756" s="59"/>
      <c r="C756" s="60"/>
    </row>
    <row r="757" spans="1:3" s="57" customFormat="1" ht="11.25">
      <c r="A757" s="58"/>
      <c r="B757" s="59"/>
      <c r="C757" s="60"/>
    </row>
    <row r="758" spans="1:3" s="57" customFormat="1" ht="11.25">
      <c r="A758" s="58"/>
      <c r="B758" s="59"/>
      <c r="C758" s="60"/>
    </row>
    <row r="759" spans="1:3" s="57" customFormat="1" ht="11.25">
      <c r="A759" s="58"/>
      <c r="B759" s="59"/>
      <c r="C759" s="60"/>
    </row>
    <row r="760" spans="1:3" s="57" customFormat="1" ht="11.25">
      <c r="A760" s="58"/>
      <c r="B760" s="59"/>
      <c r="C760" s="60"/>
    </row>
    <row r="761" spans="1:3" s="57" customFormat="1" ht="11.25">
      <c r="A761" s="58"/>
      <c r="B761" s="59"/>
      <c r="C761" s="60"/>
    </row>
    <row r="762" spans="1:3" s="57" customFormat="1" ht="11.25">
      <c r="A762" s="58"/>
      <c r="B762" s="59"/>
      <c r="C762" s="60"/>
    </row>
    <row r="763" spans="1:3" s="57" customFormat="1" ht="11.25">
      <c r="A763" s="58"/>
      <c r="B763" s="59"/>
      <c r="C763" s="60"/>
    </row>
    <row r="764" spans="1:3" s="57" customFormat="1" ht="11.25">
      <c r="A764" s="58"/>
      <c r="B764" s="59"/>
      <c r="C764" s="60"/>
    </row>
    <row r="765" spans="1:3" s="57" customFormat="1" ht="11.25">
      <c r="A765" s="58"/>
      <c r="B765" s="59"/>
      <c r="C765" s="60"/>
    </row>
    <row r="766" spans="1:3" s="57" customFormat="1" ht="11.25">
      <c r="A766" s="58"/>
      <c r="B766" s="59"/>
      <c r="C766" s="60"/>
    </row>
    <row r="767" spans="1:3" s="57" customFormat="1" ht="11.25">
      <c r="A767" s="58"/>
      <c r="B767" s="59"/>
      <c r="C767" s="60"/>
    </row>
    <row r="768" spans="1:3" s="57" customFormat="1" ht="11.25">
      <c r="A768" s="58"/>
      <c r="B768" s="59"/>
      <c r="C768" s="60"/>
    </row>
    <row r="769" spans="1:3" s="57" customFormat="1" ht="11.25">
      <c r="A769" s="58"/>
      <c r="B769" s="59"/>
      <c r="C769" s="60"/>
    </row>
    <row r="770" spans="1:3" s="57" customFormat="1" ht="11.25">
      <c r="A770" s="58"/>
      <c r="B770" s="59"/>
      <c r="C770" s="60"/>
    </row>
    <row r="771" spans="1:3" s="57" customFormat="1" ht="11.25">
      <c r="A771" s="58"/>
      <c r="B771" s="59"/>
      <c r="C771" s="60"/>
    </row>
    <row r="772" spans="1:3" s="57" customFormat="1" ht="11.25">
      <c r="A772" s="58"/>
      <c r="B772" s="59"/>
      <c r="C772" s="60"/>
    </row>
    <row r="773" spans="1:3" s="57" customFormat="1" ht="11.25">
      <c r="A773" s="58"/>
      <c r="B773" s="59"/>
      <c r="C773" s="60"/>
    </row>
    <row r="774" spans="1:3" s="57" customFormat="1" ht="11.25">
      <c r="A774" s="58"/>
      <c r="B774" s="59"/>
      <c r="C774" s="60"/>
    </row>
    <row r="775" spans="1:3" s="57" customFormat="1" ht="11.25">
      <c r="A775" s="58"/>
      <c r="B775" s="59"/>
      <c r="C775" s="60"/>
    </row>
    <row r="776" spans="1:3" s="57" customFormat="1" ht="11.25">
      <c r="A776" s="58"/>
      <c r="B776" s="59"/>
      <c r="C776" s="60"/>
    </row>
    <row r="777" spans="1:3" s="57" customFormat="1" ht="11.25">
      <c r="A777" s="58"/>
      <c r="B777" s="59"/>
      <c r="C777" s="60"/>
    </row>
    <row r="778" spans="1:3" s="57" customFormat="1" ht="11.25">
      <c r="A778" s="58"/>
      <c r="B778" s="59"/>
      <c r="C778" s="60"/>
    </row>
    <row r="779" spans="1:3" s="57" customFormat="1" ht="11.25">
      <c r="A779" s="58"/>
      <c r="B779" s="59"/>
      <c r="C779" s="60"/>
    </row>
    <row r="780" spans="1:3" s="57" customFormat="1" ht="11.25">
      <c r="A780" s="58"/>
      <c r="B780" s="59"/>
      <c r="C780" s="60"/>
    </row>
    <row r="781" spans="1:3" s="57" customFormat="1" ht="11.25">
      <c r="A781" s="58"/>
      <c r="B781" s="59"/>
      <c r="C781" s="60"/>
    </row>
    <row r="782" spans="1:3" s="57" customFormat="1" ht="11.25">
      <c r="A782" s="58"/>
      <c r="B782" s="59"/>
      <c r="C782" s="60"/>
    </row>
    <row r="783" spans="1:3" s="57" customFormat="1" ht="11.25">
      <c r="A783" s="58"/>
      <c r="B783" s="59"/>
      <c r="C783" s="60"/>
    </row>
    <row r="784" spans="1:3" s="57" customFormat="1" ht="11.25">
      <c r="A784" s="58"/>
      <c r="B784" s="59"/>
      <c r="C784" s="60"/>
    </row>
    <row r="785" spans="1:3" s="57" customFormat="1" ht="11.25">
      <c r="A785" s="58"/>
      <c r="B785" s="59"/>
      <c r="C785" s="60"/>
    </row>
    <row r="786" spans="1:3" s="57" customFormat="1" ht="11.25">
      <c r="A786" s="58"/>
      <c r="B786" s="59"/>
      <c r="C786" s="60"/>
    </row>
    <row r="787" spans="1:3" s="57" customFormat="1" ht="11.25">
      <c r="A787" s="58"/>
      <c r="B787" s="59"/>
      <c r="C787" s="60"/>
    </row>
    <row r="788" spans="1:3" s="57" customFormat="1" ht="11.25">
      <c r="A788" s="58"/>
      <c r="B788" s="59"/>
      <c r="C788" s="60"/>
    </row>
    <row r="789" spans="1:3" s="57" customFormat="1" ht="11.25">
      <c r="A789" s="58"/>
      <c r="B789" s="59"/>
      <c r="C789" s="60"/>
    </row>
    <row r="790" spans="1:3" s="57" customFormat="1" ht="11.25">
      <c r="A790" s="58"/>
      <c r="B790" s="59"/>
      <c r="C790" s="60"/>
    </row>
    <row r="791" spans="1:3" s="57" customFormat="1" ht="11.25">
      <c r="A791" s="58"/>
      <c r="B791" s="59"/>
      <c r="C791" s="60"/>
    </row>
    <row r="792" spans="1:3" s="57" customFormat="1" ht="11.25">
      <c r="A792" s="58"/>
      <c r="B792" s="59"/>
      <c r="C792" s="60"/>
    </row>
    <row r="793" spans="1:3" s="57" customFormat="1" ht="11.25">
      <c r="A793" s="58"/>
      <c r="B793" s="59"/>
      <c r="C793" s="60"/>
    </row>
    <row r="794" spans="1:3" s="57" customFormat="1" ht="11.25">
      <c r="A794" s="58"/>
      <c r="B794" s="59"/>
      <c r="C794" s="60"/>
    </row>
    <row r="795" spans="1:3" s="57" customFormat="1" ht="11.25">
      <c r="A795" s="58"/>
      <c r="B795" s="59"/>
      <c r="C795" s="60"/>
    </row>
    <row r="796" spans="1:3" s="57" customFormat="1" ht="11.25">
      <c r="A796" s="58"/>
      <c r="B796" s="59"/>
      <c r="C796" s="60"/>
    </row>
    <row r="797" spans="1:3" s="57" customFormat="1" ht="11.25">
      <c r="A797" s="58"/>
      <c r="B797" s="59"/>
      <c r="C797" s="60"/>
    </row>
    <row r="798" spans="1:3" s="57" customFormat="1" ht="11.25">
      <c r="A798" s="58"/>
      <c r="B798" s="59"/>
      <c r="C798" s="60"/>
    </row>
    <row r="799" spans="1:3" s="57" customFormat="1" ht="11.25">
      <c r="A799" s="58"/>
      <c r="B799" s="59"/>
      <c r="C799" s="60"/>
    </row>
    <row r="800" spans="1:3" s="57" customFormat="1" ht="11.25">
      <c r="A800" s="58"/>
      <c r="B800" s="59"/>
      <c r="C800" s="60"/>
    </row>
    <row r="801" spans="1:3" s="57" customFormat="1" ht="11.25">
      <c r="A801" s="58"/>
      <c r="B801" s="59"/>
      <c r="C801" s="60"/>
    </row>
    <row r="802" spans="1:3" s="57" customFormat="1" ht="11.25">
      <c r="A802" s="58"/>
      <c r="B802" s="59"/>
      <c r="C802" s="60"/>
    </row>
    <row r="803" spans="1:3" s="57" customFormat="1" ht="11.25">
      <c r="A803" s="58"/>
      <c r="B803" s="59"/>
      <c r="C803" s="60"/>
    </row>
    <row r="804" spans="1:3" s="57" customFormat="1" ht="11.25">
      <c r="A804" s="58"/>
      <c r="B804" s="59"/>
      <c r="C804" s="60"/>
    </row>
    <row r="805" spans="1:3" s="57" customFormat="1" ht="11.25">
      <c r="A805" s="58"/>
      <c r="B805" s="59"/>
      <c r="C805" s="60"/>
    </row>
    <row r="806" spans="1:3" s="57" customFormat="1" ht="11.25">
      <c r="A806" s="58"/>
      <c r="B806" s="59"/>
      <c r="C806" s="60"/>
    </row>
    <row r="807" spans="1:3" s="57" customFormat="1" ht="11.25">
      <c r="A807" s="58"/>
      <c r="B807" s="59"/>
      <c r="C807" s="60"/>
    </row>
    <row r="808" spans="1:3" s="57" customFormat="1" ht="11.25">
      <c r="A808" s="58"/>
      <c r="B808" s="59"/>
      <c r="C808" s="60"/>
    </row>
    <row r="809" spans="1:3" s="57" customFormat="1" ht="11.25">
      <c r="A809" s="58"/>
      <c r="B809" s="59"/>
      <c r="C809" s="60"/>
    </row>
    <row r="810" spans="1:3" s="57" customFormat="1" ht="11.25">
      <c r="A810" s="58"/>
      <c r="B810" s="59"/>
      <c r="C810" s="60"/>
    </row>
    <row r="811" spans="1:3" s="57" customFormat="1" ht="11.25">
      <c r="A811" s="58"/>
      <c r="B811" s="59"/>
      <c r="C811" s="60"/>
    </row>
    <row r="812" spans="1:3" s="57" customFormat="1" ht="11.25">
      <c r="A812" s="58"/>
      <c r="B812" s="59"/>
      <c r="C812" s="60"/>
    </row>
    <row r="813" spans="1:3" s="57" customFormat="1" ht="11.25">
      <c r="A813" s="58"/>
      <c r="B813" s="59"/>
      <c r="C813" s="60"/>
    </row>
    <row r="814" spans="1:3" s="57" customFormat="1" ht="11.25">
      <c r="A814" s="58"/>
      <c r="B814" s="59"/>
      <c r="C814" s="60"/>
    </row>
    <row r="815" spans="1:3" s="57" customFormat="1" ht="11.25">
      <c r="A815" s="58"/>
      <c r="B815" s="59"/>
      <c r="C815" s="60"/>
    </row>
    <row r="816" spans="1:3" s="57" customFormat="1" ht="11.25">
      <c r="A816" s="58"/>
      <c r="B816" s="59"/>
      <c r="C816" s="60"/>
    </row>
    <row r="817" spans="1:3" s="57" customFormat="1" ht="11.25">
      <c r="A817" s="58"/>
      <c r="B817" s="59"/>
      <c r="C817" s="60"/>
    </row>
    <row r="818" spans="1:3" s="57" customFormat="1" ht="11.25">
      <c r="A818" s="58"/>
      <c r="B818" s="59"/>
      <c r="C818" s="60"/>
    </row>
    <row r="819" spans="1:3" s="57" customFormat="1" ht="11.25">
      <c r="A819" s="58"/>
      <c r="B819" s="59"/>
      <c r="C819" s="60"/>
    </row>
    <row r="820" spans="1:3" s="57" customFormat="1" ht="11.25">
      <c r="A820" s="58"/>
      <c r="B820" s="59"/>
      <c r="C820" s="60"/>
    </row>
    <row r="821" spans="1:3" s="57" customFormat="1" ht="11.25">
      <c r="A821" s="58"/>
      <c r="B821" s="59"/>
      <c r="C821" s="60"/>
    </row>
    <row r="822" spans="1:3" s="57" customFormat="1" ht="11.25">
      <c r="A822" s="58"/>
      <c r="B822" s="59"/>
      <c r="C822" s="60"/>
    </row>
    <row r="823" spans="1:3" s="57" customFormat="1" ht="11.25">
      <c r="A823" s="58"/>
      <c r="B823" s="59"/>
      <c r="C823" s="60"/>
    </row>
    <row r="824" spans="1:3" s="57" customFormat="1" ht="11.25">
      <c r="A824" s="58"/>
      <c r="B824" s="59"/>
      <c r="C824" s="60"/>
    </row>
    <row r="825" spans="1:3" s="57" customFormat="1" ht="11.25">
      <c r="A825" s="58"/>
      <c r="B825" s="59"/>
      <c r="C825" s="60"/>
    </row>
    <row r="826" spans="1:3" s="57" customFormat="1" ht="11.25">
      <c r="A826" s="58"/>
      <c r="B826" s="59"/>
      <c r="C826" s="60"/>
    </row>
    <row r="827" spans="1:3" s="57" customFormat="1" ht="11.25">
      <c r="A827" s="58"/>
      <c r="B827" s="59"/>
      <c r="C827" s="60"/>
    </row>
    <row r="828" spans="1:3" s="57" customFormat="1" ht="11.25">
      <c r="A828" s="58"/>
      <c r="B828" s="59"/>
      <c r="C828" s="60"/>
    </row>
    <row r="829" spans="1:3" s="57" customFormat="1" ht="11.25">
      <c r="A829" s="58"/>
      <c r="B829" s="59"/>
      <c r="C829" s="60"/>
    </row>
    <row r="830" spans="1:3" s="57" customFormat="1" ht="11.25">
      <c r="A830" s="58"/>
      <c r="B830" s="59"/>
      <c r="C830" s="60"/>
    </row>
    <row r="831" spans="1:3" s="57" customFormat="1" ht="11.25">
      <c r="A831" s="58"/>
      <c r="B831" s="59"/>
      <c r="C831" s="60"/>
    </row>
    <row r="832" spans="1:3" s="57" customFormat="1" ht="11.25">
      <c r="A832" s="58"/>
      <c r="B832" s="59"/>
      <c r="C832" s="60"/>
    </row>
    <row r="833" spans="1:3" s="57" customFormat="1" ht="11.25">
      <c r="A833" s="58"/>
      <c r="B833" s="59"/>
      <c r="C833" s="60"/>
    </row>
    <row r="834" spans="1:3" s="57" customFormat="1" ht="11.25">
      <c r="A834" s="58"/>
      <c r="B834" s="59"/>
      <c r="C834" s="60"/>
    </row>
    <row r="835" spans="1:3" s="57" customFormat="1" ht="11.25">
      <c r="A835" s="58"/>
      <c r="B835" s="59"/>
      <c r="C835" s="60"/>
    </row>
    <row r="836" spans="1:3" s="57" customFormat="1" ht="11.25">
      <c r="A836" s="58"/>
      <c r="B836" s="59"/>
      <c r="C836" s="60"/>
    </row>
    <row r="837" spans="1:3" s="57" customFormat="1" ht="11.25">
      <c r="A837" s="58"/>
      <c r="B837" s="59"/>
      <c r="C837" s="60"/>
    </row>
    <row r="838" spans="1:3" s="57" customFormat="1" ht="11.25">
      <c r="A838" s="58"/>
      <c r="B838" s="59"/>
      <c r="C838" s="60"/>
    </row>
    <row r="839" spans="1:3" s="57" customFormat="1" ht="11.25">
      <c r="A839" s="58"/>
      <c r="B839" s="59"/>
      <c r="C839" s="60"/>
    </row>
    <row r="840" spans="1:3" s="57" customFormat="1" ht="11.25">
      <c r="A840" s="58"/>
      <c r="B840" s="59"/>
      <c r="C840" s="60"/>
    </row>
    <row r="841" spans="1:3" s="57" customFormat="1" ht="11.25">
      <c r="A841" s="58"/>
      <c r="B841" s="59"/>
      <c r="C841" s="60"/>
    </row>
    <row r="842" spans="1:3" s="57" customFormat="1" ht="11.25">
      <c r="A842" s="58"/>
      <c r="B842" s="59"/>
      <c r="C842" s="60"/>
    </row>
    <row r="843" spans="1:3" s="57" customFormat="1" ht="11.25">
      <c r="A843" s="58"/>
      <c r="B843" s="59"/>
      <c r="C843" s="60"/>
    </row>
    <row r="844" spans="1:3" s="57" customFormat="1" ht="11.25">
      <c r="A844" s="58"/>
      <c r="B844" s="59"/>
      <c r="C844" s="60"/>
    </row>
    <row r="845" spans="1:3" s="57" customFormat="1" ht="11.25">
      <c r="A845" s="58"/>
      <c r="B845" s="59"/>
      <c r="C845" s="60"/>
    </row>
    <row r="846" spans="1:3" s="57" customFormat="1" ht="11.25">
      <c r="A846" s="58"/>
      <c r="B846" s="59"/>
      <c r="C846" s="60"/>
    </row>
    <row r="847" spans="1:3" s="57" customFormat="1" ht="11.25">
      <c r="A847" s="58"/>
      <c r="B847" s="59"/>
      <c r="C847" s="60"/>
    </row>
    <row r="848" spans="1:3" s="57" customFormat="1" ht="11.25">
      <c r="A848" s="58"/>
      <c r="B848" s="59"/>
      <c r="C848" s="60"/>
    </row>
    <row r="849" spans="1:3" s="57" customFormat="1" ht="11.25">
      <c r="A849" s="58"/>
      <c r="B849" s="59"/>
      <c r="C849" s="60"/>
    </row>
    <row r="850" spans="1:3" s="57" customFormat="1" ht="11.25">
      <c r="A850" s="58"/>
      <c r="B850" s="59"/>
      <c r="C850" s="60"/>
    </row>
    <row r="851" spans="1:3" s="57" customFormat="1" ht="11.25">
      <c r="A851" s="58"/>
      <c r="B851" s="59"/>
      <c r="C851" s="60"/>
    </row>
    <row r="852" spans="1:3" s="57" customFormat="1" ht="11.25">
      <c r="A852" s="58"/>
      <c r="B852" s="59"/>
      <c r="C852" s="60"/>
    </row>
    <row r="853" spans="1:3" s="57" customFormat="1" ht="11.25">
      <c r="A853" s="58"/>
      <c r="B853" s="59"/>
      <c r="C853" s="60"/>
    </row>
    <row r="854" spans="1:3" s="57" customFormat="1" ht="11.25">
      <c r="A854" s="58"/>
      <c r="B854" s="59"/>
      <c r="C854" s="60"/>
    </row>
    <row r="855" spans="1:3" s="57" customFormat="1" ht="11.25">
      <c r="A855" s="58"/>
      <c r="B855" s="59"/>
      <c r="C855" s="60"/>
    </row>
    <row r="856" spans="1:3" s="57" customFormat="1" ht="11.25">
      <c r="A856" s="58"/>
      <c r="B856" s="59"/>
      <c r="C856" s="60"/>
    </row>
    <row r="857" spans="1:3" s="57" customFormat="1" ht="11.25">
      <c r="A857" s="58"/>
      <c r="B857" s="59"/>
      <c r="C857" s="60"/>
    </row>
    <row r="858" spans="1:3" s="57" customFormat="1" ht="11.25">
      <c r="A858" s="58"/>
      <c r="B858" s="59"/>
      <c r="C858" s="60"/>
    </row>
    <row r="859" spans="1:3" s="57" customFormat="1" ht="11.25">
      <c r="A859" s="58"/>
      <c r="B859" s="59"/>
      <c r="C859" s="60"/>
    </row>
    <row r="860" spans="1:3" s="57" customFormat="1" ht="11.25">
      <c r="A860" s="58"/>
      <c r="B860" s="59"/>
      <c r="C860" s="60"/>
    </row>
    <row r="861" spans="1:3" s="57" customFormat="1" ht="11.25">
      <c r="A861" s="58"/>
      <c r="B861" s="59"/>
      <c r="C861" s="60"/>
    </row>
    <row r="862" spans="1:3" s="57" customFormat="1" ht="11.25">
      <c r="A862" s="58"/>
      <c r="B862" s="59"/>
      <c r="C862" s="60"/>
    </row>
    <row r="863" spans="1:3" s="57" customFormat="1" ht="11.25">
      <c r="A863" s="58"/>
      <c r="B863" s="59"/>
      <c r="C863" s="60"/>
    </row>
    <row r="864" spans="1:3" s="57" customFormat="1" ht="11.25">
      <c r="A864" s="58"/>
      <c r="B864" s="59"/>
      <c r="C864" s="60"/>
    </row>
    <row r="865" spans="1:3" s="57" customFormat="1" ht="11.25">
      <c r="A865" s="58"/>
      <c r="B865" s="59"/>
      <c r="C865" s="60"/>
    </row>
    <row r="866" spans="1:3" s="57" customFormat="1" ht="11.25">
      <c r="A866" s="58"/>
      <c r="B866" s="59"/>
      <c r="C866" s="60"/>
    </row>
    <row r="867" spans="1:3" s="57" customFormat="1" ht="11.25">
      <c r="A867" s="58"/>
      <c r="B867" s="59"/>
      <c r="C867" s="60"/>
    </row>
    <row r="868" spans="1:3" s="57" customFormat="1" ht="11.25">
      <c r="A868" s="58"/>
      <c r="B868" s="59"/>
      <c r="C868" s="60"/>
    </row>
    <row r="869" spans="1:3" s="57" customFormat="1" ht="11.25">
      <c r="A869" s="58"/>
      <c r="B869" s="59"/>
      <c r="C869" s="60"/>
    </row>
    <row r="870" spans="1:3" s="57" customFormat="1" ht="11.25">
      <c r="A870" s="58"/>
      <c r="B870" s="59"/>
      <c r="C870" s="60"/>
    </row>
    <row r="871" spans="1:3" s="57" customFormat="1" ht="11.25">
      <c r="A871" s="58"/>
      <c r="B871" s="59"/>
      <c r="C871" s="60"/>
    </row>
    <row r="872" spans="1:3" s="57" customFormat="1" ht="11.25">
      <c r="A872" s="58"/>
      <c r="B872" s="59"/>
      <c r="C872" s="60"/>
    </row>
    <row r="873" spans="1:3" s="57" customFormat="1" ht="11.25">
      <c r="A873" s="58"/>
      <c r="B873" s="59"/>
      <c r="C873" s="60"/>
    </row>
    <row r="874" spans="1:3" s="57" customFormat="1" ht="11.25">
      <c r="A874" s="58"/>
      <c r="B874" s="59"/>
      <c r="C874" s="60"/>
    </row>
    <row r="875" spans="1:3" s="57" customFormat="1" ht="11.25">
      <c r="A875" s="58"/>
      <c r="B875" s="59"/>
      <c r="C875" s="60"/>
    </row>
    <row r="876" spans="1:3" s="57" customFormat="1" ht="11.25">
      <c r="A876" s="58"/>
      <c r="B876" s="59"/>
      <c r="C876" s="60"/>
    </row>
    <row r="877" spans="1:3" s="57" customFormat="1" ht="11.25">
      <c r="A877" s="58"/>
      <c r="B877" s="59"/>
      <c r="C877" s="60"/>
    </row>
    <row r="878" spans="1:3" s="57" customFormat="1" ht="11.25">
      <c r="A878" s="58"/>
      <c r="B878" s="59"/>
      <c r="C878" s="60"/>
    </row>
    <row r="879" spans="1:3" s="57" customFormat="1" ht="11.25">
      <c r="A879" s="58"/>
      <c r="B879" s="59"/>
      <c r="C879" s="60"/>
    </row>
    <row r="880" spans="1:3" s="57" customFormat="1" ht="11.25">
      <c r="A880" s="58"/>
      <c r="B880" s="59"/>
      <c r="C880" s="60"/>
    </row>
    <row r="881" spans="1:3" s="57" customFormat="1" ht="11.25">
      <c r="A881" s="58"/>
      <c r="B881" s="59"/>
      <c r="C881" s="60"/>
    </row>
    <row r="882" spans="1:3" s="57" customFormat="1" ht="11.25">
      <c r="A882" s="58"/>
      <c r="B882" s="59"/>
      <c r="C882" s="60"/>
    </row>
    <row r="883" spans="1:3" s="57" customFormat="1" ht="11.25">
      <c r="A883" s="58"/>
      <c r="B883" s="59"/>
      <c r="C883" s="60"/>
    </row>
    <row r="884" spans="1:3" s="57" customFormat="1" ht="11.25">
      <c r="A884" s="58"/>
      <c r="B884" s="59"/>
      <c r="C884" s="60"/>
    </row>
    <row r="885" spans="1:3" s="57" customFormat="1" ht="11.25">
      <c r="A885" s="58"/>
      <c r="B885" s="59"/>
      <c r="C885" s="60"/>
    </row>
    <row r="886" spans="1:3" s="57" customFormat="1" ht="11.25">
      <c r="A886" s="58"/>
      <c r="B886" s="59"/>
      <c r="C886" s="60"/>
    </row>
    <row r="887" spans="1:3" s="57" customFormat="1" ht="11.25">
      <c r="A887" s="58"/>
      <c r="B887" s="59"/>
      <c r="C887" s="60"/>
    </row>
    <row r="888" spans="1:3" s="57" customFormat="1" ht="11.25">
      <c r="A888" s="58"/>
      <c r="B888" s="59"/>
      <c r="C888" s="60"/>
    </row>
    <row r="889" spans="1:3" s="57" customFormat="1" ht="11.25">
      <c r="A889" s="58"/>
      <c r="B889" s="59"/>
      <c r="C889" s="60"/>
    </row>
    <row r="890" spans="1:3" s="57" customFormat="1" ht="11.25">
      <c r="A890" s="58"/>
      <c r="B890" s="59"/>
      <c r="C890" s="60"/>
    </row>
    <row r="891" spans="1:3" s="57" customFormat="1" ht="11.25">
      <c r="A891" s="58"/>
      <c r="B891" s="59"/>
      <c r="C891" s="60"/>
    </row>
    <row r="892" spans="1:3" s="57" customFormat="1" ht="11.25">
      <c r="A892" s="58"/>
      <c r="B892" s="59"/>
      <c r="C892" s="60"/>
    </row>
    <row r="893" spans="1:3" s="57" customFormat="1" ht="11.25">
      <c r="A893" s="58"/>
      <c r="B893" s="59"/>
      <c r="C893" s="60"/>
    </row>
    <row r="894" spans="1:3" s="57" customFormat="1" ht="11.25">
      <c r="A894" s="58"/>
      <c r="B894" s="59"/>
      <c r="C894" s="60"/>
    </row>
    <row r="895" spans="1:3" s="57" customFormat="1" ht="11.25">
      <c r="A895" s="58"/>
      <c r="B895" s="59"/>
      <c r="C895" s="60"/>
    </row>
    <row r="896" spans="1:3" s="57" customFormat="1" ht="11.25">
      <c r="A896" s="58"/>
      <c r="B896" s="59"/>
      <c r="C896" s="60"/>
    </row>
    <row r="897" spans="1:3" s="57" customFormat="1" ht="11.25">
      <c r="A897" s="58"/>
      <c r="B897" s="59"/>
      <c r="C897" s="60"/>
    </row>
    <row r="898" spans="1:3" s="57" customFormat="1" ht="11.25">
      <c r="A898" s="58"/>
      <c r="B898" s="59"/>
      <c r="C898" s="60"/>
    </row>
    <row r="899" spans="1:3" s="57" customFormat="1" ht="11.25">
      <c r="A899" s="58"/>
      <c r="B899" s="59"/>
      <c r="C899" s="60"/>
    </row>
    <row r="900" spans="1:3" s="57" customFormat="1" ht="11.25">
      <c r="A900" s="58"/>
      <c r="B900" s="59"/>
      <c r="C900" s="60"/>
    </row>
    <row r="901" spans="1:3" s="57" customFormat="1" ht="11.25">
      <c r="A901" s="58"/>
      <c r="B901" s="59"/>
      <c r="C901" s="60"/>
    </row>
    <row r="902" spans="1:3" s="57" customFormat="1" ht="11.25">
      <c r="A902" s="58"/>
      <c r="B902" s="59"/>
      <c r="C902" s="60"/>
    </row>
    <row r="903" spans="1:3" s="57" customFormat="1" ht="11.25">
      <c r="A903" s="58"/>
      <c r="B903" s="59"/>
      <c r="C903" s="60"/>
    </row>
    <row r="904" spans="1:3" s="57" customFormat="1" ht="11.25">
      <c r="A904" s="58"/>
      <c r="B904" s="59"/>
      <c r="C904" s="60"/>
    </row>
    <row r="905" spans="1:3" s="57" customFormat="1" ht="11.25">
      <c r="A905" s="58"/>
      <c r="B905" s="59"/>
      <c r="C905" s="60"/>
    </row>
    <row r="906" spans="1:3" s="57" customFormat="1" ht="11.25">
      <c r="A906" s="58"/>
      <c r="B906" s="59"/>
      <c r="C906" s="60"/>
    </row>
    <row r="907" spans="1:3" s="57" customFormat="1" ht="11.25">
      <c r="A907" s="58"/>
      <c r="B907" s="59"/>
      <c r="C907" s="60"/>
    </row>
    <row r="908" spans="1:3" s="57" customFormat="1" ht="11.25">
      <c r="A908" s="58"/>
      <c r="B908" s="59"/>
      <c r="C908" s="60"/>
    </row>
    <row r="909" spans="1:3" s="57" customFormat="1" ht="11.25">
      <c r="A909" s="58"/>
      <c r="B909" s="59"/>
      <c r="C909" s="60"/>
    </row>
    <row r="910" spans="1:3" s="57" customFormat="1" ht="11.25">
      <c r="A910" s="58"/>
      <c r="B910" s="59"/>
      <c r="C910" s="60"/>
    </row>
    <row r="911" spans="1:3" s="57" customFormat="1" ht="11.25">
      <c r="A911" s="58"/>
      <c r="B911" s="59"/>
      <c r="C911" s="60"/>
    </row>
    <row r="912" spans="1:3" s="57" customFormat="1" ht="11.25">
      <c r="A912" s="58"/>
      <c r="B912" s="59"/>
      <c r="C912" s="60"/>
    </row>
    <row r="913" spans="1:3" s="57" customFormat="1" ht="11.25">
      <c r="A913" s="58"/>
      <c r="B913" s="59"/>
      <c r="C913" s="60"/>
    </row>
    <row r="914" spans="1:3" s="57" customFormat="1" ht="11.25">
      <c r="A914" s="58"/>
      <c r="B914" s="59"/>
      <c r="C914" s="60"/>
    </row>
    <row r="915" spans="1:3" s="57" customFormat="1" ht="11.25">
      <c r="A915" s="58"/>
      <c r="B915" s="59"/>
      <c r="C915" s="60"/>
    </row>
    <row r="916" spans="1:3" s="57" customFormat="1" ht="11.25">
      <c r="A916" s="58"/>
      <c r="B916" s="59"/>
      <c r="C916" s="60"/>
    </row>
    <row r="917" spans="1:3" s="57" customFormat="1" ht="11.25">
      <c r="A917" s="58"/>
      <c r="B917" s="59"/>
      <c r="C917" s="60"/>
    </row>
    <row r="918" spans="1:3" s="57" customFormat="1" ht="11.25">
      <c r="A918" s="58"/>
      <c r="B918" s="59"/>
      <c r="C918" s="60"/>
    </row>
    <row r="919" spans="1:3" s="57" customFormat="1" ht="11.25">
      <c r="A919" s="58"/>
      <c r="B919" s="59"/>
      <c r="C919" s="60"/>
    </row>
    <row r="920" spans="1:3" s="57" customFormat="1" ht="11.25">
      <c r="A920" s="58"/>
      <c r="B920" s="59"/>
      <c r="C920" s="60"/>
    </row>
    <row r="921" spans="1:3" s="57" customFormat="1" ht="11.25">
      <c r="A921" s="58"/>
      <c r="B921" s="59"/>
      <c r="C921" s="60"/>
    </row>
    <row r="922" spans="1:3" s="57" customFormat="1" ht="11.25">
      <c r="A922" s="58"/>
      <c r="B922" s="59"/>
      <c r="C922" s="60"/>
    </row>
    <row r="923" spans="1:3" s="57" customFormat="1" ht="11.25">
      <c r="A923" s="58"/>
      <c r="B923" s="59"/>
      <c r="C923" s="60"/>
    </row>
    <row r="924" spans="1:3" s="57" customFormat="1" ht="11.25">
      <c r="A924" s="58"/>
      <c r="B924" s="59"/>
      <c r="C924" s="60"/>
    </row>
    <row r="925" spans="1:3" s="57" customFormat="1" ht="11.25">
      <c r="A925" s="58"/>
      <c r="B925" s="59"/>
      <c r="C925" s="60"/>
    </row>
    <row r="926" spans="1:3" s="57" customFormat="1" ht="11.25">
      <c r="A926" s="58"/>
      <c r="B926" s="59"/>
      <c r="C926" s="60"/>
    </row>
    <row r="927" spans="1:3" s="57" customFormat="1" ht="11.25">
      <c r="A927" s="58"/>
      <c r="B927" s="59"/>
      <c r="C927" s="60"/>
    </row>
    <row r="928" spans="1:3" s="57" customFormat="1" ht="11.25">
      <c r="A928" s="58"/>
      <c r="B928" s="59"/>
      <c r="C928" s="60"/>
    </row>
    <row r="929" spans="1:3" s="57" customFormat="1" ht="11.25">
      <c r="A929" s="58"/>
      <c r="B929" s="59"/>
      <c r="C929" s="60"/>
    </row>
    <row r="930" spans="1:3" s="57" customFormat="1" ht="11.25">
      <c r="A930" s="58"/>
      <c r="B930" s="59"/>
      <c r="C930" s="60"/>
    </row>
    <row r="931" spans="1:3" s="57" customFormat="1" ht="11.25">
      <c r="A931" s="58"/>
      <c r="B931" s="59"/>
      <c r="C931" s="60"/>
    </row>
    <row r="932" spans="1:3" s="57" customFormat="1" ht="11.25">
      <c r="A932" s="58"/>
      <c r="B932" s="59"/>
      <c r="C932" s="60"/>
    </row>
    <row r="933" spans="1:3" s="57" customFormat="1" ht="11.25">
      <c r="A933" s="58"/>
      <c r="B933" s="59"/>
      <c r="C933" s="60"/>
    </row>
    <row r="934" spans="1:3" s="57" customFormat="1" ht="11.25">
      <c r="A934" s="58"/>
      <c r="B934" s="59"/>
      <c r="C934" s="60"/>
    </row>
    <row r="935" spans="1:3" s="57" customFormat="1" ht="11.25">
      <c r="A935" s="58"/>
      <c r="B935" s="59"/>
      <c r="C935" s="60"/>
    </row>
    <row r="936" spans="1:3" s="57" customFormat="1" ht="11.25">
      <c r="A936" s="58"/>
      <c r="B936" s="59"/>
      <c r="C936" s="60"/>
    </row>
    <row r="937" spans="1:3" s="57" customFormat="1" ht="11.25">
      <c r="A937" s="58"/>
      <c r="B937" s="59"/>
      <c r="C937" s="60"/>
    </row>
    <row r="938" spans="1:3" s="57" customFormat="1" ht="11.25">
      <c r="A938" s="58"/>
      <c r="B938" s="59"/>
      <c r="C938" s="60"/>
    </row>
    <row r="939" spans="1:3" s="57" customFormat="1" ht="11.25">
      <c r="A939" s="58"/>
      <c r="B939" s="59"/>
      <c r="C939" s="60"/>
    </row>
    <row r="940" spans="1:3" s="57" customFormat="1" ht="11.25">
      <c r="A940" s="58"/>
      <c r="B940" s="59"/>
      <c r="C940" s="60"/>
    </row>
    <row r="941" spans="1:3" s="57" customFormat="1" ht="11.25">
      <c r="A941" s="58"/>
      <c r="B941" s="59"/>
      <c r="C941" s="60"/>
    </row>
    <row r="942" spans="1:3" s="57" customFormat="1" ht="11.25">
      <c r="A942" s="58"/>
      <c r="B942" s="59"/>
      <c r="C942" s="60"/>
    </row>
    <row r="943" spans="1:3" s="57" customFormat="1" ht="11.25">
      <c r="A943" s="58"/>
      <c r="B943" s="59"/>
      <c r="C943" s="60"/>
    </row>
    <row r="944" spans="1:3" s="57" customFormat="1" ht="11.25">
      <c r="A944" s="58"/>
      <c r="B944" s="59"/>
      <c r="C944" s="60"/>
    </row>
    <row r="945" spans="1:3" s="57" customFormat="1" ht="11.25">
      <c r="A945" s="58"/>
      <c r="B945" s="59"/>
      <c r="C945" s="60"/>
    </row>
    <row r="946" spans="1:3" s="57" customFormat="1" ht="11.25">
      <c r="A946" s="58"/>
      <c r="B946" s="59"/>
      <c r="C946" s="60"/>
    </row>
    <row r="947" spans="1:3" s="57" customFormat="1" ht="11.25">
      <c r="A947" s="58"/>
      <c r="B947" s="59"/>
      <c r="C947" s="60"/>
    </row>
    <row r="948" spans="1:3" s="57" customFormat="1" ht="11.25">
      <c r="A948" s="58"/>
      <c r="B948" s="59"/>
      <c r="C948" s="60"/>
    </row>
    <row r="949" spans="1:3" s="57" customFormat="1" ht="11.25">
      <c r="A949" s="58"/>
      <c r="B949" s="59"/>
      <c r="C949" s="60"/>
    </row>
    <row r="950" spans="1:3" s="57" customFormat="1" ht="11.25">
      <c r="A950" s="58"/>
      <c r="B950" s="59"/>
      <c r="C950" s="60"/>
    </row>
    <row r="951" spans="1:3" s="57" customFormat="1" ht="11.25">
      <c r="A951" s="58"/>
      <c r="B951" s="59"/>
      <c r="C951" s="60"/>
    </row>
    <row r="952" spans="1:3" s="57" customFormat="1" ht="11.25">
      <c r="A952" s="58"/>
      <c r="B952" s="59"/>
      <c r="C952" s="60"/>
    </row>
    <row r="953" spans="1:3" s="57" customFormat="1" ht="11.25">
      <c r="A953" s="58"/>
      <c r="B953" s="59"/>
      <c r="C953" s="60"/>
    </row>
    <row r="954" spans="1:3" s="57" customFormat="1" ht="11.25">
      <c r="A954" s="58"/>
      <c r="B954" s="59"/>
      <c r="C954" s="60"/>
    </row>
    <row r="955" spans="1:3" s="57" customFormat="1" ht="11.25">
      <c r="A955" s="58"/>
      <c r="B955" s="59"/>
      <c r="C955" s="60"/>
    </row>
    <row r="956" spans="1:3" s="57" customFormat="1" ht="11.25">
      <c r="A956" s="58"/>
      <c r="B956" s="59"/>
      <c r="C956" s="60"/>
    </row>
    <row r="957" spans="1:3" s="57" customFormat="1" ht="11.25">
      <c r="A957" s="58"/>
      <c r="B957" s="59"/>
      <c r="C957" s="60"/>
    </row>
    <row r="958" spans="1:3" s="57" customFormat="1" ht="11.25">
      <c r="A958" s="58"/>
      <c r="B958" s="59"/>
      <c r="C958" s="60"/>
    </row>
    <row r="959" spans="1:3" s="57" customFormat="1" ht="11.25">
      <c r="A959" s="58"/>
      <c r="B959" s="59"/>
      <c r="C959" s="60"/>
    </row>
    <row r="960" spans="1:3" s="57" customFormat="1" ht="11.25">
      <c r="A960" s="58"/>
      <c r="B960" s="59"/>
      <c r="C960" s="60"/>
    </row>
    <row r="961" spans="1:3" s="57" customFormat="1" ht="11.25">
      <c r="A961" s="58"/>
      <c r="B961" s="59"/>
      <c r="C961" s="60"/>
    </row>
    <row r="962" spans="1:3" s="57" customFormat="1" ht="11.25">
      <c r="A962" s="58"/>
      <c r="B962" s="59"/>
      <c r="C962" s="60"/>
    </row>
    <row r="963" spans="1:3" s="57" customFormat="1" ht="11.25">
      <c r="A963" s="58"/>
      <c r="B963" s="59"/>
      <c r="C963" s="60"/>
    </row>
    <row r="964" spans="1:3" s="57" customFormat="1" ht="11.25">
      <c r="A964" s="58"/>
      <c r="B964" s="59"/>
      <c r="C964" s="60"/>
    </row>
    <row r="965" spans="1:3" s="57" customFormat="1" ht="11.25">
      <c r="A965" s="58"/>
      <c r="B965" s="59"/>
      <c r="C965" s="60"/>
    </row>
    <row r="966" spans="1:3" s="57" customFormat="1" ht="11.25">
      <c r="A966" s="58"/>
      <c r="B966" s="59"/>
      <c r="C966" s="60"/>
    </row>
    <row r="967" spans="1:3" s="57" customFormat="1" ht="11.25">
      <c r="A967" s="58"/>
      <c r="B967" s="59"/>
      <c r="C967" s="60"/>
    </row>
    <row r="968" spans="1:3" s="57" customFormat="1" ht="11.25">
      <c r="A968" s="58"/>
      <c r="B968" s="59"/>
      <c r="C968" s="60"/>
    </row>
    <row r="969" spans="1:3" s="57" customFormat="1" ht="11.25">
      <c r="A969" s="58"/>
      <c r="B969" s="59"/>
      <c r="C969" s="60"/>
    </row>
    <row r="970" spans="1:3" s="57" customFormat="1" ht="11.25">
      <c r="A970" s="58"/>
      <c r="B970" s="59"/>
      <c r="C970" s="60"/>
    </row>
    <row r="971" spans="1:3" s="57" customFormat="1" ht="11.25">
      <c r="A971" s="58"/>
      <c r="B971" s="59"/>
      <c r="C971" s="60"/>
    </row>
    <row r="972" spans="1:3" s="57" customFormat="1" ht="11.25">
      <c r="A972" s="58"/>
      <c r="B972" s="59"/>
      <c r="C972" s="60"/>
    </row>
    <row r="973" spans="1:3" s="57" customFormat="1" ht="11.25">
      <c r="A973" s="58"/>
      <c r="B973" s="59"/>
      <c r="C973" s="60"/>
    </row>
    <row r="974" spans="1:3" s="57" customFormat="1" ht="11.25">
      <c r="A974" s="58"/>
      <c r="B974" s="59"/>
      <c r="C974" s="60"/>
    </row>
    <row r="975" spans="1:3" s="57" customFormat="1" ht="11.25">
      <c r="A975" s="58"/>
      <c r="B975" s="59"/>
      <c r="C975" s="60"/>
    </row>
    <row r="976" spans="1:3" s="57" customFormat="1" ht="11.25">
      <c r="A976" s="58"/>
      <c r="B976" s="59"/>
      <c r="C976" s="60"/>
    </row>
    <row r="977" spans="1:3" s="57" customFormat="1" ht="11.25">
      <c r="A977" s="58"/>
      <c r="B977" s="59"/>
      <c r="C977" s="60"/>
    </row>
    <row r="978" spans="1:3" s="57" customFormat="1" ht="11.25">
      <c r="A978" s="58"/>
      <c r="B978" s="59"/>
      <c r="C978" s="60"/>
    </row>
    <row r="979" spans="1:3" s="57" customFormat="1" ht="11.25">
      <c r="A979" s="58"/>
      <c r="B979" s="59"/>
      <c r="C979" s="60"/>
    </row>
    <row r="980" spans="1:3" s="57" customFormat="1" ht="11.25">
      <c r="A980" s="58"/>
      <c r="B980" s="59"/>
      <c r="C980" s="60"/>
    </row>
    <row r="981" spans="1:3" s="57" customFormat="1" ht="11.25">
      <c r="A981" s="58"/>
      <c r="B981" s="59"/>
      <c r="C981" s="60"/>
    </row>
    <row r="982" spans="1:3" s="57" customFormat="1" ht="11.25">
      <c r="A982" s="58"/>
      <c r="B982" s="59"/>
      <c r="C982" s="60"/>
    </row>
    <row r="983" spans="1:3" s="57" customFormat="1" ht="11.25">
      <c r="A983" s="58"/>
      <c r="B983" s="59"/>
      <c r="C983" s="60"/>
    </row>
    <row r="984" spans="1:3" s="57" customFormat="1" ht="11.25">
      <c r="A984" s="58"/>
      <c r="B984" s="59"/>
      <c r="C984" s="60"/>
    </row>
    <row r="985" spans="1:3" s="57" customFormat="1" ht="11.25">
      <c r="A985" s="58"/>
      <c r="B985" s="59"/>
      <c r="C985" s="60"/>
    </row>
    <row r="986" spans="1:3" s="57" customFormat="1" ht="11.25">
      <c r="A986" s="58"/>
      <c r="B986" s="59"/>
      <c r="C986" s="60"/>
    </row>
    <row r="987" spans="1:3" s="57" customFormat="1" ht="11.25">
      <c r="A987" s="58"/>
      <c r="B987" s="59"/>
      <c r="C987" s="60"/>
    </row>
    <row r="988" spans="1:3" s="57" customFormat="1" ht="11.25">
      <c r="A988" s="58"/>
      <c r="B988" s="59"/>
      <c r="C988" s="60"/>
    </row>
    <row r="989" spans="1:3" s="57" customFormat="1" ht="11.25">
      <c r="A989" s="58"/>
      <c r="B989" s="59"/>
      <c r="C989" s="60"/>
    </row>
    <row r="990" spans="1:3" s="57" customFormat="1" ht="11.25">
      <c r="A990" s="58"/>
      <c r="B990" s="59"/>
      <c r="C990" s="60"/>
    </row>
    <row r="991" spans="1:3" s="57" customFormat="1" ht="11.25">
      <c r="A991" s="58"/>
      <c r="B991" s="59"/>
      <c r="C991" s="60"/>
    </row>
    <row r="992" spans="1:3" s="57" customFormat="1" ht="11.25">
      <c r="A992" s="58"/>
      <c r="B992" s="59"/>
      <c r="C992" s="60"/>
    </row>
    <row r="993" spans="1:3" s="57" customFormat="1" ht="11.25">
      <c r="A993" s="58"/>
      <c r="B993" s="59"/>
      <c r="C993" s="60"/>
    </row>
    <row r="994" spans="1:3" s="57" customFormat="1" ht="11.25">
      <c r="A994" s="58"/>
      <c r="B994" s="59"/>
      <c r="C994" s="60"/>
    </row>
    <row r="995" spans="1:3" s="57" customFormat="1" ht="11.25">
      <c r="A995" s="58"/>
      <c r="B995" s="59"/>
      <c r="C995" s="60"/>
    </row>
    <row r="996" spans="1:3" s="57" customFormat="1" ht="11.25">
      <c r="A996" s="58"/>
      <c r="B996" s="59"/>
      <c r="C996" s="60"/>
    </row>
    <row r="997" spans="1:3" s="57" customFormat="1" ht="11.25">
      <c r="A997" s="58"/>
      <c r="B997" s="59"/>
      <c r="C997" s="60"/>
    </row>
    <row r="998" spans="1:3" s="57" customFormat="1" ht="11.25">
      <c r="A998" s="58"/>
      <c r="B998" s="59"/>
      <c r="C998" s="60"/>
    </row>
    <row r="999" spans="1:3" s="57" customFormat="1" ht="11.25">
      <c r="A999" s="58"/>
      <c r="B999" s="59"/>
      <c r="C999" s="60"/>
    </row>
    <row r="1000" spans="1:3" s="57" customFormat="1" ht="11.25">
      <c r="A1000" s="58"/>
      <c r="B1000" s="59"/>
      <c r="C1000" s="60"/>
    </row>
    <row r="1001" spans="1:3" s="57" customFormat="1" ht="11.25">
      <c r="A1001" s="58"/>
      <c r="B1001" s="59"/>
      <c r="C1001" s="60"/>
    </row>
    <row r="1002" spans="1:3" s="57" customFormat="1" ht="11.25">
      <c r="A1002" s="58"/>
      <c r="B1002" s="59"/>
      <c r="C1002" s="60"/>
    </row>
    <row r="1003" spans="1:3" s="57" customFormat="1" ht="11.25">
      <c r="A1003" s="58"/>
      <c r="B1003" s="59"/>
      <c r="C1003" s="60"/>
    </row>
    <row r="1004" spans="1:3" s="57" customFormat="1" ht="11.25">
      <c r="A1004" s="58"/>
      <c r="B1004" s="59"/>
      <c r="C1004" s="60"/>
    </row>
    <row r="1005" spans="1:3" s="57" customFormat="1" ht="11.25">
      <c r="A1005" s="58"/>
      <c r="B1005" s="59"/>
      <c r="C1005" s="60"/>
    </row>
    <row r="1006" spans="1:3" s="57" customFormat="1" ht="11.25">
      <c r="A1006" s="58"/>
      <c r="B1006" s="59"/>
      <c r="C1006" s="60"/>
    </row>
    <row r="1007" spans="1:3" s="57" customFormat="1" ht="11.25">
      <c r="A1007" s="58"/>
      <c r="B1007" s="59"/>
      <c r="C1007" s="60"/>
    </row>
    <row r="1008" spans="1:3" s="57" customFormat="1" ht="11.25">
      <c r="A1008" s="58"/>
      <c r="B1008" s="59"/>
      <c r="C1008" s="60"/>
    </row>
    <row r="1009" spans="1:3" s="57" customFormat="1" ht="11.25">
      <c r="A1009" s="58"/>
      <c r="B1009" s="59"/>
      <c r="C1009" s="60"/>
    </row>
    <row r="1010" spans="1:3" s="57" customFormat="1" ht="11.25">
      <c r="A1010" s="58"/>
      <c r="B1010" s="59"/>
      <c r="C1010" s="60"/>
    </row>
    <row r="1011" spans="1:3" s="57" customFormat="1" ht="11.25">
      <c r="A1011" s="58"/>
      <c r="B1011" s="59"/>
      <c r="C1011" s="60"/>
    </row>
    <row r="1012" spans="1:3" s="57" customFormat="1" ht="11.25">
      <c r="A1012" s="58"/>
      <c r="B1012" s="59"/>
      <c r="C1012" s="60"/>
    </row>
    <row r="1013" spans="1:3" s="57" customFormat="1" ht="11.25">
      <c r="A1013" s="58"/>
      <c r="B1013" s="59"/>
      <c r="C1013" s="60"/>
    </row>
    <row r="1014" spans="1:3" s="57" customFormat="1" ht="11.25">
      <c r="A1014" s="58"/>
      <c r="B1014" s="59"/>
      <c r="C1014" s="60"/>
    </row>
    <row r="1015" spans="1:3" s="57" customFormat="1" ht="11.25">
      <c r="A1015" s="58"/>
      <c r="B1015" s="59"/>
      <c r="C1015" s="60"/>
    </row>
    <row r="1016" spans="1:3" s="57" customFormat="1" ht="11.25">
      <c r="A1016" s="58"/>
      <c r="B1016" s="59"/>
      <c r="C1016" s="60"/>
    </row>
    <row r="1017" spans="1:3" s="57" customFormat="1" ht="11.25">
      <c r="A1017" s="58"/>
      <c r="B1017" s="59"/>
      <c r="C1017" s="60"/>
    </row>
    <row r="1018" spans="1:3" s="57" customFormat="1" ht="11.25">
      <c r="A1018" s="58"/>
      <c r="B1018" s="59"/>
      <c r="C1018" s="60"/>
    </row>
    <row r="1019" spans="1:3" s="57" customFormat="1" ht="11.25">
      <c r="A1019" s="58"/>
      <c r="B1019" s="59"/>
      <c r="C1019" s="60"/>
    </row>
    <row r="1020" spans="1:3" s="57" customFormat="1" ht="11.25">
      <c r="A1020" s="58"/>
      <c r="B1020" s="59"/>
      <c r="C1020" s="60"/>
    </row>
    <row r="1021" spans="1:3" s="57" customFormat="1" ht="11.25">
      <c r="A1021" s="58"/>
      <c r="B1021" s="59"/>
      <c r="C1021" s="60"/>
    </row>
    <row r="1022" spans="1:3" s="57" customFormat="1" ht="11.25">
      <c r="A1022" s="58"/>
      <c r="B1022" s="59"/>
      <c r="C1022" s="60"/>
    </row>
    <row r="1023" spans="1:3" s="57" customFormat="1" ht="11.25">
      <c r="A1023" s="58"/>
      <c r="B1023" s="59"/>
      <c r="C1023" s="60"/>
    </row>
    <row r="1024" spans="1:3" s="57" customFormat="1" ht="11.25">
      <c r="A1024" s="58"/>
      <c r="B1024" s="59"/>
      <c r="C1024" s="60"/>
    </row>
    <row r="1025" spans="1:3" s="57" customFormat="1" ht="11.25">
      <c r="A1025" s="58"/>
      <c r="B1025" s="59"/>
      <c r="C1025" s="60"/>
    </row>
    <row r="1026" spans="1:3" s="57" customFormat="1" ht="11.25">
      <c r="A1026" s="58"/>
      <c r="B1026" s="59"/>
      <c r="C1026" s="60"/>
    </row>
    <row r="1027" spans="1:3" s="57" customFormat="1" ht="11.25">
      <c r="A1027" s="58"/>
      <c r="B1027" s="59"/>
      <c r="C1027" s="60"/>
    </row>
    <row r="1028" spans="1:3" s="57" customFormat="1" ht="11.25">
      <c r="A1028" s="58"/>
      <c r="B1028" s="59"/>
      <c r="C1028" s="60"/>
    </row>
    <row r="1029" spans="1:3" s="57" customFormat="1" ht="11.25">
      <c r="A1029" s="58"/>
      <c r="B1029" s="59"/>
      <c r="C1029" s="60"/>
    </row>
    <row r="1030" spans="1:3" s="57" customFormat="1" ht="11.25">
      <c r="A1030" s="58"/>
      <c r="B1030" s="59"/>
      <c r="C1030" s="60"/>
    </row>
    <row r="1031" spans="1:3" s="57" customFormat="1" ht="11.25">
      <c r="A1031" s="58"/>
      <c r="B1031" s="59"/>
      <c r="C1031" s="60"/>
    </row>
    <row r="1032" spans="1:3" s="57" customFormat="1" ht="11.25">
      <c r="A1032" s="58"/>
      <c r="B1032" s="59"/>
      <c r="C1032" s="60"/>
    </row>
    <row r="1033" spans="1:3" s="57" customFormat="1" ht="11.25">
      <c r="A1033" s="58"/>
      <c r="B1033" s="59"/>
      <c r="C1033" s="60"/>
    </row>
    <row r="1034" spans="1:3" s="57" customFormat="1" ht="11.25">
      <c r="A1034" s="58"/>
      <c r="B1034" s="59"/>
      <c r="C1034" s="60"/>
    </row>
    <row r="1035" spans="1:3" s="57" customFormat="1" ht="11.25">
      <c r="A1035" s="58"/>
      <c r="B1035" s="59"/>
      <c r="C1035" s="60"/>
    </row>
    <row r="1036" spans="1:3" s="57" customFormat="1" ht="11.25">
      <c r="A1036" s="58"/>
      <c r="B1036" s="59"/>
      <c r="C1036" s="60"/>
    </row>
    <row r="1037" spans="1:3" s="57" customFormat="1" ht="11.25">
      <c r="A1037" s="58"/>
      <c r="B1037" s="59"/>
      <c r="C1037" s="60"/>
    </row>
    <row r="1038" spans="1:3" s="57" customFormat="1" ht="11.25">
      <c r="A1038" s="58"/>
      <c r="B1038" s="59"/>
      <c r="C1038" s="60"/>
    </row>
    <row r="1039" spans="1:3" s="57" customFormat="1" ht="11.25">
      <c r="A1039" s="58"/>
      <c r="B1039" s="59"/>
      <c r="C1039" s="60"/>
    </row>
    <row r="1040" spans="1:3" s="57" customFormat="1" ht="11.25">
      <c r="A1040" s="58"/>
      <c r="B1040" s="59"/>
      <c r="C1040" s="60"/>
    </row>
    <row r="1041" spans="1:3" s="57" customFormat="1" ht="11.25">
      <c r="A1041" s="58"/>
      <c r="B1041" s="59"/>
      <c r="C1041" s="60"/>
    </row>
    <row r="1042" spans="1:3" s="57" customFormat="1" ht="11.25">
      <c r="A1042" s="58"/>
      <c r="B1042" s="59"/>
      <c r="C1042" s="60"/>
    </row>
    <row r="1043" spans="1:3" s="57" customFormat="1" ht="11.25">
      <c r="A1043" s="58"/>
      <c r="B1043" s="59"/>
      <c r="C1043" s="60"/>
    </row>
    <row r="1044" spans="1:3" s="57" customFormat="1" ht="11.25">
      <c r="A1044" s="58"/>
      <c r="B1044" s="59"/>
      <c r="C1044" s="60"/>
    </row>
    <row r="1045" spans="1:3" s="57" customFormat="1" ht="11.25">
      <c r="A1045" s="58"/>
      <c r="B1045" s="59"/>
      <c r="C1045" s="60"/>
    </row>
    <row r="1046" spans="1:3" s="57" customFormat="1" ht="11.25">
      <c r="A1046" s="58"/>
      <c r="B1046" s="59"/>
      <c r="C1046" s="60"/>
    </row>
    <row r="1047" spans="1:3" s="57" customFormat="1" ht="11.25">
      <c r="A1047" s="58"/>
      <c r="B1047" s="59"/>
      <c r="C1047" s="60"/>
    </row>
    <row r="1048" spans="1:3" s="57" customFormat="1" ht="11.25">
      <c r="A1048" s="58"/>
      <c r="B1048" s="59"/>
      <c r="C1048" s="60"/>
    </row>
    <row r="1049" spans="1:3" s="57" customFormat="1" ht="11.25">
      <c r="A1049" s="58"/>
      <c r="B1049" s="59"/>
      <c r="C1049" s="60"/>
    </row>
    <row r="1050" spans="1:3" s="57" customFormat="1" ht="11.25">
      <c r="A1050" s="58"/>
      <c r="B1050" s="59"/>
      <c r="C1050" s="60"/>
    </row>
    <row r="1051" spans="1:3" s="57" customFormat="1" ht="11.25">
      <c r="A1051" s="58"/>
      <c r="B1051" s="59"/>
      <c r="C1051" s="60"/>
    </row>
    <row r="1052" spans="1:3" s="57" customFormat="1" ht="11.25">
      <c r="A1052" s="58"/>
      <c r="B1052" s="59"/>
      <c r="C1052" s="60"/>
    </row>
    <row r="1053" spans="1:3" s="57" customFormat="1" ht="11.25">
      <c r="A1053" s="58"/>
      <c r="B1053" s="59"/>
      <c r="C1053" s="60"/>
    </row>
    <row r="1054" spans="1:3" s="57" customFormat="1" ht="11.25">
      <c r="A1054" s="58"/>
      <c r="B1054" s="59"/>
      <c r="C1054" s="60"/>
    </row>
    <row r="1055" spans="1:3" s="57" customFormat="1" ht="11.25">
      <c r="A1055" s="58"/>
      <c r="B1055" s="59"/>
      <c r="C1055" s="60"/>
    </row>
    <row r="1056" spans="1:3" s="57" customFormat="1" ht="11.25">
      <c r="A1056" s="58"/>
      <c r="B1056" s="59"/>
      <c r="C1056" s="60"/>
    </row>
    <row r="1057" spans="1:3" s="57" customFormat="1" ht="11.25">
      <c r="A1057" s="58"/>
      <c r="B1057" s="59"/>
      <c r="C1057" s="60"/>
    </row>
    <row r="1058" spans="1:3" s="57" customFormat="1" ht="11.25">
      <c r="A1058" s="58"/>
      <c r="B1058" s="59"/>
      <c r="C1058" s="60"/>
    </row>
    <row r="1059" spans="1:3" s="57" customFormat="1" ht="11.25">
      <c r="A1059" s="58"/>
      <c r="B1059" s="59"/>
      <c r="C1059" s="60"/>
    </row>
    <row r="1060" spans="1:3" s="57" customFormat="1" ht="11.25">
      <c r="A1060" s="58"/>
      <c r="B1060" s="59"/>
      <c r="C1060" s="60"/>
    </row>
    <row r="1061" spans="1:3" s="57" customFormat="1" ht="11.25">
      <c r="A1061" s="58"/>
      <c r="B1061" s="59"/>
      <c r="C1061" s="60"/>
    </row>
    <row r="1062" spans="1:3" s="57" customFormat="1" ht="11.25">
      <c r="A1062" s="58"/>
      <c r="B1062" s="59"/>
      <c r="C1062" s="60"/>
    </row>
    <row r="1063" spans="1:3" s="57" customFormat="1" ht="11.25">
      <c r="A1063" s="58"/>
      <c r="B1063" s="59"/>
      <c r="C1063" s="60"/>
    </row>
    <row r="1064" spans="1:3" s="57" customFormat="1" ht="11.25">
      <c r="A1064" s="58"/>
      <c r="B1064" s="59"/>
      <c r="C1064" s="60"/>
    </row>
    <row r="1065" spans="1:3" s="57" customFormat="1" ht="11.25">
      <c r="A1065" s="58"/>
      <c r="B1065" s="59"/>
      <c r="C1065" s="60"/>
    </row>
    <row r="1066" spans="1:3" s="57" customFormat="1" ht="11.25">
      <c r="A1066" s="58"/>
      <c r="B1066" s="59"/>
      <c r="C1066" s="60"/>
    </row>
    <row r="1067" spans="1:3" s="57" customFormat="1" ht="11.25">
      <c r="A1067" s="58"/>
      <c r="B1067" s="59"/>
      <c r="C1067" s="60"/>
    </row>
    <row r="1068" spans="1:3" s="57" customFormat="1" ht="11.25">
      <c r="A1068" s="58"/>
      <c r="B1068" s="59"/>
      <c r="C1068" s="60"/>
    </row>
    <row r="1069" spans="1:3" s="57" customFormat="1" ht="11.25">
      <c r="A1069" s="58"/>
      <c r="B1069" s="59"/>
      <c r="C1069" s="60"/>
    </row>
    <row r="1070" spans="1:3" s="57" customFormat="1" ht="11.25">
      <c r="A1070" s="58"/>
      <c r="B1070" s="59"/>
      <c r="C1070" s="60"/>
    </row>
    <row r="1071" spans="1:3" s="57" customFormat="1" ht="11.25">
      <c r="A1071" s="58"/>
      <c r="B1071" s="59"/>
      <c r="C1071" s="60"/>
    </row>
    <row r="1072" spans="1:3" s="57" customFormat="1" ht="11.25">
      <c r="A1072" s="58"/>
      <c r="B1072" s="59"/>
      <c r="C1072" s="60"/>
    </row>
    <row r="1073" spans="1:3" s="57" customFormat="1" ht="11.25">
      <c r="A1073" s="58"/>
      <c r="B1073" s="59"/>
      <c r="C1073" s="60"/>
    </row>
    <row r="1074" spans="1:3" s="57" customFormat="1" ht="11.25">
      <c r="A1074" s="58"/>
      <c r="B1074" s="59"/>
      <c r="C1074" s="60"/>
    </row>
    <row r="1075" spans="1:3" s="57" customFormat="1" ht="11.25">
      <c r="A1075" s="58"/>
      <c r="B1075" s="59"/>
      <c r="C1075" s="60"/>
    </row>
    <row r="1076" spans="1:3" s="57" customFormat="1" ht="11.25">
      <c r="A1076" s="58"/>
      <c r="B1076" s="59"/>
      <c r="C1076" s="60"/>
    </row>
    <row r="1077" spans="1:3" s="57" customFormat="1" ht="11.25">
      <c r="A1077" s="58"/>
      <c r="B1077" s="59"/>
      <c r="C1077" s="60"/>
    </row>
    <row r="1078" spans="1:3" s="57" customFormat="1" ht="11.25">
      <c r="A1078" s="58"/>
      <c r="B1078" s="59"/>
      <c r="C1078" s="60"/>
    </row>
    <row r="1079" spans="1:3" s="57" customFormat="1" ht="11.25">
      <c r="A1079" s="58"/>
      <c r="B1079" s="59"/>
      <c r="C1079" s="60"/>
    </row>
    <row r="1080" spans="1:3" s="57" customFormat="1" ht="11.25">
      <c r="A1080" s="58"/>
      <c r="B1080" s="59"/>
      <c r="C1080" s="60"/>
    </row>
    <row r="1081" spans="1:3" s="57" customFormat="1" ht="11.25">
      <c r="A1081" s="58"/>
      <c r="B1081" s="59"/>
      <c r="C1081" s="60"/>
    </row>
    <row r="1082" spans="1:3" s="57" customFormat="1" ht="11.25">
      <c r="A1082" s="58"/>
      <c r="B1082" s="59"/>
      <c r="C1082" s="60"/>
    </row>
    <row r="1083" spans="1:3" s="57" customFormat="1" ht="11.25">
      <c r="A1083" s="58"/>
      <c r="B1083" s="59"/>
      <c r="C1083" s="60"/>
    </row>
    <row r="1084" spans="1:3" s="57" customFormat="1" ht="11.25">
      <c r="A1084" s="58"/>
      <c r="B1084" s="59"/>
      <c r="C1084" s="60"/>
    </row>
    <row r="1085" spans="1:3" s="57" customFormat="1" ht="11.25">
      <c r="A1085" s="58"/>
      <c r="B1085" s="59"/>
      <c r="C1085" s="60"/>
    </row>
    <row r="1086" spans="1:3" s="57" customFormat="1" ht="11.25">
      <c r="A1086" s="58"/>
      <c r="B1086" s="59"/>
      <c r="C1086" s="60"/>
    </row>
    <row r="1087" spans="1:3" s="57" customFormat="1" ht="11.25">
      <c r="A1087" s="58"/>
      <c r="B1087" s="59"/>
      <c r="C1087" s="60"/>
    </row>
    <row r="1088" spans="1:3" s="57" customFormat="1" ht="11.25">
      <c r="A1088" s="58"/>
      <c r="B1088" s="59"/>
      <c r="C1088" s="60"/>
    </row>
    <row r="1089" spans="1:3" s="57" customFormat="1" ht="11.25">
      <c r="A1089" s="58"/>
      <c r="B1089" s="59"/>
      <c r="C1089" s="60"/>
    </row>
    <row r="1090" spans="1:3" s="57" customFormat="1" ht="11.25">
      <c r="A1090" s="58"/>
      <c r="B1090" s="59"/>
      <c r="C1090" s="60"/>
    </row>
    <row r="1091" spans="1:3" s="57" customFormat="1" ht="11.25">
      <c r="A1091" s="58"/>
      <c r="B1091" s="59"/>
      <c r="C1091" s="60"/>
    </row>
    <row r="1092" spans="1:3" s="57" customFormat="1" ht="11.25">
      <c r="A1092" s="58"/>
      <c r="B1092" s="59"/>
      <c r="C1092" s="60"/>
    </row>
    <row r="1093" spans="1:3" s="57" customFormat="1" ht="11.25">
      <c r="A1093" s="58"/>
      <c r="B1093" s="59"/>
      <c r="C1093" s="60"/>
    </row>
    <row r="1094" spans="1:3" s="57" customFormat="1" ht="11.25">
      <c r="A1094" s="58"/>
      <c r="B1094" s="59"/>
      <c r="C1094" s="60"/>
    </row>
    <row r="1095" spans="1:3" s="57" customFormat="1" ht="11.25">
      <c r="A1095" s="58"/>
      <c r="B1095" s="59"/>
      <c r="C1095" s="60"/>
    </row>
    <row r="1096" spans="1:3" s="57" customFormat="1" ht="11.25">
      <c r="A1096" s="58"/>
      <c r="B1096" s="59"/>
      <c r="C1096" s="60"/>
    </row>
    <row r="1097" spans="1:3" s="57" customFormat="1" ht="11.25">
      <c r="A1097" s="58"/>
      <c r="B1097" s="59"/>
      <c r="C1097" s="60"/>
    </row>
    <row r="1098" spans="1:3" s="57" customFormat="1" ht="11.25">
      <c r="A1098" s="58"/>
      <c r="B1098" s="59"/>
      <c r="C1098" s="60"/>
    </row>
    <row r="1099" spans="1:3" s="57" customFormat="1" ht="11.25">
      <c r="A1099" s="58"/>
      <c r="B1099" s="59"/>
      <c r="C1099" s="60"/>
    </row>
    <row r="1100" spans="1:3" s="57" customFormat="1" ht="11.25">
      <c r="A1100" s="58"/>
      <c r="B1100" s="59"/>
      <c r="C1100" s="60"/>
    </row>
    <row r="1101" spans="1:3" s="57" customFormat="1" ht="11.25">
      <c r="A1101" s="58"/>
      <c r="B1101" s="59"/>
      <c r="C1101" s="60"/>
    </row>
    <row r="1102" spans="1:3" s="57" customFormat="1" ht="11.25">
      <c r="A1102" s="58"/>
      <c r="B1102" s="59"/>
      <c r="C1102" s="60"/>
    </row>
    <row r="1103" spans="1:3" s="57" customFormat="1" ht="11.25">
      <c r="A1103" s="58"/>
      <c r="B1103" s="59"/>
      <c r="C1103" s="60"/>
    </row>
    <row r="1104" spans="1:3" s="57" customFormat="1" ht="11.25">
      <c r="A1104" s="58"/>
      <c r="B1104" s="59"/>
      <c r="C1104" s="60"/>
    </row>
    <row r="1105" spans="1:3" s="57" customFormat="1" ht="11.25">
      <c r="A1105" s="58"/>
      <c r="B1105" s="59"/>
      <c r="C1105" s="60"/>
    </row>
    <row r="1106" spans="1:3" s="57" customFormat="1" ht="11.25">
      <c r="A1106" s="58"/>
      <c r="B1106" s="59"/>
      <c r="C1106" s="60"/>
    </row>
    <row r="1107" spans="1:3" s="57" customFormat="1" ht="11.25">
      <c r="A1107" s="58"/>
      <c r="B1107" s="59"/>
      <c r="C1107" s="60"/>
    </row>
    <row r="1108" spans="1:3" s="57" customFormat="1" ht="11.25">
      <c r="A1108" s="58"/>
      <c r="B1108" s="59"/>
      <c r="C1108" s="60"/>
    </row>
    <row r="1109" spans="1:3" s="57" customFormat="1" ht="11.25">
      <c r="A1109" s="58"/>
      <c r="B1109" s="59"/>
      <c r="C1109" s="60"/>
    </row>
    <row r="1110" spans="1:3" s="57" customFormat="1" ht="11.25">
      <c r="A1110" s="58"/>
      <c r="B1110" s="59"/>
      <c r="C1110" s="60"/>
    </row>
    <row r="1111" spans="1:3" s="57" customFormat="1" ht="11.25">
      <c r="A1111" s="58"/>
      <c r="B1111" s="59"/>
      <c r="C1111" s="60"/>
    </row>
    <row r="1112" spans="1:3" s="57" customFormat="1" ht="11.25">
      <c r="A1112" s="58"/>
      <c r="B1112" s="59"/>
      <c r="C1112" s="60"/>
    </row>
    <row r="1113" spans="1:3" s="57" customFormat="1" ht="11.25">
      <c r="A1113" s="58"/>
      <c r="B1113" s="59"/>
      <c r="C1113" s="60"/>
    </row>
    <row r="1114" spans="1:3" s="57" customFormat="1" ht="11.25">
      <c r="A1114" s="58"/>
      <c r="B1114" s="59"/>
      <c r="C1114" s="60"/>
    </row>
    <row r="1115" spans="1:3" s="57" customFormat="1" ht="11.25">
      <c r="A1115" s="58"/>
      <c r="B1115" s="59"/>
      <c r="C1115" s="60"/>
    </row>
    <row r="1116" spans="1:3" s="57" customFormat="1" ht="11.25">
      <c r="A1116" s="58"/>
      <c r="B1116" s="59"/>
      <c r="C1116" s="60"/>
    </row>
    <row r="1117" spans="1:3" s="57" customFormat="1" ht="11.25">
      <c r="A1117" s="58"/>
      <c r="B1117" s="59"/>
      <c r="C1117" s="60"/>
    </row>
    <row r="1118" spans="1:3" s="57" customFormat="1" ht="11.25">
      <c r="A1118" s="58"/>
      <c r="B1118" s="59"/>
      <c r="C1118" s="60"/>
    </row>
    <row r="1119" spans="1:3" s="57" customFormat="1" ht="11.25">
      <c r="A1119" s="58"/>
      <c r="B1119" s="59"/>
      <c r="C1119" s="60"/>
    </row>
    <row r="1120" spans="1:3" s="57" customFormat="1" ht="11.25">
      <c r="A1120" s="58"/>
      <c r="B1120" s="59"/>
      <c r="C1120" s="60"/>
    </row>
    <row r="1121" spans="1:3" s="57" customFormat="1" ht="11.25">
      <c r="A1121" s="58"/>
      <c r="B1121" s="59"/>
      <c r="C1121" s="60"/>
    </row>
    <row r="1122" spans="1:3" s="57" customFormat="1" ht="11.25">
      <c r="A1122" s="58"/>
      <c r="B1122" s="59"/>
      <c r="C1122" s="60"/>
    </row>
    <row r="1123" spans="1:3" s="57" customFormat="1" ht="11.25">
      <c r="A1123" s="58"/>
      <c r="B1123" s="59"/>
      <c r="C1123" s="60"/>
    </row>
    <row r="1124" spans="1:3" s="57" customFormat="1" ht="11.25">
      <c r="A1124" s="58"/>
      <c r="B1124" s="59"/>
      <c r="C1124" s="60"/>
    </row>
    <row r="1125" spans="1:3" s="57" customFormat="1" ht="11.25">
      <c r="A1125" s="58"/>
      <c r="B1125" s="59"/>
      <c r="C1125" s="60"/>
    </row>
    <row r="1126" spans="1:3" s="57" customFormat="1" ht="11.25">
      <c r="A1126" s="58"/>
      <c r="B1126" s="59"/>
      <c r="C1126" s="60"/>
    </row>
    <row r="1127" spans="1:3" s="57" customFormat="1" ht="11.25">
      <c r="A1127" s="58"/>
      <c r="B1127" s="59"/>
      <c r="C1127" s="60"/>
    </row>
    <row r="1128" spans="1:3" s="57" customFormat="1" ht="11.25">
      <c r="A1128" s="58"/>
      <c r="B1128" s="59"/>
      <c r="C1128" s="60"/>
    </row>
    <row r="1129" spans="1:3" s="57" customFormat="1" ht="11.25">
      <c r="A1129" s="58"/>
      <c r="B1129" s="59"/>
      <c r="C1129" s="60"/>
    </row>
    <row r="1130" spans="1:3" s="57" customFormat="1" ht="11.25">
      <c r="A1130" s="58"/>
      <c r="B1130" s="59"/>
      <c r="C1130" s="60"/>
    </row>
    <row r="1131" spans="1:3" s="57" customFormat="1" ht="11.25">
      <c r="A1131" s="58"/>
      <c r="B1131" s="59"/>
      <c r="C1131" s="60"/>
    </row>
    <row r="1132" spans="1:3" s="57" customFormat="1" ht="11.25">
      <c r="A1132" s="58"/>
      <c r="B1132" s="59"/>
      <c r="C1132" s="60"/>
    </row>
    <row r="1133" spans="1:3" s="57" customFormat="1" ht="11.25">
      <c r="A1133" s="58"/>
      <c r="B1133" s="59"/>
      <c r="C1133" s="60"/>
    </row>
    <row r="1134" spans="1:3" s="57" customFormat="1" ht="11.25">
      <c r="A1134" s="58"/>
      <c r="B1134" s="59"/>
      <c r="C1134" s="60"/>
    </row>
    <row r="1135" spans="1:3" s="57" customFormat="1" ht="11.25">
      <c r="A1135" s="58"/>
      <c r="B1135" s="59"/>
      <c r="C1135" s="60"/>
    </row>
    <row r="1136" spans="1:3" s="57" customFormat="1" ht="11.25">
      <c r="A1136" s="58"/>
      <c r="B1136" s="59"/>
      <c r="C1136" s="60"/>
    </row>
    <row r="1137" spans="1:3" s="57" customFormat="1" ht="11.25">
      <c r="A1137" s="58"/>
      <c r="B1137" s="59"/>
      <c r="C1137" s="60"/>
    </row>
    <row r="1138" spans="1:3" s="57" customFormat="1" ht="11.25">
      <c r="A1138" s="58"/>
      <c r="B1138" s="59"/>
      <c r="C1138" s="60"/>
    </row>
    <row r="1139" spans="1:3" s="57" customFormat="1" ht="11.25">
      <c r="A1139" s="58"/>
      <c r="B1139" s="59"/>
      <c r="C1139" s="60"/>
    </row>
    <row r="1140" spans="1:3" s="57" customFormat="1" ht="11.25">
      <c r="A1140" s="58"/>
      <c r="B1140" s="59"/>
      <c r="C1140" s="60"/>
    </row>
    <row r="1141" spans="1:3" s="57" customFormat="1" ht="11.25">
      <c r="A1141" s="58"/>
      <c r="B1141" s="59"/>
      <c r="C1141" s="60"/>
    </row>
    <row r="1142" spans="1:3" s="57" customFormat="1" ht="11.25">
      <c r="A1142" s="58"/>
      <c r="B1142" s="59"/>
      <c r="C1142" s="60"/>
    </row>
    <row r="1143" spans="1:3" s="57" customFormat="1" ht="11.25">
      <c r="A1143" s="58"/>
      <c r="B1143" s="59"/>
      <c r="C1143" s="60"/>
    </row>
    <row r="1144" spans="1:3" s="57" customFormat="1" ht="11.25">
      <c r="A1144" s="58"/>
      <c r="B1144" s="59"/>
      <c r="C1144" s="60"/>
    </row>
    <row r="1145" spans="1:3" s="57" customFormat="1" ht="11.25">
      <c r="A1145" s="58"/>
      <c r="B1145" s="59"/>
      <c r="C1145" s="60"/>
    </row>
    <row r="1146" spans="1:3" s="57" customFormat="1" ht="11.25">
      <c r="A1146" s="58"/>
      <c r="B1146" s="59"/>
      <c r="C1146" s="60"/>
    </row>
    <row r="1147" spans="1:3" s="57" customFormat="1" ht="11.25">
      <c r="A1147" s="58"/>
      <c r="B1147" s="59"/>
      <c r="C1147" s="60"/>
    </row>
    <row r="1148" spans="1:3" s="57" customFormat="1" ht="11.25">
      <c r="A1148" s="58"/>
      <c r="B1148" s="59"/>
      <c r="C1148" s="60"/>
    </row>
    <row r="1149" spans="1:3" s="57" customFormat="1" ht="11.25">
      <c r="A1149" s="58"/>
      <c r="B1149" s="59"/>
      <c r="C1149" s="60"/>
    </row>
    <row r="1150" spans="1:3" s="57" customFormat="1" ht="11.25">
      <c r="A1150" s="58"/>
      <c r="B1150" s="59"/>
      <c r="C1150" s="60"/>
    </row>
    <row r="1151" spans="1:3" s="57" customFormat="1" ht="11.25">
      <c r="A1151" s="58"/>
      <c r="B1151" s="59"/>
      <c r="C1151" s="60"/>
    </row>
    <row r="1152" spans="1:3" s="57" customFormat="1" ht="11.25">
      <c r="A1152" s="58"/>
      <c r="B1152" s="59"/>
      <c r="C1152" s="60"/>
    </row>
    <row r="1153" spans="1:3" s="57" customFormat="1" ht="11.25">
      <c r="A1153" s="58"/>
      <c r="B1153" s="59"/>
      <c r="C1153" s="60"/>
    </row>
    <row r="1154" spans="1:3" s="57" customFormat="1" ht="11.25">
      <c r="A1154" s="58"/>
      <c r="B1154" s="59"/>
      <c r="C1154" s="60"/>
    </row>
    <row r="1155" spans="1:3" s="57" customFormat="1" ht="11.25">
      <c r="A1155" s="58"/>
      <c r="B1155" s="59"/>
      <c r="C1155" s="60"/>
    </row>
    <row r="1156" spans="1:3" s="57" customFormat="1" ht="11.25">
      <c r="A1156" s="58"/>
      <c r="B1156" s="59"/>
      <c r="C1156" s="60"/>
    </row>
    <row r="1157" spans="1:3" s="57" customFormat="1" ht="11.25">
      <c r="A1157" s="58"/>
      <c r="B1157" s="59"/>
      <c r="C1157" s="60"/>
    </row>
    <row r="1158" spans="1:3" s="57" customFormat="1" ht="11.25">
      <c r="A1158" s="58"/>
      <c r="B1158" s="59"/>
      <c r="C1158" s="60"/>
    </row>
    <row r="1159" spans="1:3" s="57" customFormat="1" ht="11.25">
      <c r="A1159" s="58"/>
      <c r="B1159" s="59"/>
      <c r="C1159" s="60"/>
    </row>
    <row r="1160" spans="1:3" s="57" customFormat="1" ht="11.25">
      <c r="A1160" s="58"/>
      <c r="B1160" s="59"/>
      <c r="C1160" s="60"/>
    </row>
    <row r="1161" spans="1:3" s="57" customFormat="1" ht="11.25">
      <c r="A1161" s="58"/>
      <c r="B1161" s="59"/>
      <c r="C1161" s="60"/>
    </row>
    <row r="1162" spans="1:3" s="57" customFormat="1" ht="11.25">
      <c r="A1162" s="58"/>
      <c r="B1162" s="59"/>
      <c r="C1162" s="60"/>
    </row>
    <row r="1163" spans="1:3" s="57" customFormat="1" ht="11.25">
      <c r="A1163" s="58"/>
      <c r="B1163" s="59"/>
      <c r="C1163" s="60"/>
    </row>
    <row r="1164" spans="1:3" s="57" customFormat="1" ht="11.25">
      <c r="A1164" s="58"/>
      <c r="B1164" s="59"/>
      <c r="C1164" s="60"/>
    </row>
    <row r="1165" spans="1:3" s="57" customFormat="1" ht="11.25">
      <c r="A1165" s="58"/>
      <c r="B1165" s="59"/>
      <c r="C1165" s="60"/>
    </row>
    <row r="1166" spans="1:3" s="57" customFormat="1" ht="11.25">
      <c r="A1166" s="58"/>
      <c r="B1166" s="59"/>
      <c r="C1166" s="60"/>
    </row>
    <row r="1167" spans="1:3" s="57" customFormat="1" ht="11.25">
      <c r="A1167" s="58"/>
      <c r="B1167" s="59"/>
      <c r="C1167" s="60"/>
    </row>
    <row r="1168" spans="1:3" s="57" customFormat="1" ht="11.25">
      <c r="A1168" s="58"/>
      <c r="B1168" s="59"/>
      <c r="C1168" s="60"/>
    </row>
    <row r="1169" spans="1:3" s="57" customFormat="1" ht="11.25">
      <c r="A1169" s="58"/>
      <c r="B1169" s="59"/>
      <c r="C1169" s="60"/>
    </row>
    <row r="1170" spans="1:3" s="57" customFormat="1" ht="11.25">
      <c r="A1170" s="58"/>
      <c r="B1170" s="59"/>
      <c r="C1170" s="60"/>
    </row>
    <row r="1171" spans="1:3" s="57" customFormat="1" ht="11.25">
      <c r="A1171" s="58"/>
      <c r="B1171" s="59"/>
      <c r="C1171" s="60"/>
    </row>
    <row r="1172" spans="1:3" s="57" customFormat="1" ht="11.25">
      <c r="A1172" s="58"/>
      <c r="B1172" s="59"/>
      <c r="C1172" s="60"/>
    </row>
    <row r="1173" spans="1:3" s="57" customFormat="1" ht="11.25">
      <c r="A1173" s="58"/>
      <c r="B1173" s="59"/>
      <c r="C1173" s="60"/>
    </row>
    <row r="1174" spans="1:3" s="57" customFormat="1" ht="11.25">
      <c r="A1174" s="58"/>
      <c r="B1174" s="59"/>
      <c r="C1174" s="60"/>
    </row>
    <row r="1175" spans="1:3" s="57" customFormat="1" ht="11.25">
      <c r="A1175" s="58"/>
      <c r="B1175" s="59"/>
      <c r="C1175" s="60"/>
    </row>
    <row r="1176" spans="1:3" s="57" customFormat="1" ht="11.25">
      <c r="A1176" s="58"/>
      <c r="B1176" s="59"/>
      <c r="C1176" s="60"/>
    </row>
    <row r="1177" spans="1:3" s="57" customFormat="1" ht="11.25">
      <c r="A1177" s="58"/>
      <c r="B1177" s="59"/>
      <c r="C1177" s="60"/>
    </row>
    <row r="1178" spans="1:3" s="57" customFormat="1" ht="11.25">
      <c r="A1178" s="58"/>
      <c r="B1178" s="59"/>
      <c r="C1178" s="60"/>
    </row>
    <row r="1179" spans="1:3" s="57" customFormat="1" ht="11.25">
      <c r="A1179" s="58"/>
      <c r="B1179" s="59"/>
      <c r="C1179" s="60"/>
    </row>
    <row r="1180" spans="1:3" s="57" customFormat="1" ht="11.25">
      <c r="A1180" s="58"/>
      <c r="B1180" s="59"/>
      <c r="C1180" s="60"/>
    </row>
    <row r="1181" spans="1:3" s="57" customFormat="1" ht="11.25">
      <c r="A1181" s="58"/>
      <c r="B1181" s="59"/>
      <c r="C1181" s="60"/>
    </row>
    <row r="1182" spans="1:3" s="57" customFormat="1" ht="11.25">
      <c r="A1182" s="58"/>
      <c r="B1182" s="59"/>
      <c r="C1182" s="60"/>
    </row>
    <row r="1183" spans="1:3" s="57" customFormat="1" ht="11.25">
      <c r="A1183" s="58"/>
      <c r="B1183" s="59"/>
      <c r="C1183" s="60"/>
    </row>
    <row r="1184" spans="1:3" s="57" customFormat="1" ht="11.25">
      <c r="A1184" s="58"/>
      <c r="B1184" s="59"/>
      <c r="C1184" s="60"/>
    </row>
    <row r="1185" spans="1:3" s="57" customFormat="1" ht="11.25">
      <c r="A1185" s="58"/>
      <c r="B1185" s="59"/>
      <c r="C1185" s="60"/>
    </row>
    <row r="1186" spans="1:3" s="57" customFormat="1" ht="11.25">
      <c r="A1186" s="58"/>
      <c r="B1186" s="59"/>
      <c r="C1186" s="60"/>
    </row>
    <row r="1187" spans="1:3" s="57" customFormat="1" ht="11.25">
      <c r="A1187" s="58"/>
      <c r="B1187" s="59"/>
      <c r="C1187" s="60"/>
    </row>
    <row r="1188" spans="1:3" s="57" customFormat="1" ht="11.25">
      <c r="A1188" s="58"/>
      <c r="B1188" s="59"/>
      <c r="C1188" s="60"/>
    </row>
    <row r="1189" spans="1:3" s="57" customFormat="1" ht="11.25">
      <c r="A1189" s="58"/>
      <c r="B1189" s="59"/>
      <c r="C1189" s="60"/>
    </row>
    <row r="1190" spans="1:3" s="57" customFormat="1" ht="11.25">
      <c r="A1190" s="58"/>
      <c r="B1190" s="59"/>
      <c r="C1190" s="60"/>
    </row>
    <row r="1191" spans="1:3" s="57" customFormat="1" ht="11.25">
      <c r="A1191" s="58"/>
      <c r="B1191" s="59"/>
      <c r="C1191" s="60"/>
    </row>
    <row r="1192" spans="1:3" s="57" customFormat="1" ht="11.25">
      <c r="A1192" s="58"/>
      <c r="B1192" s="59"/>
      <c r="C1192" s="60"/>
    </row>
    <row r="1193" spans="1:3" s="57" customFormat="1" ht="11.25">
      <c r="A1193" s="58"/>
      <c r="B1193" s="59"/>
      <c r="C1193" s="60"/>
    </row>
    <row r="1194" spans="1:3" s="57" customFormat="1" ht="11.25">
      <c r="A1194" s="58"/>
      <c r="B1194" s="59"/>
      <c r="C1194" s="60"/>
    </row>
    <row r="1195" spans="1:3" s="57" customFormat="1" ht="11.25">
      <c r="A1195" s="58"/>
      <c r="B1195" s="59"/>
      <c r="C1195" s="60"/>
    </row>
    <row r="1196" spans="1:3" s="57" customFormat="1" ht="11.25">
      <c r="A1196" s="58"/>
      <c r="B1196" s="59"/>
      <c r="C1196" s="60"/>
    </row>
    <row r="1197" spans="1:3" s="57" customFormat="1" ht="11.25">
      <c r="A1197" s="58"/>
      <c r="B1197" s="59"/>
      <c r="C1197" s="60"/>
    </row>
    <row r="1198" spans="1:3" s="57" customFormat="1" ht="11.25">
      <c r="A1198" s="58"/>
      <c r="B1198" s="59"/>
      <c r="C1198" s="60"/>
    </row>
    <row r="1199" spans="1:3" s="57" customFormat="1" ht="11.25">
      <c r="A1199" s="58"/>
      <c r="B1199" s="59"/>
      <c r="C1199" s="60"/>
    </row>
    <row r="1200" spans="1:3" s="57" customFormat="1" ht="11.25">
      <c r="A1200" s="58"/>
      <c r="B1200" s="59"/>
      <c r="C1200" s="60"/>
    </row>
    <row r="1201" spans="1:3" s="57" customFormat="1" ht="11.25">
      <c r="A1201" s="58"/>
      <c r="B1201" s="59"/>
      <c r="C1201" s="60"/>
    </row>
    <row r="1202" spans="1:3" s="57" customFormat="1" ht="11.25">
      <c r="A1202" s="58"/>
      <c r="B1202" s="59"/>
      <c r="C1202" s="60"/>
    </row>
    <row r="1203" spans="1:3" s="57" customFormat="1" ht="11.25">
      <c r="A1203" s="58"/>
      <c r="B1203" s="59"/>
      <c r="C1203" s="60"/>
    </row>
    <row r="1204" spans="1:3" s="57" customFormat="1" ht="11.25">
      <c r="A1204" s="58"/>
      <c r="B1204" s="59"/>
      <c r="C1204" s="60"/>
    </row>
    <row r="1205" spans="1:3" s="57" customFormat="1" ht="11.25">
      <c r="A1205" s="58"/>
      <c r="B1205" s="59"/>
      <c r="C1205" s="60"/>
    </row>
    <row r="1206" spans="1:3" s="57" customFormat="1" ht="11.25">
      <c r="A1206" s="58"/>
      <c r="B1206" s="59"/>
      <c r="C1206" s="60"/>
    </row>
    <row r="1207" spans="1:3" s="57" customFormat="1" ht="11.25">
      <c r="A1207" s="58"/>
      <c r="B1207" s="59"/>
      <c r="C1207" s="60"/>
    </row>
    <row r="1208" spans="1:3" s="57" customFormat="1" ht="11.25">
      <c r="A1208" s="58"/>
      <c r="B1208" s="59"/>
      <c r="C1208" s="60"/>
    </row>
    <row r="1209" spans="1:3" s="57" customFormat="1" ht="11.25">
      <c r="A1209" s="58"/>
      <c r="B1209" s="59"/>
      <c r="C1209" s="60"/>
    </row>
    <row r="1210" spans="1:3" s="57" customFormat="1" ht="11.25">
      <c r="A1210" s="58"/>
      <c r="B1210" s="59"/>
      <c r="C1210" s="60"/>
    </row>
    <row r="1211" spans="1:3" s="57" customFormat="1" ht="11.25">
      <c r="A1211" s="58"/>
      <c r="B1211" s="59"/>
      <c r="C1211" s="60"/>
    </row>
    <row r="1212" spans="1:3" s="57" customFormat="1" ht="11.25">
      <c r="A1212" s="58"/>
      <c r="B1212" s="59"/>
      <c r="C1212" s="60"/>
    </row>
    <row r="1213" spans="1:3" s="57" customFormat="1" ht="11.25">
      <c r="A1213" s="58"/>
      <c r="B1213" s="59"/>
      <c r="C1213" s="60"/>
    </row>
    <row r="1214" spans="1:3" s="57" customFormat="1" ht="11.25">
      <c r="A1214" s="58"/>
      <c r="B1214" s="59"/>
      <c r="C1214" s="60"/>
    </row>
    <row r="1215" spans="1:3" s="57" customFormat="1" ht="11.25">
      <c r="A1215" s="58"/>
      <c r="B1215" s="59"/>
      <c r="C1215" s="60"/>
    </row>
    <row r="1216" spans="1:3" s="57" customFormat="1" ht="11.25">
      <c r="A1216" s="58"/>
      <c r="B1216" s="59"/>
      <c r="C1216" s="60"/>
    </row>
    <row r="1217" spans="1:3" s="57" customFormat="1" ht="11.25">
      <c r="A1217" s="58"/>
      <c r="B1217" s="59"/>
      <c r="C1217" s="60"/>
    </row>
    <row r="1218" spans="1:3" s="57" customFormat="1" ht="11.25">
      <c r="A1218" s="58"/>
      <c r="B1218" s="59"/>
      <c r="C1218" s="60"/>
    </row>
    <row r="1219" spans="1:3" s="57" customFormat="1" ht="11.25">
      <c r="A1219" s="58"/>
      <c r="B1219" s="59"/>
      <c r="C1219" s="60"/>
    </row>
    <row r="1220" spans="1:3" s="57" customFormat="1" ht="11.25">
      <c r="A1220" s="58"/>
      <c r="B1220" s="59"/>
      <c r="C1220" s="60"/>
    </row>
    <row r="1221" spans="1:3" s="57" customFormat="1" ht="11.25">
      <c r="A1221" s="58"/>
      <c r="B1221" s="59"/>
      <c r="C1221" s="60"/>
    </row>
    <row r="1222" spans="1:3" s="57" customFormat="1" ht="11.25">
      <c r="A1222" s="58"/>
      <c r="B1222" s="59"/>
      <c r="C1222" s="60"/>
    </row>
    <row r="1223" spans="1:3" s="57" customFormat="1" ht="11.25">
      <c r="A1223" s="58"/>
      <c r="B1223" s="59"/>
      <c r="C1223" s="60"/>
    </row>
    <row r="1224" spans="1:3" s="57" customFormat="1" ht="11.25">
      <c r="A1224" s="58"/>
      <c r="B1224" s="59"/>
      <c r="C1224" s="60"/>
    </row>
    <row r="1225" spans="1:3" s="57" customFormat="1" ht="11.25">
      <c r="A1225" s="58"/>
      <c r="B1225" s="59"/>
      <c r="C1225" s="60"/>
    </row>
    <row r="1226" spans="1:3" s="57" customFormat="1" ht="11.25">
      <c r="A1226" s="58"/>
      <c r="B1226" s="59"/>
      <c r="C1226" s="60"/>
    </row>
    <row r="1227" spans="1:3" s="57" customFormat="1" ht="11.25">
      <c r="A1227" s="58"/>
      <c r="B1227" s="59"/>
      <c r="C1227" s="60"/>
    </row>
    <row r="1228" spans="1:3" s="57" customFormat="1" ht="11.25">
      <c r="A1228" s="58"/>
      <c r="B1228" s="59"/>
      <c r="C1228" s="60"/>
    </row>
    <row r="1229" spans="1:3" s="57" customFormat="1" ht="11.25">
      <c r="A1229" s="58"/>
      <c r="B1229" s="59"/>
      <c r="C1229" s="60"/>
    </row>
    <row r="1230" spans="1:3" s="57" customFormat="1" ht="11.25">
      <c r="A1230" s="58"/>
      <c r="B1230" s="59"/>
      <c r="C1230" s="60"/>
    </row>
    <row r="1231" spans="1:3" s="57" customFormat="1" ht="11.25">
      <c r="A1231" s="58"/>
      <c r="B1231" s="59"/>
      <c r="C1231" s="60"/>
    </row>
    <row r="1232" spans="1:3" s="57" customFormat="1" ht="11.25">
      <c r="A1232" s="58"/>
      <c r="B1232" s="59"/>
      <c r="C1232" s="60"/>
    </row>
    <row r="1233" spans="1:3" s="57" customFormat="1" ht="11.25">
      <c r="A1233" s="58"/>
      <c r="B1233" s="59"/>
      <c r="C1233" s="60"/>
    </row>
    <row r="1234" spans="1:3" s="57" customFormat="1" ht="11.25">
      <c r="A1234" s="58"/>
      <c r="B1234" s="59"/>
      <c r="C1234" s="60"/>
    </row>
    <row r="1235" spans="1:3" s="57" customFormat="1" ht="11.25">
      <c r="A1235" s="58"/>
      <c r="B1235" s="59"/>
      <c r="C1235" s="60"/>
    </row>
    <row r="1236" spans="1:3" s="57" customFormat="1" ht="11.25">
      <c r="A1236" s="58"/>
      <c r="B1236" s="59"/>
      <c r="C1236" s="60"/>
    </row>
    <row r="1237" spans="1:3" s="57" customFormat="1" ht="11.25">
      <c r="A1237" s="58"/>
      <c r="B1237" s="59"/>
      <c r="C1237" s="60"/>
    </row>
    <row r="1238" spans="1:3" s="57" customFormat="1" ht="11.25">
      <c r="A1238" s="58"/>
      <c r="B1238" s="59"/>
      <c r="C1238" s="60"/>
    </row>
    <row r="1239" spans="1:3" s="57" customFormat="1" ht="11.25">
      <c r="A1239" s="58"/>
      <c r="B1239" s="59"/>
      <c r="C1239" s="60"/>
    </row>
    <row r="1240" spans="1:3" s="57" customFormat="1" ht="11.25">
      <c r="A1240" s="58"/>
      <c r="B1240" s="59"/>
      <c r="C1240" s="60"/>
    </row>
    <row r="1241" spans="1:3" s="57" customFormat="1" ht="11.25">
      <c r="A1241" s="58"/>
      <c r="B1241" s="59"/>
      <c r="C1241" s="60"/>
    </row>
    <row r="1242" spans="1:3" s="57" customFormat="1" ht="11.25">
      <c r="A1242" s="58"/>
      <c r="B1242" s="59"/>
      <c r="C1242" s="60"/>
    </row>
    <row r="1243" spans="1:3" s="57" customFormat="1" ht="11.25">
      <c r="A1243" s="58"/>
      <c r="B1243" s="59"/>
      <c r="C1243" s="60"/>
    </row>
    <row r="1244" spans="1:3" s="57" customFormat="1" ht="11.25">
      <c r="A1244" s="58"/>
      <c r="B1244" s="59"/>
      <c r="C1244" s="60"/>
    </row>
    <row r="1245" spans="1:3" s="57" customFormat="1" ht="11.25">
      <c r="A1245" s="58"/>
      <c r="B1245" s="59"/>
      <c r="C1245" s="60"/>
    </row>
    <row r="1246" spans="1:3" s="57" customFormat="1" ht="11.25">
      <c r="A1246" s="58"/>
      <c r="B1246" s="59"/>
      <c r="C1246" s="60"/>
    </row>
    <row r="1247" spans="1:3" s="57" customFormat="1" ht="11.25">
      <c r="A1247" s="58"/>
      <c r="B1247" s="59"/>
      <c r="C1247" s="60"/>
    </row>
    <row r="1248" spans="1:3" s="57" customFormat="1" ht="11.25">
      <c r="A1248" s="58"/>
      <c r="B1248" s="59"/>
      <c r="C1248" s="60"/>
    </row>
    <row r="1249" spans="1:3" s="57" customFormat="1" ht="11.25">
      <c r="A1249" s="58"/>
      <c r="B1249" s="59"/>
      <c r="C1249" s="60"/>
    </row>
    <row r="1250" spans="1:3" s="57" customFormat="1" ht="11.25">
      <c r="A1250" s="58"/>
      <c r="B1250" s="59"/>
      <c r="C1250" s="60"/>
    </row>
    <row r="1251" spans="1:3" s="57" customFormat="1" ht="11.25">
      <c r="A1251" s="58"/>
      <c r="B1251" s="59"/>
      <c r="C1251" s="60"/>
    </row>
    <row r="1252" spans="1:3" s="57" customFormat="1" ht="11.25">
      <c r="A1252" s="58"/>
      <c r="B1252" s="59"/>
      <c r="C1252" s="60"/>
    </row>
    <row r="1253" spans="1:3" s="57" customFormat="1" ht="11.25">
      <c r="A1253" s="58"/>
      <c r="B1253" s="59"/>
      <c r="C1253" s="60"/>
    </row>
    <row r="1254" spans="1:3" s="57" customFormat="1" ht="11.25">
      <c r="A1254" s="58"/>
      <c r="B1254" s="59"/>
      <c r="C1254" s="60"/>
    </row>
    <row r="1255" spans="1:3" s="57" customFormat="1" ht="11.25">
      <c r="A1255" s="58"/>
      <c r="B1255" s="59"/>
      <c r="C1255" s="60"/>
    </row>
    <row r="1256" spans="1:3" s="57" customFormat="1" ht="11.25">
      <c r="A1256" s="58"/>
      <c r="B1256" s="59"/>
      <c r="C1256" s="60"/>
    </row>
    <row r="1257" spans="1:3" s="57" customFormat="1" ht="11.25">
      <c r="A1257" s="58"/>
      <c r="B1257" s="59"/>
      <c r="C1257" s="60"/>
    </row>
    <row r="1258" spans="1:3" s="57" customFormat="1" ht="11.25">
      <c r="A1258" s="58"/>
      <c r="B1258" s="59"/>
      <c r="C1258" s="60"/>
    </row>
    <row r="1259" spans="1:3" s="57" customFormat="1" ht="11.25">
      <c r="A1259" s="58"/>
      <c r="B1259" s="59"/>
      <c r="C1259" s="60"/>
    </row>
    <row r="1260" spans="1:3" s="57" customFormat="1" ht="11.25">
      <c r="A1260" s="58"/>
      <c r="B1260" s="59"/>
      <c r="C1260" s="60"/>
    </row>
    <row r="1261" spans="1:3" s="57" customFormat="1" ht="11.25">
      <c r="A1261" s="58"/>
      <c r="B1261" s="59"/>
      <c r="C1261" s="60"/>
    </row>
    <row r="1262" spans="1:3" s="57" customFormat="1" ht="11.25">
      <c r="A1262" s="58"/>
      <c r="B1262" s="59"/>
      <c r="C1262" s="60"/>
    </row>
    <row r="1263" spans="1:3" s="57" customFormat="1" ht="11.25">
      <c r="A1263" s="58"/>
      <c r="B1263" s="59"/>
      <c r="C1263" s="60"/>
    </row>
    <row r="1264" spans="1:3" s="57" customFormat="1" ht="11.25">
      <c r="A1264" s="58"/>
      <c r="B1264" s="59"/>
      <c r="C1264" s="60"/>
    </row>
    <row r="1265" spans="1:3" s="57" customFormat="1" ht="11.25">
      <c r="A1265" s="58"/>
      <c r="B1265" s="59"/>
      <c r="C1265" s="60"/>
    </row>
    <row r="1266" spans="1:3" s="57" customFormat="1" ht="11.25">
      <c r="A1266" s="58"/>
      <c r="B1266" s="59"/>
      <c r="C1266" s="60"/>
    </row>
    <row r="1267" spans="1:3" s="57" customFormat="1" ht="11.25">
      <c r="A1267" s="58"/>
      <c r="B1267" s="59"/>
      <c r="C1267" s="60"/>
    </row>
    <row r="1268" spans="1:3" s="57" customFormat="1" ht="11.25">
      <c r="A1268" s="58"/>
      <c r="B1268" s="59"/>
      <c r="C1268" s="60"/>
    </row>
    <row r="1269" spans="1:3" s="57" customFormat="1" ht="11.25">
      <c r="A1269" s="58"/>
      <c r="B1269" s="59"/>
      <c r="C1269" s="60"/>
    </row>
    <row r="1270" spans="1:3" s="57" customFormat="1" ht="11.25">
      <c r="A1270" s="58"/>
      <c r="B1270" s="59"/>
      <c r="C1270" s="60"/>
    </row>
    <row r="1271" spans="1:3" s="57" customFormat="1" ht="11.25">
      <c r="A1271" s="58"/>
      <c r="B1271" s="59"/>
      <c r="C1271" s="60"/>
    </row>
    <row r="1272" spans="1:3" s="57" customFormat="1" ht="11.25">
      <c r="A1272" s="58"/>
      <c r="B1272" s="59"/>
      <c r="C1272" s="60"/>
    </row>
    <row r="1273" spans="1:3" s="57" customFormat="1" ht="11.25">
      <c r="A1273" s="58"/>
      <c r="B1273" s="59"/>
      <c r="C1273" s="60"/>
    </row>
    <row r="1274" spans="1:3" s="57" customFormat="1" ht="11.25">
      <c r="A1274" s="58"/>
      <c r="B1274" s="59"/>
      <c r="C1274" s="60"/>
    </row>
    <row r="1275" spans="1:3" s="57" customFormat="1" ht="11.25">
      <c r="A1275" s="58"/>
      <c r="B1275" s="59"/>
      <c r="C1275" s="60"/>
    </row>
    <row r="1276" spans="1:3" s="57" customFormat="1" ht="11.25">
      <c r="A1276" s="58"/>
      <c r="B1276" s="59"/>
      <c r="C1276" s="60"/>
    </row>
    <row r="1277" spans="1:3" s="57" customFormat="1" ht="11.25">
      <c r="A1277" s="58"/>
      <c r="B1277" s="59"/>
      <c r="C1277" s="60"/>
    </row>
    <row r="1278" spans="1:3" s="57" customFormat="1" ht="11.25">
      <c r="A1278" s="58"/>
      <c r="B1278" s="59"/>
      <c r="C1278" s="60"/>
    </row>
    <row r="1279" spans="1:3" s="57" customFormat="1" ht="11.25">
      <c r="A1279" s="58"/>
      <c r="B1279" s="59"/>
      <c r="C1279" s="60"/>
    </row>
    <row r="1280" spans="1:3" s="57" customFormat="1" ht="11.25">
      <c r="A1280" s="58"/>
      <c r="B1280" s="59"/>
      <c r="C1280" s="60"/>
    </row>
    <row r="1281" spans="1:3" s="57" customFormat="1" ht="11.25">
      <c r="A1281" s="58"/>
      <c r="B1281" s="59"/>
      <c r="C1281" s="60"/>
    </row>
    <row r="1282" spans="1:3" s="57" customFormat="1" ht="11.25">
      <c r="A1282" s="58"/>
      <c r="B1282" s="59"/>
      <c r="C1282" s="60"/>
    </row>
    <row r="1283" spans="1:3" s="57" customFormat="1" ht="11.25">
      <c r="A1283" s="58"/>
      <c r="B1283" s="59"/>
      <c r="C1283" s="60"/>
    </row>
    <row r="1284" spans="1:3" s="57" customFormat="1" ht="11.25">
      <c r="A1284" s="58"/>
      <c r="B1284" s="59"/>
      <c r="C1284" s="60"/>
    </row>
    <row r="1285" spans="1:3" s="57" customFormat="1" ht="11.25">
      <c r="A1285" s="58"/>
      <c r="B1285" s="59"/>
      <c r="C1285" s="60"/>
    </row>
    <row r="1286" spans="1:3" s="57" customFormat="1" ht="11.25">
      <c r="A1286" s="58"/>
      <c r="B1286" s="59"/>
      <c r="C1286" s="60"/>
    </row>
    <row r="1287" spans="1:3" s="57" customFormat="1" ht="11.25">
      <c r="A1287" s="58"/>
      <c r="B1287" s="59"/>
      <c r="C1287" s="60"/>
    </row>
    <row r="1288" spans="1:3" s="57" customFormat="1" ht="11.25">
      <c r="A1288" s="58"/>
      <c r="B1288" s="59"/>
      <c r="C1288" s="60"/>
    </row>
    <row r="1289" spans="1:3" s="57" customFormat="1" ht="11.25">
      <c r="A1289" s="58"/>
      <c r="B1289" s="59"/>
      <c r="C1289" s="60"/>
    </row>
    <row r="1290" spans="1:3" s="57" customFormat="1" ht="11.25">
      <c r="A1290" s="58"/>
      <c r="B1290" s="59"/>
      <c r="C1290" s="60"/>
    </row>
    <row r="1291" spans="1:3" s="57" customFormat="1" ht="11.25">
      <c r="A1291" s="58"/>
      <c r="B1291" s="59"/>
      <c r="C1291" s="60"/>
    </row>
    <row r="1292" spans="1:3" s="57" customFormat="1" ht="11.25">
      <c r="A1292" s="58"/>
      <c r="B1292" s="59"/>
      <c r="C1292" s="60"/>
    </row>
    <row r="1293" spans="1:3" s="57" customFormat="1" ht="11.25">
      <c r="A1293" s="58"/>
      <c r="B1293" s="59"/>
      <c r="C1293" s="60"/>
    </row>
    <row r="1294" spans="1:3" s="57" customFormat="1" ht="11.25">
      <c r="A1294" s="58"/>
      <c r="B1294" s="59"/>
      <c r="C1294" s="60"/>
    </row>
    <row r="1295" spans="1:3" s="57" customFormat="1" ht="11.25">
      <c r="A1295" s="58"/>
      <c r="B1295" s="59"/>
      <c r="C1295" s="60"/>
    </row>
    <row r="1296" spans="1:3" s="57" customFormat="1" ht="11.25">
      <c r="A1296" s="58"/>
      <c r="B1296" s="59"/>
      <c r="C1296" s="60"/>
    </row>
    <row r="1297" spans="1:3" s="57" customFormat="1" ht="11.25">
      <c r="A1297" s="58"/>
      <c r="B1297" s="59"/>
      <c r="C1297" s="60"/>
    </row>
    <row r="1298" spans="1:3" s="57" customFormat="1" ht="11.25">
      <c r="A1298" s="58"/>
      <c r="B1298" s="59"/>
      <c r="C1298" s="60"/>
    </row>
    <row r="1299" spans="1:3" s="57" customFormat="1" ht="11.25">
      <c r="A1299" s="58"/>
      <c r="B1299" s="59"/>
      <c r="C1299" s="60"/>
    </row>
    <row r="1300" spans="1:3" s="57" customFormat="1" ht="11.25">
      <c r="A1300" s="58"/>
      <c r="B1300" s="59"/>
      <c r="C1300" s="60"/>
    </row>
    <row r="1301" spans="1:3" s="57" customFormat="1" ht="11.25">
      <c r="A1301" s="58"/>
      <c r="B1301" s="59"/>
      <c r="C1301" s="60"/>
    </row>
    <row r="1302" spans="1:3" s="57" customFormat="1" ht="11.25">
      <c r="A1302" s="58"/>
      <c r="B1302" s="59"/>
      <c r="C1302" s="60"/>
    </row>
    <row r="1303" spans="1:3" s="57" customFormat="1" ht="11.25">
      <c r="A1303" s="58"/>
      <c r="B1303" s="59"/>
      <c r="C1303" s="60"/>
    </row>
    <row r="1304" spans="1:3" s="57" customFormat="1" ht="11.25">
      <c r="A1304" s="58"/>
      <c r="B1304" s="59"/>
      <c r="C1304" s="60"/>
    </row>
    <row r="1305" spans="1:3" s="57" customFormat="1" ht="11.25">
      <c r="A1305" s="58"/>
      <c r="B1305" s="59"/>
      <c r="C1305" s="60"/>
    </row>
    <row r="1306" spans="1:3" s="57" customFormat="1" ht="11.25">
      <c r="A1306" s="58"/>
      <c r="B1306" s="59"/>
      <c r="C1306" s="60"/>
    </row>
    <row r="1307" spans="1:3" s="57" customFormat="1" ht="11.25">
      <c r="A1307" s="58"/>
      <c r="B1307" s="59"/>
      <c r="C1307" s="60"/>
    </row>
    <row r="1308" spans="1:3" s="57" customFormat="1" ht="11.25">
      <c r="A1308" s="58"/>
      <c r="B1308" s="59"/>
      <c r="C1308" s="60"/>
    </row>
    <row r="1309" spans="1:3" s="57" customFormat="1" ht="11.25">
      <c r="A1309" s="58"/>
      <c r="B1309" s="59"/>
      <c r="C1309" s="60"/>
    </row>
    <row r="1310" spans="1:3" s="57" customFormat="1" ht="11.25">
      <c r="A1310" s="58"/>
      <c r="B1310" s="59"/>
      <c r="C1310" s="60"/>
    </row>
    <row r="1311" spans="1:3" s="57" customFormat="1" ht="11.25">
      <c r="A1311" s="58"/>
      <c r="B1311" s="59"/>
      <c r="C1311" s="60"/>
    </row>
    <row r="1312" spans="1:3" s="57" customFormat="1" ht="11.25">
      <c r="A1312" s="58"/>
      <c r="B1312" s="59"/>
      <c r="C1312" s="60"/>
    </row>
    <row r="1313" spans="1:3" s="57" customFormat="1" ht="11.25">
      <c r="A1313" s="58"/>
      <c r="B1313" s="59"/>
      <c r="C1313" s="60"/>
    </row>
    <row r="1314" spans="1:3" s="57" customFormat="1" ht="11.25">
      <c r="A1314" s="58"/>
      <c r="B1314" s="59"/>
      <c r="C1314" s="60"/>
    </row>
    <row r="1315" spans="1:3" s="57" customFormat="1" ht="11.25">
      <c r="A1315" s="58"/>
      <c r="B1315" s="59"/>
      <c r="C1315" s="60"/>
    </row>
    <row r="1316" spans="1:3" s="57" customFormat="1" ht="11.25">
      <c r="A1316" s="58"/>
      <c r="B1316" s="59"/>
      <c r="C1316" s="60"/>
    </row>
    <row r="1317" spans="1:3" s="57" customFormat="1" ht="11.25">
      <c r="A1317" s="58"/>
      <c r="B1317" s="59"/>
      <c r="C1317" s="60"/>
    </row>
    <row r="1318" spans="1:3" s="57" customFormat="1" ht="11.25">
      <c r="A1318" s="58"/>
      <c r="B1318" s="59"/>
      <c r="C1318" s="60"/>
    </row>
    <row r="1319" spans="1:3" s="57" customFormat="1" ht="11.25">
      <c r="A1319" s="58"/>
      <c r="B1319" s="59"/>
      <c r="C1319" s="60"/>
    </row>
    <row r="1320" spans="1:3" s="57" customFormat="1" ht="11.25">
      <c r="A1320" s="58"/>
      <c r="B1320" s="59"/>
      <c r="C1320" s="60"/>
    </row>
    <row r="1321" spans="1:3" s="57" customFormat="1" ht="11.25">
      <c r="A1321" s="58"/>
      <c r="B1321" s="59"/>
      <c r="C1321" s="60"/>
    </row>
    <row r="1322" spans="1:3" s="57" customFormat="1" ht="11.25">
      <c r="A1322" s="58"/>
      <c r="B1322" s="59"/>
      <c r="C1322" s="60"/>
    </row>
    <row r="1323" spans="1:3" s="57" customFormat="1" ht="11.25">
      <c r="A1323" s="58"/>
      <c r="B1323" s="59"/>
      <c r="C1323" s="60"/>
    </row>
    <row r="1324" spans="1:3" s="57" customFormat="1" ht="11.25">
      <c r="A1324" s="58"/>
      <c r="B1324" s="59"/>
      <c r="C1324" s="60"/>
    </row>
    <row r="1325" spans="1:3" s="57" customFormat="1" ht="11.25">
      <c r="A1325" s="58"/>
      <c r="B1325" s="59"/>
      <c r="C1325" s="60"/>
    </row>
    <row r="1326" spans="1:3" s="57" customFormat="1" ht="11.25">
      <c r="A1326" s="58"/>
      <c r="B1326" s="59"/>
      <c r="C1326" s="60"/>
    </row>
    <row r="1327" spans="1:3" s="57" customFormat="1" ht="11.25">
      <c r="A1327" s="58"/>
      <c r="B1327" s="59"/>
      <c r="C1327" s="60"/>
    </row>
    <row r="1328" spans="1:3" s="57" customFormat="1" ht="11.25">
      <c r="A1328" s="58"/>
      <c r="B1328" s="59"/>
      <c r="C1328" s="60"/>
    </row>
    <row r="1329" spans="1:3" s="57" customFormat="1" ht="11.25">
      <c r="A1329" s="58"/>
      <c r="B1329" s="59"/>
      <c r="C1329" s="60"/>
    </row>
    <row r="1330" spans="1:3" s="57" customFormat="1" ht="11.25">
      <c r="A1330" s="58"/>
      <c r="B1330" s="59"/>
      <c r="C1330" s="60"/>
    </row>
    <row r="1331" spans="1:3" s="57" customFormat="1" ht="11.25">
      <c r="A1331" s="58"/>
      <c r="B1331" s="59"/>
      <c r="C1331" s="60"/>
    </row>
    <row r="1332" spans="1:3" s="57" customFormat="1" ht="11.25">
      <c r="A1332" s="58"/>
      <c r="B1332" s="59"/>
      <c r="C1332" s="60"/>
    </row>
    <row r="1333" spans="1:3" s="57" customFormat="1" ht="11.25">
      <c r="A1333" s="58"/>
      <c r="B1333" s="59"/>
      <c r="C1333" s="60"/>
    </row>
    <row r="1334" spans="1:3" s="57" customFormat="1" ht="11.25">
      <c r="A1334" s="58"/>
      <c r="B1334" s="59"/>
      <c r="C1334" s="60"/>
    </row>
    <row r="1335" spans="1:3" s="57" customFormat="1" ht="11.25">
      <c r="A1335" s="58"/>
      <c r="B1335" s="59"/>
      <c r="C1335" s="60"/>
    </row>
    <row r="1336" spans="1:3" s="57" customFormat="1" ht="11.25">
      <c r="A1336" s="58"/>
      <c r="B1336" s="59"/>
      <c r="C1336" s="60"/>
    </row>
    <row r="1337" spans="1:3" s="57" customFormat="1" ht="11.25">
      <c r="A1337" s="58"/>
      <c r="B1337" s="59"/>
      <c r="C1337" s="60"/>
    </row>
    <row r="1338" spans="1:3" s="57" customFormat="1" ht="11.25">
      <c r="A1338" s="58"/>
      <c r="B1338" s="59"/>
      <c r="C1338" s="60"/>
    </row>
    <row r="1339" spans="1:3" s="57" customFormat="1" ht="11.25">
      <c r="A1339" s="58"/>
      <c r="B1339" s="59"/>
      <c r="C1339" s="60"/>
    </row>
    <row r="1340" spans="1:3" s="57" customFormat="1" ht="11.25">
      <c r="A1340" s="58"/>
      <c r="B1340" s="59"/>
      <c r="C1340" s="60"/>
    </row>
    <row r="1341" spans="1:3" s="57" customFormat="1" ht="11.25">
      <c r="A1341" s="58"/>
      <c r="B1341" s="59"/>
      <c r="C1341" s="60"/>
    </row>
    <row r="1342" spans="1:3" s="57" customFormat="1" ht="11.25">
      <c r="A1342" s="58"/>
      <c r="B1342" s="59"/>
      <c r="C1342" s="60"/>
    </row>
    <row r="1343" spans="1:3" s="57" customFormat="1" ht="11.25">
      <c r="A1343" s="58"/>
      <c r="B1343" s="59"/>
      <c r="C1343" s="60"/>
    </row>
    <row r="1344" spans="1:3" s="57" customFormat="1" ht="11.25">
      <c r="A1344" s="58"/>
      <c r="B1344" s="59"/>
      <c r="C1344" s="60"/>
    </row>
    <row r="1345" spans="1:3" s="57" customFormat="1" ht="11.25">
      <c r="A1345" s="58"/>
      <c r="B1345" s="59"/>
      <c r="C1345" s="60"/>
    </row>
    <row r="1346" spans="1:3" s="57" customFormat="1" ht="11.25">
      <c r="A1346" s="58"/>
      <c r="B1346" s="59"/>
      <c r="C1346" s="60"/>
    </row>
    <row r="1347" spans="1:3" s="57" customFormat="1" ht="11.25">
      <c r="A1347" s="58"/>
      <c r="B1347" s="59"/>
      <c r="C1347" s="60"/>
    </row>
    <row r="1348" spans="1:3" s="57" customFormat="1" ht="11.25">
      <c r="A1348" s="58"/>
      <c r="B1348" s="59"/>
      <c r="C1348" s="60"/>
    </row>
    <row r="1349" spans="1:3" s="57" customFormat="1" ht="11.25">
      <c r="A1349" s="58"/>
      <c r="B1349" s="59"/>
      <c r="C1349" s="60"/>
    </row>
    <row r="1350" spans="1:3" s="57" customFormat="1" ht="11.25">
      <c r="A1350" s="58"/>
      <c r="B1350" s="59"/>
      <c r="C1350" s="60"/>
    </row>
    <row r="1351" spans="1:3" s="57" customFormat="1" ht="11.25">
      <c r="A1351" s="58"/>
      <c r="B1351" s="59"/>
      <c r="C1351" s="60"/>
    </row>
    <row r="1352" spans="1:3" s="57" customFormat="1" ht="11.25">
      <c r="A1352" s="58"/>
      <c r="B1352" s="59"/>
      <c r="C1352" s="60"/>
    </row>
    <row r="1353" spans="1:3" s="57" customFormat="1" ht="11.25">
      <c r="A1353" s="58"/>
      <c r="B1353" s="59"/>
      <c r="C1353" s="60"/>
    </row>
    <row r="1354" spans="1:3" s="57" customFormat="1" ht="11.25">
      <c r="A1354" s="58"/>
      <c r="B1354" s="59"/>
      <c r="C1354" s="60"/>
    </row>
    <row r="1355" spans="1:3" s="57" customFormat="1" ht="11.25">
      <c r="A1355" s="58"/>
      <c r="B1355" s="59"/>
      <c r="C1355" s="60"/>
    </row>
    <row r="1356" spans="1:3" s="57" customFormat="1" ht="11.25">
      <c r="A1356" s="58"/>
      <c r="B1356" s="59"/>
      <c r="C1356" s="60"/>
    </row>
    <row r="1357" spans="1:3" s="57" customFormat="1" ht="11.25">
      <c r="A1357" s="58"/>
      <c r="B1357" s="59"/>
      <c r="C1357" s="60"/>
    </row>
    <row r="1358" spans="1:3" s="57" customFormat="1" ht="11.25">
      <c r="A1358" s="58"/>
      <c r="B1358" s="59"/>
      <c r="C1358" s="60"/>
    </row>
    <row r="1359" spans="1:3" s="57" customFormat="1" ht="11.25">
      <c r="A1359" s="58"/>
      <c r="B1359" s="59"/>
      <c r="C1359" s="60"/>
    </row>
    <row r="1360" spans="1:3" s="57" customFormat="1" ht="11.25">
      <c r="A1360" s="58"/>
      <c r="B1360" s="59"/>
      <c r="C1360" s="60"/>
    </row>
    <row r="1361" spans="1:3" s="57" customFormat="1" ht="11.25">
      <c r="A1361" s="58"/>
      <c r="B1361" s="59"/>
      <c r="C1361" s="60"/>
    </row>
    <row r="1362" spans="1:3" s="57" customFormat="1" ht="11.25">
      <c r="A1362" s="58"/>
      <c r="B1362" s="59"/>
      <c r="C1362" s="60"/>
    </row>
    <row r="1363" spans="1:3" s="57" customFormat="1" ht="11.25">
      <c r="A1363" s="58"/>
      <c r="B1363" s="59"/>
      <c r="C1363" s="60"/>
    </row>
    <row r="1364" spans="1:3" s="57" customFormat="1" ht="11.25">
      <c r="A1364" s="58"/>
      <c r="B1364" s="59"/>
      <c r="C1364" s="60"/>
    </row>
    <row r="1365" spans="1:3" s="57" customFormat="1" ht="11.25">
      <c r="A1365" s="58"/>
      <c r="B1365" s="59"/>
      <c r="C1365" s="60"/>
    </row>
    <row r="1366" spans="1:3" s="57" customFormat="1" ht="11.25">
      <c r="A1366" s="58"/>
      <c r="B1366" s="59"/>
      <c r="C1366" s="60"/>
    </row>
    <row r="1367" spans="1:3" s="57" customFormat="1" ht="11.25">
      <c r="A1367" s="58"/>
      <c r="B1367" s="59"/>
      <c r="C1367" s="60"/>
    </row>
    <row r="1368" spans="1:3" s="57" customFormat="1" ht="11.25">
      <c r="A1368" s="58"/>
      <c r="B1368" s="59"/>
      <c r="C1368" s="60"/>
    </row>
    <row r="1369" spans="1:3" s="57" customFormat="1" ht="11.25">
      <c r="A1369" s="58"/>
      <c r="B1369" s="59"/>
      <c r="C1369" s="60"/>
    </row>
    <row r="1370" spans="1:3" s="57" customFormat="1" ht="11.25">
      <c r="A1370" s="58"/>
      <c r="B1370" s="59"/>
      <c r="C1370" s="60"/>
    </row>
    <row r="1371" spans="1:3" s="57" customFormat="1" ht="11.25">
      <c r="A1371" s="58"/>
      <c r="B1371" s="59"/>
      <c r="C1371" s="60"/>
    </row>
    <row r="1372" spans="1:3" s="57" customFormat="1" ht="11.25">
      <c r="A1372" s="58"/>
      <c r="B1372" s="59"/>
      <c r="C1372" s="60"/>
    </row>
    <row r="1373" spans="1:3" s="57" customFormat="1" ht="11.25">
      <c r="A1373" s="58"/>
      <c r="B1373" s="59"/>
      <c r="C1373" s="60"/>
    </row>
    <row r="1374" spans="1:3" s="57" customFormat="1" ht="11.25">
      <c r="A1374" s="58"/>
      <c r="B1374" s="59"/>
      <c r="C1374" s="60"/>
    </row>
    <row r="1375" spans="1:3" s="57" customFormat="1" ht="11.25">
      <c r="A1375" s="58"/>
      <c r="B1375" s="59"/>
      <c r="C1375" s="60"/>
    </row>
    <row r="1376" spans="1:3" s="57" customFormat="1" ht="11.25">
      <c r="A1376" s="58"/>
      <c r="B1376" s="59"/>
      <c r="C1376" s="60"/>
    </row>
    <row r="1377" spans="1:3" s="57" customFormat="1" ht="11.25">
      <c r="A1377" s="58"/>
      <c r="B1377" s="59"/>
      <c r="C1377" s="60"/>
    </row>
    <row r="1378" spans="1:3" s="57" customFormat="1" ht="11.25">
      <c r="A1378" s="58"/>
      <c r="B1378" s="59"/>
      <c r="C1378" s="60"/>
    </row>
    <row r="1379" spans="1:3" s="57" customFormat="1" ht="11.25">
      <c r="A1379" s="58"/>
      <c r="B1379" s="59"/>
      <c r="C1379" s="60"/>
    </row>
    <row r="1380" spans="1:3" s="57" customFormat="1" ht="11.25">
      <c r="A1380" s="58"/>
      <c r="B1380" s="59"/>
      <c r="C1380" s="60"/>
    </row>
    <row r="1381" spans="1:3" s="57" customFormat="1" ht="11.25">
      <c r="A1381" s="58"/>
      <c r="B1381" s="59"/>
      <c r="C1381" s="60"/>
    </row>
    <row r="1382" spans="1:3" s="57" customFormat="1" ht="11.25">
      <c r="A1382" s="58"/>
      <c r="B1382" s="59"/>
      <c r="C1382" s="60"/>
    </row>
    <row r="1383" spans="1:3" s="57" customFormat="1" ht="11.25">
      <c r="A1383" s="58"/>
      <c r="B1383" s="59"/>
      <c r="C1383" s="60"/>
    </row>
    <row r="1384" spans="1:3" s="57" customFormat="1" ht="11.25">
      <c r="A1384" s="58"/>
      <c r="B1384" s="59"/>
      <c r="C1384" s="60"/>
    </row>
    <row r="1385" spans="1:3" s="57" customFormat="1" ht="11.25">
      <c r="A1385" s="58"/>
      <c r="B1385" s="59"/>
      <c r="C1385" s="60"/>
    </row>
    <row r="1386" spans="1:3" s="57" customFormat="1" ht="11.25">
      <c r="A1386" s="58"/>
      <c r="B1386" s="59"/>
      <c r="C1386" s="60"/>
    </row>
    <row r="1387" spans="1:3" s="57" customFormat="1" ht="11.25">
      <c r="A1387" s="58"/>
      <c r="B1387" s="59"/>
      <c r="C1387" s="60"/>
    </row>
    <row r="1388" spans="1:3" s="57" customFormat="1" ht="11.25">
      <c r="A1388" s="58"/>
      <c r="B1388" s="59"/>
      <c r="C1388" s="60"/>
    </row>
    <row r="1389" spans="1:3" s="57" customFormat="1" ht="11.25">
      <c r="A1389" s="58"/>
      <c r="B1389" s="59"/>
      <c r="C1389" s="60"/>
    </row>
    <row r="1390" spans="1:3" s="57" customFormat="1" ht="11.25">
      <c r="A1390" s="58"/>
      <c r="B1390" s="59"/>
      <c r="C1390" s="60"/>
    </row>
    <row r="1391" spans="1:3" s="57" customFormat="1" ht="11.25">
      <c r="A1391" s="58"/>
      <c r="B1391" s="59"/>
      <c r="C1391" s="60"/>
    </row>
    <row r="1392" spans="1:3" s="57" customFormat="1" ht="11.25">
      <c r="A1392" s="58"/>
      <c r="B1392" s="59"/>
      <c r="C1392" s="60"/>
    </row>
    <row r="1393" spans="1:3" s="57" customFormat="1" ht="11.25">
      <c r="A1393" s="58"/>
      <c r="B1393" s="59"/>
      <c r="C1393" s="60"/>
    </row>
    <row r="1394" spans="1:3" s="57" customFormat="1" ht="11.25">
      <c r="A1394" s="58"/>
      <c r="B1394" s="59"/>
      <c r="C1394" s="60"/>
    </row>
    <row r="1395" spans="1:3" s="57" customFormat="1" ht="11.25">
      <c r="A1395" s="58"/>
      <c r="B1395" s="59"/>
      <c r="C1395" s="60"/>
    </row>
    <row r="1396" spans="1:3" s="57" customFormat="1" ht="11.25">
      <c r="A1396" s="58"/>
      <c r="B1396" s="59"/>
      <c r="C1396" s="60"/>
    </row>
    <row r="1397" spans="1:3" s="57" customFormat="1" ht="11.25">
      <c r="A1397" s="58"/>
      <c r="B1397" s="59"/>
      <c r="C1397" s="60"/>
    </row>
    <row r="1398" spans="1:3" s="57" customFormat="1" ht="11.25">
      <c r="A1398" s="58"/>
      <c r="B1398" s="59"/>
      <c r="C1398" s="60"/>
    </row>
    <row r="1399" spans="1:3" s="57" customFormat="1" ht="11.25">
      <c r="A1399" s="58"/>
      <c r="B1399" s="59"/>
      <c r="C1399" s="60"/>
    </row>
    <row r="1400" spans="1:3" s="57" customFormat="1" ht="11.25">
      <c r="A1400" s="58"/>
      <c r="B1400" s="59"/>
      <c r="C1400" s="60"/>
    </row>
    <row r="1401" spans="1:3" s="57" customFormat="1" ht="11.25">
      <c r="A1401" s="58"/>
      <c r="B1401" s="59"/>
      <c r="C1401" s="60"/>
    </row>
    <row r="1402" spans="1:3" s="57" customFormat="1" ht="11.25">
      <c r="A1402" s="58"/>
      <c r="B1402" s="59"/>
      <c r="C1402" s="60"/>
    </row>
    <row r="1403" spans="1:3" s="57" customFormat="1" ht="11.25">
      <c r="A1403" s="58"/>
      <c r="B1403" s="59"/>
      <c r="C1403" s="60"/>
    </row>
    <row r="1404" spans="1:3" s="57" customFormat="1" ht="11.25">
      <c r="A1404" s="58"/>
      <c r="B1404" s="59"/>
      <c r="C1404" s="60"/>
    </row>
    <row r="1405" spans="1:3" s="57" customFormat="1" ht="11.25">
      <c r="A1405" s="58"/>
      <c r="B1405" s="59"/>
      <c r="C1405" s="60"/>
    </row>
    <row r="1406" spans="1:3" s="57" customFormat="1" ht="11.25">
      <c r="A1406" s="58"/>
      <c r="B1406" s="59"/>
      <c r="C1406" s="60"/>
    </row>
    <row r="1407" spans="1:3" s="57" customFormat="1" ht="11.25">
      <c r="A1407" s="58"/>
      <c r="B1407" s="59"/>
      <c r="C1407" s="60"/>
    </row>
    <row r="1408" spans="1:3" s="57" customFormat="1" ht="11.25">
      <c r="A1408" s="58"/>
      <c r="B1408" s="59"/>
      <c r="C1408" s="60"/>
    </row>
    <row r="1409" spans="1:3" s="57" customFormat="1" ht="11.25">
      <c r="A1409" s="58"/>
      <c r="B1409" s="59"/>
      <c r="C1409" s="60"/>
    </row>
    <row r="1410" spans="1:3" s="57" customFormat="1" ht="11.25">
      <c r="A1410" s="58"/>
      <c r="B1410" s="59"/>
      <c r="C1410" s="60"/>
    </row>
    <row r="1411" spans="1:3" s="57" customFormat="1" ht="11.25">
      <c r="A1411" s="58"/>
      <c r="B1411" s="59"/>
      <c r="C1411" s="60"/>
    </row>
    <row r="1412" spans="1:3" s="57" customFormat="1" ht="11.25">
      <c r="A1412" s="58"/>
      <c r="B1412" s="59"/>
      <c r="C1412" s="60"/>
    </row>
    <row r="1413" spans="1:3" s="57" customFormat="1" ht="11.25">
      <c r="A1413" s="58"/>
      <c r="B1413" s="59"/>
      <c r="C1413" s="60"/>
    </row>
    <row r="1414" spans="1:3" s="57" customFormat="1" ht="11.25">
      <c r="A1414" s="58"/>
      <c r="B1414" s="59"/>
      <c r="C1414" s="60"/>
    </row>
    <row r="1415" spans="1:3" s="57" customFormat="1" ht="11.25">
      <c r="A1415" s="58"/>
      <c r="B1415" s="59"/>
      <c r="C1415" s="60"/>
    </row>
    <row r="1416" spans="1:3" s="57" customFormat="1" ht="11.25">
      <c r="A1416" s="58"/>
      <c r="B1416" s="59"/>
      <c r="C1416" s="60"/>
    </row>
    <row r="1417" spans="1:3" s="57" customFormat="1" ht="11.25">
      <c r="A1417" s="58"/>
      <c r="B1417" s="59"/>
      <c r="C1417" s="60"/>
    </row>
    <row r="1418" spans="1:3" s="57" customFormat="1" ht="11.25">
      <c r="A1418" s="58"/>
      <c r="B1418" s="59"/>
      <c r="C1418" s="60"/>
    </row>
    <row r="1419" spans="1:3" s="57" customFormat="1" ht="11.25">
      <c r="A1419" s="58"/>
      <c r="B1419" s="59"/>
      <c r="C1419" s="60"/>
    </row>
    <row r="1420" spans="1:3" s="57" customFormat="1" ht="11.25">
      <c r="A1420" s="58"/>
      <c r="B1420" s="59"/>
      <c r="C1420" s="60"/>
    </row>
    <row r="1421" spans="1:3" s="57" customFormat="1" ht="11.25">
      <c r="A1421" s="58"/>
      <c r="B1421" s="59"/>
      <c r="C1421" s="60"/>
    </row>
    <row r="1422" spans="1:3" s="57" customFormat="1" ht="11.25">
      <c r="A1422" s="58"/>
      <c r="B1422" s="59"/>
      <c r="C1422" s="60"/>
    </row>
    <row r="1423" spans="1:3" s="57" customFormat="1" ht="11.25">
      <c r="A1423" s="58"/>
      <c r="B1423" s="59"/>
      <c r="C1423" s="60"/>
    </row>
    <row r="1424" spans="1:3" s="57" customFormat="1" ht="11.25">
      <c r="A1424" s="58"/>
      <c r="B1424" s="59"/>
      <c r="C1424" s="60"/>
    </row>
    <row r="1425" spans="1:3" s="57" customFormat="1" ht="11.25">
      <c r="A1425" s="58"/>
      <c r="B1425" s="59"/>
      <c r="C1425" s="60"/>
    </row>
    <row r="1426" spans="1:3" s="57" customFormat="1" ht="11.25">
      <c r="A1426" s="58"/>
      <c r="B1426" s="59"/>
      <c r="C1426" s="60"/>
    </row>
    <row r="1427" spans="1:3" s="57" customFormat="1" ht="11.25">
      <c r="A1427" s="58"/>
      <c r="B1427" s="59"/>
      <c r="C1427" s="60"/>
    </row>
    <row r="1428" spans="1:3" s="57" customFormat="1" ht="11.25">
      <c r="A1428" s="58"/>
      <c r="B1428" s="59"/>
      <c r="C1428" s="60"/>
    </row>
    <row r="1429" spans="1:3" s="57" customFormat="1" ht="11.25">
      <c r="A1429" s="58"/>
      <c r="B1429" s="59"/>
      <c r="C1429" s="60"/>
    </row>
    <row r="1430" spans="1:3" s="57" customFormat="1" ht="11.25">
      <c r="A1430" s="58"/>
      <c r="B1430" s="59"/>
      <c r="C1430" s="60"/>
    </row>
    <row r="1431" spans="1:3" s="57" customFormat="1" ht="11.25">
      <c r="A1431" s="58"/>
      <c r="B1431" s="59"/>
      <c r="C1431" s="60"/>
    </row>
    <row r="1432" spans="1:3" s="57" customFormat="1" ht="11.25">
      <c r="A1432" s="58"/>
      <c r="B1432" s="59"/>
      <c r="C1432" s="60"/>
    </row>
    <row r="1433" spans="1:3" s="57" customFormat="1" ht="11.25">
      <c r="A1433" s="58"/>
      <c r="B1433" s="59"/>
      <c r="C1433" s="60"/>
    </row>
    <row r="1434" spans="1:3" s="57" customFormat="1" ht="11.25">
      <c r="A1434" s="58"/>
      <c r="B1434" s="59"/>
      <c r="C1434" s="60"/>
    </row>
    <row r="1435" spans="1:3" s="57" customFormat="1" ht="11.25">
      <c r="A1435" s="58"/>
      <c r="B1435" s="59"/>
      <c r="C1435" s="60"/>
    </row>
    <row r="1436" spans="1:3" s="57" customFormat="1" ht="11.25">
      <c r="A1436" s="58"/>
      <c r="B1436" s="59"/>
      <c r="C1436" s="60"/>
    </row>
    <row r="1437" spans="1:3" s="57" customFormat="1" ht="11.25">
      <c r="A1437" s="58"/>
      <c r="B1437" s="59"/>
      <c r="C1437" s="60"/>
    </row>
    <row r="1438" spans="1:3" s="57" customFormat="1" ht="11.25">
      <c r="A1438" s="58"/>
      <c r="B1438" s="59"/>
      <c r="C1438" s="60"/>
    </row>
    <row r="1439" spans="1:3" s="57" customFormat="1" ht="11.25">
      <c r="A1439" s="58"/>
      <c r="B1439" s="59"/>
      <c r="C1439" s="60"/>
    </row>
    <row r="1440" spans="1:3" s="57" customFormat="1" ht="11.25">
      <c r="A1440" s="58"/>
      <c r="B1440" s="59"/>
      <c r="C1440" s="60"/>
    </row>
    <row r="1441" spans="1:3" s="57" customFormat="1" ht="11.25">
      <c r="A1441" s="58"/>
      <c r="B1441" s="59"/>
      <c r="C1441" s="60"/>
    </row>
    <row r="1442" spans="1:3" s="57" customFormat="1" ht="11.25">
      <c r="A1442" s="58"/>
      <c r="B1442" s="59"/>
      <c r="C1442" s="60"/>
    </row>
    <row r="1443" spans="1:3" s="57" customFormat="1" ht="11.25">
      <c r="A1443" s="58"/>
      <c r="B1443" s="59"/>
      <c r="C1443" s="60"/>
    </row>
    <row r="1444" spans="1:3" s="57" customFormat="1" ht="11.25">
      <c r="A1444" s="58"/>
      <c r="B1444" s="59"/>
      <c r="C1444" s="60"/>
    </row>
    <row r="1445" spans="1:3" s="57" customFormat="1" ht="11.25">
      <c r="A1445" s="58"/>
      <c r="B1445" s="59"/>
      <c r="C1445" s="60"/>
    </row>
    <row r="1446" spans="1:3" s="57" customFormat="1" ht="11.25">
      <c r="A1446" s="58"/>
      <c r="B1446" s="59"/>
      <c r="C1446" s="60"/>
    </row>
    <row r="1447" spans="1:3" s="57" customFormat="1" ht="11.25">
      <c r="A1447" s="58"/>
      <c r="B1447" s="59"/>
      <c r="C1447" s="60"/>
    </row>
    <row r="1448" spans="1:3" s="57" customFormat="1" ht="11.25">
      <c r="A1448" s="58"/>
      <c r="B1448" s="59"/>
      <c r="C1448" s="60"/>
    </row>
    <row r="1449" spans="1:3" s="57" customFormat="1" ht="11.25">
      <c r="A1449" s="58"/>
      <c r="B1449" s="59"/>
      <c r="C1449" s="60"/>
    </row>
    <row r="1450" spans="1:3" s="57" customFormat="1" ht="11.25">
      <c r="A1450" s="58"/>
      <c r="B1450" s="59"/>
      <c r="C1450" s="60"/>
    </row>
    <row r="1451" spans="1:3" s="57" customFormat="1" ht="11.25">
      <c r="A1451" s="58"/>
      <c r="B1451" s="59"/>
      <c r="C1451" s="60"/>
    </row>
    <row r="1452" spans="1:3" s="57" customFormat="1" ht="11.25">
      <c r="A1452" s="58"/>
      <c r="B1452" s="59"/>
      <c r="C1452" s="60"/>
    </row>
    <row r="1453" spans="1:3" s="57" customFormat="1" ht="11.25">
      <c r="A1453" s="58"/>
      <c r="B1453" s="59"/>
      <c r="C1453" s="60"/>
    </row>
    <row r="1454" spans="1:3" s="57" customFormat="1" ht="11.25">
      <c r="A1454" s="58"/>
      <c r="B1454" s="59"/>
      <c r="C1454" s="60"/>
    </row>
    <row r="1455" spans="1:3" s="57" customFormat="1" ht="11.25">
      <c r="A1455" s="58"/>
      <c r="B1455" s="59"/>
      <c r="C1455" s="60"/>
    </row>
    <row r="1456" spans="1:3" s="57" customFormat="1" ht="11.25">
      <c r="A1456" s="58"/>
      <c r="B1456" s="59"/>
      <c r="C1456" s="60"/>
    </row>
    <row r="1457" spans="1:3" s="57" customFormat="1" ht="11.25">
      <c r="A1457" s="58"/>
      <c r="B1457" s="59"/>
      <c r="C1457" s="60"/>
    </row>
    <row r="1458" spans="1:3" s="57" customFormat="1" ht="11.25">
      <c r="A1458" s="58"/>
      <c r="B1458" s="59"/>
      <c r="C1458" s="60"/>
    </row>
    <row r="1459" spans="1:3" s="57" customFormat="1" ht="11.25">
      <c r="A1459" s="58"/>
      <c r="B1459" s="59"/>
      <c r="C1459" s="60"/>
    </row>
    <row r="1460" spans="1:3" s="57" customFormat="1" ht="11.25">
      <c r="A1460" s="58"/>
      <c r="B1460" s="59"/>
      <c r="C1460" s="60"/>
    </row>
    <row r="1461" spans="1:3" s="57" customFormat="1" ht="11.25">
      <c r="A1461" s="58"/>
      <c r="B1461" s="59"/>
      <c r="C1461" s="60"/>
    </row>
    <row r="1462" spans="1:3" s="57" customFormat="1" ht="11.25">
      <c r="A1462" s="58"/>
      <c r="B1462" s="59"/>
      <c r="C1462" s="60"/>
    </row>
    <row r="1463" spans="1:3" s="57" customFormat="1" ht="11.25">
      <c r="A1463" s="58"/>
      <c r="B1463" s="59"/>
      <c r="C1463" s="60"/>
    </row>
    <row r="1464" spans="1:3" s="57" customFormat="1" ht="11.25">
      <c r="A1464" s="58"/>
      <c r="B1464" s="59"/>
      <c r="C1464" s="60"/>
    </row>
    <row r="1465" spans="1:3" s="57" customFormat="1" ht="11.25">
      <c r="A1465" s="58"/>
      <c r="B1465" s="59"/>
      <c r="C1465" s="60"/>
    </row>
    <row r="1466" spans="1:3" s="57" customFormat="1" ht="11.25">
      <c r="A1466" s="58"/>
      <c r="B1466" s="59"/>
      <c r="C1466" s="60"/>
    </row>
    <row r="1467" spans="1:3" s="57" customFormat="1" ht="11.25">
      <c r="A1467" s="58"/>
      <c r="B1467" s="59"/>
      <c r="C1467" s="60"/>
    </row>
    <row r="1468" spans="1:3" s="57" customFormat="1" ht="11.25">
      <c r="A1468" s="58"/>
      <c r="B1468" s="59"/>
      <c r="C1468" s="60"/>
    </row>
    <row r="1469" spans="1:3" s="57" customFormat="1" ht="11.25">
      <c r="A1469" s="58"/>
      <c r="B1469" s="59"/>
      <c r="C1469" s="60"/>
    </row>
    <row r="1470" spans="1:3" s="57" customFormat="1" ht="11.25">
      <c r="A1470" s="58"/>
      <c r="B1470" s="59"/>
      <c r="C1470" s="60"/>
    </row>
    <row r="1471" spans="1:3" s="57" customFormat="1" ht="11.25">
      <c r="A1471" s="58"/>
      <c r="B1471" s="59"/>
      <c r="C1471" s="60"/>
    </row>
    <row r="1472" spans="1:3" s="57" customFormat="1" ht="11.25">
      <c r="A1472" s="58"/>
      <c r="B1472" s="59"/>
      <c r="C1472" s="60"/>
    </row>
    <row r="1473" spans="1:3" s="57" customFormat="1" ht="11.25">
      <c r="A1473" s="58"/>
      <c r="B1473" s="59"/>
      <c r="C1473" s="60"/>
    </row>
    <row r="1474" spans="1:3" s="57" customFormat="1" ht="11.25">
      <c r="A1474" s="58"/>
      <c r="B1474" s="59"/>
      <c r="C1474" s="60"/>
    </row>
    <row r="1475" spans="1:3" s="57" customFormat="1" ht="11.25">
      <c r="A1475" s="58"/>
      <c r="B1475" s="59"/>
      <c r="C1475" s="60"/>
    </row>
    <row r="1476" spans="1:3" s="57" customFormat="1" ht="11.25">
      <c r="A1476" s="58"/>
      <c r="B1476" s="59"/>
      <c r="C1476" s="60"/>
    </row>
    <row r="1477" spans="1:3" s="57" customFormat="1" ht="11.25">
      <c r="A1477" s="58"/>
      <c r="B1477" s="59"/>
      <c r="C1477" s="60"/>
    </row>
    <row r="1478" spans="1:3" s="57" customFormat="1" ht="11.25">
      <c r="A1478" s="58"/>
      <c r="B1478" s="59"/>
      <c r="C1478" s="60"/>
    </row>
    <row r="1479" spans="1:3" s="57" customFormat="1" ht="11.25">
      <c r="A1479" s="58"/>
      <c r="B1479" s="59"/>
      <c r="C1479" s="60"/>
    </row>
    <row r="1480" spans="1:3" s="57" customFormat="1" ht="11.25">
      <c r="A1480" s="58"/>
      <c r="B1480" s="59"/>
      <c r="C1480" s="60"/>
    </row>
    <row r="1481" spans="1:3" s="57" customFormat="1" ht="11.25">
      <c r="A1481" s="58"/>
      <c r="B1481" s="59"/>
      <c r="C1481" s="60"/>
    </row>
    <row r="1482" spans="1:3" s="57" customFormat="1" ht="11.25">
      <c r="A1482" s="58"/>
      <c r="B1482" s="59"/>
      <c r="C1482" s="60"/>
    </row>
    <row r="1483" spans="1:3" s="57" customFormat="1" ht="11.25">
      <c r="A1483" s="58"/>
      <c r="B1483" s="59"/>
      <c r="C1483" s="60"/>
    </row>
    <row r="1484" spans="1:3" s="57" customFormat="1" ht="11.25">
      <c r="A1484" s="58"/>
      <c r="B1484" s="59"/>
      <c r="C1484" s="60"/>
    </row>
    <row r="1485" spans="1:3" s="57" customFormat="1" ht="11.25">
      <c r="A1485" s="58"/>
      <c r="B1485" s="59"/>
      <c r="C1485" s="60"/>
    </row>
    <row r="1486" spans="1:3" s="57" customFormat="1" ht="11.25">
      <c r="A1486" s="58"/>
      <c r="B1486" s="59"/>
      <c r="C1486" s="60"/>
    </row>
    <row r="1487" spans="1:3" s="57" customFormat="1" ht="11.25">
      <c r="A1487" s="58"/>
      <c r="B1487" s="59"/>
      <c r="C1487" s="60"/>
    </row>
    <row r="1488" spans="1:3" s="57" customFormat="1" ht="11.25">
      <c r="A1488" s="58"/>
      <c r="B1488" s="59"/>
      <c r="C1488" s="60"/>
    </row>
    <row r="1489" spans="1:3" s="57" customFormat="1" ht="11.25">
      <c r="A1489" s="58"/>
      <c r="B1489" s="59"/>
      <c r="C1489" s="60"/>
    </row>
    <row r="1490" spans="1:3" s="57" customFormat="1" ht="11.25">
      <c r="A1490" s="58"/>
      <c r="B1490" s="59"/>
      <c r="C1490" s="60"/>
    </row>
    <row r="1491" spans="1:3" s="57" customFormat="1" ht="11.25">
      <c r="A1491" s="58"/>
      <c r="B1491" s="59"/>
      <c r="C1491" s="60"/>
    </row>
    <row r="1492" spans="1:3" s="57" customFormat="1" ht="11.25">
      <c r="A1492" s="58"/>
      <c r="B1492" s="59"/>
      <c r="C1492" s="60"/>
    </row>
    <row r="1493" spans="1:3" s="57" customFormat="1" ht="11.25">
      <c r="A1493" s="58"/>
      <c r="B1493" s="59"/>
      <c r="C1493" s="60"/>
    </row>
    <row r="1494" spans="1:3" s="57" customFormat="1" ht="11.25">
      <c r="A1494" s="58"/>
      <c r="B1494" s="59"/>
      <c r="C1494" s="60"/>
    </row>
    <row r="1495" spans="1:3" s="57" customFormat="1" ht="11.25">
      <c r="A1495" s="58"/>
      <c r="B1495" s="59"/>
      <c r="C1495" s="60"/>
    </row>
    <row r="1496" spans="1:3" s="57" customFormat="1" ht="11.25">
      <c r="A1496" s="58"/>
      <c r="B1496" s="59"/>
      <c r="C1496" s="60"/>
    </row>
    <row r="1497" spans="1:3" s="57" customFormat="1" ht="11.25">
      <c r="A1497" s="58"/>
      <c r="B1497" s="59"/>
      <c r="C1497" s="60"/>
    </row>
    <row r="1498" spans="1:3" s="57" customFormat="1" ht="11.25">
      <c r="A1498" s="58"/>
      <c r="B1498" s="59"/>
      <c r="C1498" s="60"/>
    </row>
    <row r="1499" spans="1:3" s="57" customFormat="1" ht="11.25">
      <c r="A1499" s="58"/>
      <c r="B1499" s="59"/>
      <c r="C1499" s="60"/>
    </row>
    <row r="1500" spans="1:3" s="57" customFormat="1" ht="11.25">
      <c r="A1500" s="58"/>
      <c r="B1500" s="59"/>
      <c r="C1500" s="60"/>
    </row>
    <row r="1501" spans="1:3" s="57" customFormat="1" ht="11.25">
      <c r="A1501" s="58"/>
      <c r="B1501" s="59"/>
      <c r="C1501" s="60"/>
    </row>
    <row r="1502" spans="1:3" s="57" customFormat="1" ht="11.25">
      <c r="A1502" s="58"/>
      <c r="B1502" s="59"/>
      <c r="C1502" s="60"/>
    </row>
    <row r="1503" spans="1:3" s="57" customFormat="1" ht="11.25">
      <c r="A1503" s="58"/>
      <c r="B1503" s="59"/>
      <c r="C1503" s="60"/>
    </row>
    <row r="1504" spans="1:3" s="57" customFormat="1" ht="11.25">
      <c r="A1504" s="58"/>
      <c r="B1504" s="59"/>
      <c r="C1504" s="60"/>
    </row>
    <row r="1505" spans="1:3" s="57" customFormat="1" ht="11.25">
      <c r="A1505" s="58"/>
      <c r="B1505" s="59"/>
      <c r="C1505" s="60"/>
    </row>
    <row r="1506" spans="1:3" s="57" customFormat="1" ht="11.25">
      <c r="A1506" s="58"/>
      <c r="B1506" s="59"/>
      <c r="C1506" s="60"/>
    </row>
    <row r="1507" spans="1:3" s="57" customFormat="1" ht="11.25">
      <c r="A1507" s="58"/>
      <c r="B1507" s="59"/>
      <c r="C1507" s="60"/>
    </row>
    <row r="1508" spans="1:3" s="57" customFormat="1" ht="11.25">
      <c r="A1508" s="58"/>
      <c r="B1508" s="59"/>
      <c r="C1508" s="60"/>
    </row>
    <row r="1509" spans="1:3" s="57" customFormat="1" ht="11.25">
      <c r="A1509" s="58"/>
      <c r="B1509" s="59"/>
      <c r="C1509" s="60"/>
    </row>
    <row r="1510" spans="1:3" s="57" customFormat="1" ht="11.25">
      <c r="A1510" s="58"/>
      <c r="B1510" s="59"/>
      <c r="C1510" s="60"/>
    </row>
    <row r="1511" spans="1:3" s="57" customFormat="1" ht="11.25">
      <c r="A1511" s="58"/>
      <c r="B1511" s="59"/>
      <c r="C1511" s="60"/>
    </row>
    <row r="1512" spans="1:3" s="57" customFormat="1" ht="11.25">
      <c r="A1512" s="58"/>
      <c r="B1512" s="59"/>
      <c r="C1512" s="60"/>
    </row>
    <row r="1513" spans="1:3" s="57" customFormat="1" ht="11.25">
      <c r="A1513" s="58"/>
      <c r="B1513" s="59"/>
      <c r="C1513" s="60"/>
    </row>
    <row r="1514" spans="1:3" s="57" customFormat="1" ht="11.25">
      <c r="A1514" s="58"/>
      <c r="B1514" s="59"/>
      <c r="C1514" s="60"/>
    </row>
    <row r="1515" spans="1:3" s="57" customFormat="1" ht="11.25">
      <c r="A1515" s="58"/>
      <c r="B1515" s="59"/>
      <c r="C1515" s="60"/>
    </row>
    <row r="1516" spans="1:3" s="57" customFormat="1" ht="11.25">
      <c r="A1516" s="58"/>
      <c r="B1516" s="59"/>
      <c r="C1516" s="60"/>
    </row>
    <row r="1517" spans="1:3" s="57" customFormat="1" ht="11.25">
      <c r="A1517" s="58"/>
      <c r="B1517" s="59"/>
      <c r="C1517" s="60"/>
    </row>
    <row r="1518" spans="1:3" s="57" customFormat="1" ht="11.25">
      <c r="A1518" s="58"/>
      <c r="B1518" s="59"/>
      <c r="C1518" s="60"/>
    </row>
    <row r="1519" spans="1:3" s="57" customFormat="1" ht="11.25">
      <c r="A1519" s="58"/>
      <c r="B1519" s="59"/>
      <c r="C1519" s="60"/>
    </row>
    <row r="1520" spans="1:3" s="57" customFormat="1" ht="11.25">
      <c r="A1520" s="58"/>
      <c r="B1520" s="59"/>
      <c r="C1520" s="60"/>
    </row>
    <row r="1521" spans="1:3" s="57" customFormat="1" ht="11.25">
      <c r="A1521" s="58"/>
      <c r="B1521" s="59"/>
      <c r="C1521" s="60"/>
    </row>
    <row r="1522" spans="1:3" s="57" customFormat="1" ht="11.25">
      <c r="A1522" s="58"/>
      <c r="B1522" s="59"/>
      <c r="C1522" s="60"/>
    </row>
    <row r="1523" spans="1:3" s="57" customFormat="1" ht="11.25">
      <c r="A1523" s="58"/>
      <c r="B1523" s="59"/>
      <c r="C1523" s="60"/>
    </row>
    <row r="1524" spans="1:3" s="57" customFormat="1" ht="11.25">
      <c r="A1524" s="58"/>
      <c r="B1524" s="59"/>
      <c r="C1524" s="60"/>
    </row>
    <row r="1525" spans="1:3" s="57" customFormat="1" ht="11.25">
      <c r="A1525" s="58"/>
      <c r="B1525" s="59"/>
      <c r="C1525" s="60"/>
    </row>
    <row r="1526" spans="1:3" s="57" customFormat="1" ht="11.25">
      <c r="A1526" s="58"/>
      <c r="B1526" s="59"/>
      <c r="C1526" s="60"/>
    </row>
    <row r="1527" spans="1:3" s="57" customFormat="1" ht="11.25">
      <c r="A1527" s="58"/>
      <c r="B1527" s="59"/>
      <c r="C1527" s="60"/>
    </row>
    <row r="1528" spans="1:3" s="57" customFormat="1" ht="11.25">
      <c r="A1528" s="58"/>
      <c r="B1528" s="59"/>
      <c r="C1528" s="60"/>
    </row>
    <row r="1529" spans="1:3" s="57" customFormat="1" ht="11.25">
      <c r="A1529" s="58"/>
      <c r="B1529" s="59"/>
      <c r="C1529" s="60"/>
    </row>
    <row r="1530" spans="1:3" s="57" customFormat="1" ht="11.25">
      <c r="A1530" s="58"/>
      <c r="B1530" s="59"/>
      <c r="C1530" s="60"/>
    </row>
    <row r="1531" spans="1:3" s="57" customFormat="1" ht="11.25">
      <c r="A1531" s="58"/>
      <c r="B1531" s="59"/>
      <c r="C1531" s="60"/>
    </row>
    <row r="1532" spans="1:3" s="57" customFormat="1" ht="11.25">
      <c r="A1532" s="58"/>
      <c r="B1532" s="59"/>
      <c r="C1532" s="60"/>
    </row>
    <row r="1533" spans="1:3" s="57" customFormat="1" ht="11.25">
      <c r="A1533" s="58"/>
      <c r="B1533" s="59"/>
      <c r="C1533" s="60"/>
    </row>
    <row r="1534" spans="1:3" s="57" customFormat="1" ht="11.25">
      <c r="A1534" s="58"/>
      <c r="B1534" s="59"/>
      <c r="C1534" s="60"/>
    </row>
    <row r="1535" spans="1:3" s="57" customFormat="1" ht="11.25">
      <c r="A1535" s="58"/>
      <c r="B1535" s="59"/>
      <c r="C1535" s="60"/>
    </row>
    <row r="1536" spans="1:3" s="57" customFormat="1" ht="11.25">
      <c r="A1536" s="58"/>
      <c r="B1536" s="59"/>
      <c r="C1536" s="60"/>
    </row>
    <row r="1537" spans="1:3" s="57" customFormat="1" ht="11.25">
      <c r="A1537" s="58"/>
      <c r="B1537" s="59"/>
      <c r="C1537" s="60"/>
    </row>
    <row r="1538" spans="1:3" s="57" customFormat="1" ht="11.25">
      <c r="A1538" s="58"/>
      <c r="B1538" s="59"/>
      <c r="C1538" s="60"/>
    </row>
    <row r="1539" spans="1:3" s="57" customFormat="1" ht="11.25">
      <c r="A1539" s="58"/>
      <c r="B1539" s="59"/>
      <c r="C1539" s="60"/>
    </row>
    <row r="1540" spans="1:3" s="57" customFormat="1" ht="11.25">
      <c r="A1540" s="58"/>
      <c r="B1540" s="59"/>
      <c r="C1540" s="60"/>
    </row>
    <row r="1541" spans="1:3" s="57" customFormat="1" ht="11.25">
      <c r="A1541" s="58"/>
      <c r="B1541" s="59"/>
      <c r="C1541" s="60"/>
    </row>
    <row r="1542" spans="1:3" s="57" customFormat="1" ht="11.25">
      <c r="A1542" s="58"/>
      <c r="B1542" s="59"/>
      <c r="C1542" s="60"/>
    </row>
    <row r="1543" spans="1:3" s="57" customFormat="1" ht="11.25">
      <c r="A1543" s="58"/>
      <c r="B1543" s="59"/>
      <c r="C1543" s="60"/>
    </row>
    <row r="1544" spans="1:3" s="57" customFormat="1" ht="11.25">
      <c r="A1544" s="58"/>
      <c r="B1544" s="59"/>
      <c r="C1544" s="60"/>
    </row>
    <row r="1545" spans="1:3" s="57" customFormat="1" ht="11.25">
      <c r="A1545" s="58"/>
      <c r="B1545" s="59"/>
      <c r="C1545" s="60"/>
    </row>
    <row r="1546" spans="1:3" s="57" customFormat="1" ht="11.25">
      <c r="A1546" s="58"/>
      <c r="B1546" s="59"/>
      <c r="C1546" s="60"/>
    </row>
    <row r="1547" spans="1:3" s="57" customFormat="1" ht="11.25">
      <c r="A1547" s="58"/>
      <c r="B1547" s="59"/>
      <c r="C1547" s="60"/>
    </row>
    <row r="1548" spans="1:3" s="57" customFormat="1" ht="11.25">
      <c r="A1548" s="58"/>
      <c r="B1548" s="59"/>
      <c r="C1548" s="60"/>
    </row>
    <row r="1549" spans="1:3" s="57" customFormat="1" ht="11.25">
      <c r="A1549" s="58"/>
      <c r="B1549" s="59"/>
      <c r="C1549" s="60"/>
    </row>
    <row r="1550" spans="1:3" s="57" customFormat="1" ht="11.25">
      <c r="A1550" s="58"/>
      <c r="B1550" s="59"/>
      <c r="C1550" s="60"/>
    </row>
    <row r="1551" spans="1:3" s="57" customFormat="1" ht="11.25">
      <c r="A1551" s="58"/>
      <c r="B1551" s="59"/>
      <c r="C1551" s="60"/>
    </row>
    <row r="1552" spans="1:3" s="57" customFormat="1" ht="11.25">
      <c r="A1552" s="58"/>
      <c r="B1552" s="59"/>
      <c r="C1552" s="60"/>
    </row>
    <row r="1553" spans="1:3" s="57" customFormat="1" ht="11.25">
      <c r="A1553" s="58"/>
      <c r="B1553" s="59"/>
      <c r="C1553" s="60"/>
    </row>
    <row r="1554" spans="1:3" s="57" customFormat="1" ht="11.25">
      <c r="A1554" s="58"/>
      <c r="B1554" s="59"/>
      <c r="C1554" s="60"/>
    </row>
    <row r="1555" spans="1:3" s="57" customFormat="1" ht="11.25">
      <c r="A1555" s="58"/>
      <c r="B1555" s="59"/>
      <c r="C1555" s="60"/>
    </row>
    <row r="1556" spans="1:3" s="57" customFormat="1" ht="11.25">
      <c r="A1556" s="58"/>
      <c r="B1556" s="59"/>
      <c r="C1556" s="60"/>
    </row>
    <row r="1557" spans="1:3" s="57" customFormat="1" ht="11.25">
      <c r="A1557" s="58"/>
      <c r="B1557" s="59"/>
      <c r="C1557" s="60"/>
    </row>
    <row r="1558" spans="1:3" s="57" customFormat="1" ht="11.25">
      <c r="A1558" s="58"/>
      <c r="B1558" s="59"/>
      <c r="C1558" s="60"/>
    </row>
    <row r="1559" spans="1:3" s="57" customFormat="1" ht="11.25">
      <c r="A1559" s="58"/>
      <c r="B1559" s="59"/>
      <c r="C1559" s="60"/>
    </row>
    <row r="1560" spans="1:3" s="57" customFormat="1" ht="11.25">
      <c r="A1560" s="58"/>
      <c r="B1560" s="59"/>
      <c r="C1560" s="60"/>
    </row>
    <row r="1561" spans="1:3" s="57" customFormat="1" ht="11.25">
      <c r="A1561" s="58"/>
      <c r="B1561" s="59"/>
      <c r="C1561" s="60"/>
    </row>
    <row r="1562" spans="1:3" s="57" customFormat="1" ht="11.25">
      <c r="A1562" s="58"/>
      <c r="B1562" s="59"/>
      <c r="C1562" s="60"/>
    </row>
    <row r="1563" spans="1:3" s="57" customFormat="1" ht="11.25">
      <c r="A1563" s="58"/>
      <c r="B1563" s="59"/>
      <c r="C1563" s="60"/>
    </row>
    <row r="1564" spans="1:3" s="57" customFormat="1" ht="11.25">
      <c r="A1564" s="58"/>
      <c r="B1564" s="59"/>
      <c r="C1564" s="60"/>
    </row>
    <row r="1565" spans="1:3" s="57" customFormat="1" ht="11.25">
      <c r="A1565" s="58"/>
      <c r="B1565" s="59"/>
      <c r="C1565" s="60"/>
    </row>
    <row r="1566" spans="1:3" s="57" customFormat="1" ht="11.25">
      <c r="A1566" s="58"/>
      <c r="B1566" s="59"/>
      <c r="C1566" s="60"/>
    </row>
    <row r="1567" spans="1:3" s="57" customFormat="1" ht="11.25">
      <c r="A1567" s="58"/>
      <c r="B1567" s="59"/>
      <c r="C1567" s="60"/>
    </row>
    <row r="1568" spans="1:3" s="57" customFormat="1" ht="11.25">
      <c r="A1568" s="58"/>
      <c r="B1568" s="59"/>
      <c r="C1568" s="60"/>
    </row>
    <row r="1569" spans="1:3" s="57" customFormat="1" ht="11.25">
      <c r="A1569" s="58"/>
      <c r="B1569" s="59"/>
      <c r="C1569" s="60"/>
    </row>
    <row r="1570" spans="1:3" s="57" customFormat="1" ht="11.25">
      <c r="A1570" s="58"/>
      <c r="B1570" s="59"/>
      <c r="C1570" s="60"/>
    </row>
    <row r="1571" spans="1:3" s="57" customFormat="1" ht="11.25">
      <c r="A1571" s="58"/>
      <c r="B1571" s="59"/>
      <c r="C1571" s="60"/>
    </row>
    <row r="1572" spans="1:3" s="57" customFormat="1" ht="11.25">
      <c r="A1572" s="58"/>
      <c r="B1572" s="59"/>
      <c r="C1572" s="60"/>
    </row>
    <row r="1573" spans="1:3" s="57" customFormat="1" ht="11.25">
      <c r="A1573" s="58"/>
      <c r="B1573" s="59"/>
      <c r="C1573" s="60"/>
    </row>
    <row r="1574" spans="1:3" s="57" customFormat="1" ht="11.25">
      <c r="A1574" s="58"/>
      <c r="B1574" s="59"/>
      <c r="C1574" s="60"/>
    </row>
    <row r="1575" spans="1:3" s="57" customFormat="1" ht="11.25">
      <c r="A1575" s="58"/>
      <c r="B1575" s="59"/>
      <c r="C1575" s="60"/>
    </row>
    <row r="1576" spans="1:3" s="57" customFormat="1" ht="11.25">
      <c r="A1576" s="58"/>
      <c r="B1576" s="59"/>
      <c r="C1576" s="60"/>
    </row>
    <row r="1577" spans="1:3" s="57" customFormat="1" ht="11.25">
      <c r="A1577" s="58"/>
      <c r="B1577" s="59"/>
      <c r="C1577" s="60"/>
    </row>
    <row r="1578" spans="1:3" s="57" customFormat="1" ht="11.25">
      <c r="A1578" s="58"/>
      <c r="B1578" s="59"/>
      <c r="C1578" s="60"/>
    </row>
    <row r="1579" spans="1:3" s="57" customFormat="1" ht="11.25">
      <c r="A1579" s="58"/>
      <c r="B1579" s="59"/>
      <c r="C1579" s="60"/>
    </row>
    <row r="1580" spans="1:3" s="57" customFormat="1" ht="11.25">
      <c r="A1580" s="58"/>
      <c r="B1580" s="59"/>
      <c r="C1580" s="60"/>
    </row>
    <row r="1581" spans="1:3" s="57" customFormat="1" ht="11.25">
      <c r="A1581" s="58"/>
      <c r="B1581" s="59"/>
      <c r="C1581" s="60"/>
    </row>
    <row r="1582" spans="1:3" s="57" customFormat="1" ht="11.25">
      <c r="A1582" s="58"/>
      <c r="B1582" s="59"/>
      <c r="C1582" s="60"/>
    </row>
    <row r="1583" spans="1:3" s="57" customFormat="1" ht="11.25">
      <c r="A1583" s="58"/>
      <c r="B1583" s="59"/>
      <c r="C1583" s="60"/>
    </row>
    <row r="1584" spans="1:3" s="57" customFormat="1" ht="11.25">
      <c r="A1584" s="58"/>
      <c r="B1584" s="59"/>
      <c r="C1584" s="60"/>
    </row>
    <row r="1585" spans="1:3" s="57" customFormat="1" ht="11.25">
      <c r="A1585" s="58"/>
      <c r="B1585" s="59"/>
      <c r="C1585" s="60"/>
    </row>
    <row r="1586" spans="1:3" s="57" customFormat="1" ht="11.25">
      <c r="A1586" s="58"/>
      <c r="B1586" s="59"/>
      <c r="C1586" s="60"/>
    </row>
    <row r="1587" spans="1:3" s="57" customFormat="1" ht="11.25">
      <c r="A1587" s="58"/>
      <c r="B1587" s="59"/>
      <c r="C1587" s="60"/>
    </row>
    <row r="1588" spans="1:3" s="57" customFormat="1" ht="11.25">
      <c r="A1588" s="58"/>
      <c r="B1588" s="59"/>
      <c r="C1588" s="60"/>
    </row>
    <row r="1589" spans="1:3" s="57" customFormat="1" ht="11.25">
      <c r="A1589" s="58"/>
      <c r="B1589" s="59"/>
      <c r="C1589" s="60"/>
    </row>
    <row r="1590" spans="1:3" s="57" customFormat="1" ht="11.25">
      <c r="A1590" s="58"/>
      <c r="B1590" s="59"/>
      <c r="C1590" s="60"/>
    </row>
    <row r="1591" spans="1:3" s="57" customFormat="1" ht="11.25">
      <c r="A1591" s="58"/>
      <c r="B1591" s="59"/>
      <c r="C1591" s="60"/>
    </row>
    <row r="1592" spans="1:3" s="57" customFormat="1" ht="11.25">
      <c r="A1592" s="58"/>
      <c r="B1592" s="59"/>
      <c r="C1592" s="60"/>
    </row>
    <row r="1593" spans="1:3" s="57" customFormat="1" ht="11.25">
      <c r="A1593" s="58"/>
      <c r="B1593" s="59"/>
      <c r="C1593" s="60"/>
    </row>
    <row r="1594" spans="1:3" s="57" customFormat="1" ht="11.25">
      <c r="A1594" s="58"/>
      <c r="B1594" s="59"/>
      <c r="C1594" s="60"/>
    </row>
    <row r="1595" spans="1:3" s="57" customFormat="1" ht="11.25">
      <c r="A1595" s="58"/>
      <c r="B1595" s="59"/>
      <c r="C1595" s="60"/>
    </row>
    <row r="1596" spans="1:3" s="57" customFormat="1" ht="11.25">
      <c r="A1596" s="58"/>
      <c r="B1596" s="59"/>
      <c r="C1596" s="60"/>
    </row>
    <row r="1597" spans="1:3" s="57" customFormat="1" ht="11.25">
      <c r="A1597" s="58"/>
      <c r="B1597" s="59"/>
      <c r="C1597" s="60"/>
    </row>
    <row r="1598" spans="1:3" s="57" customFormat="1" ht="11.25">
      <c r="A1598" s="58"/>
      <c r="B1598" s="59"/>
      <c r="C1598" s="60"/>
    </row>
    <row r="1599" spans="1:3" s="57" customFormat="1" ht="11.25">
      <c r="A1599" s="58"/>
      <c r="B1599" s="59"/>
      <c r="C1599" s="60"/>
    </row>
    <row r="1600" spans="1:3" s="57" customFormat="1" ht="11.25">
      <c r="A1600" s="58"/>
      <c r="B1600" s="59"/>
      <c r="C1600" s="60"/>
    </row>
    <row r="1601" spans="1:3" s="57" customFormat="1" ht="11.25">
      <c r="A1601" s="58"/>
      <c r="B1601" s="59"/>
      <c r="C1601" s="60"/>
    </row>
    <row r="1602" spans="1:3" s="57" customFormat="1" ht="11.25">
      <c r="A1602" s="58"/>
      <c r="B1602" s="59"/>
      <c r="C1602" s="60"/>
    </row>
    <row r="1603" spans="1:3" s="57" customFormat="1" ht="11.25">
      <c r="A1603" s="58"/>
      <c r="B1603" s="59"/>
      <c r="C1603" s="60"/>
    </row>
    <row r="1604" spans="1:3" s="57" customFormat="1" ht="11.25">
      <c r="A1604" s="58"/>
      <c r="B1604" s="59"/>
      <c r="C1604" s="60"/>
    </row>
    <row r="1605" spans="1:3" s="57" customFormat="1" ht="11.25">
      <c r="A1605" s="58"/>
      <c r="B1605" s="59"/>
      <c r="C1605" s="60"/>
    </row>
    <row r="1606" spans="1:3" s="57" customFormat="1" ht="11.25">
      <c r="A1606" s="58"/>
      <c r="B1606" s="59"/>
      <c r="C1606" s="60"/>
    </row>
    <row r="1607" spans="1:3" s="57" customFormat="1" ht="11.25">
      <c r="A1607" s="58"/>
      <c r="B1607" s="59"/>
      <c r="C1607" s="60"/>
    </row>
    <row r="1608" spans="1:3" s="57" customFormat="1" ht="11.25">
      <c r="A1608" s="58"/>
      <c r="B1608" s="59"/>
      <c r="C1608" s="60"/>
    </row>
    <row r="1609" spans="1:3" s="57" customFormat="1" ht="11.25">
      <c r="A1609" s="58"/>
      <c r="B1609" s="59"/>
      <c r="C1609" s="60"/>
    </row>
    <row r="1610" spans="1:3" s="57" customFormat="1" ht="11.25">
      <c r="A1610" s="58"/>
      <c r="B1610" s="59"/>
      <c r="C1610" s="60"/>
    </row>
    <row r="1611" spans="1:3" s="57" customFormat="1" ht="11.25">
      <c r="A1611" s="58"/>
      <c r="B1611" s="59"/>
      <c r="C1611" s="60"/>
    </row>
    <row r="1612" spans="1:3" s="57" customFormat="1" ht="11.25">
      <c r="A1612" s="58"/>
      <c r="B1612" s="59"/>
      <c r="C1612" s="60"/>
    </row>
    <row r="1613" spans="1:3" s="57" customFormat="1" ht="11.25">
      <c r="A1613" s="58"/>
      <c r="B1613" s="59"/>
      <c r="C1613" s="60"/>
    </row>
    <row r="1614" spans="1:3" s="57" customFormat="1" ht="11.25">
      <c r="A1614" s="58"/>
      <c r="B1614" s="59"/>
      <c r="C1614" s="60"/>
    </row>
    <row r="1615" spans="1:3" s="57" customFormat="1" ht="11.25">
      <c r="A1615" s="58"/>
      <c r="B1615" s="59"/>
      <c r="C1615" s="60"/>
    </row>
    <row r="1616" spans="1:3" s="57" customFormat="1" ht="11.25">
      <c r="A1616" s="58"/>
      <c r="B1616" s="59"/>
      <c r="C1616" s="60"/>
    </row>
    <row r="1617" spans="1:3" s="57" customFormat="1" ht="11.25">
      <c r="A1617" s="58"/>
      <c r="B1617" s="59"/>
      <c r="C1617" s="60"/>
    </row>
    <row r="1618" spans="1:3" s="57" customFormat="1" ht="11.25">
      <c r="A1618" s="58"/>
      <c r="B1618" s="59"/>
      <c r="C1618" s="60"/>
    </row>
    <row r="1619" spans="1:3" s="57" customFormat="1" ht="11.25">
      <c r="A1619" s="58"/>
      <c r="B1619" s="59"/>
      <c r="C1619" s="60"/>
    </row>
    <row r="1620" spans="1:3" s="57" customFormat="1" ht="11.25">
      <c r="A1620" s="58"/>
      <c r="B1620" s="59"/>
      <c r="C1620" s="60"/>
    </row>
    <row r="1621" spans="1:3" s="57" customFormat="1" ht="11.25">
      <c r="A1621" s="58"/>
      <c r="B1621" s="59"/>
      <c r="C1621" s="60"/>
    </row>
    <row r="1622" spans="1:3" s="57" customFormat="1" ht="11.25">
      <c r="A1622" s="58"/>
      <c r="B1622" s="59"/>
      <c r="C1622" s="60"/>
    </row>
    <row r="1623" spans="1:3" s="57" customFormat="1" ht="11.25">
      <c r="A1623" s="58"/>
      <c r="B1623" s="59"/>
      <c r="C1623" s="60"/>
    </row>
    <row r="1624" spans="1:3" s="57" customFormat="1" ht="11.25">
      <c r="A1624" s="58"/>
      <c r="B1624" s="59"/>
      <c r="C1624" s="60"/>
    </row>
    <row r="1625" spans="1:3" s="57" customFormat="1" ht="11.25">
      <c r="A1625" s="58"/>
      <c r="B1625" s="59"/>
      <c r="C1625" s="60"/>
    </row>
    <row r="1626" spans="1:3" s="57" customFormat="1" ht="11.25">
      <c r="A1626" s="58"/>
      <c r="B1626" s="59"/>
      <c r="C1626" s="60"/>
    </row>
    <row r="1627" spans="1:3" s="57" customFormat="1" ht="11.25">
      <c r="A1627" s="58"/>
      <c r="B1627" s="59"/>
      <c r="C1627" s="60"/>
    </row>
    <row r="1628" spans="1:3" s="57" customFormat="1" ht="11.25">
      <c r="A1628" s="58"/>
      <c r="B1628" s="59"/>
      <c r="C1628" s="60"/>
    </row>
    <row r="1629" spans="1:3" s="57" customFormat="1" ht="11.25">
      <c r="A1629" s="58"/>
      <c r="B1629" s="59"/>
      <c r="C1629" s="60"/>
    </row>
    <row r="1630" spans="1:3" s="57" customFormat="1" ht="11.25">
      <c r="A1630" s="58"/>
      <c r="B1630" s="59"/>
      <c r="C1630" s="60"/>
    </row>
    <row r="1631" spans="1:3" s="57" customFormat="1" ht="11.25">
      <c r="A1631" s="58"/>
      <c r="B1631" s="59"/>
      <c r="C1631" s="60"/>
    </row>
    <row r="1632" spans="1:3" s="57" customFormat="1" ht="11.25">
      <c r="A1632" s="58"/>
      <c r="B1632" s="59"/>
      <c r="C1632" s="60"/>
    </row>
    <row r="1633" spans="1:3" s="57" customFormat="1" ht="11.25">
      <c r="A1633" s="58"/>
      <c r="B1633" s="59"/>
      <c r="C1633" s="60"/>
    </row>
    <row r="1634" spans="1:3" s="57" customFormat="1" ht="11.25">
      <c r="A1634" s="58"/>
      <c r="B1634" s="59"/>
      <c r="C1634" s="60"/>
    </row>
    <row r="1635" spans="1:3" s="57" customFormat="1" ht="11.25">
      <c r="A1635" s="58"/>
      <c r="B1635" s="59"/>
      <c r="C1635" s="60"/>
    </row>
    <row r="1636" spans="1:3" s="57" customFormat="1" ht="11.25">
      <c r="A1636" s="58"/>
      <c r="B1636" s="59"/>
      <c r="C1636" s="60"/>
    </row>
    <row r="1637" spans="1:3" s="57" customFormat="1" ht="11.25">
      <c r="A1637" s="58"/>
      <c r="B1637" s="59"/>
      <c r="C1637" s="60"/>
    </row>
    <row r="1638" spans="1:3" s="57" customFormat="1" ht="11.25">
      <c r="A1638" s="58"/>
      <c r="B1638" s="59"/>
      <c r="C1638" s="60"/>
    </row>
    <row r="1639" spans="1:3" s="57" customFormat="1" ht="11.25">
      <c r="A1639" s="58"/>
      <c r="B1639" s="59"/>
      <c r="C1639" s="60"/>
    </row>
    <row r="1640" spans="1:3" s="57" customFormat="1" ht="11.25">
      <c r="A1640" s="58"/>
      <c r="B1640" s="59"/>
      <c r="C1640" s="60"/>
    </row>
    <row r="1641" spans="1:3" s="57" customFormat="1" ht="11.25">
      <c r="A1641" s="58"/>
      <c r="B1641" s="59"/>
      <c r="C1641" s="60"/>
    </row>
    <row r="1642" spans="1:3" s="57" customFormat="1" ht="11.25">
      <c r="A1642" s="58"/>
      <c r="B1642" s="59"/>
      <c r="C1642" s="60"/>
    </row>
    <row r="1643" spans="1:3" s="57" customFormat="1" ht="11.25">
      <c r="A1643" s="58"/>
      <c r="B1643" s="59"/>
      <c r="C1643" s="60"/>
    </row>
    <row r="1644" spans="1:3" s="57" customFormat="1" ht="11.25">
      <c r="A1644" s="58"/>
      <c r="B1644" s="59"/>
      <c r="C1644" s="60"/>
    </row>
    <row r="1645" spans="1:3" s="57" customFormat="1" ht="11.25">
      <c r="A1645" s="58"/>
      <c r="B1645" s="59"/>
      <c r="C1645" s="60"/>
    </row>
    <row r="1646" spans="1:3" s="57" customFormat="1" ht="11.25">
      <c r="A1646" s="58"/>
      <c r="B1646" s="59"/>
      <c r="C1646" s="60"/>
    </row>
    <row r="1647" spans="1:3" s="57" customFormat="1" ht="11.25">
      <c r="A1647" s="58"/>
      <c r="B1647" s="59"/>
      <c r="C1647" s="60"/>
    </row>
    <row r="1648" spans="1:3" s="57" customFormat="1" ht="11.25">
      <c r="A1648" s="58"/>
      <c r="B1648" s="59"/>
      <c r="C1648" s="60"/>
    </row>
    <row r="1649" spans="1:3" s="57" customFormat="1" ht="11.25">
      <c r="A1649" s="58"/>
      <c r="B1649" s="59"/>
      <c r="C1649" s="60"/>
    </row>
    <row r="1650" spans="1:3" s="57" customFormat="1" ht="11.25">
      <c r="A1650" s="58"/>
      <c r="B1650" s="59"/>
      <c r="C1650" s="60"/>
    </row>
    <row r="1651" spans="1:3" s="57" customFormat="1" ht="11.25">
      <c r="A1651" s="58"/>
      <c r="B1651" s="59"/>
      <c r="C1651" s="60"/>
    </row>
    <row r="1652" spans="1:3" s="57" customFormat="1" ht="11.25">
      <c r="A1652" s="58"/>
      <c r="B1652" s="59"/>
      <c r="C1652" s="60"/>
    </row>
    <row r="1653" spans="1:3" s="57" customFormat="1" ht="11.25">
      <c r="A1653" s="58"/>
      <c r="B1653" s="59"/>
      <c r="C1653" s="60"/>
    </row>
    <row r="1654" spans="1:3" s="57" customFormat="1" ht="11.25">
      <c r="A1654" s="58"/>
      <c r="B1654" s="59"/>
      <c r="C1654" s="60"/>
    </row>
    <row r="1655" spans="1:3" s="57" customFormat="1" ht="11.25">
      <c r="A1655" s="58"/>
      <c r="B1655" s="59"/>
      <c r="C1655" s="60"/>
    </row>
    <row r="1656" spans="1:3" s="57" customFormat="1" ht="11.25">
      <c r="A1656" s="58"/>
      <c r="B1656" s="59"/>
      <c r="C1656" s="60"/>
    </row>
    <row r="1657" spans="1:3" s="57" customFormat="1" ht="11.25">
      <c r="A1657" s="58"/>
      <c r="B1657" s="59"/>
      <c r="C1657" s="60"/>
    </row>
    <row r="1658" spans="1:3" s="57" customFormat="1" ht="11.25">
      <c r="A1658" s="58"/>
      <c r="B1658" s="59"/>
      <c r="C1658" s="60"/>
    </row>
    <row r="1659" spans="1:3" s="57" customFormat="1" ht="11.25">
      <c r="A1659" s="58"/>
      <c r="B1659" s="59"/>
      <c r="C1659" s="60"/>
    </row>
    <row r="1660" spans="1:3" s="57" customFormat="1" ht="11.25">
      <c r="A1660" s="58"/>
      <c r="B1660" s="59"/>
      <c r="C1660" s="60"/>
    </row>
    <row r="1661" spans="1:3" s="57" customFormat="1" ht="11.25">
      <c r="A1661" s="58"/>
      <c r="B1661" s="59"/>
      <c r="C1661" s="60"/>
    </row>
    <row r="1662" spans="1:3" s="57" customFormat="1" ht="11.25">
      <c r="A1662" s="58"/>
      <c r="B1662" s="59"/>
      <c r="C1662" s="60"/>
    </row>
    <row r="1663" spans="1:3" s="57" customFormat="1" ht="11.25">
      <c r="A1663" s="58"/>
      <c r="B1663" s="59"/>
      <c r="C1663" s="60"/>
    </row>
    <row r="1664" spans="1:3" s="57" customFormat="1" ht="11.25">
      <c r="A1664" s="58"/>
      <c r="B1664" s="59"/>
      <c r="C1664" s="60"/>
    </row>
    <row r="1665" spans="1:3" s="57" customFormat="1" ht="11.25">
      <c r="A1665" s="58"/>
      <c r="B1665" s="59"/>
      <c r="C1665" s="60"/>
    </row>
    <row r="1666" spans="1:3" s="57" customFormat="1" ht="11.25">
      <c r="A1666" s="58"/>
      <c r="B1666" s="59"/>
      <c r="C1666" s="60"/>
    </row>
    <row r="1667" spans="1:3" s="57" customFormat="1" ht="11.25">
      <c r="A1667" s="58"/>
      <c r="B1667" s="59"/>
      <c r="C1667" s="60"/>
    </row>
    <row r="1668" spans="1:3" s="57" customFormat="1" ht="11.25">
      <c r="A1668" s="58"/>
      <c r="B1668" s="59"/>
      <c r="C1668" s="60"/>
    </row>
    <row r="1669" spans="1:3" s="57" customFormat="1" ht="11.25">
      <c r="A1669" s="58"/>
      <c r="B1669" s="59"/>
      <c r="C1669" s="60"/>
    </row>
    <row r="1670" spans="1:3" s="57" customFormat="1" ht="11.25">
      <c r="A1670" s="58"/>
      <c r="B1670" s="59"/>
      <c r="C1670" s="60"/>
    </row>
    <row r="1671" spans="1:3" s="57" customFormat="1" ht="11.25">
      <c r="A1671" s="58"/>
      <c r="B1671" s="59"/>
      <c r="C1671" s="60"/>
    </row>
    <row r="1672" spans="1:3" s="57" customFormat="1" ht="11.25">
      <c r="A1672" s="58"/>
      <c r="B1672" s="59"/>
      <c r="C1672" s="60"/>
    </row>
    <row r="1673" spans="1:3" s="57" customFormat="1" ht="11.25">
      <c r="A1673" s="58"/>
      <c r="B1673" s="59"/>
      <c r="C1673" s="60"/>
    </row>
    <row r="1674" spans="1:3" s="57" customFormat="1" ht="11.25">
      <c r="A1674" s="58"/>
      <c r="B1674" s="59"/>
      <c r="C1674" s="60"/>
    </row>
    <row r="1675" spans="1:3" s="57" customFormat="1" ht="11.25">
      <c r="A1675" s="58"/>
      <c r="B1675" s="59"/>
      <c r="C1675" s="60"/>
    </row>
    <row r="1676" spans="1:3" s="57" customFormat="1" ht="11.25">
      <c r="A1676" s="58"/>
      <c r="B1676" s="59"/>
      <c r="C1676" s="60"/>
    </row>
    <row r="1677" spans="1:3" s="57" customFormat="1" ht="11.25">
      <c r="A1677" s="58"/>
      <c r="B1677" s="59"/>
      <c r="C1677" s="60"/>
    </row>
    <row r="1678" spans="1:3" s="57" customFormat="1" ht="11.25">
      <c r="A1678" s="58"/>
      <c r="B1678" s="59"/>
      <c r="C1678" s="60"/>
    </row>
    <row r="1679" spans="1:3" s="57" customFormat="1" ht="11.25">
      <c r="A1679" s="58"/>
      <c r="B1679" s="59"/>
      <c r="C1679" s="60"/>
    </row>
    <row r="1680" spans="1:3" s="57" customFormat="1" ht="11.25">
      <c r="A1680" s="58"/>
      <c r="B1680" s="59"/>
      <c r="C1680" s="60"/>
    </row>
    <row r="1681" spans="1:3" s="57" customFormat="1" ht="11.25">
      <c r="A1681" s="58"/>
      <c r="B1681" s="59"/>
      <c r="C1681" s="60"/>
    </row>
    <row r="1682" spans="1:3" s="57" customFormat="1" ht="11.25">
      <c r="A1682" s="58"/>
      <c r="B1682" s="59"/>
      <c r="C1682" s="60"/>
    </row>
    <row r="1683" spans="1:3" s="57" customFormat="1" ht="11.25">
      <c r="A1683" s="58"/>
      <c r="B1683" s="59"/>
      <c r="C1683" s="60"/>
    </row>
    <row r="1684" spans="1:3" s="57" customFormat="1" ht="11.25">
      <c r="A1684" s="58"/>
      <c r="B1684" s="59"/>
      <c r="C1684" s="60"/>
    </row>
    <row r="1685" spans="1:3" s="57" customFormat="1" ht="11.25">
      <c r="A1685" s="58"/>
      <c r="B1685" s="59"/>
      <c r="C1685" s="60"/>
    </row>
    <row r="1686" spans="1:3" s="57" customFormat="1" ht="11.25">
      <c r="A1686" s="58"/>
      <c r="B1686" s="59"/>
      <c r="C1686" s="60"/>
    </row>
    <row r="1687" spans="1:3" s="57" customFormat="1" ht="11.25">
      <c r="A1687" s="58"/>
      <c r="B1687" s="59"/>
      <c r="C1687" s="60"/>
    </row>
    <row r="1688" spans="1:3" s="57" customFormat="1" ht="11.25">
      <c r="A1688" s="58"/>
      <c r="B1688" s="59"/>
      <c r="C1688" s="60"/>
    </row>
    <row r="1689" spans="1:3" s="57" customFormat="1" ht="11.25">
      <c r="A1689" s="58"/>
      <c r="B1689" s="59"/>
      <c r="C1689" s="60"/>
    </row>
    <row r="1690" spans="1:3" s="57" customFormat="1" ht="11.25">
      <c r="A1690" s="58"/>
      <c r="B1690" s="59"/>
      <c r="C1690" s="60"/>
    </row>
    <row r="1691" spans="1:3" s="57" customFormat="1" ht="11.25">
      <c r="A1691" s="58"/>
      <c r="B1691" s="59"/>
      <c r="C1691" s="60"/>
    </row>
    <row r="1692" spans="1:3" s="57" customFormat="1" ht="11.25">
      <c r="A1692" s="58"/>
      <c r="B1692" s="59"/>
      <c r="C1692" s="60"/>
    </row>
    <row r="1693" spans="1:3" s="57" customFormat="1" ht="11.25">
      <c r="A1693" s="58"/>
      <c r="B1693" s="59"/>
      <c r="C1693" s="60"/>
    </row>
    <row r="1694" spans="1:3" s="57" customFormat="1" ht="11.25">
      <c r="A1694" s="58"/>
      <c r="B1694" s="59"/>
      <c r="C1694" s="60"/>
    </row>
    <row r="1695" spans="1:3" s="57" customFormat="1" ht="11.25">
      <c r="A1695" s="58"/>
      <c r="B1695" s="59"/>
      <c r="C1695" s="60"/>
    </row>
    <row r="1696" spans="1:3" s="57" customFormat="1" ht="11.25">
      <c r="A1696" s="58"/>
      <c r="B1696" s="59"/>
      <c r="C1696" s="60"/>
    </row>
    <row r="1697" spans="1:3" s="57" customFormat="1" ht="11.25">
      <c r="A1697" s="58"/>
      <c r="B1697" s="59"/>
      <c r="C1697" s="60"/>
    </row>
    <row r="1698" spans="1:3" s="57" customFormat="1" ht="11.25">
      <c r="A1698" s="58"/>
      <c r="B1698" s="59"/>
      <c r="C1698" s="60"/>
    </row>
    <row r="1699" spans="1:3" s="57" customFormat="1" ht="11.25">
      <c r="A1699" s="58"/>
      <c r="B1699" s="59"/>
      <c r="C1699" s="60"/>
    </row>
    <row r="1700" spans="1:3" s="57" customFormat="1" ht="11.25">
      <c r="A1700" s="58"/>
      <c r="B1700" s="59"/>
      <c r="C1700" s="60"/>
    </row>
    <row r="1701" spans="1:3" s="57" customFormat="1" ht="11.25">
      <c r="A1701" s="58"/>
      <c r="B1701" s="59"/>
      <c r="C1701" s="60"/>
    </row>
    <row r="1702" spans="1:3" s="57" customFormat="1" ht="11.25">
      <c r="A1702" s="58"/>
      <c r="B1702" s="59"/>
      <c r="C1702" s="60"/>
    </row>
    <row r="1703" spans="1:3" s="57" customFormat="1" ht="11.25">
      <c r="A1703" s="58"/>
      <c r="B1703" s="59"/>
      <c r="C1703" s="60"/>
    </row>
    <row r="1704" spans="1:3" s="57" customFormat="1" ht="11.25">
      <c r="A1704" s="58"/>
      <c r="B1704" s="59"/>
      <c r="C1704" s="60"/>
    </row>
    <row r="1705" spans="1:3" s="57" customFormat="1" ht="11.25">
      <c r="A1705" s="58"/>
      <c r="B1705" s="59"/>
      <c r="C1705" s="60"/>
    </row>
    <row r="1706" spans="1:3" s="57" customFormat="1" ht="11.25">
      <c r="A1706" s="58"/>
      <c r="B1706" s="59"/>
      <c r="C1706" s="60"/>
    </row>
    <row r="1707" spans="1:3" s="57" customFormat="1" ht="11.25">
      <c r="A1707" s="58"/>
      <c r="B1707" s="59"/>
      <c r="C1707" s="60"/>
    </row>
    <row r="1708" spans="1:3" s="57" customFormat="1" ht="11.25">
      <c r="A1708" s="58"/>
      <c r="B1708" s="59"/>
      <c r="C1708" s="60"/>
    </row>
    <row r="1709" spans="1:3" s="57" customFormat="1" ht="11.25">
      <c r="A1709" s="58"/>
      <c r="B1709" s="59"/>
      <c r="C1709" s="60"/>
    </row>
    <row r="1710" spans="1:3" s="57" customFormat="1" ht="11.25">
      <c r="A1710" s="58"/>
      <c r="B1710" s="59"/>
      <c r="C1710" s="60"/>
    </row>
    <row r="1711" spans="1:3" s="57" customFormat="1" ht="11.25">
      <c r="A1711" s="58"/>
      <c r="B1711" s="59"/>
      <c r="C1711" s="60"/>
    </row>
    <row r="1712" spans="1:3" s="57" customFormat="1" ht="11.25">
      <c r="A1712" s="58"/>
      <c r="B1712" s="59"/>
      <c r="C1712" s="60"/>
    </row>
    <row r="1713" spans="1:3" s="57" customFormat="1" ht="11.25">
      <c r="A1713" s="58"/>
      <c r="B1713" s="59"/>
      <c r="C1713" s="60"/>
    </row>
    <row r="1714" spans="1:3" s="57" customFormat="1" ht="11.25">
      <c r="A1714" s="58"/>
      <c r="B1714" s="59"/>
      <c r="C1714" s="60"/>
    </row>
    <row r="1715" spans="1:3" s="57" customFormat="1" ht="11.25">
      <c r="A1715" s="58"/>
      <c r="B1715" s="59"/>
      <c r="C1715" s="60"/>
    </row>
    <row r="1716" spans="1:3" s="57" customFormat="1" ht="11.25">
      <c r="A1716" s="58"/>
      <c r="B1716" s="59"/>
      <c r="C1716" s="60"/>
    </row>
    <row r="1717" spans="1:3" s="57" customFormat="1" ht="11.25">
      <c r="A1717" s="58"/>
      <c r="B1717" s="59"/>
      <c r="C1717" s="60"/>
    </row>
    <row r="1718" spans="1:3" s="57" customFormat="1" ht="11.25">
      <c r="A1718" s="58"/>
      <c r="B1718" s="59"/>
      <c r="C1718" s="60"/>
    </row>
    <row r="1719" spans="1:3" s="57" customFormat="1" ht="11.25">
      <c r="A1719" s="58"/>
      <c r="B1719" s="59"/>
      <c r="C1719" s="60"/>
    </row>
    <row r="1720" spans="1:3" s="57" customFormat="1" ht="11.25">
      <c r="A1720" s="58"/>
      <c r="B1720" s="59"/>
      <c r="C1720" s="60"/>
    </row>
    <row r="1721" spans="1:3" s="57" customFormat="1" ht="11.25">
      <c r="A1721" s="58"/>
      <c r="B1721" s="59"/>
      <c r="C1721" s="60"/>
    </row>
    <row r="1722" spans="1:3" s="57" customFormat="1" ht="11.25">
      <c r="A1722" s="58"/>
      <c r="B1722" s="59"/>
      <c r="C1722" s="60"/>
    </row>
    <row r="1723" spans="1:3" s="57" customFormat="1" ht="11.25">
      <c r="A1723" s="58"/>
      <c r="B1723" s="59"/>
      <c r="C1723" s="60"/>
    </row>
    <row r="1724" spans="1:3" s="57" customFormat="1" ht="11.25">
      <c r="A1724" s="58"/>
      <c r="B1724" s="59"/>
      <c r="C1724" s="60"/>
    </row>
    <row r="1725" spans="1:3" s="57" customFormat="1" ht="11.25">
      <c r="A1725" s="58"/>
      <c r="B1725" s="59"/>
      <c r="C1725" s="60"/>
    </row>
    <row r="1726" spans="1:3" s="57" customFormat="1" ht="11.25">
      <c r="A1726" s="58"/>
      <c r="B1726" s="59"/>
      <c r="C1726" s="60"/>
    </row>
    <row r="1727" spans="1:3" s="57" customFormat="1" ht="11.25">
      <c r="A1727" s="58"/>
      <c r="B1727" s="59"/>
      <c r="C1727" s="60"/>
    </row>
    <row r="1728" spans="1:3" s="57" customFormat="1" ht="11.25">
      <c r="A1728" s="58"/>
      <c r="B1728" s="59"/>
      <c r="C1728" s="60"/>
    </row>
    <row r="1729" spans="1:3" s="57" customFormat="1" ht="11.25">
      <c r="A1729" s="58"/>
      <c r="B1729" s="59"/>
      <c r="C1729" s="60"/>
    </row>
    <row r="1730" spans="1:3" s="57" customFormat="1" ht="11.25">
      <c r="A1730" s="58"/>
      <c r="B1730" s="59"/>
      <c r="C1730" s="60"/>
    </row>
    <row r="1731" spans="1:3" s="57" customFormat="1" ht="11.25">
      <c r="A1731" s="58"/>
      <c r="B1731" s="59"/>
      <c r="C1731" s="60"/>
    </row>
    <row r="1732" spans="1:3" s="57" customFormat="1" ht="11.25">
      <c r="A1732" s="58"/>
      <c r="B1732" s="59"/>
      <c r="C1732" s="60"/>
    </row>
    <row r="1733" spans="1:3" s="57" customFormat="1" ht="11.25">
      <c r="A1733" s="58"/>
      <c r="B1733" s="59"/>
      <c r="C1733" s="60"/>
    </row>
    <row r="1734" spans="1:3" s="57" customFormat="1" ht="11.25">
      <c r="A1734" s="58"/>
      <c r="B1734" s="59"/>
      <c r="C1734" s="60"/>
    </row>
    <row r="1735" spans="1:3" s="57" customFormat="1" ht="11.25">
      <c r="A1735" s="58"/>
      <c r="B1735" s="59"/>
      <c r="C1735" s="60"/>
    </row>
    <row r="1736" spans="1:3" s="57" customFormat="1" ht="11.25">
      <c r="A1736" s="58"/>
      <c r="B1736" s="59"/>
      <c r="C1736" s="60"/>
    </row>
    <row r="1737" spans="1:3" s="57" customFormat="1" ht="11.25">
      <c r="A1737" s="58"/>
      <c r="B1737" s="59"/>
      <c r="C1737" s="60"/>
    </row>
    <row r="1738" spans="1:3" s="57" customFormat="1" ht="11.25">
      <c r="A1738" s="58"/>
      <c r="B1738" s="59"/>
      <c r="C1738" s="60"/>
    </row>
    <row r="1739" spans="1:3" s="57" customFormat="1" ht="11.25">
      <c r="A1739" s="58"/>
      <c r="B1739" s="59"/>
      <c r="C1739" s="60"/>
    </row>
    <row r="1740" spans="1:3" s="57" customFormat="1" ht="11.25">
      <c r="A1740" s="58"/>
      <c r="B1740" s="59"/>
      <c r="C1740" s="60"/>
    </row>
    <row r="1741" spans="1:3" s="57" customFormat="1" ht="11.25">
      <c r="A1741" s="58"/>
      <c r="B1741" s="59"/>
      <c r="C1741" s="60"/>
    </row>
    <row r="1742" spans="1:3" s="57" customFormat="1" ht="11.25">
      <c r="A1742" s="58"/>
      <c r="B1742" s="59"/>
      <c r="C1742" s="60"/>
    </row>
    <row r="1743" spans="1:3" s="57" customFormat="1" ht="11.25">
      <c r="A1743" s="58"/>
      <c r="B1743" s="59"/>
      <c r="C1743" s="60"/>
    </row>
    <row r="1744" spans="1:3" s="57" customFormat="1" ht="11.25">
      <c r="A1744" s="58"/>
      <c r="B1744" s="59"/>
      <c r="C1744" s="60"/>
    </row>
    <row r="1745" spans="1:3" s="57" customFormat="1" ht="11.25">
      <c r="A1745" s="58"/>
      <c r="B1745" s="59"/>
      <c r="C1745" s="60"/>
    </row>
    <row r="1746" spans="1:3" s="57" customFormat="1" ht="11.25">
      <c r="A1746" s="58"/>
      <c r="B1746" s="59"/>
      <c r="C1746" s="60"/>
    </row>
    <row r="1747" spans="1:3" s="57" customFormat="1" ht="11.25">
      <c r="A1747" s="58"/>
      <c r="B1747" s="59"/>
      <c r="C1747" s="60"/>
    </row>
    <row r="1748" spans="1:3" s="57" customFormat="1" ht="11.25">
      <c r="A1748" s="58"/>
      <c r="B1748" s="59"/>
      <c r="C1748" s="60"/>
    </row>
    <row r="1749" spans="1:3" s="57" customFormat="1" ht="11.25">
      <c r="A1749" s="58"/>
      <c r="B1749" s="59"/>
      <c r="C1749" s="60"/>
    </row>
    <row r="1750" spans="1:3" s="57" customFormat="1" ht="11.25">
      <c r="A1750" s="58"/>
      <c r="B1750" s="59"/>
      <c r="C1750" s="60"/>
    </row>
    <row r="1751" spans="1:3" s="57" customFormat="1" ht="11.25">
      <c r="A1751" s="58"/>
      <c r="B1751" s="59"/>
      <c r="C1751" s="60"/>
    </row>
    <row r="1752" spans="1:3" s="57" customFormat="1" ht="11.25">
      <c r="A1752" s="58"/>
      <c r="B1752" s="59"/>
      <c r="C1752" s="60"/>
    </row>
    <row r="1753" spans="1:3" s="57" customFormat="1" ht="11.25">
      <c r="A1753" s="58"/>
      <c r="B1753" s="59"/>
      <c r="C1753" s="60"/>
    </row>
    <row r="1754" spans="1:3" s="57" customFormat="1" ht="11.25">
      <c r="A1754" s="58"/>
      <c r="B1754" s="59"/>
      <c r="C1754" s="60"/>
    </row>
    <row r="1755" spans="1:3" s="57" customFormat="1" ht="11.25">
      <c r="A1755" s="58"/>
      <c r="B1755" s="59"/>
      <c r="C1755" s="60"/>
    </row>
    <row r="1756" spans="1:3" s="57" customFormat="1" ht="11.25">
      <c r="A1756" s="58"/>
      <c r="B1756" s="59"/>
      <c r="C1756" s="60"/>
    </row>
    <row r="1757" spans="1:3" s="57" customFormat="1" ht="11.25">
      <c r="A1757" s="58"/>
      <c r="B1757" s="59"/>
      <c r="C1757" s="60"/>
    </row>
    <row r="1758" spans="1:3" s="57" customFormat="1" ht="11.25">
      <c r="A1758" s="58"/>
      <c r="B1758" s="59"/>
      <c r="C1758" s="60"/>
    </row>
    <row r="1759" spans="1:3" s="57" customFormat="1" ht="11.25">
      <c r="A1759" s="58"/>
      <c r="B1759" s="59"/>
      <c r="C1759" s="60"/>
    </row>
    <row r="1760" spans="1:3" s="57" customFormat="1" ht="11.25">
      <c r="A1760" s="58"/>
      <c r="B1760" s="59"/>
      <c r="C1760" s="60"/>
    </row>
    <row r="1761" spans="1:3" s="57" customFormat="1" ht="11.25">
      <c r="A1761" s="58"/>
      <c r="B1761" s="59"/>
      <c r="C1761" s="60"/>
    </row>
    <row r="1762" spans="1:3" s="57" customFormat="1" ht="11.25">
      <c r="A1762" s="58"/>
      <c r="B1762" s="59"/>
      <c r="C1762" s="60"/>
    </row>
    <row r="1763" spans="1:3" s="57" customFormat="1" ht="11.25">
      <c r="A1763" s="58"/>
      <c r="B1763" s="59"/>
      <c r="C1763" s="60"/>
    </row>
    <row r="1764" spans="1:3" s="57" customFormat="1" ht="11.25">
      <c r="A1764" s="58"/>
      <c r="B1764" s="59"/>
      <c r="C1764" s="60"/>
    </row>
    <row r="1765" spans="1:3" s="57" customFormat="1" ht="11.25">
      <c r="A1765" s="58"/>
      <c r="B1765" s="59"/>
      <c r="C1765" s="60"/>
    </row>
    <row r="1766" spans="1:3" s="57" customFormat="1" ht="11.25">
      <c r="A1766" s="58"/>
      <c r="B1766" s="59"/>
      <c r="C1766" s="60"/>
    </row>
    <row r="1767" spans="1:3" s="57" customFormat="1" ht="11.25">
      <c r="A1767" s="58"/>
      <c r="B1767" s="59"/>
      <c r="C1767" s="60"/>
    </row>
    <row r="1768" spans="1:3" s="57" customFormat="1" ht="11.25">
      <c r="A1768" s="58"/>
      <c r="B1768" s="59"/>
      <c r="C1768" s="60"/>
    </row>
    <row r="1769" spans="1:3" s="57" customFormat="1" ht="11.25">
      <c r="A1769" s="58"/>
      <c r="B1769" s="59"/>
      <c r="C1769" s="60"/>
    </row>
    <row r="1770" spans="1:3" s="57" customFormat="1" ht="11.25">
      <c r="A1770" s="58"/>
      <c r="B1770" s="59"/>
      <c r="C1770" s="60"/>
    </row>
    <row r="1771" spans="1:3" s="57" customFormat="1" ht="11.25">
      <c r="A1771" s="58"/>
      <c r="B1771" s="59"/>
      <c r="C1771" s="60"/>
    </row>
    <row r="1772" spans="1:3" s="57" customFormat="1" ht="11.25">
      <c r="A1772" s="58"/>
      <c r="B1772" s="59"/>
      <c r="C1772" s="60"/>
    </row>
    <row r="1773" spans="1:3" s="57" customFormat="1" ht="11.25">
      <c r="A1773" s="58"/>
      <c r="B1773" s="59"/>
      <c r="C1773" s="60"/>
    </row>
    <row r="1774" spans="1:3" s="57" customFormat="1" ht="11.25">
      <c r="A1774" s="58"/>
      <c r="B1774" s="59"/>
      <c r="C1774" s="60"/>
    </row>
    <row r="1775" spans="1:3" s="57" customFormat="1" ht="11.25">
      <c r="A1775" s="58"/>
      <c r="B1775" s="59"/>
      <c r="C1775" s="60"/>
    </row>
    <row r="1776" spans="1:3" s="57" customFormat="1" ht="11.25">
      <c r="A1776" s="58"/>
      <c r="B1776" s="59"/>
      <c r="C1776" s="60"/>
    </row>
    <row r="1777" spans="1:3" s="57" customFormat="1" ht="11.25">
      <c r="A1777" s="58"/>
      <c r="B1777" s="59"/>
      <c r="C1777" s="60"/>
    </row>
    <row r="1778" spans="1:3" s="57" customFormat="1" ht="11.25">
      <c r="A1778" s="58"/>
      <c r="B1778" s="59"/>
      <c r="C1778" s="60"/>
    </row>
    <row r="1779" spans="1:3" s="57" customFormat="1" ht="11.25">
      <c r="A1779" s="58"/>
      <c r="B1779" s="59"/>
      <c r="C1779" s="60"/>
    </row>
    <row r="1780" spans="1:3" s="57" customFormat="1" ht="11.25">
      <c r="A1780" s="58"/>
      <c r="B1780" s="59"/>
      <c r="C1780" s="60"/>
    </row>
    <row r="1781" spans="1:3" s="57" customFormat="1" ht="11.25">
      <c r="A1781" s="58"/>
      <c r="B1781" s="59"/>
      <c r="C1781" s="60"/>
    </row>
    <row r="1782" spans="1:3" s="57" customFormat="1" ht="11.25">
      <c r="A1782" s="58"/>
      <c r="B1782" s="59"/>
      <c r="C1782" s="60"/>
    </row>
    <row r="1783" spans="1:3" s="57" customFormat="1" ht="11.25">
      <c r="A1783" s="58"/>
      <c r="B1783" s="59"/>
      <c r="C1783" s="60"/>
    </row>
    <row r="1784" spans="1:3" s="57" customFormat="1" ht="11.25">
      <c r="A1784" s="58"/>
      <c r="B1784" s="59"/>
      <c r="C1784" s="60"/>
    </row>
    <row r="1785" spans="1:3" s="57" customFormat="1" ht="11.25">
      <c r="A1785" s="58"/>
      <c r="B1785" s="59"/>
      <c r="C1785" s="60"/>
    </row>
    <row r="1786" spans="1:3" s="57" customFormat="1" ht="11.25">
      <c r="A1786" s="58"/>
      <c r="B1786" s="59"/>
      <c r="C1786" s="60"/>
    </row>
    <row r="1787" spans="1:3" s="57" customFormat="1" ht="11.25">
      <c r="A1787" s="58"/>
      <c r="B1787" s="59"/>
      <c r="C1787" s="60"/>
    </row>
    <row r="1788" spans="1:3" s="57" customFormat="1" ht="11.25">
      <c r="A1788" s="58"/>
      <c r="B1788" s="59"/>
      <c r="C1788" s="60"/>
    </row>
    <row r="1789" spans="1:3" s="57" customFormat="1" ht="11.25">
      <c r="A1789" s="58"/>
      <c r="B1789" s="59"/>
      <c r="C1789" s="60"/>
    </row>
    <row r="1790" spans="1:3" s="57" customFormat="1" ht="11.25">
      <c r="A1790" s="58"/>
      <c r="B1790" s="59"/>
      <c r="C1790" s="60"/>
    </row>
    <row r="1791" spans="1:3" s="57" customFormat="1" ht="11.25">
      <c r="A1791" s="58"/>
      <c r="B1791" s="59"/>
      <c r="C1791" s="60"/>
    </row>
    <row r="1792" spans="1:3" s="57" customFormat="1" ht="11.25">
      <c r="A1792" s="58"/>
      <c r="B1792" s="59"/>
      <c r="C1792" s="60"/>
    </row>
    <row r="1793" spans="1:3" s="57" customFormat="1" ht="11.25">
      <c r="A1793" s="58"/>
      <c r="B1793" s="59"/>
      <c r="C1793" s="60"/>
    </row>
    <row r="1794" spans="1:3" s="57" customFormat="1" ht="11.25">
      <c r="A1794" s="58"/>
      <c r="B1794" s="59"/>
      <c r="C1794" s="60"/>
    </row>
    <row r="1795" spans="1:3" s="57" customFormat="1" ht="11.25">
      <c r="A1795" s="58"/>
      <c r="B1795" s="59"/>
      <c r="C1795" s="60"/>
    </row>
    <row r="1796" spans="1:3" s="57" customFormat="1" ht="11.25">
      <c r="A1796" s="58"/>
      <c r="B1796" s="59"/>
      <c r="C1796" s="60"/>
    </row>
    <row r="1797" spans="1:3" s="57" customFormat="1" ht="11.25">
      <c r="A1797" s="58"/>
      <c r="B1797" s="59"/>
      <c r="C1797" s="60"/>
    </row>
    <row r="1798" spans="1:3" s="57" customFormat="1" ht="11.25">
      <c r="A1798" s="58"/>
      <c r="B1798" s="59"/>
      <c r="C1798" s="60"/>
    </row>
    <row r="1799" spans="1:3" s="57" customFormat="1" ht="11.25">
      <c r="A1799" s="58"/>
      <c r="B1799" s="59"/>
      <c r="C1799" s="60"/>
    </row>
    <row r="1800" spans="1:3" s="57" customFormat="1" ht="11.25">
      <c r="A1800" s="58"/>
      <c r="B1800" s="59"/>
      <c r="C1800" s="60"/>
    </row>
    <row r="1801" spans="1:3" s="57" customFormat="1" ht="11.25">
      <c r="A1801" s="58"/>
      <c r="B1801" s="59"/>
      <c r="C1801" s="60"/>
    </row>
    <row r="1802" spans="1:3" s="57" customFormat="1" ht="11.25">
      <c r="A1802" s="58"/>
      <c r="B1802" s="59"/>
      <c r="C1802" s="60"/>
    </row>
    <row r="1803" spans="1:3" s="57" customFormat="1" ht="11.25">
      <c r="A1803" s="58"/>
      <c r="B1803" s="59"/>
      <c r="C1803" s="60"/>
    </row>
    <row r="1804" spans="1:3" s="57" customFormat="1" ht="11.25">
      <c r="A1804" s="58"/>
      <c r="B1804" s="59"/>
      <c r="C1804" s="60"/>
    </row>
    <row r="1805" spans="1:3" s="57" customFormat="1" ht="11.25">
      <c r="A1805" s="58"/>
      <c r="B1805" s="59"/>
      <c r="C1805" s="60"/>
    </row>
    <row r="1806" spans="1:3" s="57" customFormat="1" ht="11.25">
      <c r="A1806" s="58"/>
      <c r="B1806" s="59"/>
      <c r="C1806" s="60"/>
    </row>
    <row r="1807" spans="1:3" s="57" customFormat="1" ht="11.25">
      <c r="A1807" s="58"/>
      <c r="B1807" s="59"/>
      <c r="C1807" s="60"/>
    </row>
    <row r="1808" spans="1:3" s="57" customFormat="1" ht="11.25">
      <c r="A1808" s="58"/>
      <c r="B1808" s="59"/>
      <c r="C1808" s="60"/>
    </row>
    <row r="1809" spans="1:3" s="57" customFormat="1" ht="11.25">
      <c r="A1809" s="58"/>
      <c r="B1809" s="59"/>
      <c r="C1809" s="60"/>
    </row>
    <row r="1810" spans="1:3" s="57" customFormat="1" ht="11.25">
      <c r="A1810" s="58"/>
      <c r="B1810" s="59"/>
      <c r="C1810" s="60"/>
    </row>
    <row r="1811" spans="1:3" s="57" customFormat="1" ht="11.25">
      <c r="A1811" s="58"/>
      <c r="B1811" s="59"/>
      <c r="C1811" s="60"/>
    </row>
    <row r="1812" spans="1:3" s="57" customFormat="1" ht="11.25">
      <c r="A1812" s="58"/>
      <c r="B1812" s="59"/>
      <c r="C1812" s="60"/>
    </row>
    <row r="1813" spans="1:3" s="57" customFormat="1" ht="11.25">
      <c r="A1813" s="58"/>
      <c r="B1813" s="59"/>
      <c r="C1813" s="60"/>
    </row>
    <row r="1814" spans="1:3" s="57" customFormat="1" ht="11.25">
      <c r="A1814" s="58"/>
      <c r="B1814" s="59"/>
      <c r="C1814" s="60"/>
    </row>
    <row r="1815" spans="1:3" s="57" customFormat="1" ht="11.25">
      <c r="A1815" s="58"/>
      <c r="B1815" s="59"/>
      <c r="C1815" s="60"/>
    </row>
    <row r="1816" spans="1:3" s="57" customFormat="1" ht="11.25">
      <c r="A1816" s="58"/>
      <c r="B1816" s="59"/>
      <c r="C1816" s="60"/>
    </row>
    <row r="1817" spans="1:3" s="57" customFormat="1" ht="11.25">
      <c r="A1817" s="58"/>
      <c r="B1817" s="59"/>
      <c r="C1817" s="60"/>
    </row>
    <row r="1818" spans="1:3" s="57" customFormat="1" ht="11.25">
      <c r="A1818" s="58"/>
      <c r="B1818" s="59"/>
      <c r="C1818" s="60"/>
    </row>
    <row r="1819" spans="1:3" s="57" customFormat="1" ht="11.25">
      <c r="A1819" s="58"/>
      <c r="B1819" s="59"/>
      <c r="C1819" s="60"/>
    </row>
    <row r="1820" spans="1:11" ht="11.25">
      <c r="A1820" s="58"/>
      <c r="B1820" s="59"/>
      <c r="C1820" s="60"/>
      <c r="D1820" s="57"/>
      <c r="E1820" s="57"/>
      <c r="F1820" s="57"/>
      <c r="G1820" s="57"/>
      <c r="H1820" s="57"/>
      <c r="I1820" s="57"/>
      <c r="J1820" s="57"/>
      <c r="K1820" s="57"/>
    </row>
    <row r="1821" spans="1:10" ht="11.25">
      <c r="A1821" s="58"/>
      <c r="B1821" s="59"/>
      <c r="C1821" s="60"/>
      <c r="D1821" s="57"/>
      <c r="E1821" s="57"/>
      <c r="F1821" s="57"/>
      <c r="G1821" s="57"/>
      <c r="H1821" s="57"/>
      <c r="I1821" s="57"/>
      <c r="J1821" s="57"/>
    </row>
    <row r="1822" spans="1:10" ht="11.25">
      <c r="A1822" s="58"/>
      <c r="B1822" s="59"/>
      <c r="C1822" s="60"/>
      <c r="D1822" s="57"/>
      <c r="E1822" s="57"/>
      <c r="F1822" s="57"/>
      <c r="G1822" s="57"/>
      <c r="H1822" s="57"/>
      <c r="I1822" s="57"/>
      <c r="J1822" s="57"/>
    </row>
    <row r="1823" spans="1:10" ht="11.25">
      <c r="A1823" s="58"/>
      <c r="C1823" s="60"/>
      <c r="D1823" s="57"/>
      <c r="E1823" s="57"/>
      <c r="F1823" s="57"/>
      <c r="G1823" s="57"/>
      <c r="H1823" s="57"/>
      <c r="I1823" s="57"/>
      <c r="J1823" s="57"/>
    </row>
    <row r="1824" spans="1:10" ht="11.25">
      <c r="A1824" s="58"/>
      <c r="C1824" s="60"/>
      <c r="D1824" s="57"/>
      <c r="E1824" s="57"/>
      <c r="F1824" s="57"/>
      <c r="G1824" s="57"/>
      <c r="H1824" s="57"/>
      <c r="I1824" s="57"/>
      <c r="J1824" s="57"/>
    </row>
  </sheetData>
  <sheetProtection password="DF3F" sheet="1" objects="1" scenarios="1"/>
  <printOptions/>
  <pageMargins left="1.1811023622047245" right="0.7874015748031497" top="2.7559055118110236" bottom="0.7874015748031497" header="1.968503937007874" footer="0.5118110236220472"/>
  <pageSetup horizontalDpi="300" verticalDpi="300" orientation="portrait" paperSize="9" r:id="rId1"/>
  <headerFooter alignWithMargins="0">
    <oddHeader>&amp;CR E  K A P I T U L A C I J A</oddHeader>
    <oddFooter>&amp;CU4 ZJ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043"/>
  <sheetViews>
    <sheetView workbookViewId="0" topLeftCell="A1">
      <selection activeCell="E11" sqref="E11"/>
    </sheetView>
  </sheetViews>
  <sheetFormatPr defaultColWidth="9.140625" defaultRowHeight="12.75"/>
  <cols>
    <col min="1" max="1" width="5.8515625" style="888" customWidth="1"/>
    <col min="2" max="2" width="37.7109375" style="727" customWidth="1"/>
    <col min="3" max="3" width="9.421875" style="882" customWidth="1"/>
    <col min="4" max="4" width="6.140625" style="889" customWidth="1"/>
    <col min="5" max="5" width="13.140625" style="843" customWidth="1"/>
    <col min="6" max="6" width="17.00390625" style="890" customWidth="1"/>
    <col min="7" max="9" width="10.28125" style="887" customWidth="1"/>
    <col min="10" max="16384" width="9.140625" style="887" customWidth="1"/>
  </cols>
  <sheetData>
    <row r="1" spans="1:6" s="588" customFormat="1" ht="11.25">
      <c r="A1" s="583"/>
      <c r="B1" s="584"/>
      <c r="C1" s="585"/>
      <c r="D1" s="586"/>
      <c r="E1" s="802" t="s">
        <v>0</v>
      </c>
      <c r="F1" s="587"/>
    </row>
    <row r="2" spans="1:6" s="594" customFormat="1" ht="12" thickBot="1">
      <c r="A2" s="589" t="s">
        <v>1</v>
      </c>
      <c r="B2" s="590" t="s">
        <v>2</v>
      </c>
      <c r="C2" s="591" t="s">
        <v>3</v>
      </c>
      <c r="D2" s="592" t="s">
        <v>4</v>
      </c>
      <c r="E2" s="803" t="s">
        <v>5</v>
      </c>
      <c r="F2" s="593" t="s">
        <v>6</v>
      </c>
    </row>
    <row r="3" spans="1:7" s="626" customFormat="1" ht="11.25">
      <c r="A3" s="595"/>
      <c r="B3" s="596"/>
      <c r="C3" s="597"/>
      <c r="D3" s="598"/>
      <c r="E3" s="804"/>
      <c r="F3" s="599"/>
      <c r="G3" s="600"/>
    </row>
    <row r="4" spans="1:7" s="626" customFormat="1" ht="11.25">
      <c r="A4" s="595"/>
      <c r="B4" s="596"/>
      <c r="C4" s="601"/>
      <c r="D4" s="598"/>
      <c r="E4" s="805"/>
      <c r="F4" s="599"/>
      <c r="G4" s="602"/>
    </row>
    <row r="5" spans="1:7" s="872" customFormat="1" ht="11.25">
      <c r="A5" s="603" t="s">
        <v>7</v>
      </c>
      <c r="B5" s="604" t="s">
        <v>8</v>
      </c>
      <c r="C5" s="605"/>
      <c r="D5" s="606"/>
      <c r="E5" s="806"/>
      <c r="F5" s="608"/>
      <c r="G5" s="607"/>
    </row>
    <row r="6" spans="1:7" s="618" customFormat="1" ht="11.25">
      <c r="A6" s="609"/>
      <c r="B6" s="610"/>
      <c r="C6" s="611"/>
      <c r="D6" s="612"/>
      <c r="E6" s="807"/>
      <c r="F6" s="614"/>
      <c r="G6" s="615"/>
    </row>
    <row r="7" spans="1:6" s="618" customFormat="1" ht="11.25">
      <c r="A7" s="616" t="s">
        <v>9</v>
      </c>
      <c r="B7" s="617" t="s">
        <v>10</v>
      </c>
      <c r="C7" s="611"/>
      <c r="D7" s="612"/>
      <c r="E7" s="807"/>
      <c r="F7" s="614"/>
    </row>
    <row r="8" spans="1:7" s="626" customFormat="1" ht="11.25">
      <c r="A8" s="609"/>
      <c r="B8" s="596"/>
      <c r="C8" s="597"/>
      <c r="D8" s="598"/>
      <c r="E8" s="805"/>
      <c r="F8" s="599"/>
      <c r="G8" s="600"/>
    </row>
    <row r="9" spans="1:7" s="626" customFormat="1" ht="11.25">
      <c r="A9" s="619" t="s">
        <v>11</v>
      </c>
      <c r="B9" s="620" t="s">
        <v>12</v>
      </c>
      <c r="C9" s="621"/>
      <c r="D9" s="622"/>
      <c r="E9" s="808"/>
      <c r="F9" s="623"/>
      <c r="G9" s="602"/>
    </row>
    <row r="10" spans="1:7" s="626" customFormat="1" ht="11.25">
      <c r="A10" s="624"/>
      <c r="B10" s="620"/>
      <c r="C10" s="621">
        <v>0.28</v>
      </c>
      <c r="D10" s="622" t="s">
        <v>13</v>
      </c>
      <c r="E10" s="809">
        <v>0</v>
      </c>
      <c r="F10" s="623">
        <f>C10*E10</f>
        <v>0</v>
      </c>
      <c r="G10" s="602"/>
    </row>
    <row r="11" spans="1:7" s="626" customFormat="1" ht="12.75" customHeight="1">
      <c r="A11" s="624"/>
      <c r="B11" s="620"/>
      <c r="C11" s="621"/>
      <c r="D11" s="622"/>
      <c r="E11" s="809"/>
      <c r="F11" s="623"/>
      <c r="G11" s="602"/>
    </row>
    <row r="12" spans="1:8" s="626" customFormat="1" ht="12.75">
      <c r="A12" s="625" t="s">
        <v>14</v>
      </c>
      <c r="B12" s="620" t="s">
        <v>15</v>
      </c>
      <c r="C12" s="621"/>
      <c r="D12" s="622"/>
      <c r="E12" s="809"/>
      <c r="F12" s="623"/>
      <c r="H12" s="873"/>
    </row>
    <row r="13" spans="1:6" s="626" customFormat="1" ht="11.25" customHeight="1">
      <c r="A13" s="625"/>
      <c r="B13" s="620"/>
      <c r="C13" s="621">
        <v>15</v>
      </c>
      <c r="D13" s="622" t="s">
        <v>16</v>
      </c>
      <c r="E13" s="809">
        <v>0</v>
      </c>
      <c r="F13" s="623">
        <f>C13*E13</f>
        <v>0</v>
      </c>
    </row>
    <row r="14" spans="1:6" s="626" customFormat="1" ht="12" thickBot="1">
      <c r="A14" s="627"/>
      <c r="B14" s="628"/>
      <c r="C14" s="629"/>
      <c r="D14" s="630"/>
      <c r="E14" s="810"/>
      <c r="F14" s="631"/>
    </row>
    <row r="15" spans="1:11" s="637" customFormat="1" ht="15" customHeight="1" thickTop="1">
      <c r="A15" s="632" t="s">
        <v>9</v>
      </c>
      <c r="B15" s="633" t="s">
        <v>17</v>
      </c>
      <c r="C15" s="634"/>
      <c r="D15" s="635"/>
      <c r="E15" s="811"/>
      <c r="F15" s="636">
        <f>SUM(F9:F13)</f>
        <v>0</v>
      </c>
      <c r="K15" s="626"/>
    </row>
    <row r="16" spans="1:6" s="637" customFormat="1" ht="15" customHeight="1">
      <c r="A16" s="638"/>
      <c r="B16" s="604"/>
      <c r="C16" s="639"/>
      <c r="D16" s="640"/>
      <c r="E16" s="812"/>
      <c r="F16" s="641"/>
    </row>
    <row r="17" spans="1:6" s="618" customFormat="1" ht="11.25">
      <c r="A17" s="624"/>
      <c r="B17" s="642" t="s">
        <v>18</v>
      </c>
      <c r="C17" s="643"/>
      <c r="D17" s="622"/>
      <c r="E17" s="809"/>
      <c r="F17" s="623"/>
    </row>
    <row r="18" spans="1:6" s="649" customFormat="1" ht="11.25">
      <c r="A18" s="644" t="s">
        <v>19</v>
      </c>
      <c r="B18" s="645" t="s">
        <v>20</v>
      </c>
      <c r="C18" s="646"/>
      <c r="D18" s="647"/>
      <c r="E18" s="813"/>
      <c r="F18" s="648"/>
    </row>
    <row r="19" spans="1:6" s="626" customFormat="1" ht="11.25">
      <c r="A19" s="625"/>
      <c r="B19" s="620"/>
      <c r="C19" s="621"/>
      <c r="D19" s="622"/>
      <c r="E19" s="809"/>
      <c r="F19" s="623"/>
    </row>
    <row r="20" spans="1:6" s="600" customFormat="1" ht="22.5">
      <c r="A20" s="650" t="s">
        <v>21</v>
      </c>
      <c r="B20" s="651" t="s">
        <v>22</v>
      </c>
      <c r="C20" s="652"/>
      <c r="D20" s="653"/>
      <c r="E20" s="814"/>
      <c r="F20" s="654"/>
    </row>
    <row r="21" spans="1:8" s="600" customFormat="1" ht="11.25">
      <c r="A21" s="650"/>
      <c r="B21" s="651"/>
      <c r="C21" s="652">
        <v>1059</v>
      </c>
      <c r="D21" s="653" t="s">
        <v>23</v>
      </c>
      <c r="E21" s="809">
        <v>0</v>
      </c>
      <c r="F21" s="654">
        <f>C21*E21</f>
        <v>0</v>
      </c>
      <c r="H21" s="626"/>
    </row>
    <row r="22" spans="1:6" s="600" customFormat="1" ht="11.25">
      <c r="A22" s="650"/>
      <c r="B22" s="651"/>
      <c r="C22" s="652"/>
      <c r="D22" s="653"/>
      <c r="E22" s="814"/>
      <c r="F22" s="654"/>
    </row>
    <row r="23" spans="1:6" s="600" customFormat="1" ht="11.25">
      <c r="A23" s="650" t="s">
        <v>24</v>
      </c>
      <c r="B23" s="651" t="s">
        <v>25</v>
      </c>
      <c r="C23" s="652"/>
      <c r="D23" s="653"/>
      <c r="E23" s="814"/>
      <c r="F23" s="654"/>
    </row>
    <row r="24" spans="1:8" s="600" customFormat="1" ht="11.25">
      <c r="A24" s="650"/>
      <c r="B24" s="651"/>
      <c r="C24" s="652">
        <v>294</v>
      </c>
      <c r="D24" s="653" t="s">
        <v>26</v>
      </c>
      <c r="E24" s="809">
        <v>0</v>
      </c>
      <c r="F24" s="654">
        <f>C24*E24</f>
        <v>0</v>
      </c>
      <c r="H24" s="626"/>
    </row>
    <row r="25" spans="1:6" s="600" customFormat="1" ht="11.25">
      <c r="A25" s="650"/>
      <c r="B25" s="651"/>
      <c r="C25" s="652"/>
      <c r="D25" s="653"/>
      <c r="E25" s="814"/>
      <c r="F25" s="654"/>
    </row>
    <row r="26" spans="1:6" s="626" customFormat="1" ht="12" thickBot="1">
      <c r="A26" s="627"/>
      <c r="B26" s="628"/>
      <c r="C26" s="629"/>
      <c r="D26" s="630"/>
      <c r="E26" s="815"/>
      <c r="F26" s="631"/>
    </row>
    <row r="27" spans="1:6" s="660" customFormat="1" ht="15" customHeight="1" thickTop="1">
      <c r="A27" s="655" t="s">
        <v>19</v>
      </c>
      <c r="B27" s="656" t="s">
        <v>27</v>
      </c>
      <c r="C27" s="657"/>
      <c r="D27" s="658"/>
      <c r="E27" s="816"/>
      <c r="F27" s="659">
        <f>SUM(F20:F25)</f>
        <v>0</v>
      </c>
    </row>
    <row r="28" spans="1:6" s="626" customFormat="1" ht="5.25" customHeight="1" thickBot="1">
      <c r="A28" s="625"/>
      <c r="B28" s="661"/>
      <c r="C28" s="662"/>
      <c r="D28" s="663"/>
      <c r="E28" s="817"/>
      <c r="F28" s="654"/>
    </row>
    <row r="29" spans="1:6" s="670" customFormat="1" ht="15" customHeight="1" thickBot="1">
      <c r="A29" s="665" t="s">
        <v>7</v>
      </c>
      <c r="B29" s="666" t="s">
        <v>28</v>
      </c>
      <c r="C29" s="667"/>
      <c r="D29" s="668"/>
      <c r="E29" s="818"/>
      <c r="F29" s="669">
        <f>F15+F27</f>
        <v>0</v>
      </c>
    </row>
    <row r="30" spans="1:6" s="626" customFormat="1" ht="15" customHeight="1" thickBot="1">
      <c r="A30" s="671"/>
      <c r="B30" s="672"/>
      <c r="C30" s="673"/>
      <c r="D30" s="674"/>
      <c r="E30" s="819"/>
      <c r="F30" s="675"/>
    </row>
    <row r="31" spans="1:7" s="626" customFormat="1" ht="11.25">
      <c r="A31" s="609"/>
      <c r="B31" s="596"/>
      <c r="C31" s="662"/>
      <c r="D31" s="676"/>
      <c r="E31" s="809"/>
      <c r="F31" s="623"/>
      <c r="G31" s="600"/>
    </row>
    <row r="32" spans="1:7" s="618" customFormat="1" ht="11.25">
      <c r="A32" s="677" t="s">
        <v>29</v>
      </c>
      <c r="B32" s="610" t="s">
        <v>30</v>
      </c>
      <c r="C32" s="678"/>
      <c r="D32" s="676"/>
      <c r="E32" s="809"/>
      <c r="F32" s="623"/>
      <c r="G32" s="615"/>
    </row>
    <row r="33" spans="1:7" s="618" customFormat="1" ht="11.25">
      <c r="A33" s="677"/>
      <c r="B33" s="610"/>
      <c r="C33" s="679"/>
      <c r="D33" s="676"/>
      <c r="E33" s="809"/>
      <c r="F33" s="623"/>
      <c r="G33" s="615"/>
    </row>
    <row r="34" spans="1:7" s="649" customFormat="1" ht="11.25">
      <c r="A34" s="680" t="s">
        <v>31</v>
      </c>
      <c r="B34" s="681" t="s">
        <v>32</v>
      </c>
      <c r="C34" s="682"/>
      <c r="D34" s="683"/>
      <c r="E34" s="813"/>
      <c r="F34" s="648"/>
      <c r="G34" s="684"/>
    </row>
    <row r="35" spans="1:6" s="615" customFormat="1" ht="11.25">
      <c r="A35" s="609"/>
      <c r="B35" s="610"/>
      <c r="C35" s="679"/>
      <c r="D35" s="676"/>
      <c r="E35" s="809"/>
      <c r="F35" s="623"/>
    </row>
    <row r="36" spans="1:6" s="615" customFormat="1" ht="11.25">
      <c r="A36" s="609" t="s">
        <v>33</v>
      </c>
      <c r="B36" s="596" t="s">
        <v>34</v>
      </c>
      <c r="C36" s="662"/>
      <c r="D36" s="685"/>
      <c r="E36" s="809"/>
      <c r="F36" s="623"/>
    </row>
    <row r="37" spans="1:8" s="615" customFormat="1" ht="11.25">
      <c r="A37" s="609"/>
      <c r="B37" s="596"/>
      <c r="C37" s="662">
        <v>186</v>
      </c>
      <c r="D37" s="676" t="s">
        <v>35</v>
      </c>
      <c r="E37" s="809">
        <v>0</v>
      </c>
      <c r="F37" s="623">
        <f>C37*E37</f>
        <v>0</v>
      </c>
      <c r="H37" s="626"/>
    </row>
    <row r="38" spans="1:6" s="615" customFormat="1" ht="11.25">
      <c r="A38" s="609"/>
      <c r="B38" s="596"/>
      <c r="C38" s="662"/>
      <c r="D38" s="676"/>
      <c r="E38" s="809"/>
      <c r="F38" s="623"/>
    </row>
    <row r="39" spans="1:6" s="600" customFormat="1" ht="22.5">
      <c r="A39" s="686" t="s">
        <v>33</v>
      </c>
      <c r="B39" s="596" t="s">
        <v>36</v>
      </c>
      <c r="C39" s="662"/>
      <c r="D39" s="685"/>
      <c r="E39" s="809"/>
      <c r="F39" s="623"/>
    </row>
    <row r="40" spans="1:8" s="600" customFormat="1" ht="11.25">
      <c r="A40" s="686"/>
      <c r="B40" s="596"/>
      <c r="C40" s="662">
        <v>206</v>
      </c>
      <c r="D40" s="676" t="s">
        <v>35</v>
      </c>
      <c r="E40" s="809">
        <v>0</v>
      </c>
      <c r="F40" s="623">
        <f>C40*E40</f>
        <v>0</v>
      </c>
      <c r="H40" s="626"/>
    </row>
    <row r="41" spans="1:6" s="615" customFormat="1" ht="11.25">
      <c r="A41" s="609"/>
      <c r="B41" s="596"/>
      <c r="C41" s="662"/>
      <c r="D41" s="676"/>
      <c r="E41" s="809"/>
      <c r="F41" s="623"/>
    </row>
    <row r="42" spans="1:6" s="600" customFormat="1" ht="11.25">
      <c r="A42" s="609" t="s">
        <v>37</v>
      </c>
      <c r="B42" s="596" t="s">
        <v>38</v>
      </c>
      <c r="C42" s="662"/>
      <c r="D42" s="685"/>
      <c r="E42" s="809"/>
      <c r="F42" s="623"/>
    </row>
    <row r="43" spans="1:8" s="600" customFormat="1" ht="11.25">
      <c r="A43" s="609"/>
      <c r="B43" s="596"/>
      <c r="C43" s="662">
        <v>829</v>
      </c>
      <c r="D43" s="676" t="s">
        <v>35</v>
      </c>
      <c r="E43" s="809">
        <v>0</v>
      </c>
      <c r="F43" s="623">
        <f>C43*E43</f>
        <v>0</v>
      </c>
      <c r="H43" s="626"/>
    </row>
    <row r="44" spans="1:12" s="618" customFormat="1" ht="12" thickBot="1">
      <c r="A44" s="687"/>
      <c r="B44" s="628"/>
      <c r="C44" s="629"/>
      <c r="D44" s="630"/>
      <c r="E44" s="815"/>
      <c r="F44" s="631"/>
      <c r="G44" s="626"/>
      <c r="H44" s="626"/>
      <c r="I44" s="626"/>
      <c r="J44" s="626"/>
      <c r="K44" s="626"/>
      <c r="L44" s="626"/>
    </row>
    <row r="45" spans="1:6" s="689" customFormat="1" ht="15" customHeight="1" thickTop="1">
      <c r="A45" s="655" t="s">
        <v>31</v>
      </c>
      <c r="B45" s="656" t="s">
        <v>39</v>
      </c>
      <c r="C45" s="657"/>
      <c r="D45" s="658"/>
      <c r="E45" s="820"/>
      <c r="F45" s="688">
        <f>SUM(F37:F43)</f>
        <v>0</v>
      </c>
    </row>
    <row r="46" spans="1:6" s="618" customFormat="1" ht="11.25">
      <c r="A46" s="677"/>
      <c r="B46" s="610"/>
      <c r="C46" s="679"/>
      <c r="D46" s="676"/>
      <c r="E46" s="809"/>
      <c r="F46" s="623"/>
    </row>
    <row r="47" spans="1:6" s="615" customFormat="1" ht="11.25">
      <c r="A47" s="677"/>
      <c r="B47" s="610"/>
      <c r="C47" s="679"/>
      <c r="D47" s="676"/>
      <c r="E47" s="809"/>
      <c r="F47" s="623"/>
    </row>
    <row r="48" spans="1:6" s="684" customFormat="1" ht="11.25">
      <c r="A48" s="680" t="s">
        <v>40</v>
      </c>
      <c r="B48" s="681" t="s">
        <v>41</v>
      </c>
      <c r="C48" s="682"/>
      <c r="D48" s="683"/>
      <c r="E48" s="813"/>
      <c r="F48" s="648"/>
    </row>
    <row r="49" spans="1:6" s="615" customFormat="1" ht="11.25">
      <c r="A49" s="609"/>
      <c r="B49" s="610"/>
      <c r="C49" s="679"/>
      <c r="D49" s="676"/>
      <c r="E49" s="809"/>
      <c r="F49" s="623"/>
    </row>
    <row r="50" spans="1:6" s="615" customFormat="1" ht="11.25">
      <c r="A50" s="609" t="s">
        <v>42</v>
      </c>
      <c r="B50" s="596" t="s">
        <v>43</v>
      </c>
      <c r="C50" s="662"/>
      <c r="D50" s="685"/>
      <c r="E50" s="809"/>
      <c r="F50" s="623"/>
    </row>
    <row r="51" spans="1:8" s="615" customFormat="1" ht="11.25">
      <c r="A51" s="609"/>
      <c r="B51" s="596"/>
      <c r="C51" s="662">
        <v>2076</v>
      </c>
      <c r="D51" s="676" t="s">
        <v>23</v>
      </c>
      <c r="E51" s="809">
        <v>0</v>
      </c>
      <c r="F51" s="623">
        <f>C51*E51</f>
        <v>0</v>
      </c>
      <c r="H51" s="626"/>
    </row>
    <row r="52" spans="1:12" s="600" customFormat="1" ht="11.25">
      <c r="A52" s="609"/>
      <c r="B52" s="610"/>
      <c r="C52" s="679"/>
      <c r="D52" s="676"/>
      <c r="E52" s="809"/>
      <c r="F52" s="623"/>
      <c r="G52" s="615"/>
      <c r="H52" s="615"/>
      <c r="I52" s="615"/>
      <c r="J52" s="615"/>
      <c r="K52" s="615"/>
      <c r="L52" s="615"/>
    </row>
    <row r="53" spans="1:6" s="626" customFormat="1" ht="12" thickBot="1">
      <c r="A53" s="687"/>
      <c r="B53" s="628"/>
      <c r="C53" s="629"/>
      <c r="D53" s="630"/>
      <c r="E53" s="815"/>
      <c r="F53" s="631"/>
    </row>
    <row r="54" spans="1:6" s="695" customFormat="1" ht="15" customHeight="1" thickTop="1">
      <c r="A54" s="690" t="s">
        <v>40</v>
      </c>
      <c r="B54" s="691" t="s">
        <v>44</v>
      </c>
      <c r="C54" s="692"/>
      <c r="D54" s="693"/>
      <c r="E54" s="821"/>
      <c r="F54" s="694">
        <f>SUM(F51:F52)</f>
        <v>0</v>
      </c>
    </row>
    <row r="55" spans="1:7" s="626" customFormat="1" ht="11.25">
      <c r="A55" s="696"/>
      <c r="B55" s="651"/>
      <c r="C55" s="662"/>
      <c r="D55" s="685"/>
      <c r="E55" s="809"/>
      <c r="F55" s="623"/>
      <c r="G55" s="600"/>
    </row>
    <row r="56" spans="1:7" s="626" customFormat="1" ht="11.25">
      <c r="A56" s="696"/>
      <c r="B56" s="596"/>
      <c r="C56" s="662"/>
      <c r="D56" s="685"/>
      <c r="E56" s="809"/>
      <c r="F56" s="623"/>
      <c r="G56" s="600"/>
    </row>
    <row r="57" spans="1:7" s="714" customFormat="1" ht="11.25">
      <c r="A57" s="680" t="s">
        <v>45</v>
      </c>
      <c r="B57" s="681" t="s">
        <v>46</v>
      </c>
      <c r="C57" s="682"/>
      <c r="D57" s="683"/>
      <c r="E57" s="813"/>
      <c r="F57" s="648"/>
      <c r="G57" s="697"/>
    </row>
    <row r="58" spans="1:7" s="626" customFormat="1" ht="11.25">
      <c r="A58" s="609"/>
      <c r="B58" s="596"/>
      <c r="C58" s="662"/>
      <c r="D58" s="685"/>
      <c r="E58" s="809"/>
      <c r="F58" s="623"/>
      <c r="G58" s="600"/>
    </row>
    <row r="59" spans="1:6" s="600" customFormat="1" ht="11.25">
      <c r="A59" s="650" t="s">
        <v>47</v>
      </c>
      <c r="B59" s="651" t="s">
        <v>48</v>
      </c>
      <c r="C59" s="652"/>
      <c r="D59" s="653"/>
      <c r="E59" s="814"/>
      <c r="F59" s="654"/>
    </row>
    <row r="60" spans="1:9" s="600" customFormat="1" ht="11.25">
      <c r="A60" s="650"/>
      <c r="B60" s="651"/>
      <c r="C60" s="652">
        <v>956</v>
      </c>
      <c r="D60" s="653" t="s">
        <v>23</v>
      </c>
      <c r="E60" s="809">
        <v>0</v>
      </c>
      <c r="F60" s="654">
        <f>C60*E60</f>
        <v>0</v>
      </c>
      <c r="H60" s="626"/>
      <c r="I60" s="626"/>
    </row>
    <row r="61" spans="1:9" s="600" customFormat="1" ht="11.25">
      <c r="A61" s="686"/>
      <c r="B61" s="596"/>
      <c r="C61" s="662"/>
      <c r="D61" s="676"/>
      <c r="E61" s="809"/>
      <c r="F61" s="623"/>
      <c r="H61" s="626"/>
      <c r="I61" s="626"/>
    </row>
    <row r="62" spans="1:9" s="600" customFormat="1" ht="11.25">
      <c r="A62" s="650" t="s">
        <v>49</v>
      </c>
      <c r="B62" s="651" t="s">
        <v>50</v>
      </c>
      <c r="C62" s="652"/>
      <c r="D62" s="653"/>
      <c r="E62" s="814"/>
      <c r="F62" s="654"/>
      <c r="H62" s="626"/>
      <c r="I62" s="626"/>
    </row>
    <row r="63" spans="1:9" s="600" customFormat="1" ht="11.25">
      <c r="A63" s="650"/>
      <c r="B63" s="651"/>
      <c r="C63" s="652">
        <v>500</v>
      </c>
      <c r="D63" s="653" t="s">
        <v>23</v>
      </c>
      <c r="E63" s="809">
        <v>0</v>
      </c>
      <c r="F63" s="654">
        <f>C63*E63</f>
        <v>0</v>
      </c>
      <c r="H63" s="626"/>
      <c r="I63" s="626"/>
    </row>
    <row r="64" spans="1:9" s="600" customFormat="1" ht="11.25">
      <c r="A64" s="686"/>
      <c r="B64" s="596"/>
      <c r="C64" s="662"/>
      <c r="D64" s="676"/>
      <c r="E64" s="809"/>
      <c r="F64" s="623"/>
      <c r="H64" s="626"/>
      <c r="I64" s="626"/>
    </row>
    <row r="65" spans="1:6" s="626" customFormat="1" ht="12" thickBot="1">
      <c r="A65" s="627"/>
      <c r="B65" s="628"/>
      <c r="C65" s="629"/>
      <c r="D65" s="630"/>
      <c r="E65" s="815"/>
      <c r="F65" s="631"/>
    </row>
    <row r="66" spans="1:6" s="695" customFormat="1" ht="15" customHeight="1" thickTop="1">
      <c r="A66" s="698" t="s">
        <v>45</v>
      </c>
      <c r="B66" s="699" t="s">
        <v>51</v>
      </c>
      <c r="C66" s="657"/>
      <c r="D66" s="658"/>
      <c r="E66" s="820"/>
      <c r="F66" s="688">
        <f>SUM(F59:F64)</f>
        <v>0</v>
      </c>
    </row>
    <row r="67" spans="1:6" s="626" customFormat="1" ht="12" customHeight="1">
      <c r="A67" s="677"/>
      <c r="B67" s="700"/>
      <c r="C67" s="621"/>
      <c r="D67" s="622"/>
      <c r="E67" s="809"/>
      <c r="F67" s="623"/>
    </row>
    <row r="68" spans="1:9" s="600" customFormat="1" ht="11.25">
      <c r="A68" s="701"/>
      <c r="B68" s="661"/>
      <c r="C68" s="621"/>
      <c r="D68" s="622"/>
      <c r="E68" s="809"/>
      <c r="F68" s="623"/>
      <c r="H68" s="626"/>
      <c r="I68" s="626"/>
    </row>
    <row r="69" spans="1:9" s="697" customFormat="1" ht="11.25">
      <c r="A69" s="680" t="s">
        <v>52</v>
      </c>
      <c r="B69" s="681" t="s">
        <v>53</v>
      </c>
      <c r="C69" s="702"/>
      <c r="D69" s="683"/>
      <c r="E69" s="822"/>
      <c r="F69" s="648"/>
      <c r="H69" s="714"/>
      <c r="I69" s="714"/>
    </row>
    <row r="70" spans="1:9" s="600" customFormat="1" ht="11.25">
      <c r="A70" s="650"/>
      <c r="B70" s="651"/>
      <c r="C70" s="652"/>
      <c r="D70" s="653"/>
      <c r="E70" s="814"/>
      <c r="F70" s="654"/>
      <c r="H70" s="626"/>
      <c r="I70" s="626"/>
    </row>
    <row r="71" spans="1:6" s="600" customFormat="1" ht="11.25">
      <c r="A71" s="650" t="s">
        <v>54</v>
      </c>
      <c r="B71" s="651" t="s">
        <v>55</v>
      </c>
      <c r="C71" s="652"/>
      <c r="D71" s="653"/>
      <c r="E71" s="814"/>
      <c r="F71" s="654"/>
    </row>
    <row r="72" spans="1:8" s="600" customFormat="1" ht="11.25">
      <c r="A72" s="650"/>
      <c r="B72" s="651"/>
      <c r="C72" s="652">
        <v>620</v>
      </c>
      <c r="D72" s="653" t="s">
        <v>23</v>
      </c>
      <c r="E72" s="809">
        <v>0</v>
      </c>
      <c r="F72" s="654">
        <f>C72*E72</f>
        <v>0</v>
      </c>
      <c r="H72" s="626"/>
    </row>
    <row r="73" spans="1:6" s="600" customFormat="1" ht="11.25">
      <c r="A73" s="650"/>
      <c r="B73" s="651"/>
      <c r="C73" s="652"/>
      <c r="D73" s="653"/>
      <c r="E73" s="814"/>
      <c r="F73" s="654"/>
    </row>
    <row r="74" spans="1:6" s="626" customFormat="1" ht="12" thickBot="1">
      <c r="A74" s="627"/>
      <c r="B74" s="628"/>
      <c r="C74" s="629"/>
      <c r="D74" s="630"/>
      <c r="E74" s="815"/>
      <c r="F74" s="631"/>
    </row>
    <row r="75" spans="1:6" s="695" customFormat="1" ht="15" customHeight="1" thickTop="1">
      <c r="A75" s="698" t="s">
        <v>52</v>
      </c>
      <c r="B75" s="699" t="s">
        <v>56</v>
      </c>
      <c r="C75" s="657"/>
      <c r="D75" s="658"/>
      <c r="E75" s="820"/>
      <c r="F75" s="688">
        <f>SUM(F71:F73)</f>
        <v>0</v>
      </c>
    </row>
    <row r="76" spans="1:7" s="626" customFormat="1" ht="11.25">
      <c r="A76" s="701"/>
      <c r="B76" s="596"/>
      <c r="C76" s="703"/>
      <c r="D76" s="676"/>
      <c r="E76" s="823"/>
      <c r="F76" s="623"/>
      <c r="G76" s="600"/>
    </row>
    <row r="77" spans="1:7" s="714" customFormat="1" ht="11.25">
      <c r="A77" s="704"/>
      <c r="B77" s="705"/>
      <c r="C77" s="646"/>
      <c r="D77" s="683"/>
      <c r="E77" s="813"/>
      <c r="F77" s="648"/>
      <c r="G77" s="697"/>
    </row>
    <row r="78" spans="1:7" s="714" customFormat="1" ht="11.25">
      <c r="A78" s="680" t="s">
        <v>57</v>
      </c>
      <c r="B78" s="681" t="s">
        <v>58</v>
      </c>
      <c r="C78" s="706"/>
      <c r="D78" s="707"/>
      <c r="E78" s="824"/>
      <c r="F78" s="708"/>
      <c r="G78" s="697"/>
    </row>
    <row r="79" spans="1:6" s="600" customFormat="1" ht="11.25">
      <c r="A79" s="650"/>
      <c r="B79" s="651"/>
      <c r="C79" s="621"/>
      <c r="D79" s="676"/>
      <c r="E79" s="809"/>
      <c r="F79" s="623"/>
    </row>
    <row r="80" spans="1:6" s="600" customFormat="1" ht="11.25">
      <c r="A80" s="650" t="s">
        <v>59</v>
      </c>
      <c r="B80" s="651" t="s">
        <v>60</v>
      </c>
      <c r="C80" s="652"/>
      <c r="D80" s="653"/>
      <c r="E80" s="814"/>
      <c r="F80" s="654"/>
    </row>
    <row r="81" spans="1:8" s="600" customFormat="1" ht="11.25">
      <c r="A81" s="650"/>
      <c r="B81" s="651"/>
      <c r="C81" s="652">
        <v>206</v>
      </c>
      <c r="D81" s="653" t="s">
        <v>35</v>
      </c>
      <c r="E81" s="809">
        <v>0</v>
      </c>
      <c r="F81" s="654">
        <f>C81*E81</f>
        <v>0</v>
      </c>
      <c r="H81" s="626"/>
    </row>
    <row r="82" spans="1:6" s="600" customFormat="1" ht="11.25">
      <c r="A82" s="650"/>
      <c r="B82" s="651"/>
      <c r="C82" s="621"/>
      <c r="D82" s="676"/>
      <c r="E82" s="809"/>
      <c r="F82" s="623"/>
    </row>
    <row r="83" spans="1:6" s="600" customFormat="1" ht="11.25">
      <c r="A83" s="650" t="s">
        <v>61</v>
      </c>
      <c r="B83" s="651" t="s">
        <v>62</v>
      </c>
      <c r="C83" s="652"/>
      <c r="D83" s="653"/>
      <c r="E83" s="814"/>
      <c r="F83" s="654"/>
    </row>
    <row r="84" spans="1:8" s="600" customFormat="1" ht="11.25">
      <c r="A84" s="650"/>
      <c r="B84" s="651"/>
      <c r="C84" s="652">
        <v>829</v>
      </c>
      <c r="D84" s="653" t="s">
        <v>35</v>
      </c>
      <c r="E84" s="809">
        <v>0</v>
      </c>
      <c r="F84" s="654">
        <f>C84*E84</f>
        <v>0</v>
      </c>
      <c r="H84" s="626"/>
    </row>
    <row r="85" spans="1:6" s="600" customFormat="1" ht="11.25">
      <c r="A85" s="650"/>
      <c r="B85" s="651"/>
      <c r="C85" s="621"/>
      <c r="D85" s="676"/>
      <c r="E85" s="809"/>
      <c r="F85" s="623"/>
    </row>
    <row r="86" spans="1:6" s="600" customFormat="1" ht="11.25">
      <c r="A86" s="650"/>
      <c r="B86" s="596" t="s">
        <v>63</v>
      </c>
      <c r="C86" s="703"/>
      <c r="D86" s="676"/>
      <c r="E86" s="823"/>
      <c r="F86" s="623"/>
    </row>
    <row r="87" spans="1:7" s="626" customFormat="1" ht="11.25">
      <c r="A87" s="625"/>
      <c r="B87" s="620"/>
      <c r="C87" s="621">
        <v>233</v>
      </c>
      <c r="D87" s="622" t="s">
        <v>64</v>
      </c>
      <c r="E87" s="809">
        <v>0</v>
      </c>
      <c r="F87" s="623">
        <f>C87*E87</f>
        <v>0</v>
      </c>
      <c r="G87" s="602"/>
    </row>
    <row r="88" spans="1:6" s="626" customFormat="1" ht="12" thickBot="1">
      <c r="A88" s="627"/>
      <c r="B88" s="628"/>
      <c r="C88" s="629"/>
      <c r="D88" s="630"/>
      <c r="E88" s="815"/>
      <c r="F88" s="631"/>
    </row>
    <row r="89" spans="1:6" s="714" customFormat="1" ht="21.75" customHeight="1" thickTop="1">
      <c r="A89" s="709" t="s">
        <v>57</v>
      </c>
      <c r="B89" s="710" t="s">
        <v>65</v>
      </c>
      <c r="C89" s="711"/>
      <c r="D89" s="712"/>
      <c r="E89" s="825"/>
      <c r="F89" s="713">
        <f>SUM(F81:F87)</f>
        <v>0</v>
      </c>
    </row>
    <row r="90" spans="1:6" s="626" customFormat="1" ht="3" customHeight="1" thickBot="1">
      <c r="A90" s="715"/>
      <c r="B90" s="661"/>
      <c r="C90" s="662"/>
      <c r="D90" s="663"/>
      <c r="E90" s="826"/>
      <c r="F90" s="717"/>
    </row>
    <row r="91" spans="1:12" s="762" customFormat="1" ht="15" customHeight="1" thickBot="1">
      <c r="A91" s="718" t="s">
        <v>66</v>
      </c>
      <c r="B91" s="719" t="s">
        <v>67</v>
      </c>
      <c r="C91" s="720"/>
      <c r="D91" s="721"/>
      <c r="E91" s="827"/>
      <c r="F91" s="723">
        <f>F45+F54+F66+F75+F89</f>
        <v>0</v>
      </c>
      <c r="G91" s="724"/>
      <c r="H91" s="724"/>
      <c r="I91" s="724"/>
      <c r="J91" s="724"/>
      <c r="K91" s="724"/>
      <c r="L91" s="724"/>
    </row>
    <row r="92" spans="1:6" s="626" customFormat="1" ht="12" thickBot="1">
      <c r="A92" s="671"/>
      <c r="B92" s="725"/>
      <c r="C92" s="726"/>
      <c r="D92" s="674"/>
      <c r="E92" s="826"/>
      <c r="F92" s="716"/>
    </row>
    <row r="93" spans="1:7" s="618" customFormat="1" ht="11.25">
      <c r="A93" s="677" t="s">
        <v>68</v>
      </c>
      <c r="B93" s="610" t="s">
        <v>69</v>
      </c>
      <c r="C93" s="679"/>
      <c r="D93" s="676"/>
      <c r="E93" s="809"/>
      <c r="F93" s="623"/>
      <c r="G93" s="615"/>
    </row>
    <row r="94" spans="1:11" s="874" customFormat="1" ht="11.25">
      <c r="A94" s="677"/>
      <c r="B94" s="727"/>
      <c r="C94" s="621"/>
      <c r="D94" s="676"/>
      <c r="E94" s="809"/>
      <c r="F94" s="623"/>
      <c r="G94" s="602"/>
      <c r="H94" s="626"/>
      <c r="I94" s="626"/>
      <c r="J94" s="626"/>
      <c r="K94" s="626"/>
    </row>
    <row r="95" spans="1:7" s="649" customFormat="1" ht="11.25">
      <c r="A95" s="680" t="s">
        <v>70</v>
      </c>
      <c r="B95" s="681" t="s">
        <v>71</v>
      </c>
      <c r="C95" s="682"/>
      <c r="D95" s="683"/>
      <c r="E95" s="813"/>
      <c r="F95" s="648"/>
      <c r="G95" s="684"/>
    </row>
    <row r="96" spans="1:7" s="874" customFormat="1" ht="11.25">
      <c r="A96" s="728"/>
      <c r="B96" s="727"/>
      <c r="C96" s="729"/>
      <c r="D96" s="730"/>
      <c r="E96" s="828"/>
      <c r="F96" s="732"/>
      <c r="G96" s="733"/>
    </row>
    <row r="97" spans="1:7" s="649" customFormat="1" ht="11.25">
      <c r="A97" s="680" t="s">
        <v>72</v>
      </c>
      <c r="B97" s="681" t="s">
        <v>73</v>
      </c>
      <c r="C97" s="682"/>
      <c r="D97" s="683"/>
      <c r="E97" s="813"/>
      <c r="F97" s="648"/>
      <c r="G97" s="684"/>
    </row>
    <row r="98" spans="1:7" s="874" customFormat="1" ht="11.25">
      <c r="A98" s="734"/>
      <c r="B98" s="727"/>
      <c r="C98" s="731"/>
      <c r="D98" s="735"/>
      <c r="E98" s="828"/>
      <c r="F98" s="732"/>
      <c r="G98" s="736"/>
    </row>
    <row r="99" spans="1:7" s="626" customFormat="1" ht="22.5">
      <c r="A99" s="650" t="s">
        <v>74</v>
      </c>
      <c r="B99" s="651" t="s">
        <v>75</v>
      </c>
      <c r="C99" s="652"/>
      <c r="D99" s="653"/>
      <c r="E99" s="814"/>
      <c r="F99" s="654"/>
      <c r="G99" s="600"/>
    </row>
    <row r="100" spans="1:7" s="626" customFormat="1" ht="11.25">
      <c r="A100" s="650"/>
      <c r="B100" s="651"/>
      <c r="C100" s="652">
        <v>143</v>
      </c>
      <c r="D100" s="653" t="s">
        <v>35</v>
      </c>
      <c r="E100" s="809">
        <v>0</v>
      </c>
      <c r="F100" s="654">
        <f>C100*E100</f>
        <v>0</v>
      </c>
      <c r="G100" s="600"/>
    </row>
    <row r="101" spans="1:7" s="626" customFormat="1" ht="11.25">
      <c r="A101" s="650"/>
      <c r="B101" s="661"/>
      <c r="C101" s="703"/>
      <c r="D101" s="663"/>
      <c r="E101" s="823"/>
      <c r="F101" s="654"/>
      <c r="G101" s="600"/>
    </row>
    <row r="102" spans="1:7" s="874" customFormat="1" ht="22.5">
      <c r="A102" s="650" t="s">
        <v>76</v>
      </c>
      <c r="B102" s="651" t="s">
        <v>77</v>
      </c>
      <c r="C102" s="652"/>
      <c r="D102" s="653"/>
      <c r="E102" s="814"/>
      <c r="F102" s="654"/>
      <c r="G102" s="737"/>
    </row>
    <row r="103" spans="1:8" s="874" customFormat="1" ht="11.25">
      <c r="A103" s="650"/>
      <c r="B103" s="651"/>
      <c r="C103" s="652">
        <v>125</v>
      </c>
      <c r="D103" s="653" t="s">
        <v>35</v>
      </c>
      <c r="E103" s="809">
        <v>0</v>
      </c>
      <c r="F103" s="654">
        <f>C103*E103</f>
        <v>0</v>
      </c>
      <c r="G103" s="737"/>
      <c r="H103" s="626"/>
    </row>
    <row r="104" spans="1:7" s="874" customFormat="1" ht="11.25">
      <c r="A104" s="738"/>
      <c r="B104" s="739"/>
      <c r="C104" s="740"/>
      <c r="D104" s="741"/>
      <c r="E104" s="829"/>
      <c r="F104" s="740"/>
      <c r="G104" s="737"/>
    </row>
    <row r="105" spans="1:7" s="874" customFormat="1" ht="11.25">
      <c r="A105" s="738"/>
      <c r="B105" s="727"/>
      <c r="C105" s="732"/>
      <c r="D105" s="742"/>
      <c r="E105" s="828"/>
      <c r="F105" s="732"/>
      <c r="G105" s="737"/>
    </row>
    <row r="106" spans="1:7" s="649" customFormat="1" ht="11.25">
      <c r="A106" s="680" t="s">
        <v>78</v>
      </c>
      <c r="B106" s="681" t="s">
        <v>79</v>
      </c>
      <c r="C106" s="682"/>
      <c r="D106" s="683"/>
      <c r="E106" s="813"/>
      <c r="F106" s="648"/>
      <c r="G106" s="684"/>
    </row>
    <row r="107" spans="1:7" s="874" customFormat="1" ht="11.25">
      <c r="A107" s="734"/>
      <c r="B107" s="727"/>
      <c r="C107" s="731"/>
      <c r="D107" s="742"/>
      <c r="E107" s="828"/>
      <c r="F107" s="732"/>
      <c r="G107" s="736"/>
    </row>
    <row r="108" spans="1:7" s="626" customFormat="1" ht="22.5">
      <c r="A108" s="650" t="s">
        <v>80</v>
      </c>
      <c r="B108" s="651" t="s">
        <v>81</v>
      </c>
      <c r="C108" s="652"/>
      <c r="D108" s="653"/>
      <c r="E108" s="814"/>
      <c r="F108" s="654"/>
      <c r="G108" s="600"/>
    </row>
    <row r="109" spans="1:7" s="626" customFormat="1" ht="11.25">
      <c r="A109" s="650"/>
      <c r="B109" s="651"/>
      <c r="C109" s="652">
        <v>500</v>
      </c>
      <c r="D109" s="653" t="s">
        <v>23</v>
      </c>
      <c r="E109" s="809">
        <v>0</v>
      </c>
      <c r="F109" s="654">
        <f>C109*E109</f>
        <v>0</v>
      </c>
      <c r="G109" s="600"/>
    </row>
    <row r="110" spans="1:7" s="874" customFormat="1" ht="11.25">
      <c r="A110" s="734"/>
      <c r="B110" s="727"/>
      <c r="C110" s="731"/>
      <c r="D110" s="742"/>
      <c r="E110" s="828"/>
      <c r="F110" s="732"/>
      <c r="G110" s="736"/>
    </row>
    <row r="111" spans="1:7" s="626" customFormat="1" ht="22.5">
      <c r="A111" s="650" t="s">
        <v>82</v>
      </c>
      <c r="B111" s="651" t="s">
        <v>83</v>
      </c>
      <c r="C111" s="652"/>
      <c r="D111" s="653"/>
      <c r="E111" s="814"/>
      <c r="F111" s="654"/>
      <c r="G111" s="600"/>
    </row>
    <row r="112" spans="1:7" s="626" customFormat="1" ht="11.25">
      <c r="A112" s="650"/>
      <c r="B112" s="651"/>
      <c r="C112" s="652">
        <v>500</v>
      </c>
      <c r="D112" s="653" t="s">
        <v>23</v>
      </c>
      <c r="E112" s="809">
        <v>0</v>
      </c>
      <c r="F112" s="654">
        <f>C112*E112</f>
        <v>0</v>
      </c>
      <c r="G112" s="600"/>
    </row>
    <row r="113" spans="1:7" s="874" customFormat="1" ht="11.25">
      <c r="A113" s="734"/>
      <c r="B113" s="727"/>
      <c r="C113" s="731"/>
      <c r="D113" s="742"/>
      <c r="E113" s="828"/>
      <c r="F113" s="732"/>
      <c r="G113" s="736"/>
    </row>
    <row r="114" spans="1:6" s="689" customFormat="1" ht="15" customHeight="1">
      <c r="A114" s="655" t="s">
        <v>84</v>
      </c>
      <c r="B114" s="656" t="s">
        <v>85</v>
      </c>
      <c r="C114" s="657"/>
      <c r="D114" s="658"/>
      <c r="E114" s="820"/>
      <c r="F114" s="688">
        <f>SUM(F99:F113)</f>
        <v>0</v>
      </c>
    </row>
    <row r="115" spans="1:7" s="618" customFormat="1" ht="11.25">
      <c r="A115" s="603"/>
      <c r="B115" s="642"/>
      <c r="C115" s="643"/>
      <c r="D115" s="622"/>
      <c r="E115" s="809"/>
      <c r="F115" s="623"/>
      <c r="G115" s="613"/>
    </row>
    <row r="116" spans="1:7" s="875" customFormat="1" ht="12.75" customHeight="1">
      <c r="A116" s="743"/>
      <c r="B116" s="744"/>
      <c r="C116" s="745"/>
      <c r="D116" s="746"/>
      <c r="E116" s="830"/>
      <c r="F116" s="747"/>
      <c r="G116" s="748"/>
    </row>
    <row r="117" spans="1:7" s="649" customFormat="1" ht="11.25">
      <c r="A117" s="680" t="s">
        <v>86</v>
      </c>
      <c r="B117" s="681" t="s">
        <v>87</v>
      </c>
      <c r="C117" s="682"/>
      <c r="D117" s="683"/>
      <c r="E117" s="813"/>
      <c r="F117" s="648"/>
      <c r="G117" s="684"/>
    </row>
    <row r="118" spans="1:7" s="874" customFormat="1" ht="11.25">
      <c r="A118" s="728"/>
      <c r="B118" s="727"/>
      <c r="C118" s="729"/>
      <c r="D118" s="730"/>
      <c r="E118" s="828"/>
      <c r="F118" s="732"/>
      <c r="G118" s="733"/>
    </row>
    <row r="119" spans="1:7" s="649" customFormat="1" ht="11.25">
      <c r="A119" s="680" t="s">
        <v>88</v>
      </c>
      <c r="B119" s="681" t="s">
        <v>89</v>
      </c>
      <c r="C119" s="682"/>
      <c r="D119" s="683"/>
      <c r="E119" s="813"/>
      <c r="F119" s="648"/>
      <c r="G119" s="684"/>
    </row>
    <row r="120" spans="1:7" s="874" customFormat="1" ht="11.25">
      <c r="A120" s="734"/>
      <c r="B120" s="727"/>
      <c r="C120" s="731"/>
      <c r="D120" s="742"/>
      <c r="E120" s="828"/>
      <c r="F120" s="732"/>
      <c r="G120" s="736"/>
    </row>
    <row r="121" spans="1:7" s="626" customFormat="1" ht="24.75" customHeight="1">
      <c r="A121" s="650" t="s">
        <v>90</v>
      </c>
      <c r="B121" s="651" t="s">
        <v>91</v>
      </c>
      <c r="C121" s="652"/>
      <c r="D121" s="653"/>
      <c r="E121" s="814"/>
      <c r="F121" s="654"/>
      <c r="G121" s="600"/>
    </row>
    <row r="122" spans="1:7" s="626" customFormat="1" ht="11.25">
      <c r="A122" s="650"/>
      <c r="B122" s="651"/>
      <c r="C122" s="652">
        <v>500</v>
      </c>
      <c r="D122" s="653" t="s">
        <v>23</v>
      </c>
      <c r="E122" s="809">
        <v>0</v>
      </c>
      <c r="F122" s="654">
        <f>C122*E122</f>
        <v>0</v>
      </c>
      <c r="G122" s="600"/>
    </row>
    <row r="123" spans="1:7" s="874" customFormat="1" ht="11.25">
      <c r="A123" s="734"/>
      <c r="B123" s="727"/>
      <c r="C123" s="731"/>
      <c r="D123" s="742"/>
      <c r="E123" s="828"/>
      <c r="F123" s="732"/>
      <c r="G123" s="736"/>
    </row>
    <row r="124" spans="1:7" s="626" customFormat="1" ht="33.75">
      <c r="A124" s="650" t="s">
        <v>92</v>
      </c>
      <c r="B124" s="651" t="s">
        <v>93</v>
      </c>
      <c r="C124" s="652"/>
      <c r="D124" s="653"/>
      <c r="E124" s="814"/>
      <c r="F124" s="654"/>
      <c r="G124" s="600"/>
    </row>
    <row r="125" spans="1:7" s="626" customFormat="1" ht="11.25">
      <c r="A125" s="625"/>
      <c r="B125" s="620"/>
      <c r="C125" s="621">
        <v>956</v>
      </c>
      <c r="D125" s="622" t="s">
        <v>23</v>
      </c>
      <c r="E125" s="809">
        <v>0</v>
      </c>
      <c r="F125" s="623">
        <f>C125*E125</f>
        <v>0</v>
      </c>
      <c r="G125" s="602"/>
    </row>
    <row r="126" spans="1:6" s="626" customFormat="1" ht="12" thickBot="1">
      <c r="A126" s="627"/>
      <c r="B126" s="628"/>
      <c r="C126" s="629"/>
      <c r="D126" s="630"/>
      <c r="E126" s="815"/>
      <c r="F126" s="631"/>
    </row>
    <row r="127" spans="1:6" s="689" customFormat="1" ht="15" customHeight="1" thickTop="1">
      <c r="A127" s="655" t="s">
        <v>86</v>
      </c>
      <c r="B127" s="656" t="s">
        <v>94</v>
      </c>
      <c r="C127" s="657"/>
      <c r="D127" s="658"/>
      <c r="E127" s="820"/>
      <c r="F127" s="688">
        <f>SUM(F121:F125)</f>
        <v>0</v>
      </c>
    </row>
    <row r="128" spans="1:6" s="618" customFormat="1" ht="11.25">
      <c r="A128" s="603"/>
      <c r="B128" s="642"/>
      <c r="C128" s="643"/>
      <c r="D128" s="622"/>
      <c r="E128" s="809"/>
      <c r="F128" s="623"/>
    </row>
    <row r="129" spans="1:7" s="874" customFormat="1" ht="11.25">
      <c r="A129" s="749"/>
      <c r="B129" s="727"/>
      <c r="C129" s="731"/>
      <c r="D129" s="742"/>
      <c r="E129" s="828"/>
      <c r="F129" s="732"/>
      <c r="G129" s="737"/>
    </row>
    <row r="130" spans="1:7" s="649" customFormat="1" ht="11.25">
      <c r="A130" s="680" t="s">
        <v>95</v>
      </c>
      <c r="B130" s="681" t="s">
        <v>96</v>
      </c>
      <c r="C130" s="682"/>
      <c r="D130" s="683"/>
      <c r="E130" s="813"/>
      <c r="F130" s="648"/>
      <c r="G130" s="684"/>
    </row>
    <row r="131" spans="1:7" s="874" customFormat="1" ht="11.25">
      <c r="A131" s="749"/>
      <c r="B131" s="727"/>
      <c r="C131" s="731"/>
      <c r="D131" s="742"/>
      <c r="E131" s="828"/>
      <c r="F131" s="732"/>
      <c r="G131" s="736"/>
    </row>
    <row r="132" spans="1:7" s="649" customFormat="1" ht="11.25">
      <c r="A132" s="680" t="s">
        <v>97</v>
      </c>
      <c r="B132" s="681" t="s">
        <v>98</v>
      </c>
      <c r="C132" s="682"/>
      <c r="D132" s="683"/>
      <c r="E132" s="813"/>
      <c r="F132" s="648"/>
      <c r="G132" s="684"/>
    </row>
    <row r="133" spans="1:7" s="874" customFormat="1" ht="11.25">
      <c r="A133" s="734"/>
      <c r="B133" s="727"/>
      <c r="C133" s="731"/>
      <c r="D133" s="742"/>
      <c r="E133" s="828"/>
      <c r="F133" s="732"/>
      <c r="G133" s="736"/>
    </row>
    <row r="134" spans="1:7" s="626" customFormat="1" ht="22.5">
      <c r="A134" s="650" t="s">
        <v>99</v>
      </c>
      <c r="B134" s="651" t="s">
        <v>100</v>
      </c>
      <c r="C134" s="652"/>
      <c r="D134" s="653"/>
      <c r="E134" s="814"/>
      <c r="F134" s="654"/>
      <c r="G134" s="600"/>
    </row>
    <row r="135" spans="1:7" s="626" customFormat="1" ht="11.25">
      <c r="A135" s="625"/>
      <c r="B135" s="620"/>
      <c r="C135" s="621">
        <v>110</v>
      </c>
      <c r="D135" s="750" t="s">
        <v>26</v>
      </c>
      <c r="E135" s="809">
        <v>0</v>
      </c>
      <c r="F135" s="623">
        <f>C135*E135</f>
        <v>0</v>
      </c>
      <c r="G135" s="602"/>
    </row>
    <row r="136" spans="1:7" s="874" customFormat="1" ht="11.25">
      <c r="A136" s="734"/>
      <c r="B136" s="727"/>
      <c r="C136" s="731"/>
      <c r="D136" s="742"/>
      <c r="E136" s="828"/>
      <c r="F136" s="732"/>
      <c r="G136" s="736"/>
    </row>
    <row r="137" spans="1:7" s="874" customFormat="1" ht="11.25">
      <c r="A137" s="734"/>
      <c r="B137" s="727"/>
      <c r="C137" s="731"/>
      <c r="D137" s="742"/>
      <c r="E137" s="828"/>
      <c r="F137" s="732"/>
      <c r="G137" s="737"/>
    </row>
    <row r="138" spans="1:7" s="649" customFormat="1" ht="11.25">
      <c r="A138" s="680" t="s">
        <v>101</v>
      </c>
      <c r="B138" s="681" t="s">
        <v>102</v>
      </c>
      <c r="C138" s="682"/>
      <c r="D138" s="683"/>
      <c r="E138" s="813"/>
      <c r="F138" s="648"/>
      <c r="G138" s="684"/>
    </row>
    <row r="139" spans="1:7" s="874" customFormat="1" ht="11.25">
      <c r="A139" s="734"/>
      <c r="B139" s="727"/>
      <c r="C139" s="731"/>
      <c r="D139" s="742"/>
      <c r="E139" s="828"/>
      <c r="F139" s="732"/>
      <c r="G139" s="736"/>
    </row>
    <row r="140" spans="1:7" s="626" customFormat="1" ht="22.5">
      <c r="A140" s="650" t="s">
        <v>103</v>
      </c>
      <c r="B140" s="651" t="s">
        <v>104</v>
      </c>
      <c r="C140" s="652"/>
      <c r="D140" s="653"/>
      <c r="E140" s="814"/>
      <c r="F140" s="654"/>
      <c r="G140" s="600"/>
    </row>
    <row r="141" spans="1:7" s="626" customFormat="1" ht="11.25">
      <c r="A141" s="625"/>
      <c r="B141" s="620"/>
      <c r="C141" s="621">
        <v>452</v>
      </c>
      <c r="D141" s="750" t="s">
        <v>26</v>
      </c>
      <c r="E141" s="809">
        <v>0</v>
      </c>
      <c r="F141" s="623">
        <f>C141*E141</f>
        <v>0</v>
      </c>
      <c r="G141" s="602"/>
    </row>
    <row r="142" spans="1:7" s="874" customFormat="1" ht="11.25">
      <c r="A142" s="734"/>
      <c r="B142" s="727"/>
      <c r="C142" s="731"/>
      <c r="D142" s="742"/>
      <c r="E142" s="828"/>
      <c r="F142" s="732"/>
      <c r="G142" s="736"/>
    </row>
    <row r="143" spans="1:7" s="874" customFormat="1" ht="12" thickBot="1">
      <c r="A143" s="751"/>
      <c r="B143" s="752"/>
      <c r="C143" s="753"/>
      <c r="D143" s="754"/>
      <c r="E143" s="831"/>
      <c r="F143" s="755"/>
      <c r="G143" s="737"/>
    </row>
    <row r="144" spans="1:6" s="689" customFormat="1" ht="15" customHeight="1" thickTop="1">
      <c r="A144" s="655" t="s">
        <v>95</v>
      </c>
      <c r="B144" s="656" t="s">
        <v>105</v>
      </c>
      <c r="C144" s="657"/>
      <c r="D144" s="658"/>
      <c r="E144" s="820"/>
      <c r="F144" s="688">
        <f>SUM(F135:F142)</f>
        <v>0</v>
      </c>
    </row>
    <row r="145" spans="1:7" s="874" customFormat="1" ht="5.25" customHeight="1" thickBot="1">
      <c r="A145" s="749"/>
      <c r="B145" s="756"/>
      <c r="C145" s="757"/>
      <c r="D145" s="758"/>
      <c r="E145" s="832"/>
      <c r="F145" s="759"/>
      <c r="G145" s="737"/>
    </row>
    <row r="146" spans="1:6" s="762" customFormat="1" ht="15" customHeight="1" thickBot="1">
      <c r="A146" s="760" t="s">
        <v>68</v>
      </c>
      <c r="B146" s="666" t="s">
        <v>106</v>
      </c>
      <c r="C146" s="761"/>
      <c r="D146" s="721"/>
      <c r="E146" s="833"/>
      <c r="F146" s="723">
        <f>F114+F127+F144</f>
        <v>0</v>
      </c>
    </row>
    <row r="147" spans="1:6" s="762" customFormat="1" ht="15" customHeight="1" thickBot="1">
      <c r="A147" s="763"/>
      <c r="B147" s="672"/>
      <c r="C147" s="764"/>
      <c r="D147" s="765"/>
      <c r="E147" s="827"/>
      <c r="F147" s="722"/>
    </row>
    <row r="148" spans="1:7" s="874" customFormat="1" ht="11.25">
      <c r="A148" s="749"/>
      <c r="B148" s="727"/>
      <c r="C148" s="731"/>
      <c r="D148" s="742"/>
      <c r="E148" s="828"/>
      <c r="F148" s="732"/>
      <c r="G148" s="737"/>
    </row>
    <row r="149" spans="1:6" s="649" customFormat="1" ht="11.25">
      <c r="A149" s="766" t="s">
        <v>107</v>
      </c>
      <c r="B149" s="767" t="s">
        <v>108</v>
      </c>
      <c r="C149" s="682"/>
      <c r="D149" s="683"/>
      <c r="E149" s="813"/>
      <c r="F149" s="648"/>
    </row>
    <row r="150" spans="1:7" s="874" customFormat="1" ht="11.25">
      <c r="A150" s="749"/>
      <c r="B150" s="727"/>
      <c r="C150" s="731"/>
      <c r="D150" s="742"/>
      <c r="E150" s="828"/>
      <c r="F150" s="732"/>
      <c r="G150" s="737"/>
    </row>
    <row r="151" spans="1:7" s="649" customFormat="1" ht="11.25">
      <c r="A151" s="680" t="s">
        <v>109</v>
      </c>
      <c r="B151" s="681" t="s">
        <v>110</v>
      </c>
      <c r="C151" s="646"/>
      <c r="D151" s="683"/>
      <c r="E151" s="813"/>
      <c r="F151" s="648"/>
      <c r="G151" s="684"/>
    </row>
    <row r="152" spans="1:7" s="874" customFormat="1" ht="11.25">
      <c r="A152" s="734"/>
      <c r="B152" s="727"/>
      <c r="C152" s="731"/>
      <c r="D152" s="742"/>
      <c r="E152" s="828"/>
      <c r="F152" s="732"/>
      <c r="G152" s="736"/>
    </row>
    <row r="153" spans="1:7" s="626" customFormat="1" ht="33.75">
      <c r="A153" s="650" t="s">
        <v>111</v>
      </c>
      <c r="B153" s="651" t="s">
        <v>112</v>
      </c>
      <c r="C153" s="652"/>
      <c r="D153" s="653"/>
      <c r="E153" s="814"/>
      <c r="F153" s="654"/>
      <c r="G153" s="600"/>
    </row>
    <row r="154" spans="1:7" s="626" customFormat="1" ht="11.25">
      <c r="A154" s="625"/>
      <c r="B154" s="620"/>
      <c r="C154" s="621">
        <v>5</v>
      </c>
      <c r="D154" s="750" t="s">
        <v>16</v>
      </c>
      <c r="E154" s="809">
        <v>0</v>
      </c>
      <c r="F154" s="623">
        <f>C154*E154</f>
        <v>0</v>
      </c>
      <c r="G154" s="602"/>
    </row>
    <row r="155" spans="1:7" s="874" customFormat="1" ht="11.25">
      <c r="A155" s="734"/>
      <c r="B155" s="727"/>
      <c r="C155" s="731"/>
      <c r="D155" s="742"/>
      <c r="E155" s="828"/>
      <c r="F155" s="732"/>
      <c r="G155" s="736"/>
    </row>
    <row r="156" spans="1:7" s="874" customFormat="1" ht="12" thickBot="1">
      <c r="A156" s="751"/>
      <c r="B156" s="752"/>
      <c r="C156" s="753"/>
      <c r="D156" s="754"/>
      <c r="E156" s="831"/>
      <c r="F156" s="755"/>
      <c r="G156" s="737"/>
    </row>
    <row r="157" spans="1:6" s="772" customFormat="1" ht="15" customHeight="1" thickTop="1">
      <c r="A157" s="768" t="s">
        <v>109</v>
      </c>
      <c r="B157" s="699" t="s">
        <v>113</v>
      </c>
      <c r="C157" s="769"/>
      <c r="D157" s="770"/>
      <c r="E157" s="834"/>
      <c r="F157" s="771">
        <f>SUM(F154:F155)</f>
        <v>0</v>
      </c>
    </row>
    <row r="158" spans="1:7" s="874" customFormat="1" ht="5.25" customHeight="1" thickBot="1">
      <c r="A158" s="749"/>
      <c r="B158" s="756"/>
      <c r="C158" s="757"/>
      <c r="D158" s="758"/>
      <c r="E158" s="832"/>
      <c r="F158" s="759"/>
      <c r="G158" s="737"/>
    </row>
    <row r="159" spans="1:6" s="762" customFormat="1" ht="12" thickBot="1">
      <c r="A159" s="718" t="s">
        <v>107</v>
      </c>
      <c r="B159" s="719" t="s">
        <v>114</v>
      </c>
      <c r="C159" s="761"/>
      <c r="D159" s="721"/>
      <c r="E159" s="833"/>
      <c r="F159" s="723">
        <f>+F157</f>
        <v>0</v>
      </c>
    </row>
    <row r="160" spans="1:7" s="874" customFormat="1" ht="12" thickBot="1">
      <c r="A160" s="773"/>
      <c r="B160" s="774"/>
      <c r="C160" s="775"/>
      <c r="D160" s="776"/>
      <c r="E160" s="835"/>
      <c r="F160" s="775"/>
      <c r="G160" s="737"/>
    </row>
    <row r="161" spans="1:7" s="874" customFormat="1" ht="11.25">
      <c r="A161" s="749"/>
      <c r="B161" s="727"/>
      <c r="C161" s="731"/>
      <c r="D161" s="742"/>
      <c r="E161" s="828"/>
      <c r="F161" s="732"/>
      <c r="G161" s="737"/>
    </row>
    <row r="162" spans="1:7" s="618" customFormat="1" ht="11.25">
      <c r="A162" s="677" t="s">
        <v>115</v>
      </c>
      <c r="B162" s="610" t="s">
        <v>116</v>
      </c>
      <c r="C162" s="643"/>
      <c r="D162" s="777"/>
      <c r="E162" s="836"/>
      <c r="F162" s="778"/>
      <c r="G162" s="615"/>
    </row>
    <row r="163" spans="1:12" s="737" customFormat="1" ht="11.25">
      <c r="A163" s="749"/>
      <c r="B163" s="727"/>
      <c r="C163" s="731"/>
      <c r="D163" s="742"/>
      <c r="E163" s="828"/>
      <c r="F163" s="732"/>
      <c r="G163" s="736"/>
      <c r="H163" s="874"/>
      <c r="I163" s="874"/>
      <c r="J163" s="874"/>
      <c r="K163" s="874"/>
      <c r="L163" s="874"/>
    </row>
    <row r="164" spans="1:13" s="649" customFormat="1" ht="11.25">
      <c r="A164" s="680" t="s">
        <v>117</v>
      </c>
      <c r="B164" s="681" t="s">
        <v>118</v>
      </c>
      <c r="C164" s="646"/>
      <c r="D164" s="683"/>
      <c r="E164" s="813"/>
      <c r="F164" s="648"/>
      <c r="G164" s="684"/>
      <c r="H164" s="876"/>
      <c r="I164" s="877"/>
      <c r="J164" s="682"/>
      <c r="K164" s="878"/>
      <c r="L164" s="879"/>
      <c r="M164" s="879"/>
    </row>
    <row r="165" spans="1:13" s="649" customFormat="1" ht="11.25">
      <c r="A165" s="644"/>
      <c r="B165" s="645"/>
      <c r="C165" s="646"/>
      <c r="D165" s="647"/>
      <c r="E165" s="813"/>
      <c r="F165" s="648"/>
      <c r="G165" s="684"/>
      <c r="H165" s="880"/>
      <c r="I165" s="881"/>
      <c r="J165" s="662"/>
      <c r="K165" s="882"/>
      <c r="L165" s="664"/>
      <c r="M165" s="664"/>
    </row>
    <row r="166" spans="1:6" s="737" customFormat="1" ht="11.25">
      <c r="A166" s="738"/>
      <c r="B166" s="739"/>
      <c r="C166" s="740"/>
      <c r="D166" s="741"/>
      <c r="E166" s="829"/>
      <c r="F166" s="740"/>
    </row>
    <row r="167" spans="1:7" s="626" customFormat="1" ht="21.75" customHeight="1">
      <c r="A167" s="650" t="s">
        <v>119</v>
      </c>
      <c r="B167" s="651" t="s">
        <v>120</v>
      </c>
      <c r="C167" s="652"/>
      <c r="D167" s="653"/>
      <c r="E167" s="814"/>
      <c r="F167" s="654"/>
      <c r="G167" s="600"/>
    </row>
    <row r="168" spans="1:7" s="626" customFormat="1" ht="11.25">
      <c r="A168" s="625"/>
      <c r="B168" s="620"/>
      <c r="C168" s="621">
        <v>5</v>
      </c>
      <c r="D168" s="750" t="s">
        <v>16</v>
      </c>
      <c r="E168" s="809">
        <v>0</v>
      </c>
      <c r="F168" s="623">
        <f>C168*E168</f>
        <v>0</v>
      </c>
      <c r="G168" s="602"/>
    </row>
    <row r="169" spans="1:7" s="626" customFormat="1" ht="11.25">
      <c r="A169" s="625"/>
      <c r="B169" s="620"/>
      <c r="C169" s="621"/>
      <c r="D169" s="750"/>
      <c r="E169" s="809"/>
      <c r="F169" s="623"/>
      <c r="G169" s="602"/>
    </row>
    <row r="170" spans="1:6" s="737" customFormat="1" ht="12" thickBot="1">
      <c r="A170" s="751"/>
      <c r="B170" s="752"/>
      <c r="C170" s="753"/>
      <c r="D170" s="754"/>
      <c r="E170" s="831"/>
      <c r="F170" s="755"/>
    </row>
    <row r="171" spans="1:6" s="772" customFormat="1" ht="15" customHeight="1" thickTop="1">
      <c r="A171" s="779" t="s">
        <v>117</v>
      </c>
      <c r="B171" s="656" t="s">
        <v>121</v>
      </c>
      <c r="C171" s="769"/>
      <c r="D171" s="770"/>
      <c r="E171" s="834"/>
      <c r="F171" s="771">
        <f>SUM(F166:F169)</f>
        <v>0</v>
      </c>
    </row>
    <row r="172" spans="1:7" s="737" customFormat="1" ht="11.25">
      <c r="A172" s="749"/>
      <c r="B172" s="727"/>
      <c r="C172" s="731"/>
      <c r="D172" s="742"/>
      <c r="E172" s="828"/>
      <c r="F172" s="732"/>
      <c r="G172" s="736"/>
    </row>
    <row r="173" spans="1:7" s="737" customFormat="1" ht="11.25">
      <c r="A173" s="749"/>
      <c r="B173" s="727"/>
      <c r="C173" s="731"/>
      <c r="D173" s="742"/>
      <c r="E173" s="828"/>
      <c r="F173" s="732"/>
      <c r="G173" s="736"/>
    </row>
    <row r="174" spans="1:7" s="649" customFormat="1" ht="11.25">
      <c r="A174" s="680" t="s">
        <v>122</v>
      </c>
      <c r="B174" s="681" t="s">
        <v>123</v>
      </c>
      <c r="C174" s="646"/>
      <c r="D174" s="683"/>
      <c r="E174" s="813"/>
      <c r="F174" s="648"/>
      <c r="G174" s="684"/>
    </row>
    <row r="175" spans="1:7" s="737" customFormat="1" ht="11.25">
      <c r="A175" s="734"/>
      <c r="B175" s="727"/>
      <c r="C175" s="731"/>
      <c r="D175" s="742"/>
      <c r="E175" s="828"/>
      <c r="F175" s="732"/>
      <c r="G175" s="736"/>
    </row>
    <row r="176" spans="1:7" s="626" customFormat="1" ht="35.25" customHeight="1">
      <c r="A176" s="650" t="s">
        <v>124</v>
      </c>
      <c r="B176" s="651" t="s">
        <v>125</v>
      </c>
      <c r="C176" s="652"/>
      <c r="D176" s="653"/>
      <c r="E176" s="814"/>
      <c r="F176" s="654"/>
      <c r="G176" s="600"/>
    </row>
    <row r="177" spans="1:7" s="626" customFormat="1" ht="11.25">
      <c r="A177" s="625"/>
      <c r="B177" s="620"/>
      <c r="C177" s="621">
        <v>425</v>
      </c>
      <c r="D177" s="750" t="s">
        <v>26</v>
      </c>
      <c r="E177" s="809">
        <v>0</v>
      </c>
      <c r="F177" s="623">
        <f>C177*E177</f>
        <v>0</v>
      </c>
      <c r="G177" s="602"/>
    </row>
    <row r="178" spans="1:7" s="626" customFormat="1" ht="11.25">
      <c r="A178" s="625"/>
      <c r="B178" s="620"/>
      <c r="C178" s="621"/>
      <c r="D178" s="750"/>
      <c r="E178" s="809"/>
      <c r="F178" s="623"/>
      <c r="G178" s="602"/>
    </row>
    <row r="179" spans="1:7" s="626" customFormat="1" ht="22.5">
      <c r="A179" s="650" t="s">
        <v>126</v>
      </c>
      <c r="B179" s="651" t="s">
        <v>127</v>
      </c>
      <c r="C179" s="652"/>
      <c r="D179" s="653"/>
      <c r="E179" s="814"/>
      <c r="F179" s="654"/>
      <c r="G179" s="600"/>
    </row>
    <row r="180" spans="1:7" s="626" customFormat="1" ht="11.25">
      <c r="A180" s="625"/>
      <c r="B180" s="620"/>
      <c r="C180" s="621">
        <v>169</v>
      </c>
      <c r="D180" s="750" t="s">
        <v>26</v>
      </c>
      <c r="E180" s="809">
        <v>0</v>
      </c>
      <c r="F180" s="623">
        <f>C180*E180</f>
        <v>0</v>
      </c>
      <c r="G180" s="602"/>
    </row>
    <row r="181" spans="1:7" s="626" customFormat="1" ht="11.25">
      <c r="A181" s="625"/>
      <c r="B181" s="620"/>
      <c r="C181" s="621"/>
      <c r="D181" s="750"/>
      <c r="E181" s="809"/>
      <c r="F181" s="623"/>
      <c r="G181" s="602"/>
    </row>
    <row r="182" spans="1:7" s="626" customFormat="1" ht="22.5">
      <c r="A182" s="650" t="s">
        <v>128</v>
      </c>
      <c r="B182" s="651" t="s">
        <v>129</v>
      </c>
      <c r="C182" s="652"/>
      <c r="D182" s="653"/>
      <c r="E182" s="814"/>
      <c r="F182" s="654"/>
      <c r="G182" s="600"/>
    </row>
    <row r="183" spans="1:7" s="626" customFormat="1" ht="11.25">
      <c r="A183" s="625"/>
      <c r="B183" s="620"/>
      <c r="C183" s="621">
        <v>3</v>
      </c>
      <c r="D183" s="750" t="s">
        <v>16</v>
      </c>
      <c r="E183" s="809">
        <v>0</v>
      </c>
      <c r="F183" s="623">
        <f>C183*E183</f>
        <v>0</v>
      </c>
      <c r="G183" s="602"/>
    </row>
    <row r="184" spans="1:7" s="737" customFormat="1" ht="11.25">
      <c r="A184" s="734"/>
      <c r="B184" s="727"/>
      <c r="C184" s="731"/>
      <c r="D184" s="742"/>
      <c r="E184" s="828"/>
      <c r="F184" s="732"/>
      <c r="G184" s="736"/>
    </row>
    <row r="185" spans="1:7" s="737" customFormat="1" ht="11.25">
      <c r="A185" s="734"/>
      <c r="B185" s="727"/>
      <c r="C185" s="731"/>
      <c r="D185" s="742"/>
      <c r="E185" s="828"/>
      <c r="F185" s="732"/>
      <c r="G185" s="736"/>
    </row>
    <row r="186" spans="1:6" s="737" customFormat="1" ht="11.25">
      <c r="A186" s="650"/>
      <c r="B186" s="651" t="s">
        <v>130</v>
      </c>
      <c r="C186" s="652"/>
      <c r="D186" s="653"/>
      <c r="E186" s="814"/>
      <c r="F186" s="654"/>
    </row>
    <row r="187" spans="1:8" s="737" customFormat="1" ht="11.25">
      <c r="A187" s="625"/>
      <c r="B187" s="620"/>
      <c r="C187" s="621">
        <v>1</v>
      </c>
      <c r="D187" s="750" t="s">
        <v>16</v>
      </c>
      <c r="E187" s="809">
        <v>0</v>
      </c>
      <c r="F187" s="623">
        <f>C187*E187</f>
        <v>0</v>
      </c>
      <c r="H187" s="626"/>
    </row>
    <row r="188" spans="1:6" s="737" customFormat="1" ht="11.25">
      <c r="A188" s="734"/>
      <c r="B188" s="727"/>
      <c r="C188" s="731"/>
      <c r="D188" s="742"/>
      <c r="E188" s="828"/>
      <c r="F188" s="732"/>
    </row>
    <row r="189" spans="1:6" s="649" customFormat="1" ht="15" customHeight="1">
      <c r="A189" s="779" t="s">
        <v>122</v>
      </c>
      <c r="B189" s="656" t="s">
        <v>131</v>
      </c>
      <c r="C189" s="769"/>
      <c r="D189" s="770"/>
      <c r="E189" s="834"/>
      <c r="F189" s="771">
        <f>SUM(F176:F188)</f>
        <v>0</v>
      </c>
    </row>
    <row r="190" spans="1:7" s="737" customFormat="1" ht="5.25" customHeight="1" thickBot="1">
      <c r="A190" s="749"/>
      <c r="B190" s="756"/>
      <c r="C190" s="757"/>
      <c r="D190" s="758"/>
      <c r="E190" s="832"/>
      <c r="F190" s="740"/>
      <c r="G190" s="736"/>
    </row>
    <row r="191" spans="1:6" s="762" customFormat="1" ht="15" customHeight="1" thickBot="1">
      <c r="A191" s="780" t="s">
        <v>115</v>
      </c>
      <c r="B191" s="719" t="s">
        <v>132</v>
      </c>
      <c r="C191" s="761"/>
      <c r="D191" s="721"/>
      <c r="E191" s="833"/>
      <c r="F191" s="781">
        <f>F171+F189</f>
        <v>0</v>
      </c>
    </row>
    <row r="192" spans="1:6" s="762" customFormat="1" ht="15" customHeight="1">
      <c r="A192" s="782"/>
      <c r="B192" s="783"/>
      <c r="C192" s="784"/>
      <c r="D192" s="785"/>
      <c r="E192" s="837"/>
      <c r="F192" s="786"/>
    </row>
    <row r="193" spans="1:6" s="762" customFormat="1" ht="15" customHeight="1">
      <c r="A193" s="782"/>
      <c r="B193" s="783"/>
      <c r="C193" s="784"/>
      <c r="D193" s="785"/>
      <c r="E193" s="837"/>
      <c r="F193" s="786"/>
    </row>
    <row r="194" spans="1:6" s="762" customFormat="1" ht="15" customHeight="1">
      <c r="A194" s="782"/>
      <c r="B194" s="783"/>
      <c r="C194" s="784"/>
      <c r="D194" s="785"/>
      <c r="E194" s="837"/>
      <c r="F194" s="786"/>
    </row>
    <row r="195" spans="1:5" s="737" customFormat="1" ht="11.25">
      <c r="A195" s="787"/>
      <c r="B195" s="756"/>
      <c r="C195" s="758"/>
      <c r="E195" s="838"/>
    </row>
    <row r="196" spans="1:5" s="737" customFormat="1" ht="11.25">
      <c r="A196" s="788"/>
      <c r="B196" s="756"/>
      <c r="C196" s="789" t="s">
        <v>133</v>
      </c>
      <c r="E196" s="838"/>
    </row>
    <row r="197" spans="1:5" s="737" customFormat="1" ht="11.25">
      <c r="A197" s="788"/>
      <c r="B197" s="756"/>
      <c r="C197" s="758"/>
      <c r="E197" s="838"/>
    </row>
    <row r="198" spans="1:5" s="737" customFormat="1" ht="11.25">
      <c r="A198" s="788"/>
      <c r="B198" s="756"/>
      <c r="C198" s="758"/>
      <c r="E198" s="838"/>
    </row>
    <row r="199" spans="1:6" s="737" customFormat="1" ht="11.25">
      <c r="A199" s="790"/>
      <c r="B199" s="791"/>
      <c r="C199" s="792"/>
      <c r="D199" s="793"/>
      <c r="E199" s="839"/>
      <c r="F199" s="793"/>
    </row>
    <row r="200" spans="1:6" s="737" customFormat="1" ht="18" customHeight="1">
      <c r="A200" s="794" t="s">
        <v>7</v>
      </c>
      <c r="B200" s="795" t="s">
        <v>134</v>
      </c>
      <c r="C200" s="792"/>
      <c r="D200" s="793"/>
      <c r="E200" s="840"/>
      <c r="F200" s="796">
        <f>+F29</f>
        <v>0</v>
      </c>
    </row>
    <row r="201" spans="1:6" s="737" customFormat="1" ht="16.5" customHeight="1">
      <c r="A201" s="794" t="s">
        <v>29</v>
      </c>
      <c r="B201" s="795" t="s">
        <v>30</v>
      </c>
      <c r="C201" s="792"/>
      <c r="D201" s="793"/>
      <c r="E201" s="840"/>
      <c r="F201" s="796">
        <f>+F91</f>
        <v>0</v>
      </c>
    </row>
    <row r="202" spans="1:6" s="737" customFormat="1" ht="18" customHeight="1">
      <c r="A202" s="794" t="s">
        <v>68</v>
      </c>
      <c r="B202" s="795" t="s">
        <v>135</v>
      </c>
      <c r="C202" s="792"/>
      <c r="D202" s="793"/>
      <c r="E202" s="840"/>
      <c r="F202" s="796">
        <f>+F146</f>
        <v>0</v>
      </c>
    </row>
    <row r="203" spans="1:6" s="737" customFormat="1" ht="16.5" customHeight="1">
      <c r="A203" s="794" t="s">
        <v>107</v>
      </c>
      <c r="B203" s="795" t="s">
        <v>136</v>
      </c>
      <c r="C203" s="792"/>
      <c r="D203" s="793"/>
      <c r="E203" s="840"/>
      <c r="F203" s="796">
        <f>+F159</f>
        <v>0</v>
      </c>
    </row>
    <row r="204" spans="1:6" s="737" customFormat="1" ht="17.25" customHeight="1">
      <c r="A204" s="794" t="s">
        <v>115</v>
      </c>
      <c r="B204" s="795" t="s">
        <v>116</v>
      </c>
      <c r="C204" s="792"/>
      <c r="D204" s="793"/>
      <c r="E204" s="840"/>
      <c r="F204" s="796">
        <f>+F191</f>
        <v>0</v>
      </c>
    </row>
    <row r="205" spans="1:5" s="737" customFormat="1" ht="12" thickBot="1">
      <c r="A205" s="788"/>
      <c r="B205" s="797"/>
      <c r="C205" s="758"/>
      <c r="E205" s="838"/>
    </row>
    <row r="206" spans="1:7" s="737" customFormat="1" ht="15" customHeight="1" thickBot="1">
      <c r="A206" s="798"/>
      <c r="B206" s="799" t="s">
        <v>137</v>
      </c>
      <c r="C206" s="800"/>
      <c r="D206" s="801"/>
      <c r="E206" s="841"/>
      <c r="F206" s="781">
        <f>SUM(F200:F204)</f>
        <v>0</v>
      </c>
      <c r="G206" s="736"/>
    </row>
    <row r="207" spans="1:5" s="737" customFormat="1" ht="11.25">
      <c r="A207" s="788"/>
      <c r="B207" s="756"/>
      <c r="C207" s="758"/>
      <c r="E207" s="838"/>
    </row>
    <row r="208" spans="1:5" s="737" customFormat="1" ht="11.25">
      <c r="A208" s="788"/>
      <c r="B208" s="756"/>
      <c r="C208" s="758"/>
      <c r="E208" s="838"/>
    </row>
    <row r="209" spans="1:5" s="737" customFormat="1" ht="11.25">
      <c r="A209" s="788"/>
      <c r="B209" s="756"/>
      <c r="C209" s="758"/>
      <c r="E209" s="838"/>
    </row>
    <row r="210" spans="1:5" s="737" customFormat="1" ht="11.25">
      <c r="A210" s="788"/>
      <c r="B210" s="756"/>
      <c r="C210" s="758"/>
      <c r="E210" s="838"/>
    </row>
    <row r="211" spans="1:5" s="737" customFormat="1" ht="11.25">
      <c r="A211" s="788"/>
      <c r="B211" s="756"/>
      <c r="C211" s="758"/>
      <c r="E211" s="838"/>
    </row>
    <row r="212" spans="1:5" s="737" customFormat="1" ht="11.25">
      <c r="A212" s="788"/>
      <c r="B212" s="756"/>
      <c r="C212" s="758"/>
      <c r="E212" s="838"/>
    </row>
    <row r="213" spans="1:5" s="737" customFormat="1" ht="11.25">
      <c r="A213" s="788"/>
      <c r="B213" s="756"/>
      <c r="C213" s="758"/>
      <c r="E213" s="838"/>
    </row>
    <row r="214" spans="1:5" s="737" customFormat="1" ht="11.25">
      <c r="A214" s="788"/>
      <c r="B214" s="756"/>
      <c r="C214" s="758"/>
      <c r="E214" s="838"/>
    </row>
    <row r="215" spans="1:5" s="737" customFormat="1" ht="11.25">
      <c r="A215" s="788"/>
      <c r="B215" s="756"/>
      <c r="C215" s="758"/>
      <c r="E215" s="838"/>
    </row>
    <row r="216" spans="1:5" s="737" customFormat="1" ht="11.25">
      <c r="A216" s="788"/>
      <c r="B216" s="756"/>
      <c r="C216" s="758"/>
      <c r="E216" s="838"/>
    </row>
    <row r="217" spans="1:5" s="737" customFormat="1" ht="11.25">
      <c r="A217" s="788"/>
      <c r="B217" s="756"/>
      <c r="C217" s="758"/>
      <c r="E217" s="838"/>
    </row>
    <row r="218" spans="1:5" s="737" customFormat="1" ht="11.25">
      <c r="A218" s="788"/>
      <c r="B218" s="756"/>
      <c r="C218" s="758"/>
      <c r="E218" s="838"/>
    </row>
    <row r="219" spans="1:5" s="737" customFormat="1" ht="11.25">
      <c r="A219" s="788"/>
      <c r="B219" s="756"/>
      <c r="C219" s="758"/>
      <c r="E219" s="838"/>
    </row>
    <row r="220" spans="1:5" s="737" customFormat="1" ht="11.25">
      <c r="A220" s="788"/>
      <c r="B220" s="756"/>
      <c r="C220" s="758"/>
      <c r="E220" s="838"/>
    </row>
    <row r="221" spans="1:5" s="737" customFormat="1" ht="11.25">
      <c r="A221" s="788"/>
      <c r="B221" s="756"/>
      <c r="C221" s="758"/>
      <c r="E221" s="838"/>
    </row>
    <row r="222" spans="1:5" s="737" customFormat="1" ht="11.25">
      <c r="A222" s="788"/>
      <c r="B222" s="756"/>
      <c r="C222" s="758"/>
      <c r="E222" s="838"/>
    </row>
    <row r="223" spans="1:5" s="737" customFormat="1" ht="11.25">
      <c r="A223" s="788"/>
      <c r="B223" s="756"/>
      <c r="C223" s="758"/>
      <c r="E223" s="838"/>
    </row>
    <row r="224" spans="1:5" s="737" customFormat="1" ht="11.25">
      <c r="A224" s="788"/>
      <c r="B224" s="756"/>
      <c r="C224" s="758"/>
      <c r="E224" s="838"/>
    </row>
    <row r="225" spans="1:5" s="737" customFormat="1" ht="11.25">
      <c r="A225" s="788"/>
      <c r="B225" s="756"/>
      <c r="C225" s="758"/>
      <c r="E225" s="838"/>
    </row>
    <row r="226" spans="1:5" s="737" customFormat="1" ht="11.25">
      <c r="A226" s="788"/>
      <c r="B226" s="756"/>
      <c r="C226" s="758"/>
      <c r="E226" s="838"/>
    </row>
    <row r="227" spans="1:5" s="737" customFormat="1" ht="11.25">
      <c r="A227" s="788"/>
      <c r="B227" s="756"/>
      <c r="C227" s="758"/>
      <c r="E227" s="838"/>
    </row>
    <row r="228" spans="1:5" s="737" customFormat="1" ht="11.25">
      <c r="A228" s="788"/>
      <c r="B228" s="756"/>
      <c r="C228" s="758"/>
      <c r="E228" s="838"/>
    </row>
    <row r="229" spans="1:5" s="737" customFormat="1" ht="11.25">
      <c r="A229" s="788"/>
      <c r="B229" s="756"/>
      <c r="C229" s="758"/>
      <c r="E229" s="838"/>
    </row>
    <row r="230" spans="1:5" s="737" customFormat="1" ht="11.25">
      <c r="A230" s="788"/>
      <c r="B230" s="756"/>
      <c r="C230" s="758"/>
      <c r="E230" s="838"/>
    </row>
    <row r="231" spans="1:5" s="737" customFormat="1" ht="11.25">
      <c r="A231" s="788"/>
      <c r="B231" s="756"/>
      <c r="C231" s="758"/>
      <c r="E231" s="838"/>
    </row>
    <row r="232" spans="1:5" s="737" customFormat="1" ht="11.25">
      <c r="A232" s="788"/>
      <c r="B232" s="756"/>
      <c r="C232" s="758"/>
      <c r="E232" s="838"/>
    </row>
    <row r="233" spans="1:5" s="737" customFormat="1" ht="11.25">
      <c r="A233" s="788"/>
      <c r="B233" s="756"/>
      <c r="C233" s="758"/>
      <c r="E233" s="838"/>
    </row>
    <row r="234" spans="1:5" s="737" customFormat="1" ht="11.25">
      <c r="A234" s="788"/>
      <c r="B234" s="756"/>
      <c r="C234" s="758"/>
      <c r="E234" s="838"/>
    </row>
    <row r="235" spans="1:5" s="737" customFormat="1" ht="11.25">
      <c r="A235" s="788"/>
      <c r="B235" s="756"/>
      <c r="C235" s="758"/>
      <c r="E235" s="838"/>
    </row>
    <row r="236" spans="1:5" s="737" customFormat="1" ht="11.25">
      <c r="A236" s="788"/>
      <c r="B236" s="756"/>
      <c r="C236" s="758"/>
      <c r="E236" s="838"/>
    </row>
    <row r="237" spans="1:5" s="737" customFormat="1" ht="11.25">
      <c r="A237" s="788"/>
      <c r="B237" s="756"/>
      <c r="C237" s="758"/>
      <c r="E237" s="838"/>
    </row>
    <row r="238" spans="1:5" s="737" customFormat="1" ht="11.25">
      <c r="A238" s="788"/>
      <c r="B238" s="756"/>
      <c r="C238" s="758"/>
      <c r="E238" s="838"/>
    </row>
    <row r="239" spans="1:5" s="737" customFormat="1" ht="11.25">
      <c r="A239" s="788"/>
      <c r="B239" s="756"/>
      <c r="C239" s="758"/>
      <c r="E239" s="838"/>
    </row>
    <row r="240" spans="1:5" s="737" customFormat="1" ht="11.25">
      <c r="A240" s="788"/>
      <c r="B240" s="756"/>
      <c r="C240" s="758"/>
      <c r="E240" s="838"/>
    </row>
    <row r="241" spans="1:5" s="737" customFormat="1" ht="11.25">
      <c r="A241" s="788"/>
      <c r="B241" s="756"/>
      <c r="C241" s="758"/>
      <c r="E241" s="838"/>
    </row>
    <row r="242" spans="1:5" s="737" customFormat="1" ht="11.25">
      <c r="A242" s="788"/>
      <c r="B242" s="756"/>
      <c r="C242" s="758"/>
      <c r="E242" s="838"/>
    </row>
    <row r="243" spans="1:5" s="737" customFormat="1" ht="11.25">
      <c r="A243" s="788"/>
      <c r="B243" s="756"/>
      <c r="C243" s="758"/>
      <c r="E243" s="838"/>
    </row>
    <row r="244" spans="1:5" s="737" customFormat="1" ht="11.25">
      <c r="A244" s="788"/>
      <c r="B244" s="756"/>
      <c r="C244" s="758"/>
      <c r="E244" s="838"/>
    </row>
    <row r="245" spans="1:5" s="737" customFormat="1" ht="11.25">
      <c r="A245" s="788"/>
      <c r="B245" s="756"/>
      <c r="C245" s="758"/>
      <c r="E245" s="838"/>
    </row>
    <row r="246" spans="1:5" s="737" customFormat="1" ht="11.25">
      <c r="A246" s="788"/>
      <c r="B246" s="756"/>
      <c r="C246" s="758"/>
      <c r="E246" s="838"/>
    </row>
    <row r="247" spans="1:5" s="737" customFormat="1" ht="11.25">
      <c r="A247" s="788"/>
      <c r="B247" s="756"/>
      <c r="C247" s="758"/>
      <c r="E247" s="838"/>
    </row>
    <row r="248" spans="1:5" s="737" customFormat="1" ht="11.25">
      <c r="A248" s="788"/>
      <c r="B248" s="756"/>
      <c r="C248" s="758"/>
      <c r="E248" s="838"/>
    </row>
    <row r="249" spans="1:5" s="737" customFormat="1" ht="11.25">
      <c r="A249" s="788"/>
      <c r="B249" s="756"/>
      <c r="C249" s="758"/>
      <c r="E249" s="838"/>
    </row>
    <row r="250" spans="1:5" s="737" customFormat="1" ht="11.25">
      <c r="A250" s="788"/>
      <c r="B250" s="756"/>
      <c r="C250" s="758"/>
      <c r="E250" s="838"/>
    </row>
    <row r="251" spans="1:5" s="737" customFormat="1" ht="11.25">
      <c r="A251" s="788"/>
      <c r="B251" s="756"/>
      <c r="C251" s="758"/>
      <c r="E251" s="838"/>
    </row>
    <row r="252" spans="1:5" s="737" customFormat="1" ht="11.25">
      <c r="A252" s="788"/>
      <c r="B252" s="756"/>
      <c r="C252" s="758"/>
      <c r="E252" s="838"/>
    </row>
    <row r="253" spans="1:7" s="883" customFormat="1" ht="11.25">
      <c r="A253" s="788"/>
      <c r="B253" s="756"/>
      <c r="C253" s="758"/>
      <c r="D253" s="737"/>
      <c r="E253" s="838"/>
      <c r="F253" s="737"/>
      <c r="G253" s="737"/>
    </row>
    <row r="254" spans="1:5" s="883" customFormat="1" ht="11.25">
      <c r="A254" s="884"/>
      <c r="B254" s="885"/>
      <c r="C254" s="886"/>
      <c r="E254" s="842"/>
    </row>
    <row r="255" spans="1:5" s="883" customFormat="1" ht="11.25">
      <c r="A255" s="884"/>
      <c r="B255" s="885"/>
      <c r="C255" s="886"/>
      <c r="E255" s="842"/>
    </row>
    <row r="256" spans="1:5" s="883" customFormat="1" ht="11.25">
      <c r="A256" s="884"/>
      <c r="B256" s="885"/>
      <c r="C256" s="886"/>
      <c r="E256" s="842"/>
    </row>
    <row r="257" spans="1:5" s="883" customFormat="1" ht="11.25">
      <c r="A257" s="884"/>
      <c r="B257" s="885"/>
      <c r="C257" s="886"/>
      <c r="E257" s="842"/>
    </row>
    <row r="258" spans="1:5" s="883" customFormat="1" ht="11.25">
      <c r="A258" s="884"/>
      <c r="B258" s="885"/>
      <c r="C258" s="886"/>
      <c r="E258" s="842"/>
    </row>
    <row r="259" spans="1:5" s="883" customFormat="1" ht="11.25">
      <c r="A259" s="884"/>
      <c r="B259" s="885"/>
      <c r="C259" s="886"/>
      <c r="E259" s="842"/>
    </row>
    <row r="260" spans="1:5" s="883" customFormat="1" ht="11.25">
      <c r="A260" s="884"/>
      <c r="B260" s="885"/>
      <c r="C260" s="886"/>
      <c r="E260" s="842"/>
    </row>
    <row r="261" spans="1:5" s="883" customFormat="1" ht="11.25">
      <c r="A261" s="884"/>
      <c r="B261" s="885"/>
      <c r="C261" s="886"/>
      <c r="E261" s="842"/>
    </row>
    <row r="262" spans="1:5" s="883" customFormat="1" ht="11.25">
      <c r="A262" s="884"/>
      <c r="B262" s="885"/>
      <c r="C262" s="886"/>
      <c r="E262" s="842"/>
    </row>
    <row r="263" spans="1:5" s="883" customFormat="1" ht="11.25">
      <c r="A263" s="884"/>
      <c r="B263" s="885"/>
      <c r="C263" s="886"/>
      <c r="E263" s="842"/>
    </row>
    <row r="264" spans="1:5" s="883" customFormat="1" ht="11.25">
      <c r="A264" s="884"/>
      <c r="B264" s="885"/>
      <c r="C264" s="886"/>
      <c r="E264" s="842"/>
    </row>
    <row r="265" spans="1:5" s="883" customFormat="1" ht="11.25">
      <c r="A265" s="884"/>
      <c r="B265" s="885"/>
      <c r="C265" s="886"/>
      <c r="E265" s="842"/>
    </row>
    <row r="266" spans="1:5" s="883" customFormat="1" ht="11.25">
      <c r="A266" s="884"/>
      <c r="B266" s="885"/>
      <c r="C266" s="886"/>
      <c r="E266" s="842"/>
    </row>
    <row r="267" spans="1:5" s="883" customFormat="1" ht="11.25">
      <c r="A267" s="884"/>
      <c r="B267" s="885"/>
      <c r="C267" s="886"/>
      <c r="E267" s="842"/>
    </row>
    <row r="268" spans="1:5" s="883" customFormat="1" ht="11.25">
      <c r="A268" s="884"/>
      <c r="B268" s="885"/>
      <c r="C268" s="886"/>
      <c r="E268" s="842"/>
    </row>
    <row r="269" spans="1:5" s="883" customFormat="1" ht="11.25">
      <c r="A269" s="884"/>
      <c r="B269" s="885"/>
      <c r="C269" s="886"/>
      <c r="E269" s="842"/>
    </row>
    <row r="270" spans="1:5" s="883" customFormat="1" ht="11.25">
      <c r="A270" s="884"/>
      <c r="B270" s="885"/>
      <c r="C270" s="886"/>
      <c r="E270" s="842"/>
    </row>
    <row r="271" spans="1:5" s="883" customFormat="1" ht="11.25">
      <c r="A271" s="884"/>
      <c r="B271" s="885"/>
      <c r="C271" s="886"/>
      <c r="E271" s="842"/>
    </row>
    <row r="272" spans="1:5" s="883" customFormat="1" ht="11.25">
      <c r="A272" s="884"/>
      <c r="B272" s="885"/>
      <c r="C272" s="886"/>
      <c r="E272" s="842"/>
    </row>
    <row r="273" spans="1:5" s="883" customFormat="1" ht="11.25">
      <c r="A273" s="884"/>
      <c r="B273" s="885"/>
      <c r="C273" s="886"/>
      <c r="E273" s="842"/>
    </row>
    <row r="274" spans="1:5" s="883" customFormat="1" ht="11.25">
      <c r="A274" s="884"/>
      <c r="B274" s="885"/>
      <c r="C274" s="886"/>
      <c r="E274" s="842"/>
    </row>
    <row r="275" spans="1:5" s="883" customFormat="1" ht="11.25">
      <c r="A275" s="884"/>
      <c r="B275" s="885"/>
      <c r="C275" s="886"/>
      <c r="E275" s="842"/>
    </row>
    <row r="276" spans="1:5" s="883" customFormat="1" ht="11.25">
      <c r="A276" s="884"/>
      <c r="B276" s="885"/>
      <c r="C276" s="886"/>
      <c r="E276" s="842"/>
    </row>
    <row r="277" spans="1:5" s="883" customFormat="1" ht="11.25">
      <c r="A277" s="884"/>
      <c r="B277" s="885"/>
      <c r="C277" s="886"/>
      <c r="E277" s="842"/>
    </row>
    <row r="278" spans="1:5" s="883" customFormat="1" ht="11.25">
      <c r="A278" s="884"/>
      <c r="B278" s="885"/>
      <c r="C278" s="886"/>
      <c r="E278" s="842"/>
    </row>
    <row r="279" spans="1:5" s="883" customFormat="1" ht="11.25">
      <c r="A279" s="884"/>
      <c r="B279" s="885"/>
      <c r="C279" s="886"/>
      <c r="E279" s="842"/>
    </row>
    <row r="280" spans="1:5" s="883" customFormat="1" ht="11.25">
      <c r="A280" s="884"/>
      <c r="B280" s="885"/>
      <c r="C280" s="886"/>
      <c r="E280" s="842"/>
    </row>
    <row r="281" spans="1:5" s="883" customFormat="1" ht="11.25">
      <c r="A281" s="884"/>
      <c r="B281" s="885"/>
      <c r="C281" s="886"/>
      <c r="E281" s="842"/>
    </row>
    <row r="282" spans="1:5" s="883" customFormat="1" ht="11.25">
      <c r="A282" s="884"/>
      <c r="B282" s="885"/>
      <c r="C282" s="886"/>
      <c r="E282" s="842"/>
    </row>
    <row r="283" spans="1:5" s="883" customFormat="1" ht="11.25">
      <c r="A283" s="884"/>
      <c r="B283" s="885"/>
      <c r="C283" s="886"/>
      <c r="E283" s="842"/>
    </row>
    <row r="284" spans="1:5" s="883" customFormat="1" ht="11.25">
      <c r="A284" s="884"/>
      <c r="B284" s="885"/>
      <c r="C284" s="886"/>
      <c r="E284" s="842"/>
    </row>
    <row r="285" spans="1:5" s="883" customFormat="1" ht="11.25">
      <c r="A285" s="884"/>
      <c r="B285" s="885"/>
      <c r="C285" s="886"/>
      <c r="E285" s="842"/>
    </row>
    <row r="286" spans="1:5" s="883" customFormat="1" ht="11.25">
      <c r="A286" s="884"/>
      <c r="B286" s="885"/>
      <c r="C286" s="886"/>
      <c r="E286" s="842"/>
    </row>
    <row r="287" spans="1:5" s="883" customFormat="1" ht="11.25">
      <c r="A287" s="884"/>
      <c r="B287" s="885"/>
      <c r="C287" s="886"/>
      <c r="E287" s="842"/>
    </row>
    <row r="288" spans="1:5" s="883" customFormat="1" ht="11.25">
      <c r="A288" s="884"/>
      <c r="B288" s="885"/>
      <c r="C288" s="886"/>
      <c r="E288" s="842"/>
    </row>
    <row r="289" spans="1:5" s="883" customFormat="1" ht="11.25">
      <c r="A289" s="884"/>
      <c r="B289" s="885"/>
      <c r="C289" s="886"/>
      <c r="E289" s="842"/>
    </row>
    <row r="290" spans="1:5" s="883" customFormat="1" ht="11.25">
      <c r="A290" s="884"/>
      <c r="B290" s="885"/>
      <c r="C290" s="886"/>
      <c r="E290" s="842"/>
    </row>
    <row r="291" spans="1:5" s="883" customFormat="1" ht="11.25">
      <c r="A291" s="884"/>
      <c r="B291" s="885"/>
      <c r="C291" s="886"/>
      <c r="E291" s="842"/>
    </row>
    <row r="292" spans="1:5" s="883" customFormat="1" ht="11.25">
      <c r="A292" s="884"/>
      <c r="B292" s="885"/>
      <c r="C292" s="886"/>
      <c r="E292" s="842"/>
    </row>
    <row r="293" spans="1:5" s="883" customFormat="1" ht="11.25">
      <c r="A293" s="884"/>
      <c r="B293" s="885"/>
      <c r="C293" s="886"/>
      <c r="E293" s="842"/>
    </row>
    <row r="294" spans="1:5" s="883" customFormat="1" ht="11.25">
      <c r="A294" s="884"/>
      <c r="B294" s="885"/>
      <c r="C294" s="886"/>
      <c r="E294" s="842"/>
    </row>
    <row r="295" spans="1:5" s="883" customFormat="1" ht="11.25">
      <c r="A295" s="884"/>
      <c r="B295" s="885"/>
      <c r="C295" s="886"/>
      <c r="E295" s="842"/>
    </row>
    <row r="296" spans="1:5" s="883" customFormat="1" ht="11.25">
      <c r="A296" s="884"/>
      <c r="B296" s="885"/>
      <c r="C296" s="886"/>
      <c r="E296" s="842"/>
    </row>
    <row r="297" spans="1:5" s="883" customFormat="1" ht="11.25">
      <c r="A297" s="884"/>
      <c r="B297" s="885"/>
      <c r="C297" s="886"/>
      <c r="E297" s="842"/>
    </row>
    <row r="298" spans="1:5" s="883" customFormat="1" ht="11.25">
      <c r="A298" s="884"/>
      <c r="B298" s="885"/>
      <c r="C298" s="886"/>
      <c r="E298" s="842"/>
    </row>
    <row r="299" spans="1:5" s="883" customFormat="1" ht="11.25">
      <c r="A299" s="884"/>
      <c r="B299" s="885"/>
      <c r="C299" s="886"/>
      <c r="E299" s="842"/>
    </row>
    <row r="300" spans="1:5" s="883" customFormat="1" ht="11.25">
      <c r="A300" s="884"/>
      <c r="B300" s="885"/>
      <c r="C300" s="886"/>
      <c r="E300" s="842"/>
    </row>
    <row r="301" spans="1:5" s="883" customFormat="1" ht="11.25">
      <c r="A301" s="884"/>
      <c r="B301" s="885"/>
      <c r="C301" s="886"/>
      <c r="E301" s="842"/>
    </row>
    <row r="302" spans="1:5" s="883" customFormat="1" ht="11.25">
      <c r="A302" s="884"/>
      <c r="B302" s="885"/>
      <c r="C302" s="886"/>
      <c r="E302" s="842"/>
    </row>
    <row r="303" spans="1:5" s="883" customFormat="1" ht="11.25">
      <c r="A303" s="884"/>
      <c r="B303" s="885"/>
      <c r="C303" s="886"/>
      <c r="E303" s="842"/>
    </row>
    <row r="304" spans="1:5" s="883" customFormat="1" ht="11.25">
      <c r="A304" s="884"/>
      <c r="B304" s="885"/>
      <c r="C304" s="886"/>
      <c r="E304" s="842"/>
    </row>
    <row r="305" spans="1:5" s="883" customFormat="1" ht="11.25">
      <c r="A305" s="884"/>
      <c r="B305" s="885"/>
      <c r="C305" s="886"/>
      <c r="E305" s="842"/>
    </row>
    <row r="306" spans="1:5" s="883" customFormat="1" ht="11.25">
      <c r="A306" s="884"/>
      <c r="B306" s="885"/>
      <c r="C306" s="886"/>
      <c r="E306" s="842"/>
    </row>
    <row r="307" spans="1:5" s="883" customFormat="1" ht="11.25">
      <c r="A307" s="884"/>
      <c r="B307" s="885"/>
      <c r="C307" s="886"/>
      <c r="E307" s="842"/>
    </row>
    <row r="308" spans="1:5" s="883" customFormat="1" ht="11.25">
      <c r="A308" s="884"/>
      <c r="B308" s="885"/>
      <c r="C308" s="886"/>
      <c r="E308" s="842"/>
    </row>
    <row r="309" spans="1:5" s="883" customFormat="1" ht="11.25">
      <c r="A309" s="884"/>
      <c r="B309" s="885"/>
      <c r="C309" s="886"/>
      <c r="E309" s="842"/>
    </row>
    <row r="310" spans="1:5" s="883" customFormat="1" ht="11.25">
      <c r="A310" s="884"/>
      <c r="B310" s="885"/>
      <c r="C310" s="886"/>
      <c r="E310" s="842"/>
    </row>
    <row r="311" spans="1:5" s="883" customFormat="1" ht="11.25">
      <c r="A311" s="884"/>
      <c r="B311" s="885"/>
      <c r="C311" s="886"/>
      <c r="E311" s="842"/>
    </row>
    <row r="312" spans="1:5" s="883" customFormat="1" ht="11.25">
      <c r="A312" s="884"/>
      <c r="B312" s="885"/>
      <c r="C312" s="886"/>
      <c r="E312" s="842"/>
    </row>
    <row r="313" spans="1:5" s="883" customFormat="1" ht="11.25">
      <c r="A313" s="884"/>
      <c r="B313" s="885"/>
      <c r="C313" s="886"/>
      <c r="E313" s="842"/>
    </row>
    <row r="314" spans="1:5" s="883" customFormat="1" ht="11.25">
      <c r="A314" s="884"/>
      <c r="B314" s="885"/>
      <c r="C314" s="886"/>
      <c r="E314" s="842"/>
    </row>
    <row r="315" spans="1:5" s="883" customFormat="1" ht="11.25">
      <c r="A315" s="884"/>
      <c r="B315" s="885"/>
      <c r="C315" s="886"/>
      <c r="E315" s="842"/>
    </row>
    <row r="316" spans="1:5" s="883" customFormat="1" ht="11.25">
      <c r="A316" s="884"/>
      <c r="B316" s="885"/>
      <c r="C316" s="886"/>
      <c r="E316" s="842"/>
    </row>
    <row r="317" spans="1:5" s="883" customFormat="1" ht="11.25">
      <c r="A317" s="884"/>
      <c r="B317" s="885"/>
      <c r="C317" s="886"/>
      <c r="E317" s="842"/>
    </row>
    <row r="318" spans="1:5" s="883" customFormat="1" ht="11.25">
      <c r="A318" s="884"/>
      <c r="B318" s="885"/>
      <c r="C318" s="886"/>
      <c r="E318" s="842"/>
    </row>
    <row r="319" spans="1:5" s="883" customFormat="1" ht="11.25">
      <c r="A319" s="884"/>
      <c r="B319" s="885"/>
      <c r="C319" s="886"/>
      <c r="E319" s="842"/>
    </row>
    <row r="320" spans="1:5" s="883" customFormat="1" ht="11.25">
      <c r="A320" s="884"/>
      <c r="B320" s="885"/>
      <c r="C320" s="886"/>
      <c r="E320" s="842"/>
    </row>
    <row r="321" spans="1:5" s="883" customFormat="1" ht="11.25">
      <c r="A321" s="884"/>
      <c r="B321" s="885"/>
      <c r="C321" s="886"/>
      <c r="E321" s="842"/>
    </row>
    <row r="322" spans="1:5" s="883" customFormat="1" ht="11.25">
      <c r="A322" s="884"/>
      <c r="B322" s="885"/>
      <c r="C322" s="886"/>
      <c r="E322" s="842"/>
    </row>
    <row r="323" spans="1:5" s="883" customFormat="1" ht="11.25">
      <c r="A323" s="884"/>
      <c r="B323" s="885"/>
      <c r="C323" s="886"/>
      <c r="E323" s="842"/>
    </row>
    <row r="324" spans="1:5" s="883" customFormat="1" ht="11.25">
      <c r="A324" s="884"/>
      <c r="B324" s="885"/>
      <c r="C324" s="886"/>
      <c r="E324" s="842"/>
    </row>
    <row r="325" spans="1:5" s="883" customFormat="1" ht="11.25">
      <c r="A325" s="884"/>
      <c r="B325" s="885"/>
      <c r="C325" s="886"/>
      <c r="E325" s="842"/>
    </row>
    <row r="326" spans="1:5" s="883" customFormat="1" ht="11.25">
      <c r="A326" s="884"/>
      <c r="B326" s="885"/>
      <c r="C326" s="886"/>
      <c r="E326" s="842"/>
    </row>
    <row r="327" spans="1:5" s="883" customFormat="1" ht="11.25">
      <c r="A327" s="884"/>
      <c r="B327" s="885"/>
      <c r="C327" s="886"/>
      <c r="E327" s="842"/>
    </row>
    <row r="328" spans="1:5" s="883" customFormat="1" ht="11.25">
      <c r="A328" s="884"/>
      <c r="B328" s="885"/>
      <c r="C328" s="886"/>
      <c r="E328" s="842"/>
    </row>
    <row r="329" spans="1:5" s="883" customFormat="1" ht="11.25">
      <c r="A329" s="884"/>
      <c r="B329" s="885"/>
      <c r="C329" s="886"/>
      <c r="E329" s="842"/>
    </row>
    <row r="330" spans="1:5" s="883" customFormat="1" ht="11.25">
      <c r="A330" s="884"/>
      <c r="B330" s="885"/>
      <c r="C330" s="886"/>
      <c r="E330" s="842"/>
    </row>
    <row r="331" spans="1:5" s="883" customFormat="1" ht="11.25">
      <c r="A331" s="884"/>
      <c r="B331" s="885"/>
      <c r="C331" s="886"/>
      <c r="E331" s="842"/>
    </row>
    <row r="332" spans="1:5" s="883" customFormat="1" ht="11.25">
      <c r="A332" s="884"/>
      <c r="B332" s="885"/>
      <c r="C332" s="886"/>
      <c r="E332" s="842"/>
    </row>
    <row r="333" spans="1:5" s="883" customFormat="1" ht="11.25">
      <c r="A333" s="884"/>
      <c r="B333" s="885"/>
      <c r="C333" s="886"/>
      <c r="E333" s="842"/>
    </row>
    <row r="334" spans="1:5" s="883" customFormat="1" ht="11.25">
      <c r="A334" s="884"/>
      <c r="B334" s="885"/>
      <c r="C334" s="886"/>
      <c r="E334" s="842"/>
    </row>
    <row r="335" spans="1:5" s="883" customFormat="1" ht="11.25">
      <c r="A335" s="884"/>
      <c r="B335" s="885"/>
      <c r="C335" s="886"/>
      <c r="E335" s="842"/>
    </row>
    <row r="336" spans="1:5" s="883" customFormat="1" ht="11.25">
      <c r="A336" s="884"/>
      <c r="B336" s="885"/>
      <c r="C336" s="886"/>
      <c r="E336" s="842"/>
    </row>
    <row r="337" spans="1:5" s="883" customFormat="1" ht="11.25">
      <c r="A337" s="884"/>
      <c r="B337" s="885"/>
      <c r="C337" s="886"/>
      <c r="E337" s="842"/>
    </row>
    <row r="338" spans="1:5" s="883" customFormat="1" ht="11.25">
      <c r="A338" s="884"/>
      <c r="B338" s="885"/>
      <c r="C338" s="886"/>
      <c r="E338" s="842"/>
    </row>
    <row r="339" spans="1:5" s="883" customFormat="1" ht="11.25">
      <c r="A339" s="884"/>
      <c r="B339" s="885"/>
      <c r="C339" s="886"/>
      <c r="E339" s="842"/>
    </row>
    <row r="340" spans="1:5" s="883" customFormat="1" ht="11.25">
      <c r="A340" s="884"/>
      <c r="B340" s="885"/>
      <c r="C340" s="886"/>
      <c r="E340" s="842"/>
    </row>
    <row r="341" spans="1:5" s="883" customFormat="1" ht="11.25">
      <c r="A341" s="884"/>
      <c r="B341" s="885"/>
      <c r="C341" s="886"/>
      <c r="E341" s="842"/>
    </row>
    <row r="342" spans="1:5" s="883" customFormat="1" ht="11.25">
      <c r="A342" s="884"/>
      <c r="B342" s="885"/>
      <c r="C342" s="886"/>
      <c r="E342" s="842"/>
    </row>
    <row r="343" spans="1:5" s="883" customFormat="1" ht="11.25">
      <c r="A343" s="884"/>
      <c r="B343" s="885"/>
      <c r="C343" s="886"/>
      <c r="E343" s="842"/>
    </row>
    <row r="344" spans="1:5" s="883" customFormat="1" ht="11.25">
      <c r="A344" s="884"/>
      <c r="B344" s="885"/>
      <c r="C344" s="886"/>
      <c r="E344" s="842"/>
    </row>
    <row r="345" spans="1:5" s="883" customFormat="1" ht="11.25">
      <c r="A345" s="884"/>
      <c r="B345" s="885"/>
      <c r="C345" s="886"/>
      <c r="E345" s="842"/>
    </row>
    <row r="346" spans="1:5" s="883" customFormat="1" ht="11.25">
      <c r="A346" s="884"/>
      <c r="B346" s="885"/>
      <c r="C346" s="886"/>
      <c r="E346" s="842"/>
    </row>
    <row r="347" spans="1:5" s="883" customFormat="1" ht="11.25">
      <c r="A347" s="884"/>
      <c r="B347" s="885"/>
      <c r="C347" s="886"/>
      <c r="E347" s="842"/>
    </row>
    <row r="348" spans="1:5" s="883" customFormat="1" ht="11.25">
      <c r="A348" s="884"/>
      <c r="B348" s="885"/>
      <c r="C348" s="886"/>
      <c r="E348" s="842"/>
    </row>
    <row r="349" spans="1:5" s="883" customFormat="1" ht="11.25">
      <c r="A349" s="884"/>
      <c r="B349" s="885"/>
      <c r="C349" s="886"/>
      <c r="E349" s="842"/>
    </row>
    <row r="350" spans="1:5" s="883" customFormat="1" ht="11.25">
      <c r="A350" s="884"/>
      <c r="B350" s="885"/>
      <c r="C350" s="886"/>
      <c r="E350" s="842"/>
    </row>
    <row r="351" spans="1:5" s="883" customFormat="1" ht="11.25">
      <c r="A351" s="884"/>
      <c r="B351" s="885"/>
      <c r="C351" s="886"/>
      <c r="E351" s="842"/>
    </row>
    <row r="352" spans="1:5" s="883" customFormat="1" ht="11.25">
      <c r="A352" s="884"/>
      <c r="B352" s="885"/>
      <c r="C352" s="886"/>
      <c r="E352" s="842"/>
    </row>
    <row r="353" spans="1:5" s="883" customFormat="1" ht="11.25">
      <c r="A353" s="884"/>
      <c r="B353" s="885"/>
      <c r="C353" s="886"/>
      <c r="E353" s="842"/>
    </row>
    <row r="354" spans="1:5" s="883" customFormat="1" ht="11.25">
      <c r="A354" s="884"/>
      <c r="B354" s="885"/>
      <c r="C354" s="886"/>
      <c r="E354" s="842"/>
    </row>
    <row r="355" spans="1:5" s="883" customFormat="1" ht="11.25">
      <c r="A355" s="884"/>
      <c r="B355" s="885"/>
      <c r="C355" s="886"/>
      <c r="E355" s="842"/>
    </row>
    <row r="356" spans="1:5" s="883" customFormat="1" ht="11.25">
      <c r="A356" s="884"/>
      <c r="B356" s="885"/>
      <c r="C356" s="886"/>
      <c r="E356" s="842"/>
    </row>
    <row r="357" spans="1:5" s="883" customFormat="1" ht="11.25">
      <c r="A357" s="884"/>
      <c r="B357" s="885"/>
      <c r="C357" s="886"/>
      <c r="E357" s="842"/>
    </row>
    <row r="358" spans="1:5" s="883" customFormat="1" ht="11.25">
      <c r="A358" s="884"/>
      <c r="B358" s="885"/>
      <c r="C358" s="886"/>
      <c r="E358" s="842"/>
    </row>
    <row r="359" spans="1:5" s="883" customFormat="1" ht="11.25">
      <c r="A359" s="884"/>
      <c r="B359" s="885"/>
      <c r="C359" s="886"/>
      <c r="E359" s="842"/>
    </row>
    <row r="360" spans="1:5" s="883" customFormat="1" ht="11.25">
      <c r="A360" s="884"/>
      <c r="B360" s="885"/>
      <c r="C360" s="886"/>
      <c r="E360" s="842"/>
    </row>
    <row r="361" spans="1:5" s="883" customFormat="1" ht="11.25">
      <c r="A361" s="884"/>
      <c r="B361" s="885"/>
      <c r="C361" s="886"/>
      <c r="E361" s="842"/>
    </row>
    <row r="362" spans="1:5" s="883" customFormat="1" ht="11.25">
      <c r="A362" s="884"/>
      <c r="B362" s="885"/>
      <c r="C362" s="886"/>
      <c r="E362" s="842"/>
    </row>
    <row r="363" spans="1:5" s="883" customFormat="1" ht="11.25">
      <c r="A363" s="884"/>
      <c r="B363" s="885"/>
      <c r="C363" s="886"/>
      <c r="E363" s="842"/>
    </row>
    <row r="364" spans="1:5" s="883" customFormat="1" ht="11.25">
      <c r="A364" s="884"/>
      <c r="B364" s="885"/>
      <c r="C364" s="886"/>
      <c r="E364" s="842"/>
    </row>
    <row r="365" spans="1:5" s="883" customFormat="1" ht="11.25">
      <c r="A365" s="884"/>
      <c r="B365" s="885"/>
      <c r="C365" s="886"/>
      <c r="E365" s="842"/>
    </row>
    <row r="366" spans="1:5" s="883" customFormat="1" ht="11.25">
      <c r="A366" s="884"/>
      <c r="B366" s="885"/>
      <c r="C366" s="886"/>
      <c r="E366" s="842"/>
    </row>
    <row r="367" spans="1:5" s="883" customFormat="1" ht="11.25">
      <c r="A367" s="884"/>
      <c r="B367" s="885"/>
      <c r="C367" s="886"/>
      <c r="E367" s="842"/>
    </row>
    <row r="368" spans="1:5" s="883" customFormat="1" ht="11.25">
      <c r="A368" s="884"/>
      <c r="B368" s="885"/>
      <c r="C368" s="886"/>
      <c r="E368" s="842"/>
    </row>
    <row r="369" spans="1:5" s="883" customFormat="1" ht="11.25">
      <c r="A369" s="884"/>
      <c r="B369" s="885"/>
      <c r="C369" s="886"/>
      <c r="E369" s="842"/>
    </row>
    <row r="370" spans="1:5" s="883" customFormat="1" ht="11.25">
      <c r="A370" s="884"/>
      <c r="B370" s="885"/>
      <c r="C370" s="886"/>
      <c r="E370" s="842"/>
    </row>
    <row r="371" spans="1:5" s="883" customFormat="1" ht="11.25">
      <c r="A371" s="884"/>
      <c r="B371" s="885"/>
      <c r="C371" s="886"/>
      <c r="E371" s="842"/>
    </row>
    <row r="372" spans="1:5" s="883" customFormat="1" ht="11.25">
      <c r="A372" s="884"/>
      <c r="B372" s="885"/>
      <c r="C372" s="886"/>
      <c r="E372" s="842"/>
    </row>
    <row r="373" spans="1:5" s="883" customFormat="1" ht="11.25">
      <c r="A373" s="884"/>
      <c r="B373" s="885"/>
      <c r="C373" s="886"/>
      <c r="E373" s="842"/>
    </row>
    <row r="374" spans="1:5" s="883" customFormat="1" ht="11.25">
      <c r="A374" s="884"/>
      <c r="B374" s="885"/>
      <c r="C374" s="886"/>
      <c r="E374" s="842"/>
    </row>
    <row r="375" spans="1:5" s="883" customFormat="1" ht="11.25">
      <c r="A375" s="884"/>
      <c r="B375" s="885"/>
      <c r="C375" s="886"/>
      <c r="E375" s="842"/>
    </row>
    <row r="376" spans="1:5" s="883" customFormat="1" ht="11.25">
      <c r="A376" s="884"/>
      <c r="B376" s="885"/>
      <c r="C376" s="886"/>
      <c r="E376" s="842"/>
    </row>
    <row r="377" spans="1:5" s="883" customFormat="1" ht="11.25">
      <c r="A377" s="884"/>
      <c r="B377" s="885"/>
      <c r="C377" s="886"/>
      <c r="E377" s="842"/>
    </row>
    <row r="378" spans="1:5" s="883" customFormat="1" ht="11.25">
      <c r="A378" s="884"/>
      <c r="B378" s="885"/>
      <c r="C378" s="886"/>
      <c r="E378" s="842"/>
    </row>
    <row r="379" spans="1:5" s="883" customFormat="1" ht="11.25">
      <c r="A379" s="884"/>
      <c r="B379" s="885"/>
      <c r="C379" s="886"/>
      <c r="E379" s="842"/>
    </row>
    <row r="380" spans="1:5" s="883" customFormat="1" ht="11.25">
      <c r="A380" s="884"/>
      <c r="B380" s="885"/>
      <c r="C380" s="886"/>
      <c r="E380" s="842"/>
    </row>
    <row r="381" spans="1:5" s="883" customFormat="1" ht="11.25">
      <c r="A381" s="884"/>
      <c r="B381" s="885"/>
      <c r="C381" s="886"/>
      <c r="E381" s="842"/>
    </row>
    <row r="382" spans="1:5" s="883" customFormat="1" ht="11.25">
      <c r="A382" s="884"/>
      <c r="B382" s="885"/>
      <c r="C382" s="886"/>
      <c r="E382" s="842"/>
    </row>
    <row r="383" spans="1:5" s="883" customFormat="1" ht="11.25">
      <c r="A383" s="884"/>
      <c r="B383" s="885"/>
      <c r="C383" s="886"/>
      <c r="E383" s="842"/>
    </row>
    <row r="384" spans="1:5" s="883" customFormat="1" ht="11.25">
      <c r="A384" s="884"/>
      <c r="B384" s="885"/>
      <c r="C384" s="886"/>
      <c r="E384" s="842"/>
    </row>
    <row r="385" spans="1:5" s="883" customFormat="1" ht="11.25">
      <c r="A385" s="884"/>
      <c r="B385" s="885"/>
      <c r="C385" s="886"/>
      <c r="E385" s="842"/>
    </row>
    <row r="386" spans="1:5" s="883" customFormat="1" ht="11.25">
      <c r="A386" s="884"/>
      <c r="B386" s="885"/>
      <c r="C386" s="886"/>
      <c r="E386" s="842"/>
    </row>
    <row r="387" spans="1:5" s="883" customFormat="1" ht="11.25">
      <c r="A387" s="884"/>
      <c r="B387" s="885"/>
      <c r="C387" s="886"/>
      <c r="E387" s="842"/>
    </row>
    <row r="388" spans="1:5" s="883" customFormat="1" ht="11.25">
      <c r="A388" s="884"/>
      <c r="B388" s="885"/>
      <c r="C388" s="886"/>
      <c r="E388" s="842"/>
    </row>
    <row r="389" spans="1:5" s="883" customFormat="1" ht="11.25">
      <c r="A389" s="884"/>
      <c r="B389" s="885"/>
      <c r="C389" s="886"/>
      <c r="E389" s="842"/>
    </row>
    <row r="390" spans="1:5" s="883" customFormat="1" ht="11.25">
      <c r="A390" s="884"/>
      <c r="B390" s="885"/>
      <c r="C390" s="886"/>
      <c r="E390" s="842"/>
    </row>
    <row r="391" spans="1:5" s="883" customFormat="1" ht="11.25">
      <c r="A391" s="884"/>
      <c r="B391" s="885"/>
      <c r="C391" s="886"/>
      <c r="E391" s="842"/>
    </row>
    <row r="392" spans="1:5" s="883" customFormat="1" ht="11.25">
      <c r="A392" s="884"/>
      <c r="B392" s="885"/>
      <c r="C392" s="886"/>
      <c r="E392" s="842"/>
    </row>
    <row r="393" spans="1:5" s="883" customFormat="1" ht="11.25">
      <c r="A393" s="884"/>
      <c r="B393" s="885"/>
      <c r="C393" s="886"/>
      <c r="E393" s="842"/>
    </row>
    <row r="394" spans="1:5" s="883" customFormat="1" ht="11.25">
      <c r="A394" s="884"/>
      <c r="B394" s="885"/>
      <c r="C394" s="886"/>
      <c r="E394" s="842"/>
    </row>
    <row r="395" spans="1:5" s="883" customFormat="1" ht="11.25">
      <c r="A395" s="884"/>
      <c r="B395" s="885"/>
      <c r="C395" s="886"/>
      <c r="E395" s="842"/>
    </row>
    <row r="396" spans="1:5" s="883" customFormat="1" ht="11.25">
      <c r="A396" s="884"/>
      <c r="B396" s="885"/>
      <c r="C396" s="886"/>
      <c r="E396" s="842"/>
    </row>
    <row r="397" spans="1:5" s="883" customFormat="1" ht="11.25">
      <c r="A397" s="884"/>
      <c r="B397" s="885"/>
      <c r="C397" s="886"/>
      <c r="E397" s="842"/>
    </row>
    <row r="398" spans="1:5" s="883" customFormat="1" ht="11.25">
      <c r="A398" s="884"/>
      <c r="B398" s="885"/>
      <c r="C398" s="886"/>
      <c r="E398" s="842"/>
    </row>
    <row r="399" spans="1:5" s="883" customFormat="1" ht="11.25">
      <c r="A399" s="884"/>
      <c r="B399" s="885"/>
      <c r="C399" s="886"/>
      <c r="E399" s="842"/>
    </row>
    <row r="400" spans="1:5" s="883" customFormat="1" ht="11.25">
      <c r="A400" s="884"/>
      <c r="B400" s="885"/>
      <c r="C400" s="886"/>
      <c r="E400" s="842"/>
    </row>
    <row r="401" spans="1:5" s="883" customFormat="1" ht="11.25">
      <c r="A401" s="884"/>
      <c r="B401" s="885"/>
      <c r="C401" s="886"/>
      <c r="E401" s="842"/>
    </row>
    <row r="402" spans="1:5" s="883" customFormat="1" ht="11.25">
      <c r="A402" s="884"/>
      <c r="B402" s="885"/>
      <c r="C402" s="886"/>
      <c r="E402" s="842"/>
    </row>
    <row r="403" spans="1:5" s="883" customFormat="1" ht="11.25">
      <c r="A403" s="884"/>
      <c r="B403" s="885"/>
      <c r="C403" s="886"/>
      <c r="E403" s="842"/>
    </row>
    <row r="404" spans="1:5" s="883" customFormat="1" ht="11.25">
      <c r="A404" s="884"/>
      <c r="B404" s="885"/>
      <c r="C404" s="886"/>
      <c r="E404" s="842"/>
    </row>
    <row r="405" spans="1:5" s="883" customFormat="1" ht="11.25">
      <c r="A405" s="884"/>
      <c r="B405" s="885"/>
      <c r="C405" s="886"/>
      <c r="E405" s="842"/>
    </row>
    <row r="406" spans="1:5" s="883" customFormat="1" ht="11.25">
      <c r="A406" s="884"/>
      <c r="B406" s="885"/>
      <c r="C406" s="886"/>
      <c r="E406" s="842"/>
    </row>
    <row r="407" spans="1:5" s="883" customFormat="1" ht="11.25">
      <c r="A407" s="884"/>
      <c r="B407" s="885"/>
      <c r="C407" s="886"/>
      <c r="E407" s="842"/>
    </row>
    <row r="408" spans="1:5" s="883" customFormat="1" ht="11.25">
      <c r="A408" s="884"/>
      <c r="B408" s="885"/>
      <c r="C408" s="886"/>
      <c r="E408" s="842"/>
    </row>
    <row r="409" spans="1:5" s="883" customFormat="1" ht="11.25">
      <c r="A409" s="884"/>
      <c r="B409" s="885"/>
      <c r="C409" s="886"/>
      <c r="E409" s="842"/>
    </row>
    <row r="410" spans="1:5" s="883" customFormat="1" ht="11.25">
      <c r="A410" s="884"/>
      <c r="B410" s="885"/>
      <c r="C410" s="886"/>
      <c r="E410" s="842"/>
    </row>
    <row r="411" spans="1:5" s="883" customFormat="1" ht="11.25">
      <c r="A411" s="884"/>
      <c r="B411" s="885"/>
      <c r="C411" s="886"/>
      <c r="E411" s="842"/>
    </row>
    <row r="412" spans="1:5" s="883" customFormat="1" ht="11.25">
      <c r="A412" s="884"/>
      <c r="B412" s="885"/>
      <c r="C412" s="886"/>
      <c r="E412" s="842"/>
    </row>
    <row r="413" spans="1:5" s="883" customFormat="1" ht="11.25">
      <c r="A413" s="884"/>
      <c r="B413" s="885"/>
      <c r="C413" s="886"/>
      <c r="E413" s="842"/>
    </row>
    <row r="414" spans="1:5" s="883" customFormat="1" ht="11.25">
      <c r="A414" s="884"/>
      <c r="B414" s="885"/>
      <c r="C414" s="886"/>
      <c r="E414" s="842"/>
    </row>
    <row r="415" spans="1:5" s="883" customFormat="1" ht="11.25">
      <c r="A415" s="884"/>
      <c r="B415" s="885"/>
      <c r="C415" s="886"/>
      <c r="E415" s="842"/>
    </row>
    <row r="416" spans="1:5" s="883" customFormat="1" ht="11.25">
      <c r="A416" s="884"/>
      <c r="B416" s="885"/>
      <c r="C416" s="886"/>
      <c r="E416" s="842"/>
    </row>
    <row r="417" spans="1:5" s="883" customFormat="1" ht="11.25">
      <c r="A417" s="884"/>
      <c r="B417" s="885"/>
      <c r="C417" s="886"/>
      <c r="E417" s="842"/>
    </row>
    <row r="418" spans="1:5" s="883" customFormat="1" ht="11.25">
      <c r="A418" s="884"/>
      <c r="B418" s="885"/>
      <c r="C418" s="886"/>
      <c r="E418" s="842"/>
    </row>
    <row r="419" spans="1:5" s="883" customFormat="1" ht="11.25">
      <c r="A419" s="884"/>
      <c r="B419" s="885"/>
      <c r="C419" s="886"/>
      <c r="E419" s="842"/>
    </row>
    <row r="420" spans="1:5" s="883" customFormat="1" ht="11.25">
      <c r="A420" s="884"/>
      <c r="B420" s="885"/>
      <c r="C420" s="886"/>
      <c r="E420" s="842"/>
    </row>
    <row r="421" spans="1:5" s="883" customFormat="1" ht="11.25">
      <c r="A421" s="884"/>
      <c r="B421" s="885"/>
      <c r="C421" s="886"/>
      <c r="E421" s="842"/>
    </row>
    <row r="422" spans="1:5" s="883" customFormat="1" ht="11.25">
      <c r="A422" s="884"/>
      <c r="B422" s="885"/>
      <c r="C422" s="886"/>
      <c r="E422" s="842"/>
    </row>
    <row r="423" spans="1:5" s="883" customFormat="1" ht="11.25">
      <c r="A423" s="884"/>
      <c r="B423" s="885"/>
      <c r="C423" s="886"/>
      <c r="E423" s="842"/>
    </row>
    <row r="424" spans="1:5" s="883" customFormat="1" ht="11.25">
      <c r="A424" s="884"/>
      <c r="B424" s="885"/>
      <c r="C424" s="886"/>
      <c r="E424" s="842"/>
    </row>
    <row r="425" spans="1:5" s="883" customFormat="1" ht="11.25">
      <c r="A425" s="884"/>
      <c r="B425" s="885"/>
      <c r="C425" s="886"/>
      <c r="E425" s="842"/>
    </row>
    <row r="426" spans="1:5" s="883" customFormat="1" ht="11.25">
      <c r="A426" s="884"/>
      <c r="B426" s="885"/>
      <c r="C426" s="886"/>
      <c r="E426" s="842"/>
    </row>
    <row r="427" spans="1:5" s="883" customFormat="1" ht="11.25">
      <c r="A427" s="884"/>
      <c r="B427" s="885"/>
      <c r="C427" s="886"/>
      <c r="E427" s="842"/>
    </row>
    <row r="428" spans="1:5" s="883" customFormat="1" ht="11.25">
      <c r="A428" s="884"/>
      <c r="B428" s="885"/>
      <c r="C428" s="886"/>
      <c r="E428" s="842"/>
    </row>
    <row r="429" spans="1:5" s="883" customFormat="1" ht="11.25">
      <c r="A429" s="884"/>
      <c r="B429" s="885"/>
      <c r="C429" s="886"/>
      <c r="E429" s="842"/>
    </row>
    <row r="430" spans="1:5" s="883" customFormat="1" ht="11.25">
      <c r="A430" s="884"/>
      <c r="B430" s="885"/>
      <c r="C430" s="886"/>
      <c r="E430" s="842"/>
    </row>
    <row r="431" spans="1:5" s="883" customFormat="1" ht="11.25">
      <c r="A431" s="884"/>
      <c r="B431" s="885"/>
      <c r="C431" s="886"/>
      <c r="E431" s="842"/>
    </row>
    <row r="432" spans="1:5" s="883" customFormat="1" ht="11.25">
      <c r="A432" s="884"/>
      <c r="B432" s="885"/>
      <c r="C432" s="886"/>
      <c r="E432" s="842"/>
    </row>
    <row r="433" spans="1:5" s="883" customFormat="1" ht="11.25">
      <c r="A433" s="884"/>
      <c r="B433" s="885"/>
      <c r="C433" s="886"/>
      <c r="E433" s="842"/>
    </row>
    <row r="434" spans="1:5" s="883" customFormat="1" ht="11.25">
      <c r="A434" s="884"/>
      <c r="B434" s="885"/>
      <c r="C434" s="886"/>
      <c r="E434" s="842"/>
    </row>
    <row r="435" spans="1:5" s="883" customFormat="1" ht="11.25">
      <c r="A435" s="884"/>
      <c r="B435" s="885"/>
      <c r="C435" s="886"/>
      <c r="E435" s="842"/>
    </row>
    <row r="436" spans="1:5" s="883" customFormat="1" ht="11.25">
      <c r="A436" s="884"/>
      <c r="B436" s="885"/>
      <c r="C436" s="886"/>
      <c r="E436" s="842"/>
    </row>
    <row r="437" spans="1:5" s="883" customFormat="1" ht="11.25">
      <c r="A437" s="884"/>
      <c r="B437" s="885"/>
      <c r="C437" s="886"/>
      <c r="E437" s="842"/>
    </row>
    <row r="438" spans="1:5" s="883" customFormat="1" ht="11.25">
      <c r="A438" s="884"/>
      <c r="B438" s="885"/>
      <c r="C438" s="886"/>
      <c r="E438" s="842"/>
    </row>
    <row r="439" spans="1:5" s="883" customFormat="1" ht="11.25">
      <c r="A439" s="884"/>
      <c r="B439" s="885"/>
      <c r="C439" s="886"/>
      <c r="E439" s="842"/>
    </row>
    <row r="440" spans="1:5" s="883" customFormat="1" ht="11.25">
      <c r="A440" s="884"/>
      <c r="B440" s="885"/>
      <c r="C440" s="886"/>
      <c r="E440" s="842"/>
    </row>
    <row r="441" spans="1:5" s="883" customFormat="1" ht="11.25">
      <c r="A441" s="884"/>
      <c r="B441" s="885"/>
      <c r="C441" s="886"/>
      <c r="E441" s="842"/>
    </row>
    <row r="442" spans="1:5" s="883" customFormat="1" ht="11.25">
      <c r="A442" s="884"/>
      <c r="B442" s="885"/>
      <c r="C442" s="886"/>
      <c r="E442" s="842"/>
    </row>
    <row r="443" spans="1:5" s="883" customFormat="1" ht="11.25">
      <c r="A443" s="884"/>
      <c r="B443" s="885"/>
      <c r="C443" s="886"/>
      <c r="E443" s="842"/>
    </row>
    <row r="444" spans="1:5" s="883" customFormat="1" ht="11.25">
      <c r="A444" s="884"/>
      <c r="B444" s="885"/>
      <c r="C444" s="886"/>
      <c r="E444" s="842"/>
    </row>
    <row r="445" spans="1:5" s="883" customFormat="1" ht="11.25">
      <c r="A445" s="884"/>
      <c r="B445" s="885"/>
      <c r="C445" s="886"/>
      <c r="E445" s="842"/>
    </row>
    <row r="446" spans="1:5" s="883" customFormat="1" ht="11.25">
      <c r="A446" s="884"/>
      <c r="B446" s="885"/>
      <c r="C446" s="886"/>
      <c r="E446" s="842"/>
    </row>
    <row r="447" spans="1:5" s="883" customFormat="1" ht="11.25">
      <c r="A447" s="884"/>
      <c r="B447" s="885"/>
      <c r="C447" s="886"/>
      <c r="E447" s="842"/>
    </row>
    <row r="448" spans="1:5" s="883" customFormat="1" ht="11.25">
      <c r="A448" s="884"/>
      <c r="B448" s="885"/>
      <c r="C448" s="886"/>
      <c r="E448" s="842"/>
    </row>
    <row r="449" spans="1:5" s="883" customFormat="1" ht="11.25">
      <c r="A449" s="884"/>
      <c r="B449" s="885"/>
      <c r="C449" s="886"/>
      <c r="E449" s="842"/>
    </row>
    <row r="450" spans="1:5" s="883" customFormat="1" ht="11.25">
      <c r="A450" s="884"/>
      <c r="B450" s="885"/>
      <c r="C450" s="886"/>
      <c r="E450" s="842"/>
    </row>
    <row r="451" spans="1:5" s="883" customFormat="1" ht="11.25">
      <c r="A451" s="884"/>
      <c r="B451" s="885"/>
      <c r="C451" s="886"/>
      <c r="E451" s="842"/>
    </row>
    <row r="452" spans="1:5" s="883" customFormat="1" ht="11.25">
      <c r="A452" s="884"/>
      <c r="B452" s="885"/>
      <c r="C452" s="886"/>
      <c r="E452" s="842"/>
    </row>
    <row r="453" spans="1:5" s="883" customFormat="1" ht="11.25">
      <c r="A453" s="884"/>
      <c r="B453" s="885"/>
      <c r="C453" s="886"/>
      <c r="E453" s="842"/>
    </row>
    <row r="454" spans="1:5" s="883" customFormat="1" ht="11.25">
      <c r="A454" s="884"/>
      <c r="B454" s="885"/>
      <c r="C454" s="886"/>
      <c r="E454" s="842"/>
    </row>
    <row r="455" spans="1:5" s="883" customFormat="1" ht="11.25">
      <c r="A455" s="884"/>
      <c r="B455" s="885"/>
      <c r="C455" s="886"/>
      <c r="E455" s="842"/>
    </row>
    <row r="456" spans="1:5" s="883" customFormat="1" ht="11.25">
      <c r="A456" s="884"/>
      <c r="B456" s="885"/>
      <c r="C456" s="886"/>
      <c r="E456" s="842"/>
    </row>
    <row r="457" spans="1:5" s="883" customFormat="1" ht="11.25">
      <c r="A457" s="884"/>
      <c r="B457" s="885"/>
      <c r="C457" s="886"/>
      <c r="E457" s="842"/>
    </row>
    <row r="458" spans="1:5" s="883" customFormat="1" ht="11.25">
      <c r="A458" s="884"/>
      <c r="B458" s="885"/>
      <c r="C458" s="886"/>
      <c r="E458" s="842"/>
    </row>
    <row r="459" spans="1:5" s="883" customFormat="1" ht="11.25">
      <c r="A459" s="884"/>
      <c r="B459" s="885"/>
      <c r="C459" s="886"/>
      <c r="E459" s="842"/>
    </row>
    <row r="460" spans="1:5" s="883" customFormat="1" ht="11.25">
      <c r="A460" s="884"/>
      <c r="B460" s="885"/>
      <c r="C460" s="886"/>
      <c r="E460" s="842"/>
    </row>
    <row r="461" spans="1:5" s="883" customFormat="1" ht="11.25">
      <c r="A461" s="884"/>
      <c r="B461" s="885"/>
      <c r="C461" s="886"/>
      <c r="E461" s="842"/>
    </row>
    <row r="462" spans="1:5" s="883" customFormat="1" ht="11.25">
      <c r="A462" s="884"/>
      <c r="B462" s="885"/>
      <c r="C462" s="886"/>
      <c r="E462" s="842"/>
    </row>
    <row r="463" spans="1:5" s="883" customFormat="1" ht="11.25">
      <c r="A463" s="884"/>
      <c r="B463" s="885"/>
      <c r="C463" s="886"/>
      <c r="E463" s="842"/>
    </row>
    <row r="464" spans="1:5" s="883" customFormat="1" ht="11.25">
      <c r="A464" s="884"/>
      <c r="B464" s="885"/>
      <c r="C464" s="886"/>
      <c r="E464" s="842"/>
    </row>
    <row r="465" spans="1:5" s="883" customFormat="1" ht="11.25">
      <c r="A465" s="884"/>
      <c r="B465" s="885"/>
      <c r="C465" s="886"/>
      <c r="E465" s="842"/>
    </row>
    <row r="466" spans="1:5" s="883" customFormat="1" ht="11.25">
      <c r="A466" s="884"/>
      <c r="B466" s="885"/>
      <c r="C466" s="886"/>
      <c r="E466" s="842"/>
    </row>
    <row r="467" spans="1:5" s="883" customFormat="1" ht="11.25">
      <c r="A467" s="884"/>
      <c r="B467" s="885"/>
      <c r="C467" s="886"/>
      <c r="E467" s="842"/>
    </row>
    <row r="468" spans="1:5" s="883" customFormat="1" ht="11.25">
      <c r="A468" s="884"/>
      <c r="B468" s="885"/>
      <c r="C468" s="886"/>
      <c r="E468" s="842"/>
    </row>
    <row r="469" spans="1:5" s="883" customFormat="1" ht="11.25">
      <c r="A469" s="884"/>
      <c r="B469" s="885"/>
      <c r="C469" s="886"/>
      <c r="E469" s="842"/>
    </row>
    <row r="470" spans="1:5" s="883" customFormat="1" ht="11.25">
      <c r="A470" s="884"/>
      <c r="B470" s="885"/>
      <c r="C470" s="886"/>
      <c r="E470" s="842"/>
    </row>
    <row r="471" spans="1:5" s="883" customFormat="1" ht="11.25">
      <c r="A471" s="884"/>
      <c r="B471" s="885"/>
      <c r="C471" s="886"/>
      <c r="E471" s="842"/>
    </row>
    <row r="472" spans="1:5" s="883" customFormat="1" ht="11.25">
      <c r="A472" s="884"/>
      <c r="B472" s="885"/>
      <c r="C472" s="886"/>
      <c r="E472" s="842"/>
    </row>
    <row r="473" spans="1:5" s="883" customFormat="1" ht="11.25">
      <c r="A473" s="884"/>
      <c r="B473" s="885"/>
      <c r="C473" s="886"/>
      <c r="E473" s="842"/>
    </row>
    <row r="474" spans="1:5" s="883" customFormat="1" ht="11.25">
      <c r="A474" s="884"/>
      <c r="B474" s="885"/>
      <c r="C474" s="886"/>
      <c r="E474" s="842"/>
    </row>
    <row r="475" spans="1:5" s="883" customFormat="1" ht="11.25">
      <c r="A475" s="884"/>
      <c r="B475" s="885"/>
      <c r="C475" s="886"/>
      <c r="E475" s="842"/>
    </row>
    <row r="476" spans="1:5" s="883" customFormat="1" ht="11.25">
      <c r="A476" s="884"/>
      <c r="B476" s="885"/>
      <c r="C476" s="886"/>
      <c r="E476" s="842"/>
    </row>
    <row r="477" spans="1:5" s="883" customFormat="1" ht="11.25">
      <c r="A477" s="884"/>
      <c r="B477" s="885"/>
      <c r="C477" s="886"/>
      <c r="E477" s="842"/>
    </row>
    <row r="478" spans="1:5" s="883" customFormat="1" ht="11.25">
      <c r="A478" s="884"/>
      <c r="B478" s="885"/>
      <c r="C478" s="886"/>
      <c r="E478" s="842"/>
    </row>
    <row r="479" spans="1:5" s="883" customFormat="1" ht="11.25">
      <c r="A479" s="884"/>
      <c r="B479" s="885"/>
      <c r="C479" s="886"/>
      <c r="E479" s="842"/>
    </row>
    <row r="480" spans="1:5" s="883" customFormat="1" ht="11.25">
      <c r="A480" s="884"/>
      <c r="B480" s="885"/>
      <c r="C480" s="886"/>
      <c r="E480" s="842"/>
    </row>
    <row r="481" spans="1:5" s="883" customFormat="1" ht="11.25">
      <c r="A481" s="884"/>
      <c r="B481" s="885"/>
      <c r="C481" s="886"/>
      <c r="E481" s="842"/>
    </row>
    <row r="482" spans="1:5" s="883" customFormat="1" ht="11.25">
      <c r="A482" s="884"/>
      <c r="B482" s="885"/>
      <c r="C482" s="886"/>
      <c r="E482" s="842"/>
    </row>
    <row r="483" spans="1:5" s="883" customFormat="1" ht="11.25">
      <c r="A483" s="884"/>
      <c r="B483" s="885"/>
      <c r="C483" s="886"/>
      <c r="E483" s="842"/>
    </row>
    <row r="484" spans="1:5" s="883" customFormat="1" ht="11.25">
      <c r="A484" s="884"/>
      <c r="B484" s="885"/>
      <c r="C484" s="886"/>
      <c r="E484" s="842"/>
    </row>
    <row r="485" spans="1:5" s="883" customFormat="1" ht="11.25">
      <c r="A485" s="884"/>
      <c r="B485" s="885"/>
      <c r="C485" s="886"/>
      <c r="E485" s="842"/>
    </row>
    <row r="486" spans="1:5" s="883" customFormat="1" ht="11.25">
      <c r="A486" s="884"/>
      <c r="B486" s="885"/>
      <c r="C486" s="886"/>
      <c r="E486" s="842"/>
    </row>
    <row r="487" spans="1:5" s="883" customFormat="1" ht="11.25">
      <c r="A487" s="884"/>
      <c r="B487" s="885"/>
      <c r="C487" s="886"/>
      <c r="E487" s="842"/>
    </row>
    <row r="488" spans="1:5" s="883" customFormat="1" ht="11.25">
      <c r="A488" s="884"/>
      <c r="B488" s="885"/>
      <c r="C488" s="886"/>
      <c r="E488" s="842"/>
    </row>
    <row r="489" spans="1:5" s="883" customFormat="1" ht="11.25">
      <c r="A489" s="884"/>
      <c r="B489" s="885"/>
      <c r="C489" s="886"/>
      <c r="E489" s="842"/>
    </row>
    <row r="490" spans="1:5" s="883" customFormat="1" ht="11.25">
      <c r="A490" s="884"/>
      <c r="B490" s="885"/>
      <c r="C490" s="886"/>
      <c r="E490" s="842"/>
    </row>
    <row r="491" spans="1:5" s="883" customFormat="1" ht="11.25">
      <c r="A491" s="884"/>
      <c r="B491" s="885"/>
      <c r="C491" s="886"/>
      <c r="E491" s="842"/>
    </row>
    <row r="492" spans="1:5" s="883" customFormat="1" ht="11.25">
      <c r="A492" s="884"/>
      <c r="B492" s="885"/>
      <c r="C492" s="886"/>
      <c r="E492" s="842"/>
    </row>
    <row r="493" spans="1:5" s="883" customFormat="1" ht="11.25">
      <c r="A493" s="884"/>
      <c r="B493" s="885"/>
      <c r="C493" s="886"/>
      <c r="E493" s="842"/>
    </row>
    <row r="494" spans="1:5" s="883" customFormat="1" ht="11.25">
      <c r="A494" s="884"/>
      <c r="B494" s="885"/>
      <c r="C494" s="886"/>
      <c r="E494" s="842"/>
    </row>
    <row r="495" spans="1:5" s="883" customFormat="1" ht="11.25">
      <c r="A495" s="884"/>
      <c r="B495" s="885"/>
      <c r="C495" s="886"/>
      <c r="E495" s="842"/>
    </row>
    <row r="496" spans="1:5" s="883" customFormat="1" ht="11.25">
      <c r="A496" s="884"/>
      <c r="B496" s="885"/>
      <c r="C496" s="886"/>
      <c r="E496" s="842"/>
    </row>
    <row r="497" spans="1:5" s="883" customFormat="1" ht="11.25">
      <c r="A497" s="884"/>
      <c r="B497" s="885"/>
      <c r="C497" s="886"/>
      <c r="E497" s="842"/>
    </row>
    <row r="498" spans="1:5" s="883" customFormat="1" ht="11.25">
      <c r="A498" s="884"/>
      <c r="B498" s="885"/>
      <c r="C498" s="886"/>
      <c r="E498" s="842"/>
    </row>
    <row r="499" spans="1:5" s="883" customFormat="1" ht="11.25">
      <c r="A499" s="884"/>
      <c r="B499" s="885"/>
      <c r="C499" s="886"/>
      <c r="E499" s="842"/>
    </row>
    <row r="500" spans="1:5" s="883" customFormat="1" ht="11.25">
      <c r="A500" s="884"/>
      <c r="B500" s="885"/>
      <c r="C500" s="886"/>
      <c r="E500" s="842"/>
    </row>
    <row r="501" spans="1:5" s="883" customFormat="1" ht="11.25">
      <c r="A501" s="884"/>
      <c r="B501" s="885"/>
      <c r="C501" s="886"/>
      <c r="E501" s="842"/>
    </row>
    <row r="502" spans="1:5" s="883" customFormat="1" ht="11.25">
      <c r="A502" s="884"/>
      <c r="B502" s="885"/>
      <c r="C502" s="886"/>
      <c r="E502" s="842"/>
    </row>
    <row r="503" spans="1:5" s="883" customFormat="1" ht="11.25">
      <c r="A503" s="884"/>
      <c r="B503" s="885"/>
      <c r="C503" s="886"/>
      <c r="E503" s="842"/>
    </row>
    <row r="504" spans="1:5" s="883" customFormat="1" ht="11.25">
      <c r="A504" s="884"/>
      <c r="B504" s="885"/>
      <c r="C504" s="886"/>
      <c r="E504" s="842"/>
    </row>
    <row r="505" spans="1:5" s="883" customFormat="1" ht="11.25">
      <c r="A505" s="884"/>
      <c r="B505" s="885"/>
      <c r="C505" s="886"/>
      <c r="E505" s="842"/>
    </row>
    <row r="506" spans="1:5" s="883" customFormat="1" ht="11.25">
      <c r="A506" s="884"/>
      <c r="B506" s="885"/>
      <c r="C506" s="886"/>
      <c r="E506" s="842"/>
    </row>
    <row r="507" spans="1:5" s="883" customFormat="1" ht="11.25">
      <c r="A507" s="884"/>
      <c r="B507" s="885"/>
      <c r="C507" s="886"/>
      <c r="E507" s="842"/>
    </row>
    <row r="508" spans="1:5" s="883" customFormat="1" ht="11.25">
      <c r="A508" s="884"/>
      <c r="B508" s="885"/>
      <c r="C508" s="886"/>
      <c r="E508" s="842"/>
    </row>
    <row r="509" spans="1:5" s="883" customFormat="1" ht="11.25">
      <c r="A509" s="884"/>
      <c r="B509" s="885"/>
      <c r="C509" s="886"/>
      <c r="E509" s="842"/>
    </row>
    <row r="510" spans="1:5" s="883" customFormat="1" ht="11.25">
      <c r="A510" s="884"/>
      <c r="B510" s="885"/>
      <c r="C510" s="886"/>
      <c r="E510" s="842"/>
    </row>
    <row r="511" spans="1:5" s="883" customFormat="1" ht="11.25">
      <c r="A511" s="884"/>
      <c r="B511" s="885"/>
      <c r="C511" s="886"/>
      <c r="E511" s="842"/>
    </row>
    <row r="512" spans="1:5" s="883" customFormat="1" ht="11.25">
      <c r="A512" s="884"/>
      <c r="B512" s="885"/>
      <c r="C512" s="886"/>
      <c r="E512" s="842"/>
    </row>
    <row r="513" spans="1:5" s="883" customFormat="1" ht="11.25">
      <c r="A513" s="884"/>
      <c r="B513" s="885"/>
      <c r="C513" s="886"/>
      <c r="E513" s="842"/>
    </row>
    <row r="514" spans="1:5" s="883" customFormat="1" ht="11.25">
      <c r="A514" s="884"/>
      <c r="B514" s="885"/>
      <c r="C514" s="886"/>
      <c r="E514" s="842"/>
    </row>
    <row r="515" spans="1:5" s="883" customFormat="1" ht="11.25">
      <c r="A515" s="884"/>
      <c r="B515" s="885"/>
      <c r="C515" s="886"/>
      <c r="E515" s="842"/>
    </row>
    <row r="516" spans="1:5" s="883" customFormat="1" ht="11.25">
      <c r="A516" s="884"/>
      <c r="B516" s="885"/>
      <c r="C516" s="886"/>
      <c r="E516" s="842"/>
    </row>
    <row r="517" spans="1:5" s="883" customFormat="1" ht="11.25">
      <c r="A517" s="884"/>
      <c r="B517" s="885"/>
      <c r="C517" s="886"/>
      <c r="E517" s="842"/>
    </row>
    <row r="518" spans="1:5" s="883" customFormat="1" ht="11.25">
      <c r="A518" s="884"/>
      <c r="B518" s="885"/>
      <c r="C518" s="886"/>
      <c r="E518" s="842"/>
    </row>
    <row r="519" spans="1:5" s="883" customFormat="1" ht="11.25">
      <c r="A519" s="884"/>
      <c r="B519" s="885"/>
      <c r="C519" s="886"/>
      <c r="E519" s="842"/>
    </row>
    <row r="520" spans="1:5" s="883" customFormat="1" ht="11.25">
      <c r="A520" s="884"/>
      <c r="B520" s="885"/>
      <c r="C520" s="886"/>
      <c r="E520" s="842"/>
    </row>
    <row r="521" spans="1:5" s="883" customFormat="1" ht="11.25">
      <c r="A521" s="884"/>
      <c r="B521" s="885"/>
      <c r="C521" s="886"/>
      <c r="E521" s="842"/>
    </row>
    <row r="522" spans="1:5" s="883" customFormat="1" ht="11.25">
      <c r="A522" s="884"/>
      <c r="B522" s="885"/>
      <c r="C522" s="886"/>
      <c r="E522" s="842"/>
    </row>
    <row r="523" spans="1:5" s="883" customFormat="1" ht="11.25">
      <c r="A523" s="884"/>
      <c r="B523" s="885"/>
      <c r="C523" s="886"/>
      <c r="E523" s="842"/>
    </row>
    <row r="524" spans="1:5" s="883" customFormat="1" ht="11.25">
      <c r="A524" s="884"/>
      <c r="B524" s="885"/>
      <c r="C524" s="886"/>
      <c r="E524" s="842"/>
    </row>
    <row r="525" spans="1:5" s="883" customFormat="1" ht="11.25">
      <c r="A525" s="884"/>
      <c r="B525" s="885"/>
      <c r="C525" s="886"/>
      <c r="E525" s="842"/>
    </row>
    <row r="526" spans="1:5" s="883" customFormat="1" ht="11.25">
      <c r="A526" s="884"/>
      <c r="B526" s="885"/>
      <c r="C526" s="886"/>
      <c r="E526" s="842"/>
    </row>
    <row r="527" spans="1:5" s="883" customFormat="1" ht="11.25">
      <c r="A527" s="884"/>
      <c r="B527" s="885"/>
      <c r="C527" s="886"/>
      <c r="E527" s="842"/>
    </row>
    <row r="528" spans="1:5" s="883" customFormat="1" ht="11.25">
      <c r="A528" s="884"/>
      <c r="B528" s="885"/>
      <c r="C528" s="886"/>
      <c r="E528" s="842"/>
    </row>
    <row r="529" spans="1:5" s="883" customFormat="1" ht="11.25">
      <c r="A529" s="884"/>
      <c r="B529" s="885"/>
      <c r="C529" s="886"/>
      <c r="E529" s="842"/>
    </row>
    <row r="530" spans="1:5" s="883" customFormat="1" ht="11.25">
      <c r="A530" s="884"/>
      <c r="B530" s="885"/>
      <c r="C530" s="886"/>
      <c r="E530" s="842"/>
    </row>
    <row r="531" spans="1:5" s="883" customFormat="1" ht="11.25">
      <c r="A531" s="884"/>
      <c r="B531" s="885"/>
      <c r="C531" s="886"/>
      <c r="E531" s="842"/>
    </row>
    <row r="532" spans="1:5" s="883" customFormat="1" ht="11.25">
      <c r="A532" s="884"/>
      <c r="B532" s="885"/>
      <c r="C532" s="886"/>
      <c r="E532" s="842"/>
    </row>
    <row r="533" spans="1:5" s="883" customFormat="1" ht="11.25">
      <c r="A533" s="884"/>
      <c r="B533" s="885"/>
      <c r="C533" s="886"/>
      <c r="E533" s="842"/>
    </row>
    <row r="534" spans="1:5" s="883" customFormat="1" ht="11.25">
      <c r="A534" s="884"/>
      <c r="B534" s="885"/>
      <c r="C534" s="886"/>
      <c r="E534" s="842"/>
    </row>
    <row r="535" spans="1:5" s="883" customFormat="1" ht="11.25">
      <c r="A535" s="884"/>
      <c r="B535" s="885"/>
      <c r="C535" s="886"/>
      <c r="E535" s="842"/>
    </row>
    <row r="536" spans="1:5" s="883" customFormat="1" ht="11.25">
      <c r="A536" s="884"/>
      <c r="B536" s="885"/>
      <c r="C536" s="886"/>
      <c r="E536" s="842"/>
    </row>
    <row r="537" spans="1:5" s="883" customFormat="1" ht="11.25">
      <c r="A537" s="884"/>
      <c r="B537" s="885"/>
      <c r="C537" s="886"/>
      <c r="E537" s="842"/>
    </row>
    <row r="538" spans="1:5" s="883" customFormat="1" ht="11.25">
      <c r="A538" s="884"/>
      <c r="B538" s="885"/>
      <c r="C538" s="886"/>
      <c r="E538" s="842"/>
    </row>
    <row r="539" spans="1:5" s="883" customFormat="1" ht="11.25">
      <c r="A539" s="884"/>
      <c r="B539" s="885"/>
      <c r="C539" s="886"/>
      <c r="E539" s="842"/>
    </row>
    <row r="540" spans="1:5" s="883" customFormat="1" ht="11.25">
      <c r="A540" s="884"/>
      <c r="B540" s="885"/>
      <c r="C540" s="886"/>
      <c r="E540" s="842"/>
    </row>
    <row r="541" spans="1:5" s="883" customFormat="1" ht="11.25">
      <c r="A541" s="884"/>
      <c r="B541" s="885"/>
      <c r="C541" s="886"/>
      <c r="E541" s="842"/>
    </row>
    <row r="542" spans="1:5" s="883" customFormat="1" ht="11.25">
      <c r="A542" s="884"/>
      <c r="B542" s="885"/>
      <c r="C542" s="886"/>
      <c r="E542" s="842"/>
    </row>
    <row r="543" spans="1:5" s="883" customFormat="1" ht="11.25">
      <c r="A543" s="884"/>
      <c r="B543" s="885"/>
      <c r="C543" s="886"/>
      <c r="E543" s="842"/>
    </row>
    <row r="544" spans="1:5" s="883" customFormat="1" ht="11.25">
      <c r="A544" s="884"/>
      <c r="B544" s="885"/>
      <c r="C544" s="886"/>
      <c r="E544" s="842"/>
    </row>
    <row r="545" spans="1:5" s="883" customFormat="1" ht="11.25">
      <c r="A545" s="884"/>
      <c r="B545" s="885"/>
      <c r="C545" s="886"/>
      <c r="E545" s="842"/>
    </row>
    <row r="546" spans="1:5" s="883" customFormat="1" ht="11.25">
      <c r="A546" s="884"/>
      <c r="B546" s="885"/>
      <c r="C546" s="886"/>
      <c r="E546" s="842"/>
    </row>
    <row r="547" spans="1:5" s="883" customFormat="1" ht="11.25">
      <c r="A547" s="884"/>
      <c r="B547" s="885"/>
      <c r="C547" s="886"/>
      <c r="E547" s="842"/>
    </row>
    <row r="548" spans="1:5" s="883" customFormat="1" ht="11.25">
      <c r="A548" s="884"/>
      <c r="B548" s="885"/>
      <c r="C548" s="886"/>
      <c r="E548" s="842"/>
    </row>
    <row r="549" spans="1:5" s="883" customFormat="1" ht="11.25">
      <c r="A549" s="884"/>
      <c r="B549" s="885"/>
      <c r="C549" s="886"/>
      <c r="E549" s="842"/>
    </row>
    <row r="550" spans="1:5" s="883" customFormat="1" ht="11.25">
      <c r="A550" s="884"/>
      <c r="B550" s="885"/>
      <c r="C550" s="886"/>
      <c r="E550" s="842"/>
    </row>
    <row r="551" spans="1:5" s="883" customFormat="1" ht="11.25">
      <c r="A551" s="884"/>
      <c r="B551" s="885"/>
      <c r="C551" s="886"/>
      <c r="E551" s="842"/>
    </row>
    <row r="552" spans="1:5" s="883" customFormat="1" ht="11.25">
      <c r="A552" s="884"/>
      <c r="B552" s="885"/>
      <c r="C552" s="886"/>
      <c r="E552" s="842"/>
    </row>
    <row r="553" spans="1:5" s="883" customFormat="1" ht="11.25">
      <c r="A553" s="884"/>
      <c r="B553" s="885"/>
      <c r="C553" s="886"/>
      <c r="E553" s="842"/>
    </row>
    <row r="554" spans="1:5" s="883" customFormat="1" ht="11.25">
      <c r="A554" s="884"/>
      <c r="B554" s="885"/>
      <c r="C554" s="886"/>
      <c r="E554" s="842"/>
    </row>
    <row r="555" spans="1:5" s="883" customFormat="1" ht="11.25">
      <c r="A555" s="884"/>
      <c r="B555" s="885"/>
      <c r="C555" s="886"/>
      <c r="E555" s="842"/>
    </row>
    <row r="556" spans="1:5" s="883" customFormat="1" ht="11.25">
      <c r="A556" s="884"/>
      <c r="B556" s="885"/>
      <c r="C556" s="886"/>
      <c r="E556" s="842"/>
    </row>
    <row r="557" spans="1:5" s="883" customFormat="1" ht="11.25">
      <c r="A557" s="884"/>
      <c r="B557" s="885"/>
      <c r="C557" s="886"/>
      <c r="E557" s="842"/>
    </row>
    <row r="558" spans="1:5" s="883" customFormat="1" ht="11.25">
      <c r="A558" s="884"/>
      <c r="B558" s="885"/>
      <c r="C558" s="886"/>
      <c r="E558" s="842"/>
    </row>
    <row r="559" spans="1:5" s="883" customFormat="1" ht="11.25">
      <c r="A559" s="884"/>
      <c r="B559" s="885"/>
      <c r="C559" s="886"/>
      <c r="E559" s="842"/>
    </row>
    <row r="560" spans="1:5" s="883" customFormat="1" ht="11.25">
      <c r="A560" s="884"/>
      <c r="B560" s="885"/>
      <c r="C560" s="886"/>
      <c r="E560" s="842"/>
    </row>
    <row r="561" spans="1:5" s="883" customFormat="1" ht="11.25">
      <c r="A561" s="884"/>
      <c r="B561" s="885"/>
      <c r="C561" s="886"/>
      <c r="E561" s="842"/>
    </row>
    <row r="562" spans="1:5" s="883" customFormat="1" ht="11.25">
      <c r="A562" s="884"/>
      <c r="B562" s="885"/>
      <c r="C562" s="886"/>
      <c r="E562" s="842"/>
    </row>
    <row r="563" spans="1:5" s="883" customFormat="1" ht="11.25">
      <c r="A563" s="884"/>
      <c r="B563" s="885"/>
      <c r="C563" s="886"/>
      <c r="E563" s="842"/>
    </row>
    <row r="564" spans="1:5" s="883" customFormat="1" ht="11.25">
      <c r="A564" s="884"/>
      <c r="B564" s="885"/>
      <c r="C564" s="886"/>
      <c r="E564" s="842"/>
    </row>
    <row r="565" spans="1:5" s="883" customFormat="1" ht="11.25">
      <c r="A565" s="884"/>
      <c r="B565" s="885"/>
      <c r="C565" s="886"/>
      <c r="E565" s="842"/>
    </row>
    <row r="566" spans="1:5" s="883" customFormat="1" ht="11.25">
      <c r="A566" s="884"/>
      <c r="B566" s="885"/>
      <c r="C566" s="886"/>
      <c r="E566" s="842"/>
    </row>
    <row r="567" spans="1:5" s="883" customFormat="1" ht="11.25">
      <c r="A567" s="884"/>
      <c r="B567" s="885"/>
      <c r="C567" s="886"/>
      <c r="E567" s="842"/>
    </row>
    <row r="568" spans="1:5" s="883" customFormat="1" ht="11.25">
      <c r="A568" s="884"/>
      <c r="B568" s="885"/>
      <c r="C568" s="886"/>
      <c r="E568" s="842"/>
    </row>
    <row r="569" spans="1:5" s="883" customFormat="1" ht="11.25">
      <c r="A569" s="884"/>
      <c r="B569" s="885"/>
      <c r="C569" s="886"/>
      <c r="E569" s="842"/>
    </row>
    <row r="570" spans="1:5" s="883" customFormat="1" ht="11.25">
      <c r="A570" s="884"/>
      <c r="B570" s="885"/>
      <c r="C570" s="886"/>
      <c r="E570" s="842"/>
    </row>
    <row r="571" spans="1:5" s="883" customFormat="1" ht="11.25">
      <c r="A571" s="884"/>
      <c r="B571" s="885"/>
      <c r="C571" s="886"/>
      <c r="E571" s="842"/>
    </row>
    <row r="572" spans="1:5" s="883" customFormat="1" ht="11.25">
      <c r="A572" s="884"/>
      <c r="B572" s="885"/>
      <c r="C572" s="886"/>
      <c r="E572" s="842"/>
    </row>
    <row r="573" spans="1:5" s="883" customFormat="1" ht="11.25">
      <c r="A573" s="884"/>
      <c r="B573" s="885"/>
      <c r="C573" s="886"/>
      <c r="E573" s="842"/>
    </row>
    <row r="574" spans="1:5" s="883" customFormat="1" ht="11.25">
      <c r="A574" s="884"/>
      <c r="B574" s="885"/>
      <c r="C574" s="886"/>
      <c r="E574" s="842"/>
    </row>
    <row r="575" spans="1:5" s="883" customFormat="1" ht="11.25">
      <c r="A575" s="884"/>
      <c r="B575" s="885"/>
      <c r="C575" s="886"/>
      <c r="E575" s="842"/>
    </row>
    <row r="576" spans="1:5" s="883" customFormat="1" ht="11.25">
      <c r="A576" s="884"/>
      <c r="B576" s="885"/>
      <c r="C576" s="886"/>
      <c r="E576" s="842"/>
    </row>
    <row r="577" spans="1:5" s="883" customFormat="1" ht="11.25">
      <c r="A577" s="884"/>
      <c r="B577" s="885"/>
      <c r="C577" s="886"/>
      <c r="E577" s="842"/>
    </row>
    <row r="578" spans="1:5" s="883" customFormat="1" ht="11.25">
      <c r="A578" s="884"/>
      <c r="B578" s="885"/>
      <c r="C578" s="886"/>
      <c r="E578" s="842"/>
    </row>
    <row r="579" spans="1:5" s="883" customFormat="1" ht="11.25">
      <c r="A579" s="884"/>
      <c r="B579" s="885"/>
      <c r="C579" s="886"/>
      <c r="E579" s="842"/>
    </row>
    <row r="580" spans="1:5" s="883" customFormat="1" ht="11.25">
      <c r="A580" s="884"/>
      <c r="B580" s="885"/>
      <c r="C580" s="886"/>
      <c r="E580" s="842"/>
    </row>
    <row r="581" spans="1:5" s="883" customFormat="1" ht="11.25">
      <c r="A581" s="884"/>
      <c r="B581" s="885"/>
      <c r="C581" s="886"/>
      <c r="E581" s="842"/>
    </row>
    <row r="582" spans="1:5" s="883" customFormat="1" ht="11.25">
      <c r="A582" s="884"/>
      <c r="B582" s="885"/>
      <c r="C582" s="886"/>
      <c r="E582" s="842"/>
    </row>
    <row r="583" spans="1:5" s="883" customFormat="1" ht="11.25">
      <c r="A583" s="884"/>
      <c r="B583" s="885"/>
      <c r="C583" s="886"/>
      <c r="E583" s="842"/>
    </row>
    <row r="584" spans="1:5" s="883" customFormat="1" ht="11.25">
      <c r="A584" s="884"/>
      <c r="B584" s="885"/>
      <c r="C584" s="886"/>
      <c r="E584" s="842"/>
    </row>
    <row r="585" spans="1:5" s="883" customFormat="1" ht="11.25">
      <c r="A585" s="884"/>
      <c r="B585" s="885"/>
      <c r="C585" s="886"/>
      <c r="E585" s="842"/>
    </row>
    <row r="586" spans="1:5" s="883" customFormat="1" ht="11.25">
      <c r="A586" s="884"/>
      <c r="B586" s="885"/>
      <c r="C586" s="886"/>
      <c r="E586" s="842"/>
    </row>
    <row r="587" spans="1:5" s="883" customFormat="1" ht="11.25">
      <c r="A587" s="884"/>
      <c r="B587" s="885"/>
      <c r="C587" s="886"/>
      <c r="E587" s="842"/>
    </row>
    <row r="588" spans="1:5" s="883" customFormat="1" ht="11.25">
      <c r="A588" s="884"/>
      <c r="B588" s="885"/>
      <c r="C588" s="886"/>
      <c r="E588" s="842"/>
    </row>
    <row r="589" spans="1:5" s="883" customFormat="1" ht="11.25">
      <c r="A589" s="884"/>
      <c r="B589" s="885"/>
      <c r="C589" s="886"/>
      <c r="E589" s="842"/>
    </row>
    <row r="590" spans="1:5" s="883" customFormat="1" ht="11.25">
      <c r="A590" s="884"/>
      <c r="B590" s="885"/>
      <c r="C590" s="886"/>
      <c r="E590" s="842"/>
    </row>
    <row r="591" spans="1:5" s="883" customFormat="1" ht="11.25">
      <c r="A591" s="884"/>
      <c r="B591" s="885"/>
      <c r="C591" s="886"/>
      <c r="E591" s="842"/>
    </row>
    <row r="592" spans="1:5" s="883" customFormat="1" ht="11.25">
      <c r="A592" s="884"/>
      <c r="B592" s="885"/>
      <c r="C592" s="886"/>
      <c r="E592" s="842"/>
    </row>
    <row r="593" spans="1:5" s="883" customFormat="1" ht="11.25">
      <c r="A593" s="884"/>
      <c r="B593" s="885"/>
      <c r="C593" s="886"/>
      <c r="E593" s="842"/>
    </row>
    <row r="594" spans="1:5" s="883" customFormat="1" ht="11.25">
      <c r="A594" s="884"/>
      <c r="B594" s="885"/>
      <c r="C594" s="886"/>
      <c r="E594" s="842"/>
    </row>
    <row r="595" spans="1:5" s="883" customFormat="1" ht="11.25">
      <c r="A595" s="884"/>
      <c r="B595" s="885"/>
      <c r="C595" s="886"/>
      <c r="E595" s="842"/>
    </row>
    <row r="596" spans="1:5" s="883" customFormat="1" ht="11.25">
      <c r="A596" s="884"/>
      <c r="B596" s="885"/>
      <c r="C596" s="886"/>
      <c r="E596" s="842"/>
    </row>
    <row r="597" spans="1:5" s="883" customFormat="1" ht="11.25">
      <c r="A597" s="884"/>
      <c r="B597" s="885"/>
      <c r="C597" s="886"/>
      <c r="E597" s="842"/>
    </row>
    <row r="598" spans="1:5" s="883" customFormat="1" ht="11.25">
      <c r="A598" s="884"/>
      <c r="B598" s="885"/>
      <c r="C598" s="886"/>
      <c r="E598" s="842"/>
    </row>
    <row r="599" spans="1:5" s="883" customFormat="1" ht="11.25">
      <c r="A599" s="884"/>
      <c r="B599" s="885"/>
      <c r="C599" s="886"/>
      <c r="E599" s="842"/>
    </row>
    <row r="600" spans="1:5" s="883" customFormat="1" ht="11.25">
      <c r="A600" s="884"/>
      <c r="B600" s="885"/>
      <c r="C600" s="886"/>
      <c r="E600" s="842"/>
    </row>
    <row r="601" spans="1:5" s="883" customFormat="1" ht="11.25">
      <c r="A601" s="884"/>
      <c r="B601" s="885"/>
      <c r="C601" s="886"/>
      <c r="E601" s="842"/>
    </row>
    <row r="602" spans="1:5" s="883" customFormat="1" ht="11.25">
      <c r="A602" s="884"/>
      <c r="B602" s="885"/>
      <c r="C602" s="886"/>
      <c r="E602" s="842"/>
    </row>
    <row r="603" spans="1:5" s="883" customFormat="1" ht="11.25">
      <c r="A603" s="884"/>
      <c r="B603" s="885"/>
      <c r="C603" s="886"/>
      <c r="E603" s="842"/>
    </row>
    <row r="604" spans="1:5" s="883" customFormat="1" ht="11.25">
      <c r="A604" s="884"/>
      <c r="B604" s="885"/>
      <c r="C604" s="886"/>
      <c r="E604" s="842"/>
    </row>
    <row r="605" spans="1:5" s="883" customFormat="1" ht="11.25">
      <c r="A605" s="884"/>
      <c r="B605" s="885"/>
      <c r="C605" s="886"/>
      <c r="E605" s="842"/>
    </row>
    <row r="606" spans="1:5" s="883" customFormat="1" ht="11.25">
      <c r="A606" s="884"/>
      <c r="B606" s="885"/>
      <c r="C606" s="886"/>
      <c r="E606" s="842"/>
    </row>
    <row r="607" spans="1:5" s="883" customFormat="1" ht="11.25">
      <c r="A607" s="884"/>
      <c r="B607" s="885"/>
      <c r="C607" s="886"/>
      <c r="E607" s="842"/>
    </row>
    <row r="608" spans="1:5" s="883" customFormat="1" ht="11.25">
      <c r="A608" s="884"/>
      <c r="B608" s="885"/>
      <c r="C608" s="886"/>
      <c r="E608" s="842"/>
    </row>
    <row r="609" spans="1:5" s="883" customFormat="1" ht="11.25">
      <c r="A609" s="884"/>
      <c r="B609" s="885"/>
      <c r="C609" s="886"/>
      <c r="E609" s="842"/>
    </row>
    <row r="610" spans="1:5" s="883" customFormat="1" ht="11.25">
      <c r="A610" s="884"/>
      <c r="B610" s="885"/>
      <c r="C610" s="886"/>
      <c r="E610" s="842"/>
    </row>
    <row r="611" spans="1:5" s="883" customFormat="1" ht="11.25">
      <c r="A611" s="884"/>
      <c r="B611" s="885"/>
      <c r="C611" s="886"/>
      <c r="E611" s="842"/>
    </row>
    <row r="612" spans="1:5" s="883" customFormat="1" ht="11.25">
      <c r="A612" s="884"/>
      <c r="B612" s="885"/>
      <c r="C612" s="886"/>
      <c r="E612" s="842"/>
    </row>
    <row r="613" spans="1:5" s="883" customFormat="1" ht="11.25">
      <c r="A613" s="884"/>
      <c r="B613" s="885"/>
      <c r="C613" s="886"/>
      <c r="E613" s="842"/>
    </row>
    <row r="614" spans="1:5" s="883" customFormat="1" ht="11.25">
      <c r="A614" s="884"/>
      <c r="B614" s="885"/>
      <c r="C614" s="886"/>
      <c r="E614" s="842"/>
    </row>
    <row r="615" spans="1:5" s="883" customFormat="1" ht="11.25">
      <c r="A615" s="884"/>
      <c r="B615" s="885"/>
      <c r="C615" s="886"/>
      <c r="E615" s="842"/>
    </row>
    <row r="616" spans="1:5" s="883" customFormat="1" ht="11.25">
      <c r="A616" s="884"/>
      <c r="B616" s="885"/>
      <c r="C616" s="886"/>
      <c r="E616" s="842"/>
    </row>
    <row r="617" spans="1:5" s="883" customFormat="1" ht="11.25">
      <c r="A617" s="884"/>
      <c r="B617" s="885"/>
      <c r="C617" s="886"/>
      <c r="E617" s="842"/>
    </row>
    <row r="618" spans="1:5" s="883" customFormat="1" ht="11.25">
      <c r="A618" s="884"/>
      <c r="B618" s="885"/>
      <c r="C618" s="886"/>
      <c r="E618" s="842"/>
    </row>
    <row r="619" spans="1:5" s="883" customFormat="1" ht="11.25">
      <c r="A619" s="884"/>
      <c r="B619" s="885"/>
      <c r="C619" s="886"/>
      <c r="E619" s="842"/>
    </row>
    <row r="620" spans="1:5" s="883" customFormat="1" ht="11.25">
      <c r="A620" s="884"/>
      <c r="B620" s="885"/>
      <c r="C620" s="886"/>
      <c r="E620" s="842"/>
    </row>
    <row r="621" spans="1:5" s="883" customFormat="1" ht="11.25">
      <c r="A621" s="884"/>
      <c r="B621" s="885"/>
      <c r="C621" s="886"/>
      <c r="E621" s="842"/>
    </row>
    <row r="622" spans="1:5" s="883" customFormat="1" ht="11.25">
      <c r="A622" s="884"/>
      <c r="B622" s="885"/>
      <c r="C622" s="886"/>
      <c r="E622" s="842"/>
    </row>
    <row r="623" spans="1:5" s="883" customFormat="1" ht="11.25">
      <c r="A623" s="884"/>
      <c r="B623" s="885"/>
      <c r="C623" s="886"/>
      <c r="E623" s="842"/>
    </row>
    <row r="624" spans="1:5" s="883" customFormat="1" ht="11.25">
      <c r="A624" s="884"/>
      <c r="B624" s="885"/>
      <c r="C624" s="886"/>
      <c r="E624" s="842"/>
    </row>
    <row r="625" spans="1:5" s="883" customFormat="1" ht="11.25">
      <c r="A625" s="884"/>
      <c r="B625" s="885"/>
      <c r="C625" s="886"/>
      <c r="E625" s="842"/>
    </row>
    <row r="626" spans="1:5" s="883" customFormat="1" ht="11.25">
      <c r="A626" s="884"/>
      <c r="B626" s="885"/>
      <c r="C626" s="886"/>
      <c r="E626" s="842"/>
    </row>
    <row r="627" spans="1:5" s="883" customFormat="1" ht="11.25">
      <c r="A627" s="884"/>
      <c r="B627" s="885"/>
      <c r="C627" s="886"/>
      <c r="E627" s="842"/>
    </row>
    <row r="628" spans="1:5" s="883" customFormat="1" ht="11.25">
      <c r="A628" s="884"/>
      <c r="B628" s="885"/>
      <c r="C628" s="886"/>
      <c r="E628" s="842"/>
    </row>
    <row r="629" spans="1:5" s="883" customFormat="1" ht="11.25">
      <c r="A629" s="884"/>
      <c r="B629" s="885"/>
      <c r="C629" s="886"/>
      <c r="E629" s="842"/>
    </row>
    <row r="630" spans="1:5" s="883" customFormat="1" ht="11.25">
      <c r="A630" s="884"/>
      <c r="B630" s="885"/>
      <c r="C630" s="886"/>
      <c r="E630" s="842"/>
    </row>
    <row r="631" spans="1:5" s="883" customFormat="1" ht="11.25">
      <c r="A631" s="884"/>
      <c r="B631" s="885"/>
      <c r="C631" s="886"/>
      <c r="E631" s="842"/>
    </row>
    <row r="632" spans="1:5" s="883" customFormat="1" ht="11.25">
      <c r="A632" s="884"/>
      <c r="B632" s="885"/>
      <c r="C632" s="886"/>
      <c r="E632" s="842"/>
    </row>
    <row r="633" spans="1:5" s="883" customFormat="1" ht="11.25">
      <c r="A633" s="884"/>
      <c r="B633" s="885"/>
      <c r="C633" s="886"/>
      <c r="E633" s="842"/>
    </row>
    <row r="634" spans="1:5" s="883" customFormat="1" ht="11.25">
      <c r="A634" s="884"/>
      <c r="B634" s="885"/>
      <c r="C634" s="886"/>
      <c r="E634" s="842"/>
    </row>
    <row r="635" spans="1:5" s="883" customFormat="1" ht="11.25">
      <c r="A635" s="884"/>
      <c r="B635" s="885"/>
      <c r="C635" s="886"/>
      <c r="E635" s="842"/>
    </row>
    <row r="636" spans="1:5" s="883" customFormat="1" ht="11.25">
      <c r="A636" s="884"/>
      <c r="B636" s="885"/>
      <c r="C636" s="886"/>
      <c r="E636" s="842"/>
    </row>
    <row r="637" spans="1:5" s="883" customFormat="1" ht="11.25">
      <c r="A637" s="884"/>
      <c r="B637" s="885"/>
      <c r="C637" s="886"/>
      <c r="E637" s="842"/>
    </row>
    <row r="638" spans="1:5" s="883" customFormat="1" ht="11.25">
      <c r="A638" s="884"/>
      <c r="B638" s="885"/>
      <c r="C638" s="886"/>
      <c r="E638" s="842"/>
    </row>
    <row r="639" spans="1:5" s="883" customFormat="1" ht="11.25">
      <c r="A639" s="884"/>
      <c r="B639" s="885"/>
      <c r="C639" s="886"/>
      <c r="E639" s="842"/>
    </row>
    <row r="640" spans="1:5" s="883" customFormat="1" ht="11.25">
      <c r="A640" s="884"/>
      <c r="B640" s="885"/>
      <c r="C640" s="886"/>
      <c r="E640" s="842"/>
    </row>
    <row r="641" spans="1:5" s="883" customFormat="1" ht="11.25">
      <c r="A641" s="884"/>
      <c r="B641" s="885"/>
      <c r="C641" s="886"/>
      <c r="E641" s="842"/>
    </row>
    <row r="642" spans="1:5" s="883" customFormat="1" ht="11.25">
      <c r="A642" s="884"/>
      <c r="B642" s="885"/>
      <c r="C642" s="886"/>
      <c r="E642" s="842"/>
    </row>
    <row r="643" spans="1:5" s="883" customFormat="1" ht="11.25">
      <c r="A643" s="884"/>
      <c r="B643" s="885"/>
      <c r="C643" s="886"/>
      <c r="E643" s="842"/>
    </row>
    <row r="644" spans="1:5" s="883" customFormat="1" ht="11.25">
      <c r="A644" s="884"/>
      <c r="B644" s="885"/>
      <c r="C644" s="886"/>
      <c r="E644" s="842"/>
    </row>
    <row r="645" spans="1:5" s="883" customFormat="1" ht="11.25">
      <c r="A645" s="884"/>
      <c r="B645" s="885"/>
      <c r="C645" s="886"/>
      <c r="E645" s="842"/>
    </row>
    <row r="646" spans="1:5" s="883" customFormat="1" ht="11.25">
      <c r="A646" s="884"/>
      <c r="B646" s="885"/>
      <c r="C646" s="886"/>
      <c r="E646" s="842"/>
    </row>
    <row r="647" spans="1:5" s="883" customFormat="1" ht="11.25">
      <c r="A647" s="884"/>
      <c r="B647" s="885"/>
      <c r="C647" s="886"/>
      <c r="E647" s="842"/>
    </row>
    <row r="648" spans="1:5" s="883" customFormat="1" ht="11.25">
      <c r="A648" s="884"/>
      <c r="B648" s="885"/>
      <c r="C648" s="886"/>
      <c r="E648" s="842"/>
    </row>
    <row r="649" spans="1:5" s="883" customFormat="1" ht="11.25">
      <c r="A649" s="884"/>
      <c r="B649" s="885"/>
      <c r="C649" s="886"/>
      <c r="E649" s="842"/>
    </row>
    <row r="650" spans="1:5" s="883" customFormat="1" ht="11.25">
      <c r="A650" s="884"/>
      <c r="B650" s="885"/>
      <c r="C650" s="886"/>
      <c r="E650" s="842"/>
    </row>
    <row r="651" spans="1:5" s="883" customFormat="1" ht="11.25">
      <c r="A651" s="884"/>
      <c r="B651" s="885"/>
      <c r="C651" s="886"/>
      <c r="E651" s="842"/>
    </row>
    <row r="652" spans="1:5" s="883" customFormat="1" ht="11.25">
      <c r="A652" s="884"/>
      <c r="B652" s="885"/>
      <c r="C652" s="886"/>
      <c r="E652" s="842"/>
    </row>
    <row r="653" spans="1:5" s="883" customFormat="1" ht="11.25">
      <c r="A653" s="884"/>
      <c r="B653" s="885"/>
      <c r="C653" s="886"/>
      <c r="E653" s="842"/>
    </row>
    <row r="654" spans="1:5" s="883" customFormat="1" ht="11.25">
      <c r="A654" s="884"/>
      <c r="B654" s="885"/>
      <c r="C654" s="886"/>
      <c r="E654" s="842"/>
    </row>
    <row r="655" spans="1:5" s="883" customFormat="1" ht="11.25">
      <c r="A655" s="884"/>
      <c r="B655" s="885"/>
      <c r="C655" s="886"/>
      <c r="E655" s="842"/>
    </row>
    <row r="656" spans="1:5" s="883" customFormat="1" ht="11.25">
      <c r="A656" s="884"/>
      <c r="B656" s="885"/>
      <c r="C656" s="886"/>
      <c r="E656" s="842"/>
    </row>
    <row r="657" spans="1:5" s="883" customFormat="1" ht="11.25">
      <c r="A657" s="884"/>
      <c r="B657" s="885"/>
      <c r="C657" s="886"/>
      <c r="E657" s="842"/>
    </row>
    <row r="658" spans="1:5" s="883" customFormat="1" ht="11.25">
      <c r="A658" s="884"/>
      <c r="B658" s="885"/>
      <c r="C658" s="886"/>
      <c r="E658" s="842"/>
    </row>
    <row r="659" spans="1:5" s="883" customFormat="1" ht="11.25">
      <c r="A659" s="884"/>
      <c r="B659" s="885"/>
      <c r="C659" s="886"/>
      <c r="E659" s="842"/>
    </row>
    <row r="660" spans="1:5" s="883" customFormat="1" ht="11.25">
      <c r="A660" s="884"/>
      <c r="B660" s="885"/>
      <c r="C660" s="886"/>
      <c r="E660" s="842"/>
    </row>
    <row r="661" spans="1:5" s="883" customFormat="1" ht="11.25">
      <c r="A661" s="884"/>
      <c r="B661" s="885"/>
      <c r="C661" s="886"/>
      <c r="E661" s="842"/>
    </row>
    <row r="662" spans="1:5" s="883" customFormat="1" ht="11.25">
      <c r="A662" s="884"/>
      <c r="B662" s="885"/>
      <c r="C662" s="886"/>
      <c r="E662" s="842"/>
    </row>
    <row r="663" spans="1:5" s="883" customFormat="1" ht="11.25">
      <c r="A663" s="884"/>
      <c r="B663" s="885"/>
      <c r="C663" s="886"/>
      <c r="E663" s="842"/>
    </row>
    <row r="664" spans="1:5" s="883" customFormat="1" ht="11.25">
      <c r="A664" s="884"/>
      <c r="B664" s="885"/>
      <c r="C664" s="886"/>
      <c r="E664" s="842"/>
    </row>
    <row r="665" spans="1:5" s="883" customFormat="1" ht="11.25">
      <c r="A665" s="884"/>
      <c r="B665" s="885"/>
      <c r="C665" s="886"/>
      <c r="E665" s="842"/>
    </row>
    <row r="666" spans="1:5" s="883" customFormat="1" ht="11.25">
      <c r="A666" s="884"/>
      <c r="B666" s="885"/>
      <c r="C666" s="886"/>
      <c r="E666" s="842"/>
    </row>
    <row r="667" spans="1:5" s="883" customFormat="1" ht="11.25">
      <c r="A667" s="884"/>
      <c r="B667" s="885"/>
      <c r="C667" s="886"/>
      <c r="E667" s="842"/>
    </row>
    <row r="668" spans="1:5" s="883" customFormat="1" ht="11.25">
      <c r="A668" s="884"/>
      <c r="B668" s="885"/>
      <c r="C668" s="886"/>
      <c r="E668" s="842"/>
    </row>
    <row r="669" spans="1:5" s="883" customFormat="1" ht="11.25">
      <c r="A669" s="884"/>
      <c r="B669" s="885"/>
      <c r="C669" s="886"/>
      <c r="E669" s="842"/>
    </row>
    <row r="670" spans="1:5" s="883" customFormat="1" ht="11.25">
      <c r="A670" s="884"/>
      <c r="B670" s="885"/>
      <c r="C670" s="886"/>
      <c r="E670" s="842"/>
    </row>
    <row r="671" spans="1:5" s="883" customFormat="1" ht="11.25">
      <c r="A671" s="884"/>
      <c r="B671" s="885"/>
      <c r="C671" s="886"/>
      <c r="E671" s="842"/>
    </row>
    <row r="672" spans="1:5" s="883" customFormat="1" ht="11.25">
      <c r="A672" s="884"/>
      <c r="B672" s="885"/>
      <c r="C672" s="886"/>
      <c r="E672" s="842"/>
    </row>
    <row r="673" spans="1:5" s="883" customFormat="1" ht="11.25">
      <c r="A673" s="884"/>
      <c r="B673" s="885"/>
      <c r="C673" s="886"/>
      <c r="E673" s="842"/>
    </row>
    <row r="674" spans="1:5" s="883" customFormat="1" ht="11.25">
      <c r="A674" s="884"/>
      <c r="B674" s="885"/>
      <c r="C674" s="886"/>
      <c r="E674" s="842"/>
    </row>
    <row r="675" spans="1:5" s="883" customFormat="1" ht="11.25">
      <c r="A675" s="884"/>
      <c r="B675" s="885"/>
      <c r="C675" s="886"/>
      <c r="E675" s="842"/>
    </row>
    <row r="676" spans="1:5" s="883" customFormat="1" ht="11.25">
      <c r="A676" s="884"/>
      <c r="B676" s="885"/>
      <c r="C676" s="886"/>
      <c r="E676" s="842"/>
    </row>
    <row r="677" spans="1:5" s="883" customFormat="1" ht="11.25">
      <c r="A677" s="884"/>
      <c r="B677" s="885"/>
      <c r="C677" s="886"/>
      <c r="E677" s="842"/>
    </row>
    <row r="678" spans="1:5" s="883" customFormat="1" ht="11.25">
      <c r="A678" s="884"/>
      <c r="B678" s="885"/>
      <c r="C678" s="886"/>
      <c r="E678" s="842"/>
    </row>
    <row r="679" spans="1:5" s="883" customFormat="1" ht="11.25">
      <c r="A679" s="884"/>
      <c r="B679" s="885"/>
      <c r="C679" s="886"/>
      <c r="E679" s="842"/>
    </row>
    <row r="680" spans="1:5" s="883" customFormat="1" ht="11.25">
      <c r="A680" s="884"/>
      <c r="B680" s="885"/>
      <c r="C680" s="886"/>
      <c r="E680" s="842"/>
    </row>
    <row r="681" spans="1:5" s="883" customFormat="1" ht="11.25">
      <c r="A681" s="884"/>
      <c r="B681" s="885"/>
      <c r="C681" s="886"/>
      <c r="E681" s="842"/>
    </row>
    <row r="682" spans="1:5" s="883" customFormat="1" ht="11.25">
      <c r="A682" s="884"/>
      <c r="B682" s="885"/>
      <c r="C682" s="886"/>
      <c r="E682" s="842"/>
    </row>
    <row r="683" spans="1:5" s="883" customFormat="1" ht="11.25">
      <c r="A683" s="884"/>
      <c r="B683" s="885"/>
      <c r="C683" s="886"/>
      <c r="E683" s="842"/>
    </row>
    <row r="684" spans="1:5" s="883" customFormat="1" ht="11.25">
      <c r="A684" s="884"/>
      <c r="B684" s="885"/>
      <c r="C684" s="886"/>
      <c r="E684" s="842"/>
    </row>
    <row r="685" spans="1:5" s="883" customFormat="1" ht="11.25">
      <c r="A685" s="884"/>
      <c r="B685" s="885"/>
      <c r="C685" s="886"/>
      <c r="E685" s="842"/>
    </row>
    <row r="686" spans="1:5" s="883" customFormat="1" ht="11.25">
      <c r="A686" s="884"/>
      <c r="B686" s="885"/>
      <c r="C686" s="886"/>
      <c r="E686" s="842"/>
    </row>
    <row r="687" spans="1:5" s="883" customFormat="1" ht="11.25">
      <c r="A687" s="884"/>
      <c r="B687" s="885"/>
      <c r="C687" s="886"/>
      <c r="E687" s="842"/>
    </row>
    <row r="688" spans="1:5" s="883" customFormat="1" ht="11.25">
      <c r="A688" s="884"/>
      <c r="B688" s="885"/>
      <c r="C688" s="886"/>
      <c r="E688" s="842"/>
    </row>
    <row r="689" spans="1:5" s="883" customFormat="1" ht="11.25">
      <c r="A689" s="884"/>
      <c r="B689" s="885"/>
      <c r="C689" s="886"/>
      <c r="E689" s="842"/>
    </row>
    <row r="690" spans="1:5" s="883" customFormat="1" ht="11.25">
      <c r="A690" s="884"/>
      <c r="B690" s="885"/>
      <c r="C690" s="886"/>
      <c r="E690" s="842"/>
    </row>
    <row r="691" spans="1:5" s="883" customFormat="1" ht="11.25">
      <c r="A691" s="884"/>
      <c r="B691" s="885"/>
      <c r="C691" s="886"/>
      <c r="E691" s="842"/>
    </row>
    <row r="692" spans="1:5" s="883" customFormat="1" ht="11.25">
      <c r="A692" s="884"/>
      <c r="B692" s="885"/>
      <c r="C692" s="886"/>
      <c r="E692" s="842"/>
    </row>
    <row r="693" spans="1:5" s="883" customFormat="1" ht="11.25">
      <c r="A693" s="884"/>
      <c r="B693" s="885"/>
      <c r="C693" s="886"/>
      <c r="E693" s="842"/>
    </row>
    <row r="694" spans="1:5" s="883" customFormat="1" ht="11.25">
      <c r="A694" s="884"/>
      <c r="B694" s="885"/>
      <c r="C694" s="886"/>
      <c r="E694" s="842"/>
    </row>
    <row r="695" spans="1:5" s="883" customFormat="1" ht="11.25">
      <c r="A695" s="884"/>
      <c r="B695" s="885"/>
      <c r="C695" s="886"/>
      <c r="E695" s="842"/>
    </row>
    <row r="696" spans="1:5" s="883" customFormat="1" ht="11.25">
      <c r="A696" s="884"/>
      <c r="B696" s="885"/>
      <c r="C696" s="886"/>
      <c r="E696" s="842"/>
    </row>
    <row r="697" spans="1:5" s="883" customFormat="1" ht="11.25">
      <c r="A697" s="884"/>
      <c r="B697" s="885"/>
      <c r="C697" s="886"/>
      <c r="E697" s="842"/>
    </row>
    <row r="698" spans="1:5" s="883" customFormat="1" ht="11.25">
      <c r="A698" s="884"/>
      <c r="B698" s="885"/>
      <c r="C698" s="886"/>
      <c r="E698" s="842"/>
    </row>
    <row r="699" spans="1:5" s="883" customFormat="1" ht="11.25">
      <c r="A699" s="884"/>
      <c r="B699" s="885"/>
      <c r="C699" s="886"/>
      <c r="E699" s="842"/>
    </row>
    <row r="700" spans="1:5" s="883" customFormat="1" ht="11.25">
      <c r="A700" s="884"/>
      <c r="B700" s="885"/>
      <c r="C700" s="886"/>
      <c r="E700" s="842"/>
    </row>
    <row r="701" spans="1:5" s="883" customFormat="1" ht="11.25">
      <c r="A701" s="884"/>
      <c r="B701" s="885"/>
      <c r="C701" s="886"/>
      <c r="E701" s="842"/>
    </row>
    <row r="702" spans="1:5" s="883" customFormat="1" ht="11.25">
      <c r="A702" s="884"/>
      <c r="B702" s="885"/>
      <c r="C702" s="886"/>
      <c r="E702" s="842"/>
    </row>
    <row r="703" spans="1:5" s="883" customFormat="1" ht="11.25">
      <c r="A703" s="884"/>
      <c r="B703" s="885"/>
      <c r="C703" s="886"/>
      <c r="E703" s="842"/>
    </row>
    <row r="704" spans="1:5" s="883" customFormat="1" ht="11.25">
      <c r="A704" s="884"/>
      <c r="B704" s="885"/>
      <c r="C704" s="886"/>
      <c r="E704" s="842"/>
    </row>
    <row r="705" spans="1:5" s="883" customFormat="1" ht="11.25">
      <c r="A705" s="884"/>
      <c r="B705" s="885"/>
      <c r="C705" s="886"/>
      <c r="E705" s="842"/>
    </row>
    <row r="706" spans="1:5" s="883" customFormat="1" ht="11.25">
      <c r="A706" s="884"/>
      <c r="B706" s="885"/>
      <c r="C706" s="886"/>
      <c r="E706" s="842"/>
    </row>
    <row r="707" spans="1:5" s="883" customFormat="1" ht="11.25">
      <c r="A707" s="884"/>
      <c r="B707" s="885"/>
      <c r="C707" s="886"/>
      <c r="E707" s="842"/>
    </row>
    <row r="708" spans="1:5" s="883" customFormat="1" ht="11.25">
      <c r="A708" s="884"/>
      <c r="B708" s="885"/>
      <c r="C708" s="886"/>
      <c r="E708" s="842"/>
    </row>
    <row r="709" spans="1:5" s="883" customFormat="1" ht="11.25">
      <c r="A709" s="884"/>
      <c r="B709" s="885"/>
      <c r="C709" s="886"/>
      <c r="E709" s="842"/>
    </row>
    <row r="710" spans="1:5" s="883" customFormat="1" ht="11.25">
      <c r="A710" s="884"/>
      <c r="B710" s="885"/>
      <c r="C710" s="886"/>
      <c r="E710" s="842"/>
    </row>
    <row r="711" spans="1:5" s="883" customFormat="1" ht="11.25">
      <c r="A711" s="884"/>
      <c r="B711" s="885"/>
      <c r="C711" s="886"/>
      <c r="E711" s="842"/>
    </row>
    <row r="712" spans="1:5" s="883" customFormat="1" ht="11.25">
      <c r="A712" s="884"/>
      <c r="B712" s="885"/>
      <c r="C712" s="886"/>
      <c r="E712" s="842"/>
    </row>
    <row r="713" spans="1:5" s="883" customFormat="1" ht="11.25">
      <c r="A713" s="884"/>
      <c r="B713" s="885"/>
      <c r="C713" s="886"/>
      <c r="E713" s="842"/>
    </row>
    <row r="714" spans="1:5" s="883" customFormat="1" ht="11.25">
      <c r="A714" s="884"/>
      <c r="B714" s="885"/>
      <c r="C714" s="886"/>
      <c r="E714" s="842"/>
    </row>
    <row r="715" spans="1:5" s="883" customFormat="1" ht="11.25">
      <c r="A715" s="884"/>
      <c r="B715" s="885"/>
      <c r="C715" s="886"/>
      <c r="E715" s="842"/>
    </row>
    <row r="716" spans="1:5" s="883" customFormat="1" ht="11.25">
      <c r="A716" s="884"/>
      <c r="B716" s="885"/>
      <c r="C716" s="886"/>
      <c r="E716" s="842"/>
    </row>
    <row r="717" spans="1:5" s="883" customFormat="1" ht="11.25">
      <c r="A717" s="884"/>
      <c r="B717" s="885"/>
      <c r="C717" s="886"/>
      <c r="E717" s="842"/>
    </row>
    <row r="718" spans="1:5" s="883" customFormat="1" ht="11.25">
      <c r="A718" s="884"/>
      <c r="B718" s="885"/>
      <c r="C718" s="886"/>
      <c r="E718" s="842"/>
    </row>
    <row r="719" spans="1:5" s="883" customFormat="1" ht="11.25">
      <c r="A719" s="884"/>
      <c r="B719" s="885"/>
      <c r="C719" s="886"/>
      <c r="E719" s="842"/>
    </row>
    <row r="720" spans="1:5" s="883" customFormat="1" ht="11.25">
      <c r="A720" s="884"/>
      <c r="B720" s="885"/>
      <c r="C720" s="886"/>
      <c r="E720" s="842"/>
    </row>
    <row r="721" spans="1:5" s="883" customFormat="1" ht="11.25">
      <c r="A721" s="884"/>
      <c r="B721" s="885"/>
      <c r="C721" s="886"/>
      <c r="E721" s="842"/>
    </row>
    <row r="722" spans="1:5" s="883" customFormat="1" ht="11.25">
      <c r="A722" s="884"/>
      <c r="B722" s="885"/>
      <c r="C722" s="886"/>
      <c r="E722" s="842"/>
    </row>
    <row r="723" spans="1:5" s="883" customFormat="1" ht="11.25">
      <c r="A723" s="884"/>
      <c r="B723" s="885"/>
      <c r="C723" s="886"/>
      <c r="E723" s="842"/>
    </row>
    <row r="724" spans="1:5" s="883" customFormat="1" ht="11.25">
      <c r="A724" s="884"/>
      <c r="B724" s="885"/>
      <c r="C724" s="886"/>
      <c r="E724" s="842"/>
    </row>
    <row r="725" spans="1:5" s="883" customFormat="1" ht="11.25">
      <c r="A725" s="884"/>
      <c r="B725" s="885"/>
      <c r="C725" s="886"/>
      <c r="E725" s="842"/>
    </row>
    <row r="726" spans="1:5" s="883" customFormat="1" ht="11.25">
      <c r="A726" s="884"/>
      <c r="B726" s="885"/>
      <c r="C726" s="886"/>
      <c r="E726" s="842"/>
    </row>
    <row r="727" spans="1:5" s="883" customFormat="1" ht="11.25">
      <c r="A727" s="884"/>
      <c r="B727" s="885"/>
      <c r="C727" s="886"/>
      <c r="E727" s="842"/>
    </row>
    <row r="728" spans="1:5" s="883" customFormat="1" ht="11.25">
      <c r="A728" s="884"/>
      <c r="B728" s="885"/>
      <c r="C728" s="886"/>
      <c r="E728" s="842"/>
    </row>
    <row r="729" spans="1:5" s="883" customFormat="1" ht="11.25">
      <c r="A729" s="884"/>
      <c r="B729" s="885"/>
      <c r="C729" s="886"/>
      <c r="E729" s="842"/>
    </row>
    <row r="730" spans="1:5" s="883" customFormat="1" ht="11.25">
      <c r="A730" s="884"/>
      <c r="B730" s="885"/>
      <c r="C730" s="886"/>
      <c r="E730" s="842"/>
    </row>
    <row r="731" spans="1:5" s="883" customFormat="1" ht="11.25">
      <c r="A731" s="884"/>
      <c r="B731" s="885"/>
      <c r="C731" s="886"/>
      <c r="E731" s="842"/>
    </row>
    <row r="732" spans="1:5" s="883" customFormat="1" ht="11.25">
      <c r="A732" s="884"/>
      <c r="B732" s="885"/>
      <c r="C732" s="886"/>
      <c r="E732" s="842"/>
    </row>
    <row r="733" spans="1:5" s="883" customFormat="1" ht="11.25">
      <c r="A733" s="884"/>
      <c r="B733" s="885"/>
      <c r="C733" s="886"/>
      <c r="E733" s="842"/>
    </row>
    <row r="734" spans="1:5" s="883" customFormat="1" ht="11.25">
      <c r="A734" s="884"/>
      <c r="B734" s="885"/>
      <c r="C734" s="886"/>
      <c r="E734" s="842"/>
    </row>
    <row r="735" spans="1:5" s="883" customFormat="1" ht="11.25">
      <c r="A735" s="884"/>
      <c r="B735" s="885"/>
      <c r="C735" s="886"/>
      <c r="E735" s="842"/>
    </row>
    <row r="736" spans="1:5" s="883" customFormat="1" ht="11.25">
      <c r="A736" s="884"/>
      <c r="B736" s="885"/>
      <c r="C736" s="886"/>
      <c r="E736" s="842"/>
    </row>
    <row r="737" spans="1:5" s="883" customFormat="1" ht="11.25">
      <c r="A737" s="884"/>
      <c r="B737" s="885"/>
      <c r="C737" s="886"/>
      <c r="E737" s="842"/>
    </row>
    <row r="738" spans="1:5" s="883" customFormat="1" ht="11.25">
      <c r="A738" s="884"/>
      <c r="B738" s="885"/>
      <c r="C738" s="886"/>
      <c r="E738" s="842"/>
    </row>
    <row r="739" spans="1:5" s="883" customFormat="1" ht="11.25">
      <c r="A739" s="884"/>
      <c r="B739" s="885"/>
      <c r="C739" s="886"/>
      <c r="E739" s="842"/>
    </row>
    <row r="740" spans="1:5" s="883" customFormat="1" ht="11.25">
      <c r="A740" s="884"/>
      <c r="B740" s="885"/>
      <c r="C740" s="886"/>
      <c r="E740" s="842"/>
    </row>
    <row r="741" spans="1:5" s="883" customFormat="1" ht="11.25">
      <c r="A741" s="884"/>
      <c r="B741" s="885"/>
      <c r="C741" s="886"/>
      <c r="E741" s="842"/>
    </row>
    <row r="742" spans="1:5" s="883" customFormat="1" ht="11.25">
      <c r="A742" s="884"/>
      <c r="B742" s="885"/>
      <c r="C742" s="886"/>
      <c r="E742" s="842"/>
    </row>
    <row r="743" spans="1:5" s="883" customFormat="1" ht="11.25">
      <c r="A743" s="884"/>
      <c r="B743" s="885"/>
      <c r="C743" s="886"/>
      <c r="E743" s="842"/>
    </row>
    <row r="744" spans="1:5" s="883" customFormat="1" ht="11.25">
      <c r="A744" s="884"/>
      <c r="B744" s="885"/>
      <c r="C744" s="886"/>
      <c r="E744" s="842"/>
    </row>
    <row r="745" spans="1:5" s="883" customFormat="1" ht="11.25">
      <c r="A745" s="884"/>
      <c r="B745" s="885"/>
      <c r="C745" s="886"/>
      <c r="E745" s="842"/>
    </row>
    <row r="746" spans="1:5" s="883" customFormat="1" ht="11.25">
      <c r="A746" s="884"/>
      <c r="B746" s="885"/>
      <c r="C746" s="886"/>
      <c r="E746" s="842"/>
    </row>
    <row r="747" spans="1:5" s="883" customFormat="1" ht="11.25">
      <c r="A747" s="884"/>
      <c r="B747" s="885"/>
      <c r="C747" s="886"/>
      <c r="E747" s="842"/>
    </row>
    <row r="748" spans="1:5" s="883" customFormat="1" ht="11.25">
      <c r="A748" s="884"/>
      <c r="B748" s="885"/>
      <c r="C748" s="886"/>
      <c r="E748" s="842"/>
    </row>
    <row r="749" spans="1:5" s="883" customFormat="1" ht="11.25">
      <c r="A749" s="884"/>
      <c r="B749" s="885"/>
      <c r="C749" s="886"/>
      <c r="E749" s="842"/>
    </row>
    <row r="750" spans="1:5" s="883" customFormat="1" ht="11.25">
      <c r="A750" s="884"/>
      <c r="B750" s="885"/>
      <c r="C750" s="886"/>
      <c r="E750" s="842"/>
    </row>
    <row r="751" spans="1:5" s="883" customFormat="1" ht="11.25">
      <c r="A751" s="884"/>
      <c r="B751" s="885"/>
      <c r="C751" s="886"/>
      <c r="E751" s="842"/>
    </row>
    <row r="752" spans="1:5" s="883" customFormat="1" ht="11.25">
      <c r="A752" s="884"/>
      <c r="B752" s="885"/>
      <c r="C752" s="886"/>
      <c r="E752" s="842"/>
    </row>
    <row r="753" spans="1:5" s="883" customFormat="1" ht="11.25">
      <c r="A753" s="884"/>
      <c r="B753" s="885"/>
      <c r="C753" s="886"/>
      <c r="E753" s="842"/>
    </row>
    <row r="754" spans="1:5" s="883" customFormat="1" ht="11.25">
      <c r="A754" s="884"/>
      <c r="B754" s="885"/>
      <c r="C754" s="886"/>
      <c r="E754" s="842"/>
    </row>
    <row r="755" spans="1:5" s="883" customFormat="1" ht="11.25">
      <c r="A755" s="884"/>
      <c r="B755" s="885"/>
      <c r="C755" s="886"/>
      <c r="E755" s="842"/>
    </row>
    <row r="756" spans="1:5" s="883" customFormat="1" ht="11.25">
      <c r="A756" s="884"/>
      <c r="B756" s="885"/>
      <c r="C756" s="886"/>
      <c r="E756" s="842"/>
    </row>
    <row r="757" spans="1:5" s="883" customFormat="1" ht="11.25">
      <c r="A757" s="884"/>
      <c r="B757" s="885"/>
      <c r="C757" s="886"/>
      <c r="E757" s="842"/>
    </row>
    <row r="758" spans="1:5" s="883" customFormat="1" ht="11.25">
      <c r="A758" s="884"/>
      <c r="B758" s="885"/>
      <c r="C758" s="886"/>
      <c r="E758" s="842"/>
    </row>
    <row r="759" spans="1:5" s="883" customFormat="1" ht="11.25">
      <c r="A759" s="884"/>
      <c r="B759" s="885"/>
      <c r="C759" s="886"/>
      <c r="E759" s="842"/>
    </row>
    <row r="760" spans="1:5" s="883" customFormat="1" ht="11.25">
      <c r="A760" s="884"/>
      <c r="B760" s="885"/>
      <c r="C760" s="886"/>
      <c r="E760" s="842"/>
    </row>
    <row r="761" spans="1:5" s="883" customFormat="1" ht="11.25">
      <c r="A761" s="884"/>
      <c r="B761" s="885"/>
      <c r="C761" s="886"/>
      <c r="E761" s="842"/>
    </row>
    <row r="762" spans="1:5" s="883" customFormat="1" ht="11.25">
      <c r="A762" s="884"/>
      <c r="B762" s="885"/>
      <c r="C762" s="886"/>
      <c r="E762" s="842"/>
    </row>
    <row r="763" spans="1:5" s="883" customFormat="1" ht="11.25">
      <c r="A763" s="884"/>
      <c r="B763" s="885"/>
      <c r="C763" s="886"/>
      <c r="E763" s="842"/>
    </row>
    <row r="764" spans="1:5" s="883" customFormat="1" ht="11.25">
      <c r="A764" s="884"/>
      <c r="B764" s="885"/>
      <c r="C764" s="886"/>
      <c r="E764" s="842"/>
    </row>
    <row r="765" spans="1:5" s="883" customFormat="1" ht="11.25">
      <c r="A765" s="884"/>
      <c r="B765" s="885"/>
      <c r="C765" s="886"/>
      <c r="E765" s="842"/>
    </row>
    <row r="766" spans="1:5" s="883" customFormat="1" ht="11.25">
      <c r="A766" s="884"/>
      <c r="B766" s="885"/>
      <c r="C766" s="886"/>
      <c r="E766" s="842"/>
    </row>
    <row r="767" spans="1:5" s="883" customFormat="1" ht="11.25">
      <c r="A767" s="884"/>
      <c r="B767" s="885"/>
      <c r="C767" s="886"/>
      <c r="E767" s="842"/>
    </row>
    <row r="768" spans="1:5" s="883" customFormat="1" ht="11.25">
      <c r="A768" s="884"/>
      <c r="B768" s="885"/>
      <c r="C768" s="886"/>
      <c r="E768" s="842"/>
    </row>
    <row r="769" spans="1:5" s="883" customFormat="1" ht="11.25">
      <c r="A769" s="884"/>
      <c r="B769" s="885"/>
      <c r="C769" s="886"/>
      <c r="E769" s="842"/>
    </row>
    <row r="770" spans="1:5" s="883" customFormat="1" ht="11.25">
      <c r="A770" s="884"/>
      <c r="B770" s="885"/>
      <c r="C770" s="886"/>
      <c r="E770" s="842"/>
    </row>
    <row r="771" spans="1:5" s="883" customFormat="1" ht="11.25">
      <c r="A771" s="884"/>
      <c r="B771" s="885"/>
      <c r="C771" s="886"/>
      <c r="E771" s="842"/>
    </row>
    <row r="772" spans="1:5" s="883" customFormat="1" ht="11.25">
      <c r="A772" s="884"/>
      <c r="B772" s="885"/>
      <c r="C772" s="886"/>
      <c r="E772" s="842"/>
    </row>
    <row r="773" spans="1:5" s="883" customFormat="1" ht="11.25">
      <c r="A773" s="884"/>
      <c r="B773" s="885"/>
      <c r="C773" s="886"/>
      <c r="E773" s="842"/>
    </row>
    <row r="774" spans="1:5" s="883" customFormat="1" ht="11.25">
      <c r="A774" s="884"/>
      <c r="B774" s="885"/>
      <c r="C774" s="886"/>
      <c r="E774" s="842"/>
    </row>
    <row r="775" spans="1:5" s="883" customFormat="1" ht="11.25">
      <c r="A775" s="884"/>
      <c r="B775" s="885"/>
      <c r="C775" s="886"/>
      <c r="E775" s="842"/>
    </row>
    <row r="776" spans="1:5" s="883" customFormat="1" ht="11.25">
      <c r="A776" s="884"/>
      <c r="B776" s="885"/>
      <c r="C776" s="886"/>
      <c r="E776" s="842"/>
    </row>
    <row r="777" spans="1:5" s="883" customFormat="1" ht="11.25">
      <c r="A777" s="884"/>
      <c r="B777" s="885"/>
      <c r="C777" s="886"/>
      <c r="E777" s="842"/>
    </row>
    <row r="778" spans="1:5" s="883" customFormat="1" ht="11.25">
      <c r="A778" s="884"/>
      <c r="B778" s="885"/>
      <c r="C778" s="886"/>
      <c r="E778" s="842"/>
    </row>
    <row r="779" spans="1:5" s="883" customFormat="1" ht="11.25">
      <c r="A779" s="884"/>
      <c r="B779" s="885"/>
      <c r="C779" s="886"/>
      <c r="E779" s="842"/>
    </row>
    <row r="780" spans="1:5" s="883" customFormat="1" ht="11.25">
      <c r="A780" s="884"/>
      <c r="B780" s="885"/>
      <c r="C780" s="886"/>
      <c r="E780" s="842"/>
    </row>
    <row r="781" spans="1:5" s="883" customFormat="1" ht="11.25">
      <c r="A781" s="884"/>
      <c r="B781" s="885"/>
      <c r="C781" s="886"/>
      <c r="E781" s="842"/>
    </row>
    <row r="782" spans="1:5" s="883" customFormat="1" ht="11.25">
      <c r="A782" s="884"/>
      <c r="B782" s="885"/>
      <c r="C782" s="886"/>
      <c r="E782" s="842"/>
    </row>
    <row r="783" spans="1:5" s="883" customFormat="1" ht="11.25">
      <c r="A783" s="884"/>
      <c r="B783" s="885"/>
      <c r="C783" s="886"/>
      <c r="E783" s="842"/>
    </row>
    <row r="784" spans="1:5" s="883" customFormat="1" ht="11.25">
      <c r="A784" s="884"/>
      <c r="B784" s="885"/>
      <c r="C784" s="886"/>
      <c r="E784" s="842"/>
    </row>
    <row r="785" spans="1:5" s="883" customFormat="1" ht="11.25">
      <c r="A785" s="884"/>
      <c r="B785" s="885"/>
      <c r="C785" s="886"/>
      <c r="E785" s="842"/>
    </row>
    <row r="786" spans="1:5" s="883" customFormat="1" ht="11.25">
      <c r="A786" s="884"/>
      <c r="B786" s="885"/>
      <c r="C786" s="886"/>
      <c r="E786" s="842"/>
    </row>
    <row r="787" spans="1:5" s="883" customFormat="1" ht="11.25">
      <c r="A787" s="884"/>
      <c r="B787" s="885"/>
      <c r="C787" s="886"/>
      <c r="E787" s="842"/>
    </row>
    <row r="788" spans="1:5" s="883" customFormat="1" ht="11.25">
      <c r="A788" s="884"/>
      <c r="B788" s="885"/>
      <c r="C788" s="886"/>
      <c r="E788" s="842"/>
    </row>
    <row r="789" spans="1:5" s="883" customFormat="1" ht="11.25">
      <c r="A789" s="884"/>
      <c r="B789" s="885"/>
      <c r="C789" s="886"/>
      <c r="E789" s="842"/>
    </row>
    <row r="790" spans="1:5" s="883" customFormat="1" ht="11.25">
      <c r="A790" s="884"/>
      <c r="B790" s="885"/>
      <c r="C790" s="886"/>
      <c r="E790" s="842"/>
    </row>
    <row r="791" spans="1:5" s="883" customFormat="1" ht="11.25">
      <c r="A791" s="884"/>
      <c r="B791" s="885"/>
      <c r="C791" s="886"/>
      <c r="E791" s="842"/>
    </row>
    <row r="792" spans="1:5" s="883" customFormat="1" ht="11.25">
      <c r="A792" s="884"/>
      <c r="B792" s="885"/>
      <c r="C792" s="886"/>
      <c r="E792" s="842"/>
    </row>
    <row r="793" spans="1:5" s="883" customFormat="1" ht="11.25">
      <c r="A793" s="884"/>
      <c r="B793" s="885"/>
      <c r="C793" s="886"/>
      <c r="E793" s="842"/>
    </row>
    <row r="794" spans="1:5" s="883" customFormat="1" ht="11.25">
      <c r="A794" s="884"/>
      <c r="B794" s="885"/>
      <c r="C794" s="886"/>
      <c r="E794" s="842"/>
    </row>
    <row r="795" spans="1:5" s="883" customFormat="1" ht="11.25">
      <c r="A795" s="884"/>
      <c r="B795" s="885"/>
      <c r="C795" s="886"/>
      <c r="E795" s="842"/>
    </row>
    <row r="796" spans="1:5" s="883" customFormat="1" ht="11.25">
      <c r="A796" s="884"/>
      <c r="B796" s="885"/>
      <c r="C796" s="886"/>
      <c r="E796" s="842"/>
    </row>
    <row r="797" spans="1:5" s="883" customFormat="1" ht="11.25">
      <c r="A797" s="884"/>
      <c r="B797" s="885"/>
      <c r="C797" s="886"/>
      <c r="E797" s="842"/>
    </row>
    <row r="798" spans="1:5" s="883" customFormat="1" ht="11.25">
      <c r="A798" s="884"/>
      <c r="B798" s="885"/>
      <c r="C798" s="886"/>
      <c r="E798" s="842"/>
    </row>
    <row r="799" spans="1:5" s="883" customFormat="1" ht="11.25">
      <c r="A799" s="884"/>
      <c r="B799" s="885"/>
      <c r="C799" s="886"/>
      <c r="E799" s="842"/>
    </row>
    <row r="800" spans="1:5" s="883" customFormat="1" ht="11.25">
      <c r="A800" s="884"/>
      <c r="B800" s="885"/>
      <c r="C800" s="886"/>
      <c r="E800" s="842"/>
    </row>
    <row r="801" spans="1:5" s="883" customFormat="1" ht="11.25">
      <c r="A801" s="884"/>
      <c r="B801" s="885"/>
      <c r="C801" s="886"/>
      <c r="E801" s="842"/>
    </row>
    <row r="802" spans="1:5" s="883" customFormat="1" ht="11.25">
      <c r="A802" s="884"/>
      <c r="B802" s="885"/>
      <c r="C802" s="886"/>
      <c r="E802" s="842"/>
    </row>
    <row r="803" spans="1:5" s="883" customFormat="1" ht="11.25">
      <c r="A803" s="884"/>
      <c r="B803" s="885"/>
      <c r="C803" s="886"/>
      <c r="E803" s="842"/>
    </row>
    <row r="804" spans="1:5" s="883" customFormat="1" ht="11.25">
      <c r="A804" s="884"/>
      <c r="B804" s="885"/>
      <c r="C804" s="886"/>
      <c r="E804" s="842"/>
    </row>
    <row r="805" spans="1:5" s="883" customFormat="1" ht="11.25">
      <c r="A805" s="884"/>
      <c r="B805" s="885"/>
      <c r="C805" s="886"/>
      <c r="E805" s="842"/>
    </row>
    <row r="806" spans="1:5" s="883" customFormat="1" ht="11.25">
      <c r="A806" s="884"/>
      <c r="B806" s="885"/>
      <c r="C806" s="886"/>
      <c r="E806" s="842"/>
    </row>
    <row r="807" spans="1:5" s="883" customFormat="1" ht="11.25">
      <c r="A807" s="884"/>
      <c r="B807" s="885"/>
      <c r="C807" s="886"/>
      <c r="E807" s="842"/>
    </row>
    <row r="808" spans="1:5" s="883" customFormat="1" ht="11.25">
      <c r="A808" s="884"/>
      <c r="B808" s="885"/>
      <c r="C808" s="886"/>
      <c r="E808" s="842"/>
    </row>
    <row r="809" spans="1:5" s="883" customFormat="1" ht="11.25">
      <c r="A809" s="884"/>
      <c r="B809" s="885"/>
      <c r="C809" s="886"/>
      <c r="E809" s="842"/>
    </row>
    <row r="810" spans="1:5" s="883" customFormat="1" ht="11.25">
      <c r="A810" s="884"/>
      <c r="B810" s="885"/>
      <c r="C810" s="886"/>
      <c r="E810" s="842"/>
    </row>
    <row r="811" spans="1:5" s="883" customFormat="1" ht="11.25">
      <c r="A811" s="884"/>
      <c r="B811" s="885"/>
      <c r="C811" s="886"/>
      <c r="E811" s="842"/>
    </row>
    <row r="812" spans="1:5" s="883" customFormat="1" ht="11.25">
      <c r="A812" s="884"/>
      <c r="B812" s="885"/>
      <c r="C812" s="886"/>
      <c r="E812" s="842"/>
    </row>
    <row r="813" spans="1:5" s="883" customFormat="1" ht="11.25">
      <c r="A813" s="884"/>
      <c r="B813" s="885"/>
      <c r="C813" s="886"/>
      <c r="E813" s="842"/>
    </row>
    <row r="814" spans="1:5" s="883" customFormat="1" ht="11.25">
      <c r="A814" s="884"/>
      <c r="B814" s="885"/>
      <c r="C814" s="886"/>
      <c r="E814" s="842"/>
    </row>
    <row r="815" spans="1:5" s="883" customFormat="1" ht="11.25">
      <c r="A815" s="884"/>
      <c r="B815" s="885"/>
      <c r="C815" s="886"/>
      <c r="E815" s="842"/>
    </row>
    <row r="816" spans="1:5" s="883" customFormat="1" ht="11.25">
      <c r="A816" s="884"/>
      <c r="B816" s="885"/>
      <c r="C816" s="886"/>
      <c r="E816" s="842"/>
    </row>
    <row r="817" spans="1:5" s="883" customFormat="1" ht="11.25">
      <c r="A817" s="884"/>
      <c r="B817" s="885"/>
      <c r="C817" s="886"/>
      <c r="E817" s="842"/>
    </row>
    <row r="818" spans="1:5" s="883" customFormat="1" ht="11.25">
      <c r="A818" s="884"/>
      <c r="B818" s="885"/>
      <c r="C818" s="886"/>
      <c r="E818" s="842"/>
    </row>
    <row r="819" spans="1:5" s="883" customFormat="1" ht="11.25">
      <c r="A819" s="884"/>
      <c r="B819" s="885"/>
      <c r="C819" s="886"/>
      <c r="E819" s="842"/>
    </row>
    <row r="820" spans="1:5" s="883" customFormat="1" ht="11.25">
      <c r="A820" s="884"/>
      <c r="B820" s="885"/>
      <c r="C820" s="886"/>
      <c r="E820" s="842"/>
    </row>
    <row r="821" spans="1:5" s="883" customFormat="1" ht="11.25">
      <c r="A821" s="884"/>
      <c r="B821" s="885"/>
      <c r="C821" s="886"/>
      <c r="E821" s="842"/>
    </row>
    <row r="822" spans="1:5" s="883" customFormat="1" ht="11.25">
      <c r="A822" s="884"/>
      <c r="B822" s="885"/>
      <c r="C822" s="886"/>
      <c r="E822" s="842"/>
    </row>
    <row r="823" spans="1:5" s="883" customFormat="1" ht="11.25">
      <c r="A823" s="884"/>
      <c r="B823" s="885"/>
      <c r="C823" s="886"/>
      <c r="E823" s="842"/>
    </row>
    <row r="824" spans="1:5" s="883" customFormat="1" ht="11.25">
      <c r="A824" s="884"/>
      <c r="B824" s="885"/>
      <c r="C824" s="886"/>
      <c r="E824" s="842"/>
    </row>
    <row r="825" spans="1:5" s="883" customFormat="1" ht="11.25">
      <c r="A825" s="884"/>
      <c r="B825" s="885"/>
      <c r="C825" s="886"/>
      <c r="E825" s="842"/>
    </row>
    <row r="826" spans="1:5" s="883" customFormat="1" ht="11.25">
      <c r="A826" s="884"/>
      <c r="B826" s="885"/>
      <c r="C826" s="886"/>
      <c r="E826" s="842"/>
    </row>
    <row r="827" spans="1:5" s="883" customFormat="1" ht="11.25">
      <c r="A827" s="884"/>
      <c r="B827" s="885"/>
      <c r="C827" s="886"/>
      <c r="E827" s="842"/>
    </row>
    <row r="828" spans="1:5" s="883" customFormat="1" ht="11.25">
      <c r="A828" s="884"/>
      <c r="B828" s="885"/>
      <c r="C828" s="886"/>
      <c r="E828" s="842"/>
    </row>
    <row r="829" spans="1:5" s="883" customFormat="1" ht="11.25">
      <c r="A829" s="884"/>
      <c r="B829" s="885"/>
      <c r="C829" s="886"/>
      <c r="E829" s="842"/>
    </row>
    <row r="830" spans="1:5" s="883" customFormat="1" ht="11.25">
      <c r="A830" s="884"/>
      <c r="B830" s="885"/>
      <c r="C830" s="886"/>
      <c r="E830" s="842"/>
    </row>
    <row r="831" spans="1:5" s="883" customFormat="1" ht="11.25">
      <c r="A831" s="884"/>
      <c r="B831" s="885"/>
      <c r="C831" s="886"/>
      <c r="E831" s="842"/>
    </row>
    <row r="832" spans="1:5" s="883" customFormat="1" ht="11.25">
      <c r="A832" s="884"/>
      <c r="B832" s="885"/>
      <c r="C832" s="886"/>
      <c r="E832" s="842"/>
    </row>
    <row r="833" spans="1:5" s="883" customFormat="1" ht="11.25">
      <c r="A833" s="884"/>
      <c r="B833" s="885"/>
      <c r="C833" s="886"/>
      <c r="E833" s="842"/>
    </row>
    <row r="834" spans="1:5" s="883" customFormat="1" ht="11.25">
      <c r="A834" s="884"/>
      <c r="B834" s="885"/>
      <c r="C834" s="886"/>
      <c r="E834" s="842"/>
    </row>
    <row r="835" spans="1:5" s="883" customFormat="1" ht="11.25">
      <c r="A835" s="884"/>
      <c r="B835" s="885"/>
      <c r="C835" s="886"/>
      <c r="E835" s="842"/>
    </row>
    <row r="836" spans="1:5" s="883" customFormat="1" ht="11.25">
      <c r="A836" s="884"/>
      <c r="B836" s="885"/>
      <c r="C836" s="886"/>
      <c r="E836" s="842"/>
    </row>
    <row r="837" spans="1:5" s="883" customFormat="1" ht="11.25">
      <c r="A837" s="884"/>
      <c r="B837" s="885"/>
      <c r="C837" s="886"/>
      <c r="E837" s="842"/>
    </row>
    <row r="838" spans="1:5" s="883" customFormat="1" ht="11.25">
      <c r="A838" s="884"/>
      <c r="B838" s="885"/>
      <c r="C838" s="886"/>
      <c r="E838" s="842"/>
    </row>
    <row r="839" spans="1:5" s="883" customFormat="1" ht="11.25">
      <c r="A839" s="884"/>
      <c r="B839" s="885"/>
      <c r="C839" s="886"/>
      <c r="E839" s="842"/>
    </row>
    <row r="840" spans="1:5" s="883" customFormat="1" ht="11.25">
      <c r="A840" s="884"/>
      <c r="B840" s="885"/>
      <c r="C840" s="886"/>
      <c r="E840" s="842"/>
    </row>
    <row r="841" spans="1:5" s="883" customFormat="1" ht="11.25">
      <c r="A841" s="884"/>
      <c r="B841" s="885"/>
      <c r="C841" s="886"/>
      <c r="E841" s="842"/>
    </row>
    <row r="842" spans="1:5" s="883" customFormat="1" ht="11.25">
      <c r="A842" s="884"/>
      <c r="B842" s="885"/>
      <c r="C842" s="886"/>
      <c r="E842" s="842"/>
    </row>
    <row r="843" spans="1:5" s="883" customFormat="1" ht="11.25">
      <c r="A843" s="884"/>
      <c r="B843" s="885"/>
      <c r="C843" s="886"/>
      <c r="E843" s="842"/>
    </row>
    <row r="844" spans="1:5" s="883" customFormat="1" ht="11.25">
      <c r="A844" s="884"/>
      <c r="B844" s="885"/>
      <c r="C844" s="886"/>
      <c r="E844" s="842"/>
    </row>
    <row r="845" spans="1:5" s="883" customFormat="1" ht="11.25">
      <c r="A845" s="884"/>
      <c r="B845" s="885"/>
      <c r="C845" s="886"/>
      <c r="E845" s="842"/>
    </row>
    <row r="846" spans="1:5" s="883" customFormat="1" ht="11.25">
      <c r="A846" s="884"/>
      <c r="B846" s="885"/>
      <c r="C846" s="886"/>
      <c r="E846" s="842"/>
    </row>
    <row r="847" spans="1:5" s="883" customFormat="1" ht="11.25">
      <c r="A847" s="884"/>
      <c r="B847" s="885"/>
      <c r="C847" s="886"/>
      <c r="E847" s="842"/>
    </row>
    <row r="848" spans="1:5" s="883" customFormat="1" ht="11.25">
      <c r="A848" s="884"/>
      <c r="B848" s="885"/>
      <c r="C848" s="886"/>
      <c r="E848" s="842"/>
    </row>
    <row r="849" spans="1:5" s="883" customFormat="1" ht="11.25">
      <c r="A849" s="884"/>
      <c r="B849" s="885"/>
      <c r="C849" s="886"/>
      <c r="E849" s="842"/>
    </row>
    <row r="850" spans="1:5" s="883" customFormat="1" ht="11.25">
      <c r="A850" s="884"/>
      <c r="B850" s="885"/>
      <c r="C850" s="886"/>
      <c r="E850" s="842"/>
    </row>
    <row r="851" spans="1:5" s="883" customFormat="1" ht="11.25">
      <c r="A851" s="884"/>
      <c r="B851" s="885"/>
      <c r="C851" s="886"/>
      <c r="E851" s="842"/>
    </row>
    <row r="852" spans="1:5" s="883" customFormat="1" ht="11.25">
      <c r="A852" s="884"/>
      <c r="B852" s="885"/>
      <c r="C852" s="886"/>
      <c r="E852" s="842"/>
    </row>
    <row r="853" spans="1:5" s="883" customFormat="1" ht="11.25">
      <c r="A853" s="884"/>
      <c r="B853" s="885"/>
      <c r="C853" s="886"/>
      <c r="E853" s="842"/>
    </row>
    <row r="854" spans="1:5" s="883" customFormat="1" ht="11.25">
      <c r="A854" s="884"/>
      <c r="B854" s="885"/>
      <c r="C854" s="886"/>
      <c r="E854" s="842"/>
    </row>
    <row r="855" spans="1:5" s="883" customFormat="1" ht="11.25">
      <c r="A855" s="884"/>
      <c r="B855" s="885"/>
      <c r="C855" s="886"/>
      <c r="E855" s="842"/>
    </row>
    <row r="856" spans="1:5" s="883" customFormat="1" ht="11.25">
      <c r="A856" s="884"/>
      <c r="B856" s="885"/>
      <c r="C856" s="886"/>
      <c r="E856" s="842"/>
    </row>
    <row r="857" spans="1:5" s="883" customFormat="1" ht="11.25">
      <c r="A857" s="884"/>
      <c r="B857" s="885"/>
      <c r="C857" s="886"/>
      <c r="E857" s="842"/>
    </row>
    <row r="858" spans="1:5" s="883" customFormat="1" ht="11.25">
      <c r="A858" s="884"/>
      <c r="B858" s="885"/>
      <c r="C858" s="886"/>
      <c r="E858" s="842"/>
    </row>
    <row r="859" spans="1:5" s="883" customFormat="1" ht="11.25">
      <c r="A859" s="884"/>
      <c r="B859" s="885"/>
      <c r="C859" s="886"/>
      <c r="E859" s="842"/>
    </row>
    <row r="860" spans="1:5" s="883" customFormat="1" ht="11.25">
      <c r="A860" s="884"/>
      <c r="B860" s="885"/>
      <c r="C860" s="886"/>
      <c r="E860" s="842"/>
    </row>
    <row r="861" spans="1:5" s="883" customFormat="1" ht="11.25">
      <c r="A861" s="884"/>
      <c r="B861" s="885"/>
      <c r="C861" s="886"/>
      <c r="E861" s="842"/>
    </row>
    <row r="862" spans="1:5" s="883" customFormat="1" ht="11.25">
      <c r="A862" s="884"/>
      <c r="B862" s="885"/>
      <c r="C862" s="886"/>
      <c r="E862" s="842"/>
    </row>
    <row r="863" spans="1:5" s="883" customFormat="1" ht="11.25">
      <c r="A863" s="884"/>
      <c r="B863" s="885"/>
      <c r="C863" s="886"/>
      <c r="E863" s="842"/>
    </row>
    <row r="864" spans="1:5" s="883" customFormat="1" ht="11.25">
      <c r="A864" s="884"/>
      <c r="B864" s="885"/>
      <c r="C864" s="886"/>
      <c r="E864" s="842"/>
    </row>
    <row r="865" spans="1:5" s="883" customFormat="1" ht="11.25">
      <c r="A865" s="884"/>
      <c r="B865" s="885"/>
      <c r="C865" s="886"/>
      <c r="E865" s="842"/>
    </row>
    <row r="866" spans="1:5" s="883" customFormat="1" ht="11.25">
      <c r="A866" s="884"/>
      <c r="B866" s="885"/>
      <c r="C866" s="886"/>
      <c r="E866" s="842"/>
    </row>
    <row r="867" spans="1:5" s="883" customFormat="1" ht="11.25">
      <c r="A867" s="884"/>
      <c r="B867" s="885"/>
      <c r="C867" s="886"/>
      <c r="E867" s="842"/>
    </row>
    <row r="868" spans="1:5" s="883" customFormat="1" ht="11.25">
      <c r="A868" s="884"/>
      <c r="B868" s="885"/>
      <c r="C868" s="886"/>
      <c r="E868" s="842"/>
    </row>
    <row r="869" spans="1:5" s="883" customFormat="1" ht="11.25">
      <c r="A869" s="884"/>
      <c r="B869" s="885"/>
      <c r="C869" s="886"/>
      <c r="E869" s="842"/>
    </row>
    <row r="870" spans="1:5" s="883" customFormat="1" ht="11.25">
      <c r="A870" s="884"/>
      <c r="B870" s="885"/>
      <c r="C870" s="886"/>
      <c r="E870" s="842"/>
    </row>
    <row r="871" spans="1:5" s="883" customFormat="1" ht="11.25">
      <c r="A871" s="884"/>
      <c r="B871" s="885"/>
      <c r="C871" s="886"/>
      <c r="E871" s="842"/>
    </row>
    <row r="872" spans="1:5" s="883" customFormat="1" ht="11.25">
      <c r="A872" s="884"/>
      <c r="B872" s="885"/>
      <c r="C872" s="886"/>
      <c r="E872" s="842"/>
    </row>
    <row r="873" spans="1:5" s="883" customFormat="1" ht="11.25">
      <c r="A873" s="884"/>
      <c r="B873" s="885"/>
      <c r="C873" s="886"/>
      <c r="E873" s="842"/>
    </row>
    <row r="874" spans="1:5" s="883" customFormat="1" ht="11.25">
      <c r="A874" s="884"/>
      <c r="B874" s="885"/>
      <c r="C874" s="886"/>
      <c r="E874" s="842"/>
    </row>
    <row r="875" spans="1:5" s="883" customFormat="1" ht="11.25">
      <c r="A875" s="884"/>
      <c r="B875" s="885"/>
      <c r="C875" s="886"/>
      <c r="E875" s="842"/>
    </row>
    <row r="876" spans="1:5" s="883" customFormat="1" ht="11.25">
      <c r="A876" s="884"/>
      <c r="B876" s="885"/>
      <c r="C876" s="886"/>
      <c r="E876" s="842"/>
    </row>
    <row r="877" spans="1:5" s="883" customFormat="1" ht="11.25">
      <c r="A877" s="884"/>
      <c r="B877" s="885"/>
      <c r="C877" s="886"/>
      <c r="E877" s="842"/>
    </row>
    <row r="878" spans="1:5" s="883" customFormat="1" ht="11.25">
      <c r="A878" s="884"/>
      <c r="B878" s="885"/>
      <c r="C878" s="886"/>
      <c r="E878" s="842"/>
    </row>
    <row r="879" spans="1:5" s="883" customFormat="1" ht="11.25">
      <c r="A879" s="884"/>
      <c r="B879" s="885"/>
      <c r="C879" s="886"/>
      <c r="E879" s="842"/>
    </row>
    <row r="880" spans="1:5" s="883" customFormat="1" ht="11.25">
      <c r="A880" s="884"/>
      <c r="B880" s="885"/>
      <c r="C880" s="886"/>
      <c r="E880" s="842"/>
    </row>
    <row r="881" spans="1:5" s="883" customFormat="1" ht="11.25">
      <c r="A881" s="884"/>
      <c r="B881" s="885"/>
      <c r="C881" s="886"/>
      <c r="E881" s="842"/>
    </row>
    <row r="882" spans="1:5" s="883" customFormat="1" ht="11.25">
      <c r="A882" s="884"/>
      <c r="B882" s="885"/>
      <c r="C882" s="886"/>
      <c r="E882" s="842"/>
    </row>
    <row r="883" spans="1:5" s="883" customFormat="1" ht="11.25">
      <c r="A883" s="884"/>
      <c r="B883" s="885"/>
      <c r="C883" s="886"/>
      <c r="E883" s="842"/>
    </row>
    <row r="884" spans="1:5" s="883" customFormat="1" ht="11.25">
      <c r="A884" s="884"/>
      <c r="B884" s="885"/>
      <c r="C884" s="886"/>
      <c r="E884" s="842"/>
    </row>
    <row r="885" spans="1:5" s="883" customFormat="1" ht="11.25">
      <c r="A885" s="884"/>
      <c r="B885" s="885"/>
      <c r="C885" s="886"/>
      <c r="E885" s="842"/>
    </row>
    <row r="886" spans="1:5" s="883" customFormat="1" ht="11.25">
      <c r="A886" s="884"/>
      <c r="B886" s="885"/>
      <c r="C886" s="886"/>
      <c r="E886" s="842"/>
    </row>
    <row r="887" spans="1:5" s="883" customFormat="1" ht="11.25">
      <c r="A887" s="884"/>
      <c r="B887" s="885"/>
      <c r="C887" s="886"/>
      <c r="E887" s="842"/>
    </row>
    <row r="888" spans="1:5" s="883" customFormat="1" ht="11.25">
      <c r="A888" s="884"/>
      <c r="B888" s="885"/>
      <c r="C888" s="886"/>
      <c r="E888" s="842"/>
    </row>
    <row r="889" spans="1:5" s="883" customFormat="1" ht="11.25">
      <c r="A889" s="884"/>
      <c r="B889" s="885"/>
      <c r="C889" s="886"/>
      <c r="E889" s="842"/>
    </row>
    <row r="890" spans="1:5" s="883" customFormat="1" ht="11.25">
      <c r="A890" s="884"/>
      <c r="B890" s="885"/>
      <c r="C890" s="886"/>
      <c r="E890" s="842"/>
    </row>
    <row r="891" spans="1:5" s="883" customFormat="1" ht="11.25">
      <c r="A891" s="884"/>
      <c r="B891" s="885"/>
      <c r="C891" s="886"/>
      <c r="E891" s="842"/>
    </row>
    <row r="892" spans="1:5" s="883" customFormat="1" ht="11.25">
      <c r="A892" s="884"/>
      <c r="B892" s="885"/>
      <c r="C892" s="886"/>
      <c r="E892" s="842"/>
    </row>
    <row r="893" spans="1:5" s="883" customFormat="1" ht="11.25">
      <c r="A893" s="884"/>
      <c r="B893" s="885"/>
      <c r="C893" s="886"/>
      <c r="E893" s="842"/>
    </row>
    <row r="894" spans="1:5" s="883" customFormat="1" ht="11.25">
      <c r="A894" s="884"/>
      <c r="B894" s="885"/>
      <c r="C894" s="886"/>
      <c r="E894" s="842"/>
    </row>
    <row r="895" spans="1:5" s="883" customFormat="1" ht="11.25">
      <c r="A895" s="884"/>
      <c r="B895" s="885"/>
      <c r="C895" s="886"/>
      <c r="E895" s="842"/>
    </row>
    <row r="896" spans="1:5" s="883" customFormat="1" ht="11.25">
      <c r="A896" s="884"/>
      <c r="B896" s="885"/>
      <c r="C896" s="886"/>
      <c r="E896" s="842"/>
    </row>
    <row r="897" spans="1:5" s="883" customFormat="1" ht="11.25">
      <c r="A897" s="884"/>
      <c r="B897" s="885"/>
      <c r="C897" s="886"/>
      <c r="E897" s="842"/>
    </row>
    <row r="898" spans="1:5" s="883" customFormat="1" ht="11.25">
      <c r="A898" s="884"/>
      <c r="B898" s="885"/>
      <c r="C898" s="886"/>
      <c r="E898" s="842"/>
    </row>
    <row r="899" spans="1:5" s="883" customFormat="1" ht="11.25">
      <c r="A899" s="884"/>
      <c r="B899" s="885"/>
      <c r="C899" s="886"/>
      <c r="E899" s="842"/>
    </row>
    <row r="900" spans="1:5" s="883" customFormat="1" ht="11.25">
      <c r="A900" s="884"/>
      <c r="B900" s="885"/>
      <c r="C900" s="886"/>
      <c r="E900" s="842"/>
    </row>
    <row r="901" spans="1:5" s="883" customFormat="1" ht="11.25">
      <c r="A901" s="884"/>
      <c r="B901" s="885"/>
      <c r="C901" s="886"/>
      <c r="E901" s="842"/>
    </row>
    <row r="902" spans="1:5" s="883" customFormat="1" ht="11.25">
      <c r="A902" s="884"/>
      <c r="B902" s="885"/>
      <c r="C902" s="886"/>
      <c r="E902" s="842"/>
    </row>
    <row r="903" spans="1:5" s="883" customFormat="1" ht="11.25">
      <c r="A903" s="884"/>
      <c r="B903" s="885"/>
      <c r="C903" s="886"/>
      <c r="E903" s="842"/>
    </row>
    <row r="904" spans="1:5" s="883" customFormat="1" ht="11.25">
      <c r="A904" s="884"/>
      <c r="B904" s="885"/>
      <c r="C904" s="886"/>
      <c r="E904" s="842"/>
    </row>
    <row r="905" spans="1:5" s="883" customFormat="1" ht="11.25">
      <c r="A905" s="884"/>
      <c r="B905" s="885"/>
      <c r="C905" s="886"/>
      <c r="E905" s="842"/>
    </row>
    <row r="906" spans="1:5" s="883" customFormat="1" ht="11.25">
      <c r="A906" s="884"/>
      <c r="B906" s="885"/>
      <c r="C906" s="886"/>
      <c r="E906" s="842"/>
    </row>
    <row r="907" spans="1:5" s="883" customFormat="1" ht="11.25">
      <c r="A907" s="884"/>
      <c r="B907" s="885"/>
      <c r="C907" s="886"/>
      <c r="E907" s="842"/>
    </row>
    <row r="908" spans="1:5" s="883" customFormat="1" ht="11.25">
      <c r="A908" s="884"/>
      <c r="B908" s="885"/>
      <c r="C908" s="886"/>
      <c r="E908" s="842"/>
    </row>
    <row r="909" spans="1:5" s="883" customFormat="1" ht="11.25">
      <c r="A909" s="884"/>
      <c r="B909" s="885"/>
      <c r="C909" s="886"/>
      <c r="E909" s="842"/>
    </row>
    <row r="910" spans="1:5" s="883" customFormat="1" ht="11.25">
      <c r="A910" s="884"/>
      <c r="B910" s="885"/>
      <c r="C910" s="886"/>
      <c r="E910" s="842"/>
    </row>
    <row r="911" spans="1:5" s="883" customFormat="1" ht="11.25">
      <c r="A911" s="884"/>
      <c r="B911" s="885"/>
      <c r="C911" s="886"/>
      <c r="E911" s="842"/>
    </row>
    <row r="912" spans="1:5" s="883" customFormat="1" ht="11.25">
      <c r="A912" s="884"/>
      <c r="B912" s="885"/>
      <c r="C912" s="886"/>
      <c r="E912" s="842"/>
    </row>
    <row r="913" spans="1:5" s="883" customFormat="1" ht="11.25">
      <c r="A913" s="884"/>
      <c r="B913" s="885"/>
      <c r="C913" s="886"/>
      <c r="E913" s="842"/>
    </row>
    <row r="914" spans="1:5" s="883" customFormat="1" ht="11.25">
      <c r="A914" s="884"/>
      <c r="B914" s="885"/>
      <c r="C914" s="886"/>
      <c r="E914" s="842"/>
    </row>
    <row r="915" spans="1:5" s="883" customFormat="1" ht="11.25">
      <c r="A915" s="884"/>
      <c r="B915" s="885"/>
      <c r="C915" s="886"/>
      <c r="E915" s="842"/>
    </row>
    <row r="916" spans="1:5" s="883" customFormat="1" ht="11.25">
      <c r="A916" s="884"/>
      <c r="B916" s="885"/>
      <c r="C916" s="886"/>
      <c r="E916" s="842"/>
    </row>
    <row r="917" spans="1:5" s="883" customFormat="1" ht="11.25">
      <c r="A917" s="884"/>
      <c r="B917" s="885"/>
      <c r="C917" s="886"/>
      <c r="E917" s="842"/>
    </row>
    <row r="918" spans="1:5" s="883" customFormat="1" ht="11.25">
      <c r="A918" s="884"/>
      <c r="B918" s="885"/>
      <c r="C918" s="886"/>
      <c r="E918" s="842"/>
    </row>
    <row r="919" spans="1:5" s="883" customFormat="1" ht="11.25">
      <c r="A919" s="884"/>
      <c r="B919" s="885"/>
      <c r="C919" s="886"/>
      <c r="E919" s="842"/>
    </row>
    <row r="920" spans="1:5" s="883" customFormat="1" ht="11.25">
      <c r="A920" s="884"/>
      <c r="B920" s="885"/>
      <c r="C920" s="886"/>
      <c r="E920" s="842"/>
    </row>
    <row r="921" spans="1:5" s="883" customFormat="1" ht="11.25">
      <c r="A921" s="884"/>
      <c r="B921" s="885"/>
      <c r="C921" s="886"/>
      <c r="E921" s="842"/>
    </row>
    <row r="922" spans="1:5" s="883" customFormat="1" ht="11.25">
      <c r="A922" s="884"/>
      <c r="B922" s="885"/>
      <c r="C922" s="886"/>
      <c r="E922" s="842"/>
    </row>
    <row r="923" spans="1:5" s="883" customFormat="1" ht="11.25">
      <c r="A923" s="884"/>
      <c r="B923" s="885"/>
      <c r="C923" s="886"/>
      <c r="E923" s="842"/>
    </row>
    <row r="924" spans="1:5" s="883" customFormat="1" ht="11.25">
      <c r="A924" s="884"/>
      <c r="B924" s="885"/>
      <c r="C924" s="886"/>
      <c r="E924" s="842"/>
    </row>
    <row r="925" spans="1:5" s="883" customFormat="1" ht="11.25">
      <c r="A925" s="884"/>
      <c r="B925" s="885"/>
      <c r="C925" s="886"/>
      <c r="E925" s="842"/>
    </row>
    <row r="926" spans="1:5" s="883" customFormat="1" ht="11.25">
      <c r="A926" s="884"/>
      <c r="B926" s="885"/>
      <c r="C926" s="886"/>
      <c r="E926" s="842"/>
    </row>
    <row r="927" spans="1:5" s="883" customFormat="1" ht="11.25">
      <c r="A927" s="884"/>
      <c r="B927" s="885"/>
      <c r="C927" s="886"/>
      <c r="E927" s="842"/>
    </row>
    <row r="928" spans="1:5" s="883" customFormat="1" ht="11.25">
      <c r="A928" s="884"/>
      <c r="B928" s="885"/>
      <c r="C928" s="886"/>
      <c r="E928" s="842"/>
    </row>
    <row r="929" spans="1:5" s="883" customFormat="1" ht="11.25">
      <c r="A929" s="884"/>
      <c r="B929" s="885"/>
      <c r="C929" s="886"/>
      <c r="E929" s="842"/>
    </row>
    <row r="930" spans="1:5" s="883" customFormat="1" ht="11.25">
      <c r="A930" s="884"/>
      <c r="B930" s="885"/>
      <c r="C930" s="886"/>
      <c r="E930" s="842"/>
    </row>
    <row r="931" spans="1:5" s="883" customFormat="1" ht="11.25">
      <c r="A931" s="884"/>
      <c r="B931" s="885"/>
      <c r="C931" s="886"/>
      <c r="E931" s="842"/>
    </row>
    <row r="932" spans="1:5" s="883" customFormat="1" ht="11.25">
      <c r="A932" s="884"/>
      <c r="B932" s="885"/>
      <c r="C932" s="886"/>
      <c r="E932" s="842"/>
    </row>
    <row r="933" spans="1:5" s="883" customFormat="1" ht="11.25">
      <c r="A933" s="884"/>
      <c r="B933" s="885"/>
      <c r="C933" s="886"/>
      <c r="E933" s="842"/>
    </row>
    <row r="934" spans="1:5" s="883" customFormat="1" ht="11.25">
      <c r="A934" s="884"/>
      <c r="B934" s="885"/>
      <c r="C934" s="886"/>
      <c r="E934" s="842"/>
    </row>
    <row r="935" spans="1:5" s="883" customFormat="1" ht="11.25">
      <c r="A935" s="884"/>
      <c r="B935" s="885"/>
      <c r="C935" s="886"/>
      <c r="E935" s="842"/>
    </row>
    <row r="936" spans="1:5" s="883" customFormat="1" ht="11.25">
      <c r="A936" s="884"/>
      <c r="B936" s="885"/>
      <c r="C936" s="886"/>
      <c r="E936" s="842"/>
    </row>
    <row r="937" spans="1:5" s="883" customFormat="1" ht="11.25">
      <c r="A937" s="884"/>
      <c r="B937" s="885"/>
      <c r="C937" s="886"/>
      <c r="E937" s="842"/>
    </row>
    <row r="938" spans="1:5" s="883" customFormat="1" ht="11.25">
      <c r="A938" s="884"/>
      <c r="B938" s="885"/>
      <c r="C938" s="886"/>
      <c r="E938" s="842"/>
    </row>
    <row r="939" spans="1:5" s="883" customFormat="1" ht="11.25">
      <c r="A939" s="884"/>
      <c r="B939" s="885"/>
      <c r="C939" s="886"/>
      <c r="E939" s="842"/>
    </row>
    <row r="940" spans="1:5" s="883" customFormat="1" ht="11.25">
      <c r="A940" s="884"/>
      <c r="B940" s="885"/>
      <c r="C940" s="886"/>
      <c r="E940" s="842"/>
    </row>
    <row r="941" spans="1:5" s="883" customFormat="1" ht="11.25">
      <c r="A941" s="884"/>
      <c r="B941" s="885"/>
      <c r="C941" s="886"/>
      <c r="E941" s="842"/>
    </row>
    <row r="942" spans="1:5" s="883" customFormat="1" ht="11.25">
      <c r="A942" s="884"/>
      <c r="B942" s="885"/>
      <c r="C942" s="886"/>
      <c r="E942" s="842"/>
    </row>
    <row r="943" spans="1:5" s="883" customFormat="1" ht="11.25">
      <c r="A943" s="884"/>
      <c r="B943" s="885"/>
      <c r="C943" s="886"/>
      <c r="E943" s="842"/>
    </row>
    <row r="944" spans="1:5" s="883" customFormat="1" ht="11.25">
      <c r="A944" s="884"/>
      <c r="B944" s="885"/>
      <c r="C944" s="886"/>
      <c r="E944" s="842"/>
    </row>
    <row r="945" spans="1:5" s="883" customFormat="1" ht="11.25">
      <c r="A945" s="884"/>
      <c r="B945" s="885"/>
      <c r="C945" s="886"/>
      <c r="E945" s="842"/>
    </row>
    <row r="946" spans="1:5" s="883" customFormat="1" ht="11.25">
      <c r="A946" s="884"/>
      <c r="B946" s="885"/>
      <c r="C946" s="886"/>
      <c r="E946" s="842"/>
    </row>
    <row r="947" spans="1:5" s="883" customFormat="1" ht="11.25">
      <c r="A947" s="884"/>
      <c r="B947" s="885"/>
      <c r="C947" s="886"/>
      <c r="E947" s="842"/>
    </row>
    <row r="948" spans="1:5" s="883" customFormat="1" ht="11.25">
      <c r="A948" s="884"/>
      <c r="B948" s="885"/>
      <c r="C948" s="886"/>
      <c r="E948" s="842"/>
    </row>
    <row r="949" spans="1:5" s="883" customFormat="1" ht="11.25">
      <c r="A949" s="884"/>
      <c r="B949" s="885"/>
      <c r="C949" s="886"/>
      <c r="E949" s="842"/>
    </row>
    <row r="950" spans="1:5" s="883" customFormat="1" ht="11.25">
      <c r="A950" s="884"/>
      <c r="B950" s="885"/>
      <c r="C950" s="886"/>
      <c r="E950" s="842"/>
    </row>
    <row r="951" spans="1:5" s="883" customFormat="1" ht="11.25">
      <c r="A951" s="884"/>
      <c r="B951" s="885"/>
      <c r="C951" s="886"/>
      <c r="E951" s="842"/>
    </row>
    <row r="952" spans="1:5" s="883" customFormat="1" ht="11.25">
      <c r="A952" s="884"/>
      <c r="B952" s="885"/>
      <c r="C952" s="886"/>
      <c r="E952" s="842"/>
    </row>
    <row r="953" spans="1:5" s="883" customFormat="1" ht="11.25">
      <c r="A953" s="884"/>
      <c r="B953" s="885"/>
      <c r="C953" s="886"/>
      <c r="E953" s="842"/>
    </row>
    <row r="954" spans="1:5" s="883" customFormat="1" ht="11.25">
      <c r="A954" s="884"/>
      <c r="B954" s="885"/>
      <c r="C954" s="886"/>
      <c r="E954" s="842"/>
    </row>
    <row r="955" spans="1:5" s="883" customFormat="1" ht="11.25">
      <c r="A955" s="884"/>
      <c r="B955" s="885"/>
      <c r="C955" s="886"/>
      <c r="E955" s="842"/>
    </row>
    <row r="956" spans="1:5" s="883" customFormat="1" ht="11.25">
      <c r="A956" s="884"/>
      <c r="B956" s="885"/>
      <c r="C956" s="886"/>
      <c r="E956" s="842"/>
    </row>
    <row r="957" spans="1:5" s="883" customFormat="1" ht="11.25">
      <c r="A957" s="884"/>
      <c r="B957" s="885"/>
      <c r="C957" s="886"/>
      <c r="E957" s="842"/>
    </row>
    <row r="958" spans="1:5" s="883" customFormat="1" ht="11.25">
      <c r="A958" s="884"/>
      <c r="B958" s="885"/>
      <c r="C958" s="886"/>
      <c r="E958" s="842"/>
    </row>
    <row r="959" spans="1:5" s="883" customFormat="1" ht="11.25">
      <c r="A959" s="884"/>
      <c r="B959" s="885"/>
      <c r="C959" s="886"/>
      <c r="E959" s="842"/>
    </row>
    <row r="960" spans="1:5" s="883" customFormat="1" ht="11.25">
      <c r="A960" s="884"/>
      <c r="B960" s="885"/>
      <c r="C960" s="886"/>
      <c r="E960" s="842"/>
    </row>
    <row r="961" spans="1:5" s="883" customFormat="1" ht="11.25">
      <c r="A961" s="884"/>
      <c r="B961" s="885"/>
      <c r="C961" s="886"/>
      <c r="E961" s="842"/>
    </row>
    <row r="962" spans="1:5" s="883" customFormat="1" ht="11.25">
      <c r="A962" s="884"/>
      <c r="B962" s="885"/>
      <c r="C962" s="886"/>
      <c r="E962" s="842"/>
    </row>
    <row r="963" spans="1:5" s="883" customFormat="1" ht="11.25">
      <c r="A963" s="884"/>
      <c r="B963" s="885"/>
      <c r="C963" s="886"/>
      <c r="E963" s="842"/>
    </row>
    <row r="964" spans="1:5" s="883" customFormat="1" ht="11.25">
      <c r="A964" s="884"/>
      <c r="B964" s="885"/>
      <c r="C964" s="886"/>
      <c r="E964" s="842"/>
    </row>
    <row r="965" spans="1:5" s="883" customFormat="1" ht="11.25">
      <c r="A965" s="884"/>
      <c r="B965" s="885"/>
      <c r="C965" s="886"/>
      <c r="E965" s="842"/>
    </row>
    <row r="966" spans="1:5" s="883" customFormat="1" ht="11.25">
      <c r="A966" s="884"/>
      <c r="B966" s="885"/>
      <c r="C966" s="886"/>
      <c r="E966" s="842"/>
    </row>
    <row r="967" spans="1:5" s="883" customFormat="1" ht="11.25">
      <c r="A967" s="884"/>
      <c r="B967" s="885"/>
      <c r="C967" s="886"/>
      <c r="E967" s="842"/>
    </row>
    <row r="968" spans="1:5" s="883" customFormat="1" ht="11.25">
      <c r="A968" s="884"/>
      <c r="B968" s="885"/>
      <c r="C968" s="886"/>
      <c r="E968" s="842"/>
    </row>
    <row r="969" spans="1:5" s="883" customFormat="1" ht="11.25">
      <c r="A969" s="884"/>
      <c r="B969" s="885"/>
      <c r="C969" s="886"/>
      <c r="E969" s="842"/>
    </row>
    <row r="970" spans="1:5" s="883" customFormat="1" ht="11.25">
      <c r="A970" s="884"/>
      <c r="B970" s="885"/>
      <c r="C970" s="886"/>
      <c r="E970" s="842"/>
    </row>
    <row r="971" spans="1:5" s="883" customFormat="1" ht="11.25">
      <c r="A971" s="884"/>
      <c r="B971" s="885"/>
      <c r="C971" s="886"/>
      <c r="E971" s="842"/>
    </row>
    <row r="972" spans="1:5" s="883" customFormat="1" ht="11.25">
      <c r="A972" s="884"/>
      <c r="B972" s="885"/>
      <c r="C972" s="886"/>
      <c r="E972" s="842"/>
    </row>
    <row r="973" spans="1:5" s="883" customFormat="1" ht="11.25">
      <c r="A973" s="884"/>
      <c r="B973" s="885"/>
      <c r="C973" s="886"/>
      <c r="E973" s="842"/>
    </row>
    <row r="974" spans="1:5" s="883" customFormat="1" ht="11.25">
      <c r="A974" s="884"/>
      <c r="B974" s="885"/>
      <c r="C974" s="886"/>
      <c r="E974" s="842"/>
    </row>
    <row r="975" spans="1:5" s="883" customFormat="1" ht="11.25">
      <c r="A975" s="884"/>
      <c r="B975" s="885"/>
      <c r="C975" s="886"/>
      <c r="E975" s="842"/>
    </row>
    <row r="976" spans="1:5" s="883" customFormat="1" ht="11.25">
      <c r="A976" s="884"/>
      <c r="B976" s="885"/>
      <c r="C976" s="886"/>
      <c r="E976" s="842"/>
    </row>
    <row r="977" spans="1:5" s="883" customFormat="1" ht="11.25">
      <c r="A977" s="884"/>
      <c r="B977" s="885"/>
      <c r="C977" s="886"/>
      <c r="E977" s="842"/>
    </row>
    <row r="978" spans="1:5" s="883" customFormat="1" ht="11.25">
      <c r="A978" s="884"/>
      <c r="B978" s="885"/>
      <c r="C978" s="886"/>
      <c r="E978" s="842"/>
    </row>
    <row r="979" spans="1:5" s="883" customFormat="1" ht="11.25">
      <c r="A979" s="884"/>
      <c r="B979" s="885"/>
      <c r="C979" s="886"/>
      <c r="E979" s="842"/>
    </row>
    <row r="980" spans="1:5" s="883" customFormat="1" ht="11.25">
      <c r="A980" s="884"/>
      <c r="B980" s="885"/>
      <c r="C980" s="886"/>
      <c r="E980" s="842"/>
    </row>
    <row r="981" spans="1:5" s="883" customFormat="1" ht="11.25">
      <c r="A981" s="884"/>
      <c r="B981" s="885"/>
      <c r="C981" s="886"/>
      <c r="E981" s="842"/>
    </row>
    <row r="982" spans="1:5" s="883" customFormat="1" ht="11.25">
      <c r="A982" s="884"/>
      <c r="B982" s="885"/>
      <c r="C982" s="886"/>
      <c r="E982" s="842"/>
    </row>
    <row r="983" spans="1:5" s="883" customFormat="1" ht="11.25">
      <c r="A983" s="884"/>
      <c r="B983" s="885"/>
      <c r="C983" s="886"/>
      <c r="E983" s="842"/>
    </row>
    <row r="984" spans="1:5" s="883" customFormat="1" ht="11.25">
      <c r="A984" s="884"/>
      <c r="B984" s="885"/>
      <c r="C984" s="886"/>
      <c r="E984" s="842"/>
    </row>
    <row r="985" spans="1:5" s="883" customFormat="1" ht="11.25">
      <c r="A985" s="884"/>
      <c r="B985" s="885"/>
      <c r="C985" s="886"/>
      <c r="E985" s="842"/>
    </row>
    <row r="986" spans="1:5" s="883" customFormat="1" ht="11.25">
      <c r="A986" s="884"/>
      <c r="B986" s="885"/>
      <c r="C986" s="886"/>
      <c r="E986" s="842"/>
    </row>
    <row r="987" spans="1:5" s="883" customFormat="1" ht="11.25">
      <c r="A987" s="884"/>
      <c r="B987" s="885"/>
      <c r="C987" s="886"/>
      <c r="E987" s="842"/>
    </row>
    <row r="988" spans="1:5" s="883" customFormat="1" ht="11.25">
      <c r="A988" s="884"/>
      <c r="B988" s="885"/>
      <c r="C988" s="886"/>
      <c r="E988" s="842"/>
    </row>
    <row r="989" spans="1:5" s="883" customFormat="1" ht="11.25">
      <c r="A989" s="884"/>
      <c r="B989" s="885"/>
      <c r="C989" s="886"/>
      <c r="E989" s="842"/>
    </row>
    <row r="990" spans="1:5" s="883" customFormat="1" ht="11.25">
      <c r="A990" s="884"/>
      <c r="B990" s="885"/>
      <c r="C990" s="886"/>
      <c r="E990" s="842"/>
    </row>
    <row r="991" spans="1:5" s="883" customFormat="1" ht="11.25">
      <c r="A991" s="884"/>
      <c r="B991" s="885"/>
      <c r="C991" s="886"/>
      <c r="E991" s="842"/>
    </row>
    <row r="992" spans="1:5" s="883" customFormat="1" ht="11.25">
      <c r="A992" s="884"/>
      <c r="B992" s="885"/>
      <c r="C992" s="886"/>
      <c r="E992" s="842"/>
    </row>
    <row r="993" spans="1:5" s="883" customFormat="1" ht="11.25">
      <c r="A993" s="884"/>
      <c r="B993" s="885"/>
      <c r="C993" s="886"/>
      <c r="E993" s="842"/>
    </row>
    <row r="994" spans="1:5" s="883" customFormat="1" ht="11.25">
      <c r="A994" s="884"/>
      <c r="B994" s="885"/>
      <c r="C994" s="886"/>
      <c r="E994" s="842"/>
    </row>
    <row r="995" spans="1:5" s="883" customFormat="1" ht="11.25">
      <c r="A995" s="884"/>
      <c r="B995" s="885"/>
      <c r="C995" s="886"/>
      <c r="E995" s="842"/>
    </row>
    <row r="996" spans="1:5" s="883" customFormat="1" ht="11.25">
      <c r="A996" s="884"/>
      <c r="B996" s="885"/>
      <c r="C996" s="886"/>
      <c r="E996" s="842"/>
    </row>
    <row r="997" spans="1:5" s="883" customFormat="1" ht="11.25">
      <c r="A997" s="884"/>
      <c r="B997" s="885"/>
      <c r="C997" s="886"/>
      <c r="E997" s="842"/>
    </row>
    <row r="998" spans="1:5" s="883" customFormat="1" ht="11.25">
      <c r="A998" s="884"/>
      <c r="B998" s="885"/>
      <c r="C998" s="886"/>
      <c r="E998" s="842"/>
    </row>
    <row r="999" spans="1:5" s="883" customFormat="1" ht="11.25">
      <c r="A999" s="884"/>
      <c r="B999" s="885"/>
      <c r="C999" s="886"/>
      <c r="E999" s="842"/>
    </row>
    <row r="1000" spans="1:5" s="883" customFormat="1" ht="11.25">
      <c r="A1000" s="884"/>
      <c r="B1000" s="885"/>
      <c r="C1000" s="886"/>
      <c r="E1000" s="842"/>
    </row>
    <row r="1001" spans="1:5" s="883" customFormat="1" ht="11.25">
      <c r="A1001" s="884"/>
      <c r="B1001" s="885"/>
      <c r="C1001" s="886"/>
      <c r="E1001" s="842"/>
    </row>
    <row r="1002" spans="1:5" s="883" customFormat="1" ht="11.25">
      <c r="A1002" s="884"/>
      <c r="B1002" s="885"/>
      <c r="C1002" s="886"/>
      <c r="E1002" s="842"/>
    </row>
    <row r="1003" spans="1:5" s="883" customFormat="1" ht="11.25">
      <c r="A1003" s="884"/>
      <c r="B1003" s="885"/>
      <c r="C1003" s="886"/>
      <c r="E1003" s="842"/>
    </row>
    <row r="1004" spans="1:5" s="883" customFormat="1" ht="11.25">
      <c r="A1004" s="884"/>
      <c r="B1004" s="885"/>
      <c r="C1004" s="886"/>
      <c r="E1004" s="842"/>
    </row>
    <row r="1005" spans="1:5" s="883" customFormat="1" ht="11.25">
      <c r="A1005" s="884"/>
      <c r="B1005" s="885"/>
      <c r="C1005" s="886"/>
      <c r="E1005" s="842"/>
    </row>
    <row r="1006" spans="1:5" s="883" customFormat="1" ht="11.25">
      <c r="A1006" s="884"/>
      <c r="B1006" s="885"/>
      <c r="C1006" s="886"/>
      <c r="E1006" s="842"/>
    </row>
    <row r="1007" spans="1:5" s="883" customFormat="1" ht="11.25">
      <c r="A1007" s="884"/>
      <c r="B1007" s="885"/>
      <c r="C1007" s="886"/>
      <c r="E1007" s="842"/>
    </row>
    <row r="1008" spans="1:5" s="883" customFormat="1" ht="11.25">
      <c r="A1008" s="884"/>
      <c r="B1008" s="885"/>
      <c r="C1008" s="886"/>
      <c r="E1008" s="842"/>
    </row>
    <row r="1009" spans="1:5" s="883" customFormat="1" ht="11.25">
      <c r="A1009" s="884"/>
      <c r="B1009" s="885"/>
      <c r="C1009" s="886"/>
      <c r="E1009" s="842"/>
    </row>
    <row r="1010" spans="1:5" s="883" customFormat="1" ht="11.25">
      <c r="A1010" s="884"/>
      <c r="B1010" s="885"/>
      <c r="C1010" s="886"/>
      <c r="E1010" s="842"/>
    </row>
    <row r="1011" spans="1:5" s="883" customFormat="1" ht="11.25">
      <c r="A1011" s="884"/>
      <c r="B1011" s="885"/>
      <c r="C1011" s="886"/>
      <c r="E1011" s="842"/>
    </row>
    <row r="1012" spans="1:5" s="883" customFormat="1" ht="11.25">
      <c r="A1012" s="884"/>
      <c r="B1012" s="885"/>
      <c r="C1012" s="886"/>
      <c r="E1012" s="842"/>
    </row>
    <row r="1013" spans="1:5" s="883" customFormat="1" ht="11.25">
      <c r="A1013" s="884"/>
      <c r="B1013" s="885"/>
      <c r="C1013" s="886"/>
      <c r="E1013" s="842"/>
    </row>
    <row r="1014" spans="1:5" s="883" customFormat="1" ht="11.25">
      <c r="A1014" s="884"/>
      <c r="B1014" s="885"/>
      <c r="C1014" s="886"/>
      <c r="E1014" s="842"/>
    </row>
    <row r="1015" spans="1:5" s="883" customFormat="1" ht="11.25">
      <c r="A1015" s="884"/>
      <c r="B1015" s="885"/>
      <c r="C1015" s="886"/>
      <c r="E1015" s="842"/>
    </row>
    <row r="1016" spans="1:5" s="883" customFormat="1" ht="11.25">
      <c r="A1016" s="884"/>
      <c r="B1016" s="885"/>
      <c r="C1016" s="886"/>
      <c r="E1016" s="842"/>
    </row>
    <row r="1017" spans="1:5" s="883" customFormat="1" ht="11.25">
      <c r="A1017" s="884"/>
      <c r="B1017" s="885"/>
      <c r="C1017" s="886"/>
      <c r="E1017" s="842"/>
    </row>
    <row r="1018" spans="1:5" s="883" customFormat="1" ht="11.25">
      <c r="A1018" s="884"/>
      <c r="B1018" s="885"/>
      <c r="C1018" s="886"/>
      <c r="E1018" s="842"/>
    </row>
    <row r="1019" spans="1:5" s="883" customFormat="1" ht="11.25">
      <c r="A1019" s="884"/>
      <c r="B1019" s="885"/>
      <c r="C1019" s="886"/>
      <c r="E1019" s="842"/>
    </row>
    <row r="1020" spans="1:5" s="883" customFormat="1" ht="11.25">
      <c r="A1020" s="884"/>
      <c r="B1020" s="885"/>
      <c r="C1020" s="886"/>
      <c r="E1020" s="842"/>
    </row>
    <row r="1021" spans="1:5" s="883" customFormat="1" ht="11.25">
      <c r="A1021" s="884"/>
      <c r="B1021" s="885"/>
      <c r="C1021" s="886"/>
      <c r="E1021" s="842"/>
    </row>
    <row r="1022" spans="1:5" s="883" customFormat="1" ht="11.25">
      <c r="A1022" s="884"/>
      <c r="B1022" s="885"/>
      <c r="C1022" s="886"/>
      <c r="E1022" s="842"/>
    </row>
    <row r="1023" spans="1:5" s="883" customFormat="1" ht="11.25">
      <c r="A1023" s="884"/>
      <c r="B1023" s="885"/>
      <c r="C1023" s="886"/>
      <c r="E1023" s="842"/>
    </row>
    <row r="1024" spans="1:5" s="883" customFormat="1" ht="11.25">
      <c r="A1024" s="884"/>
      <c r="B1024" s="885"/>
      <c r="C1024" s="886"/>
      <c r="E1024" s="842"/>
    </row>
    <row r="1025" spans="1:5" s="883" customFormat="1" ht="11.25">
      <c r="A1025" s="884"/>
      <c r="B1025" s="885"/>
      <c r="C1025" s="886"/>
      <c r="E1025" s="842"/>
    </row>
    <row r="1026" spans="1:5" s="883" customFormat="1" ht="11.25">
      <c r="A1026" s="884"/>
      <c r="B1026" s="885"/>
      <c r="C1026" s="886"/>
      <c r="E1026" s="842"/>
    </row>
    <row r="1027" spans="1:5" s="883" customFormat="1" ht="11.25">
      <c r="A1027" s="884"/>
      <c r="B1027" s="885"/>
      <c r="C1027" s="886"/>
      <c r="E1027" s="842"/>
    </row>
    <row r="1028" spans="1:5" s="883" customFormat="1" ht="11.25">
      <c r="A1028" s="884"/>
      <c r="B1028" s="885"/>
      <c r="C1028" s="886"/>
      <c r="E1028" s="842"/>
    </row>
    <row r="1029" spans="1:5" s="883" customFormat="1" ht="11.25">
      <c r="A1029" s="884"/>
      <c r="B1029" s="885"/>
      <c r="C1029" s="886"/>
      <c r="E1029" s="842"/>
    </row>
    <row r="1030" spans="1:5" s="883" customFormat="1" ht="11.25">
      <c r="A1030" s="884"/>
      <c r="B1030" s="885"/>
      <c r="C1030" s="886"/>
      <c r="E1030" s="842"/>
    </row>
    <row r="1031" spans="1:5" s="883" customFormat="1" ht="11.25">
      <c r="A1031" s="884"/>
      <c r="B1031" s="885"/>
      <c r="C1031" s="886"/>
      <c r="E1031" s="842"/>
    </row>
    <row r="1032" spans="1:5" s="883" customFormat="1" ht="11.25">
      <c r="A1032" s="884"/>
      <c r="B1032" s="885"/>
      <c r="C1032" s="886"/>
      <c r="E1032" s="842"/>
    </row>
    <row r="1033" spans="1:5" s="883" customFormat="1" ht="11.25">
      <c r="A1033" s="884"/>
      <c r="B1033" s="885"/>
      <c r="C1033" s="886"/>
      <c r="E1033" s="842"/>
    </row>
    <row r="1034" spans="1:5" s="883" customFormat="1" ht="11.25">
      <c r="A1034" s="884"/>
      <c r="B1034" s="885"/>
      <c r="C1034" s="886"/>
      <c r="E1034" s="842"/>
    </row>
    <row r="1035" spans="1:5" s="883" customFormat="1" ht="11.25">
      <c r="A1035" s="884"/>
      <c r="B1035" s="885"/>
      <c r="C1035" s="886"/>
      <c r="E1035" s="842"/>
    </row>
    <row r="1036" spans="1:5" s="883" customFormat="1" ht="11.25">
      <c r="A1036" s="884"/>
      <c r="B1036" s="885"/>
      <c r="C1036" s="886"/>
      <c r="E1036" s="842"/>
    </row>
    <row r="1037" spans="1:5" s="883" customFormat="1" ht="11.25">
      <c r="A1037" s="884"/>
      <c r="B1037" s="885"/>
      <c r="C1037" s="886"/>
      <c r="E1037" s="842"/>
    </row>
    <row r="1038" spans="1:5" s="883" customFormat="1" ht="11.25">
      <c r="A1038" s="884"/>
      <c r="B1038" s="885"/>
      <c r="C1038" s="886"/>
      <c r="E1038" s="842"/>
    </row>
    <row r="1039" spans="1:5" s="883" customFormat="1" ht="11.25">
      <c r="A1039" s="884"/>
      <c r="B1039" s="885"/>
      <c r="C1039" s="886"/>
      <c r="E1039" s="842"/>
    </row>
    <row r="1040" spans="1:5" s="883" customFormat="1" ht="11.25">
      <c r="A1040" s="884"/>
      <c r="B1040" s="885"/>
      <c r="C1040" s="886"/>
      <c r="E1040" s="842"/>
    </row>
    <row r="1041" spans="1:5" s="883" customFormat="1" ht="11.25">
      <c r="A1041" s="884"/>
      <c r="B1041" s="885"/>
      <c r="C1041" s="886"/>
      <c r="E1041" s="842"/>
    </row>
    <row r="1042" spans="1:5" s="883" customFormat="1" ht="11.25">
      <c r="A1042" s="884"/>
      <c r="B1042" s="885"/>
      <c r="C1042" s="886"/>
      <c r="E1042" s="842"/>
    </row>
    <row r="1043" spans="1:5" s="883" customFormat="1" ht="11.25">
      <c r="A1043" s="884"/>
      <c r="B1043" s="885"/>
      <c r="C1043" s="886"/>
      <c r="E1043" s="842"/>
    </row>
    <row r="1044" spans="1:5" s="883" customFormat="1" ht="11.25">
      <c r="A1044" s="884"/>
      <c r="B1044" s="885"/>
      <c r="C1044" s="886"/>
      <c r="E1044" s="842"/>
    </row>
    <row r="1045" spans="1:5" s="883" customFormat="1" ht="11.25">
      <c r="A1045" s="884"/>
      <c r="B1045" s="885"/>
      <c r="C1045" s="886"/>
      <c r="E1045" s="842"/>
    </row>
    <row r="1046" spans="1:5" s="883" customFormat="1" ht="11.25">
      <c r="A1046" s="884"/>
      <c r="B1046" s="885"/>
      <c r="C1046" s="886"/>
      <c r="E1046" s="842"/>
    </row>
    <row r="1047" spans="1:5" s="883" customFormat="1" ht="11.25">
      <c r="A1047" s="884"/>
      <c r="B1047" s="885"/>
      <c r="C1047" s="886"/>
      <c r="E1047" s="842"/>
    </row>
    <row r="1048" spans="1:5" s="883" customFormat="1" ht="11.25">
      <c r="A1048" s="884"/>
      <c r="B1048" s="885"/>
      <c r="C1048" s="886"/>
      <c r="E1048" s="842"/>
    </row>
    <row r="1049" spans="1:5" s="883" customFormat="1" ht="11.25">
      <c r="A1049" s="884"/>
      <c r="B1049" s="885"/>
      <c r="C1049" s="886"/>
      <c r="E1049" s="842"/>
    </row>
    <row r="1050" spans="1:5" s="883" customFormat="1" ht="11.25">
      <c r="A1050" s="884"/>
      <c r="B1050" s="885"/>
      <c r="C1050" s="886"/>
      <c r="E1050" s="842"/>
    </row>
    <row r="1051" spans="1:5" s="883" customFormat="1" ht="11.25">
      <c r="A1051" s="884"/>
      <c r="B1051" s="885"/>
      <c r="C1051" s="886"/>
      <c r="E1051" s="842"/>
    </row>
    <row r="1052" spans="1:5" s="883" customFormat="1" ht="11.25">
      <c r="A1052" s="884"/>
      <c r="B1052" s="885"/>
      <c r="C1052" s="886"/>
      <c r="E1052" s="842"/>
    </row>
    <row r="1053" spans="1:5" s="883" customFormat="1" ht="11.25">
      <c r="A1053" s="884"/>
      <c r="B1053" s="885"/>
      <c r="C1053" s="886"/>
      <c r="E1053" s="842"/>
    </row>
    <row r="1054" spans="1:5" s="883" customFormat="1" ht="11.25">
      <c r="A1054" s="884"/>
      <c r="B1054" s="885"/>
      <c r="C1054" s="886"/>
      <c r="E1054" s="842"/>
    </row>
    <row r="1055" spans="1:5" s="883" customFormat="1" ht="11.25">
      <c r="A1055" s="884"/>
      <c r="B1055" s="885"/>
      <c r="C1055" s="886"/>
      <c r="E1055" s="842"/>
    </row>
    <row r="1056" spans="1:5" s="883" customFormat="1" ht="11.25">
      <c r="A1056" s="884"/>
      <c r="B1056" s="885"/>
      <c r="C1056" s="886"/>
      <c r="E1056" s="842"/>
    </row>
    <row r="1057" spans="1:5" s="883" customFormat="1" ht="11.25">
      <c r="A1057" s="884"/>
      <c r="B1057" s="885"/>
      <c r="C1057" s="886"/>
      <c r="E1057" s="842"/>
    </row>
    <row r="1058" spans="1:5" s="883" customFormat="1" ht="11.25">
      <c r="A1058" s="884"/>
      <c r="B1058" s="885"/>
      <c r="C1058" s="886"/>
      <c r="E1058" s="842"/>
    </row>
    <row r="1059" spans="1:5" s="883" customFormat="1" ht="11.25">
      <c r="A1059" s="884"/>
      <c r="B1059" s="885"/>
      <c r="C1059" s="886"/>
      <c r="E1059" s="842"/>
    </row>
    <row r="1060" spans="1:5" s="883" customFormat="1" ht="11.25">
      <c r="A1060" s="884"/>
      <c r="B1060" s="885"/>
      <c r="C1060" s="886"/>
      <c r="E1060" s="842"/>
    </row>
    <row r="1061" spans="1:5" s="883" customFormat="1" ht="11.25">
      <c r="A1061" s="884"/>
      <c r="B1061" s="885"/>
      <c r="C1061" s="886"/>
      <c r="E1061" s="842"/>
    </row>
    <row r="1062" spans="1:5" s="883" customFormat="1" ht="11.25">
      <c r="A1062" s="884"/>
      <c r="B1062" s="885"/>
      <c r="C1062" s="886"/>
      <c r="E1062" s="842"/>
    </row>
    <row r="1063" spans="1:5" s="883" customFormat="1" ht="11.25">
      <c r="A1063" s="884"/>
      <c r="B1063" s="885"/>
      <c r="C1063" s="886"/>
      <c r="E1063" s="842"/>
    </row>
    <row r="1064" spans="1:5" s="883" customFormat="1" ht="11.25">
      <c r="A1064" s="884"/>
      <c r="B1064" s="885"/>
      <c r="C1064" s="886"/>
      <c r="E1064" s="842"/>
    </row>
    <row r="1065" spans="1:5" s="883" customFormat="1" ht="11.25">
      <c r="A1065" s="884"/>
      <c r="B1065" s="885"/>
      <c r="C1065" s="886"/>
      <c r="E1065" s="842"/>
    </row>
    <row r="1066" spans="1:5" s="883" customFormat="1" ht="11.25">
      <c r="A1066" s="884"/>
      <c r="B1066" s="885"/>
      <c r="C1066" s="886"/>
      <c r="E1066" s="842"/>
    </row>
    <row r="1067" spans="1:5" s="883" customFormat="1" ht="11.25">
      <c r="A1067" s="884"/>
      <c r="B1067" s="885"/>
      <c r="C1067" s="886"/>
      <c r="E1067" s="842"/>
    </row>
    <row r="1068" spans="1:5" s="883" customFormat="1" ht="11.25">
      <c r="A1068" s="884"/>
      <c r="B1068" s="885"/>
      <c r="C1068" s="886"/>
      <c r="E1068" s="842"/>
    </row>
    <row r="1069" spans="1:5" s="883" customFormat="1" ht="11.25">
      <c r="A1069" s="884"/>
      <c r="B1069" s="885"/>
      <c r="C1069" s="886"/>
      <c r="E1069" s="842"/>
    </row>
    <row r="1070" spans="1:5" s="883" customFormat="1" ht="11.25">
      <c r="A1070" s="884"/>
      <c r="B1070" s="885"/>
      <c r="C1070" s="886"/>
      <c r="E1070" s="842"/>
    </row>
    <row r="1071" spans="1:5" s="883" customFormat="1" ht="11.25">
      <c r="A1071" s="884"/>
      <c r="B1071" s="885"/>
      <c r="C1071" s="886"/>
      <c r="E1071" s="842"/>
    </row>
    <row r="1072" spans="1:5" s="883" customFormat="1" ht="11.25">
      <c r="A1072" s="884"/>
      <c r="B1072" s="885"/>
      <c r="C1072" s="886"/>
      <c r="E1072" s="842"/>
    </row>
    <row r="1073" spans="1:5" s="883" customFormat="1" ht="11.25">
      <c r="A1073" s="884"/>
      <c r="B1073" s="885"/>
      <c r="C1073" s="886"/>
      <c r="E1073" s="842"/>
    </row>
    <row r="1074" spans="1:5" s="883" customFormat="1" ht="11.25">
      <c r="A1074" s="884"/>
      <c r="B1074" s="885"/>
      <c r="C1074" s="886"/>
      <c r="E1074" s="842"/>
    </row>
    <row r="1075" spans="1:5" s="883" customFormat="1" ht="11.25">
      <c r="A1075" s="884"/>
      <c r="B1075" s="885"/>
      <c r="C1075" s="886"/>
      <c r="E1075" s="842"/>
    </row>
    <row r="1076" spans="1:5" s="883" customFormat="1" ht="11.25">
      <c r="A1076" s="884"/>
      <c r="B1076" s="885"/>
      <c r="C1076" s="886"/>
      <c r="E1076" s="842"/>
    </row>
    <row r="1077" spans="1:5" s="883" customFormat="1" ht="11.25">
      <c r="A1077" s="884"/>
      <c r="B1077" s="885"/>
      <c r="C1077" s="886"/>
      <c r="E1077" s="842"/>
    </row>
    <row r="1078" spans="1:5" s="883" customFormat="1" ht="11.25">
      <c r="A1078" s="884"/>
      <c r="B1078" s="885"/>
      <c r="C1078" s="886"/>
      <c r="E1078" s="842"/>
    </row>
    <row r="1079" spans="1:5" s="883" customFormat="1" ht="11.25">
      <c r="A1079" s="884"/>
      <c r="B1079" s="885"/>
      <c r="C1079" s="886"/>
      <c r="E1079" s="842"/>
    </row>
    <row r="1080" spans="1:5" s="883" customFormat="1" ht="11.25">
      <c r="A1080" s="884"/>
      <c r="B1080" s="885"/>
      <c r="C1080" s="886"/>
      <c r="E1080" s="842"/>
    </row>
    <row r="1081" spans="1:5" s="883" customFormat="1" ht="11.25">
      <c r="A1081" s="884"/>
      <c r="B1081" s="885"/>
      <c r="C1081" s="886"/>
      <c r="E1081" s="842"/>
    </row>
    <row r="1082" spans="1:5" s="883" customFormat="1" ht="11.25">
      <c r="A1082" s="884"/>
      <c r="B1082" s="885"/>
      <c r="C1082" s="886"/>
      <c r="E1082" s="842"/>
    </row>
    <row r="1083" spans="1:5" s="883" customFormat="1" ht="11.25">
      <c r="A1083" s="884"/>
      <c r="B1083" s="885"/>
      <c r="C1083" s="886"/>
      <c r="E1083" s="842"/>
    </row>
    <row r="1084" spans="1:5" s="883" customFormat="1" ht="11.25">
      <c r="A1084" s="884"/>
      <c r="B1084" s="885"/>
      <c r="C1084" s="886"/>
      <c r="E1084" s="842"/>
    </row>
    <row r="1085" spans="1:5" s="883" customFormat="1" ht="11.25">
      <c r="A1085" s="884"/>
      <c r="B1085" s="885"/>
      <c r="C1085" s="886"/>
      <c r="E1085" s="842"/>
    </row>
    <row r="1086" spans="1:5" s="883" customFormat="1" ht="11.25">
      <c r="A1086" s="884"/>
      <c r="B1086" s="885"/>
      <c r="C1086" s="886"/>
      <c r="E1086" s="842"/>
    </row>
    <row r="1087" spans="1:5" s="883" customFormat="1" ht="11.25">
      <c r="A1087" s="884"/>
      <c r="B1087" s="885"/>
      <c r="C1087" s="886"/>
      <c r="E1087" s="842"/>
    </row>
    <row r="1088" spans="1:5" s="883" customFormat="1" ht="11.25">
      <c r="A1088" s="884"/>
      <c r="B1088" s="885"/>
      <c r="C1088" s="886"/>
      <c r="E1088" s="842"/>
    </row>
    <row r="1089" spans="1:5" s="883" customFormat="1" ht="11.25">
      <c r="A1089" s="884"/>
      <c r="B1089" s="885"/>
      <c r="C1089" s="886"/>
      <c r="E1089" s="842"/>
    </row>
    <row r="1090" spans="1:5" s="883" customFormat="1" ht="11.25">
      <c r="A1090" s="884"/>
      <c r="B1090" s="885"/>
      <c r="C1090" s="886"/>
      <c r="E1090" s="842"/>
    </row>
    <row r="1091" spans="1:5" s="883" customFormat="1" ht="11.25">
      <c r="A1091" s="884"/>
      <c r="B1091" s="885"/>
      <c r="C1091" s="886"/>
      <c r="E1091" s="842"/>
    </row>
    <row r="1092" spans="1:5" s="883" customFormat="1" ht="11.25">
      <c r="A1092" s="884"/>
      <c r="B1092" s="885"/>
      <c r="C1092" s="886"/>
      <c r="E1092" s="842"/>
    </row>
    <row r="1093" spans="1:5" s="883" customFormat="1" ht="11.25">
      <c r="A1093" s="884"/>
      <c r="B1093" s="885"/>
      <c r="C1093" s="886"/>
      <c r="E1093" s="842"/>
    </row>
    <row r="1094" spans="1:5" s="883" customFormat="1" ht="11.25">
      <c r="A1094" s="884"/>
      <c r="B1094" s="885"/>
      <c r="C1094" s="886"/>
      <c r="E1094" s="842"/>
    </row>
    <row r="1095" spans="1:5" s="883" customFormat="1" ht="11.25">
      <c r="A1095" s="884"/>
      <c r="B1095" s="885"/>
      <c r="C1095" s="886"/>
      <c r="E1095" s="842"/>
    </row>
    <row r="1096" spans="1:5" s="883" customFormat="1" ht="11.25">
      <c r="A1096" s="884"/>
      <c r="B1096" s="885"/>
      <c r="C1096" s="886"/>
      <c r="E1096" s="842"/>
    </row>
    <row r="1097" spans="1:5" s="883" customFormat="1" ht="11.25">
      <c r="A1097" s="884"/>
      <c r="B1097" s="885"/>
      <c r="C1097" s="886"/>
      <c r="E1097" s="842"/>
    </row>
    <row r="1098" spans="1:5" s="883" customFormat="1" ht="11.25">
      <c r="A1098" s="884"/>
      <c r="B1098" s="885"/>
      <c r="C1098" s="886"/>
      <c r="E1098" s="842"/>
    </row>
    <row r="1099" spans="1:5" s="883" customFormat="1" ht="11.25">
      <c r="A1099" s="884"/>
      <c r="B1099" s="885"/>
      <c r="C1099" s="886"/>
      <c r="E1099" s="842"/>
    </row>
    <row r="1100" spans="1:5" s="883" customFormat="1" ht="11.25">
      <c r="A1100" s="884"/>
      <c r="B1100" s="885"/>
      <c r="C1100" s="886"/>
      <c r="E1100" s="842"/>
    </row>
    <row r="1101" spans="1:5" s="883" customFormat="1" ht="11.25">
      <c r="A1101" s="884"/>
      <c r="B1101" s="885"/>
      <c r="C1101" s="886"/>
      <c r="E1101" s="842"/>
    </row>
    <row r="1102" spans="1:5" s="883" customFormat="1" ht="11.25">
      <c r="A1102" s="884"/>
      <c r="B1102" s="885"/>
      <c r="C1102" s="886"/>
      <c r="E1102" s="842"/>
    </row>
    <row r="1103" spans="1:5" s="883" customFormat="1" ht="11.25">
      <c r="A1103" s="884"/>
      <c r="B1103" s="885"/>
      <c r="C1103" s="886"/>
      <c r="E1103" s="842"/>
    </row>
    <row r="1104" spans="1:5" s="883" customFormat="1" ht="11.25">
      <c r="A1104" s="884"/>
      <c r="B1104" s="885"/>
      <c r="C1104" s="886"/>
      <c r="E1104" s="842"/>
    </row>
    <row r="1105" spans="1:5" s="883" customFormat="1" ht="11.25">
      <c r="A1105" s="884"/>
      <c r="B1105" s="885"/>
      <c r="C1105" s="886"/>
      <c r="E1105" s="842"/>
    </row>
    <row r="1106" spans="1:5" s="883" customFormat="1" ht="11.25">
      <c r="A1106" s="884"/>
      <c r="B1106" s="885"/>
      <c r="C1106" s="886"/>
      <c r="E1106" s="842"/>
    </row>
    <row r="1107" spans="1:5" s="883" customFormat="1" ht="11.25">
      <c r="A1107" s="884"/>
      <c r="B1107" s="885"/>
      <c r="C1107" s="886"/>
      <c r="E1107" s="842"/>
    </row>
    <row r="1108" spans="1:5" s="883" customFormat="1" ht="11.25">
      <c r="A1108" s="884"/>
      <c r="B1108" s="885"/>
      <c r="C1108" s="886"/>
      <c r="E1108" s="842"/>
    </row>
    <row r="1109" spans="1:5" s="883" customFormat="1" ht="11.25">
      <c r="A1109" s="884"/>
      <c r="B1109" s="885"/>
      <c r="C1109" s="886"/>
      <c r="E1109" s="842"/>
    </row>
    <row r="1110" spans="1:5" s="883" customFormat="1" ht="11.25">
      <c r="A1110" s="884"/>
      <c r="B1110" s="885"/>
      <c r="C1110" s="886"/>
      <c r="E1110" s="842"/>
    </row>
    <row r="1111" spans="1:5" s="883" customFormat="1" ht="11.25">
      <c r="A1111" s="884"/>
      <c r="B1111" s="885"/>
      <c r="C1111" s="886"/>
      <c r="E1111" s="842"/>
    </row>
    <row r="1112" spans="1:5" s="883" customFormat="1" ht="11.25">
      <c r="A1112" s="884"/>
      <c r="B1112" s="885"/>
      <c r="C1112" s="886"/>
      <c r="E1112" s="842"/>
    </row>
    <row r="1113" spans="1:5" s="883" customFormat="1" ht="11.25">
      <c r="A1113" s="884"/>
      <c r="B1113" s="885"/>
      <c r="C1113" s="886"/>
      <c r="E1113" s="842"/>
    </row>
    <row r="1114" spans="1:5" s="883" customFormat="1" ht="11.25">
      <c r="A1114" s="884"/>
      <c r="B1114" s="885"/>
      <c r="C1114" s="886"/>
      <c r="E1114" s="842"/>
    </row>
    <row r="1115" spans="1:5" s="883" customFormat="1" ht="11.25">
      <c r="A1115" s="884"/>
      <c r="B1115" s="885"/>
      <c r="C1115" s="886"/>
      <c r="E1115" s="842"/>
    </row>
    <row r="1116" spans="1:5" s="883" customFormat="1" ht="11.25">
      <c r="A1116" s="884"/>
      <c r="B1116" s="885"/>
      <c r="C1116" s="886"/>
      <c r="E1116" s="842"/>
    </row>
    <row r="1117" spans="1:5" s="883" customFormat="1" ht="11.25">
      <c r="A1117" s="884"/>
      <c r="B1117" s="885"/>
      <c r="C1117" s="886"/>
      <c r="E1117" s="842"/>
    </row>
    <row r="1118" spans="1:5" s="883" customFormat="1" ht="11.25">
      <c r="A1118" s="884"/>
      <c r="B1118" s="885"/>
      <c r="C1118" s="886"/>
      <c r="E1118" s="842"/>
    </row>
    <row r="1119" spans="1:5" s="883" customFormat="1" ht="11.25">
      <c r="A1119" s="884"/>
      <c r="B1119" s="885"/>
      <c r="C1119" s="886"/>
      <c r="E1119" s="842"/>
    </row>
    <row r="1120" spans="1:5" s="883" customFormat="1" ht="11.25">
      <c r="A1120" s="884"/>
      <c r="B1120" s="885"/>
      <c r="C1120" s="886"/>
      <c r="E1120" s="842"/>
    </row>
    <row r="1121" spans="1:5" s="883" customFormat="1" ht="11.25">
      <c r="A1121" s="884"/>
      <c r="B1121" s="885"/>
      <c r="C1121" s="886"/>
      <c r="E1121" s="842"/>
    </row>
    <row r="1122" spans="1:5" s="883" customFormat="1" ht="11.25">
      <c r="A1122" s="884"/>
      <c r="B1122" s="885"/>
      <c r="C1122" s="886"/>
      <c r="E1122" s="842"/>
    </row>
    <row r="1123" spans="1:5" s="883" customFormat="1" ht="11.25">
      <c r="A1123" s="884"/>
      <c r="B1123" s="885"/>
      <c r="C1123" s="886"/>
      <c r="E1123" s="842"/>
    </row>
    <row r="1124" spans="1:5" s="883" customFormat="1" ht="11.25">
      <c r="A1124" s="884"/>
      <c r="B1124" s="885"/>
      <c r="C1124" s="886"/>
      <c r="E1124" s="842"/>
    </row>
    <row r="1125" spans="1:5" s="883" customFormat="1" ht="11.25">
      <c r="A1125" s="884"/>
      <c r="B1125" s="885"/>
      <c r="C1125" s="886"/>
      <c r="E1125" s="842"/>
    </row>
    <row r="1126" spans="1:5" s="883" customFormat="1" ht="11.25">
      <c r="A1126" s="884"/>
      <c r="B1126" s="885"/>
      <c r="C1126" s="886"/>
      <c r="E1126" s="842"/>
    </row>
    <row r="1127" spans="1:5" s="883" customFormat="1" ht="11.25">
      <c r="A1127" s="884"/>
      <c r="B1127" s="885"/>
      <c r="C1127" s="886"/>
      <c r="E1127" s="842"/>
    </row>
    <row r="1128" spans="1:5" s="883" customFormat="1" ht="11.25">
      <c r="A1128" s="884"/>
      <c r="B1128" s="885"/>
      <c r="C1128" s="886"/>
      <c r="E1128" s="842"/>
    </row>
    <row r="1129" spans="1:5" s="883" customFormat="1" ht="11.25">
      <c r="A1129" s="884"/>
      <c r="B1129" s="885"/>
      <c r="C1129" s="886"/>
      <c r="E1129" s="842"/>
    </row>
    <row r="1130" spans="1:5" s="883" customFormat="1" ht="11.25">
      <c r="A1130" s="884"/>
      <c r="B1130" s="885"/>
      <c r="C1130" s="886"/>
      <c r="E1130" s="842"/>
    </row>
    <row r="1131" spans="1:5" s="883" customFormat="1" ht="11.25">
      <c r="A1131" s="884"/>
      <c r="B1131" s="885"/>
      <c r="C1131" s="886"/>
      <c r="E1131" s="842"/>
    </row>
    <row r="1132" spans="1:5" s="883" customFormat="1" ht="11.25">
      <c r="A1132" s="884"/>
      <c r="B1132" s="885"/>
      <c r="C1132" s="886"/>
      <c r="E1132" s="842"/>
    </row>
    <row r="1133" spans="1:5" s="883" customFormat="1" ht="11.25">
      <c r="A1133" s="884"/>
      <c r="B1133" s="885"/>
      <c r="C1133" s="886"/>
      <c r="E1133" s="842"/>
    </row>
    <row r="1134" spans="1:5" s="883" customFormat="1" ht="11.25">
      <c r="A1134" s="884"/>
      <c r="B1134" s="885"/>
      <c r="C1134" s="886"/>
      <c r="E1134" s="842"/>
    </row>
    <row r="1135" spans="1:5" s="883" customFormat="1" ht="11.25">
      <c r="A1135" s="884"/>
      <c r="B1135" s="885"/>
      <c r="C1135" s="886"/>
      <c r="E1135" s="842"/>
    </row>
    <row r="1136" spans="1:5" s="883" customFormat="1" ht="11.25">
      <c r="A1136" s="884"/>
      <c r="B1136" s="885"/>
      <c r="C1136" s="886"/>
      <c r="E1136" s="842"/>
    </row>
    <row r="1137" spans="1:5" s="883" customFormat="1" ht="11.25">
      <c r="A1137" s="884"/>
      <c r="B1137" s="885"/>
      <c r="C1137" s="886"/>
      <c r="E1137" s="842"/>
    </row>
    <row r="1138" spans="1:5" s="883" customFormat="1" ht="11.25">
      <c r="A1138" s="884"/>
      <c r="B1138" s="885"/>
      <c r="C1138" s="886"/>
      <c r="E1138" s="842"/>
    </row>
    <row r="1139" spans="1:5" s="883" customFormat="1" ht="11.25">
      <c r="A1139" s="884"/>
      <c r="B1139" s="885"/>
      <c r="C1139" s="886"/>
      <c r="E1139" s="842"/>
    </row>
    <row r="1140" spans="1:5" s="883" customFormat="1" ht="11.25">
      <c r="A1140" s="884"/>
      <c r="B1140" s="885"/>
      <c r="C1140" s="886"/>
      <c r="E1140" s="842"/>
    </row>
    <row r="1141" spans="1:5" s="883" customFormat="1" ht="11.25">
      <c r="A1141" s="884"/>
      <c r="B1141" s="885"/>
      <c r="C1141" s="886"/>
      <c r="E1141" s="842"/>
    </row>
    <row r="1142" spans="1:5" s="883" customFormat="1" ht="11.25">
      <c r="A1142" s="884"/>
      <c r="B1142" s="885"/>
      <c r="C1142" s="886"/>
      <c r="E1142" s="842"/>
    </row>
    <row r="1143" spans="1:5" s="883" customFormat="1" ht="11.25">
      <c r="A1143" s="884"/>
      <c r="B1143" s="885"/>
      <c r="C1143" s="886"/>
      <c r="E1143" s="842"/>
    </row>
    <row r="1144" spans="1:5" s="883" customFormat="1" ht="11.25">
      <c r="A1144" s="884"/>
      <c r="B1144" s="885"/>
      <c r="C1144" s="886"/>
      <c r="E1144" s="842"/>
    </row>
    <row r="1145" spans="1:5" s="883" customFormat="1" ht="11.25">
      <c r="A1145" s="884"/>
      <c r="B1145" s="885"/>
      <c r="C1145" s="886"/>
      <c r="E1145" s="842"/>
    </row>
    <row r="1146" spans="1:5" s="883" customFormat="1" ht="11.25">
      <c r="A1146" s="884"/>
      <c r="B1146" s="885"/>
      <c r="C1146" s="886"/>
      <c r="E1146" s="842"/>
    </row>
    <row r="1147" spans="1:5" s="883" customFormat="1" ht="11.25">
      <c r="A1147" s="884"/>
      <c r="B1147" s="885"/>
      <c r="C1147" s="886"/>
      <c r="E1147" s="842"/>
    </row>
    <row r="1148" spans="1:5" s="883" customFormat="1" ht="11.25">
      <c r="A1148" s="884"/>
      <c r="B1148" s="885"/>
      <c r="C1148" s="886"/>
      <c r="E1148" s="842"/>
    </row>
    <row r="1149" spans="1:5" s="883" customFormat="1" ht="11.25">
      <c r="A1149" s="884"/>
      <c r="B1149" s="885"/>
      <c r="C1149" s="886"/>
      <c r="E1149" s="842"/>
    </row>
    <row r="1150" spans="1:5" s="883" customFormat="1" ht="11.25">
      <c r="A1150" s="884"/>
      <c r="B1150" s="885"/>
      <c r="C1150" s="886"/>
      <c r="E1150" s="842"/>
    </row>
    <row r="1151" spans="1:5" s="883" customFormat="1" ht="11.25">
      <c r="A1151" s="884"/>
      <c r="B1151" s="885"/>
      <c r="C1151" s="886"/>
      <c r="E1151" s="842"/>
    </row>
    <row r="1152" spans="1:5" s="883" customFormat="1" ht="11.25">
      <c r="A1152" s="884"/>
      <c r="B1152" s="885"/>
      <c r="C1152" s="886"/>
      <c r="E1152" s="842"/>
    </row>
    <row r="1153" spans="1:5" s="883" customFormat="1" ht="11.25">
      <c r="A1153" s="884"/>
      <c r="B1153" s="885"/>
      <c r="C1153" s="886"/>
      <c r="E1153" s="842"/>
    </row>
    <row r="1154" spans="1:5" s="883" customFormat="1" ht="11.25">
      <c r="A1154" s="884"/>
      <c r="B1154" s="885"/>
      <c r="C1154" s="886"/>
      <c r="E1154" s="842"/>
    </row>
    <row r="1155" spans="1:5" s="883" customFormat="1" ht="11.25">
      <c r="A1155" s="884"/>
      <c r="B1155" s="885"/>
      <c r="C1155" s="886"/>
      <c r="E1155" s="842"/>
    </row>
    <row r="1156" spans="1:5" s="883" customFormat="1" ht="11.25">
      <c r="A1156" s="884"/>
      <c r="B1156" s="885"/>
      <c r="C1156" s="886"/>
      <c r="E1156" s="842"/>
    </row>
    <row r="1157" spans="1:5" s="883" customFormat="1" ht="11.25">
      <c r="A1157" s="884"/>
      <c r="B1157" s="885"/>
      <c r="C1157" s="886"/>
      <c r="E1157" s="842"/>
    </row>
    <row r="1158" spans="1:5" s="883" customFormat="1" ht="11.25">
      <c r="A1158" s="884"/>
      <c r="B1158" s="885"/>
      <c r="C1158" s="886"/>
      <c r="E1158" s="842"/>
    </row>
    <row r="1159" spans="1:5" s="883" customFormat="1" ht="11.25">
      <c r="A1159" s="884"/>
      <c r="B1159" s="885"/>
      <c r="C1159" s="886"/>
      <c r="E1159" s="842"/>
    </row>
    <row r="1160" spans="1:5" s="883" customFormat="1" ht="11.25">
      <c r="A1160" s="884"/>
      <c r="B1160" s="885"/>
      <c r="C1160" s="886"/>
      <c r="E1160" s="842"/>
    </row>
    <row r="1161" spans="1:5" s="883" customFormat="1" ht="11.25">
      <c r="A1161" s="884"/>
      <c r="B1161" s="885"/>
      <c r="C1161" s="886"/>
      <c r="E1161" s="842"/>
    </row>
    <row r="1162" spans="1:5" s="883" customFormat="1" ht="11.25">
      <c r="A1162" s="884"/>
      <c r="B1162" s="885"/>
      <c r="C1162" s="886"/>
      <c r="E1162" s="842"/>
    </row>
    <row r="1163" spans="1:5" s="883" customFormat="1" ht="11.25">
      <c r="A1163" s="884"/>
      <c r="B1163" s="885"/>
      <c r="C1163" s="886"/>
      <c r="E1163" s="842"/>
    </row>
    <row r="1164" spans="1:5" s="883" customFormat="1" ht="11.25">
      <c r="A1164" s="884"/>
      <c r="B1164" s="885"/>
      <c r="C1164" s="886"/>
      <c r="E1164" s="842"/>
    </row>
    <row r="1165" spans="1:5" s="883" customFormat="1" ht="11.25">
      <c r="A1165" s="884"/>
      <c r="B1165" s="885"/>
      <c r="C1165" s="886"/>
      <c r="E1165" s="842"/>
    </row>
    <row r="1166" spans="1:5" s="883" customFormat="1" ht="11.25">
      <c r="A1166" s="884"/>
      <c r="B1166" s="885"/>
      <c r="C1166" s="886"/>
      <c r="E1166" s="842"/>
    </row>
    <row r="1167" spans="1:5" s="883" customFormat="1" ht="11.25">
      <c r="A1167" s="884"/>
      <c r="B1167" s="885"/>
      <c r="C1167" s="886"/>
      <c r="E1167" s="842"/>
    </row>
    <row r="1168" spans="1:5" s="883" customFormat="1" ht="11.25">
      <c r="A1168" s="884"/>
      <c r="B1168" s="885"/>
      <c r="C1168" s="886"/>
      <c r="E1168" s="842"/>
    </row>
    <row r="1169" spans="1:5" s="883" customFormat="1" ht="11.25">
      <c r="A1169" s="884"/>
      <c r="B1169" s="885"/>
      <c r="C1169" s="886"/>
      <c r="E1169" s="842"/>
    </row>
    <row r="1170" spans="1:5" s="883" customFormat="1" ht="11.25">
      <c r="A1170" s="884"/>
      <c r="B1170" s="885"/>
      <c r="C1170" s="886"/>
      <c r="E1170" s="842"/>
    </row>
    <row r="1171" spans="1:5" s="883" customFormat="1" ht="11.25">
      <c r="A1171" s="884"/>
      <c r="B1171" s="885"/>
      <c r="C1171" s="886"/>
      <c r="E1171" s="842"/>
    </row>
    <row r="1172" spans="1:5" s="883" customFormat="1" ht="11.25">
      <c r="A1172" s="884"/>
      <c r="B1172" s="885"/>
      <c r="C1172" s="886"/>
      <c r="E1172" s="842"/>
    </row>
    <row r="1173" spans="1:5" s="883" customFormat="1" ht="11.25">
      <c r="A1173" s="884"/>
      <c r="B1173" s="885"/>
      <c r="C1173" s="886"/>
      <c r="E1173" s="842"/>
    </row>
    <row r="1174" spans="1:5" s="883" customFormat="1" ht="11.25">
      <c r="A1174" s="884"/>
      <c r="B1174" s="885"/>
      <c r="C1174" s="886"/>
      <c r="E1174" s="842"/>
    </row>
    <row r="1175" spans="1:5" s="883" customFormat="1" ht="11.25">
      <c r="A1175" s="884"/>
      <c r="B1175" s="885"/>
      <c r="C1175" s="886"/>
      <c r="E1175" s="842"/>
    </row>
    <row r="1176" spans="1:5" s="883" customFormat="1" ht="11.25">
      <c r="A1176" s="884"/>
      <c r="B1176" s="885"/>
      <c r="C1176" s="886"/>
      <c r="E1176" s="842"/>
    </row>
    <row r="1177" spans="1:5" s="883" customFormat="1" ht="11.25">
      <c r="A1177" s="884"/>
      <c r="B1177" s="885"/>
      <c r="C1177" s="886"/>
      <c r="E1177" s="842"/>
    </row>
    <row r="1178" spans="1:5" s="883" customFormat="1" ht="11.25">
      <c r="A1178" s="884"/>
      <c r="B1178" s="885"/>
      <c r="C1178" s="886"/>
      <c r="E1178" s="842"/>
    </row>
    <row r="1179" spans="1:5" s="883" customFormat="1" ht="11.25">
      <c r="A1179" s="884"/>
      <c r="B1179" s="885"/>
      <c r="C1179" s="886"/>
      <c r="E1179" s="842"/>
    </row>
    <row r="1180" spans="1:5" s="883" customFormat="1" ht="11.25">
      <c r="A1180" s="884"/>
      <c r="B1180" s="885"/>
      <c r="C1180" s="886"/>
      <c r="E1180" s="842"/>
    </row>
    <row r="1181" spans="1:5" s="883" customFormat="1" ht="11.25">
      <c r="A1181" s="884"/>
      <c r="B1181" s="885"/>
      <c r="C1181" s="886"/>
      <c r="E1181" s="842"/>
    </row>
    <row r="1182" spans="1:5" s="883" customFormat="1" ht="11.25">
      <c r="A1182" s="884"/>
      <c r="B1182" s="885"/>
      <c r="C1182" s="886"/>
      <c r="E1182" s="842"/>
    </row>
    <row r="1183" spans="1:5" s="883" customFormat="1" ht="11.25">
      <c r="A1183" s="884"/>
      <c r="B1183" s="885"/>
      <c r="C1183" s="886"/>
      <c r="E1183" s="842"/>
    </row>
    <row r="1184" spans="1:5" s="883" customFormat="1" ht="11.25">
      <c r="A1184" s="884"/>
      <c r="B1184" s="885"/>
      <c r="C1184" s="886"/>
      <c r="E1184" s="842"/>
    </row>
    <row r="1185" spans="1:5" s="883" customFormat="1" ht="11.25">
      <c r="A1185" s="884"/>
      <c r="B1185" s="885"/>
      <c r="C1185" s="886"/>
      <c r="E1185" s="842"/>
    </row>
    <row r="1186" spans="1:5" s="883" customFormat="1" ht="11.25">
      <c r="A1186" s="884"/>
      <c r="B1186" s="885"/>
      <c r="C1186" s="886"/>
      <c r="E1186" s="842"/>
    </row>
    <row r="1187" spans="1:5" s="883" customFormat="1" ht="11.25">
      <c r="A1187" s="884"/>
      <c r="B1187" s="885"/>
      <c r="C1187" s="886"/>
      <c r="E1187" s="842"/>
    </row>
    <row r="1188" spans="1:5" s="883" customFormat="1" ht="11.25">
      <c r="A1188" s="884"/>
      <c r="B1188" s="885"/>
      <c r="C1188" s="886"/>
      <c r="E1188" s="842"/>
    </row>
    <row r="1189" spans="1:5" s="883" customFormat="1" ht="11.25">
      <c r="A1189" s="884"/>
      <c r="B1189" s="885"/>
      <c r="C1189" s="886"/>
      <c r="E1189" s="842"/>
    </row>
    <row r="1190" spans="1:5" s="883" customFormat="1" ht="11.25">
      <c r="A1190" s="884"/>
      <c r="B1190" s="885"/>
      <c r="C1190" s="886"/>
      <c r="E1190" s="842"/>
    </row>
    <row r="1191" spans="1:5" s="883" customFormat="1" ht="11.25">
      <c r="A1191" s="884"/>
      <c r="B1191" s="885"/>
      <c r="C1191" s="886"/>
      <c r="E1191" s="842"/>
    </row>
    <row r="1192" spans="1:5" s="883" customFormat="1" ht="11.25">
      <c r="A1192" s="884"/>
      <c r="B1192" s="885"/>
      <c r="C1192" s="886"/>
      <c r="E1192" s="842"/>
    </row>
    <row r="1193" spans="1:5" s="883" customFormat="1" ht="11.25">
      <c r="A1193" s="884"/>
      <c r="B1193" s="885"/>
      <c r="C1193" s="886"/>
      <c r="E1193" s="842"/>
    </row>
    <row r="1194" spans="1:5" s="883" customFormat="1" ht="11.25">
      <c r="A1194" s="884"/>
      <c r="B1194" s="885"/>
      <c r="C1194" s="886"/>
      <c r="E1194" s="842"/>
    </row>
    <row r="1195" spans="1:5" s="883" customFormat="1" ht="11.25">
      <c r="A1195" s="884"/>
      <c r="B1195" s="885"/>
      <c r="C1195" s="886"/>
      <c r="E1195" s="842"/>
    </row>
    <row r="1196" spans="1:5" s="883" customFormat="1" ht="11.25">
      <c r="A1196" s="884"/>
      <c r="B1196" s="885"/>
      <c r="C1196" s="886"/>
      <c r="E1196" s="842"/>
    </row>
    <row r="1197" spans="1:5" s="883" customFormat="1" ht="11.25">
      <c r="A1197" s="884"/>
      <c r="B1197" s="885"/>
      <c r="C1197" s="886"/>
      <c r="E1197" s="842"/>
    </row>
    <row r="1198" spans="1:5" s="883" customFormat="1" ht="11.25">
      <c r="A1198" s="884"/>
      <c r="B1198" s="885"/>
      <c r="C1198" s="886"/>
      <c r="E1198" s="842"/>
    </row>
    <row r="1199" spans="1:5" s="883" customFormat="1" ht="11.25">
      <c r="A1199" s="884"/>
      <c r="B1199" s="885"/>
      <c r="C1199" s="886"/>
      <c r="E1199" s="842"/>
    </row>
    <row r="1200" spans="1:5" s="883" customFormat="1" ht="11.25">
      <c r="A1200" s="884"/>
      <c r="B1200" s="885"/>
      <c r="C1200" s="886"/>
      <c r="E1200" s="842"/>
    </row>
    <row r="1201" spans="1:5" s="883" customFormat="1" ht="11.25">
      <c r="A1201" s="884"/>
      <c r="B1201" s="885"/>
      <c r="C1201" s="886"/>
      <c r="E1201" s="842"/>
    </row>
    <row r="1202" spans="1:5" s="883" customFormat="1" ht="11.25">
      <c r="A1202" s="884"/>
      <c r="B1202" s="885"/>
      <c r="C1202" s="886"/>
      <c r="E1202" s="842"/>
    </row>
    <row r="1203" spans="1:5" s="883" customFormat="1" ht="11.25">
      <c r="A1203" s="884"/>
      <c r="B1203" s="885"/>
      <c r="C1203" s="886"/>
      <c r="E1203" s="842"/>
    </row>
    <row r="1204" spans="1:5" s="883" customFormat="1" ht="11.25">
      <c r="A1204" s="884"/>
      <c r="B1204" s="885"/>
      <c r="C1204" s="886"/>
      <c r="E1204" s="842"/>
    </row>
    <row r="1205" spans="1:5" s="883" customFormat="1" ht="11.25">
      <c r="A1205" s="884"/>
      <c r="B1205" s="885"/>
      <c r="C1205" s="886"/>
      <c r="E1205" s="842"/>
    </row>
    <row r="1206" spans="1:5" s="883" customFormat="1" ht="11.25">
      <c r="A1206" s="884"/>
      <c r="B1206" s="885"/>
      <c r="C1206" s="886"/>
      <c r="E1206" s="842"/>
    </row>
    <row r="1207" spans="1:5" s="883" customFormat="1" ht="11.25">
      <c r="A1207" s="884"/>
      <c r="B1207" s="885"/>
      <c r="C1207" s="886"/>
      <c r="E1207" s="842"/>
    </row>
    <row r="1208" spans="1:5" s="883" customFormat="1" ht="11.25">
      <c r="A1208" s="884"/>
      <c r="B1208" s="885"/>
      <c r="C1208" s="886"/>
      <c r="E1208" s="842"/>
    </row>
    <row r="1209" spans="1:5" s="883" customFormat="1" ht="11.25">
      <c r="A1209" s="884"/>
      <c r="B1209" s="885"/>
      <c r="C1209" s="886"/>
      <c r="E1209" s="842"/>
    </row>
    <row r="1210" spans="1:5" s="883" customFormat="1" ht="11.25">
      <c r="A1210" s="884"/>
      <c r="B1210" s="885"/>
      <c r="C1210" s="886"/>
      <c r="E1210" s="842"/>
    </row>
    <row r="1211" spans="1:5" s="883" customFormat="1" ht="11.25">
      <c r="A1211" s="884"/>
      <c r="B1211" s="885"/>
      <c r="C1211" s="886"/>
      <c r="E1211" s="842"/>
    </row>
    <row r="1212" spans="1:5" s="883" customFormat="1" ht="11.25">
      <c r="A1212" s="884"/>
      <c r="B1212" s="885"/>
      <c r="C1212" s="886"/>
      <c r="E1212" s="842"/>
    </row>
    <row r="1213" spans="1:5" s="883" customFormat="1" ht="11.25">
      <c r="A1213" s="884"/>
      <c r="B1213" s="885"/>
      <c r="C1213" s="886"/>
      <c r="E1213" s="842"/>
    </row>
    <row r="1214" spans="1:5" s="883" customFormat="1" ht="11.25">
      <c r="A1214" s="884"/>
      <c r="B1214" s="885"/>
      <c r="C1214" s="886"/>
      <c r="E1214" s="842"/>
    </row>
    <row r="1215" spans="1:5" s="883" customFormat="1" ht="11.25">
      <c r="A1215" s="884"/>
      <c r="B1215" s="885"/>
      <c r="C1215" s="886"/>
      <c r="E1215" s="842"/>
    </row>
    <row r="1216" spans="1:5" s="883" customFormat="1" ht="11.25">
      <c r="A1216" s="884"/>
      <c r="B1216" s="885"/>
      <c r="C1216" s="886"/>
      <c r="E1216" s="842"/>
    </row>
    <row r="1217" spans="1:5" s="883" customFormat="1" ht="11.25">
      <c r="A1217" s="884"/>
      <c r="B1217" s="885"/>
      <c r="C1217" s="886"/>
      <c r="E1217" s="842"/>
    </row>
    <row r="1218" spans="1:5" s="883" customFormat="1" ht="11.25">
      <c r="A1218" s="884"/>
      <c r="B1218" s="885"/>
      <c r="C1218" s="886"/>
      <c r="E1218" s="842"/>
    </row>
    <row r="1219" spans="1:5" s="883" customFormat="1" ht="11.25">
      <c r="A1219" s="884"/>
      <c r="B1219" s="885"/>
      <c r="C1219" s="886"/>
      <c r="E1219" s="842"/>
    </row>
    <row r="1220" spans="1:5" s="883" customFormat="1" ht="11.25">
      <c r="A1220" s="884"/>
      <c r="B1220" s="885"/>
      <c r="C1220" s="886"/>
      <c r="E1220" s="842"/>
    </row>
    <row r="1221" spans="1:5" s="883" customFormat="1" ht="11.25">
      <c r="A1221" s="884"/>
      <c r="B1221" s="885"/>
      <c r="C1221" s="886"/>
      <c r="E1221" s="842"/>
    </row>
    <row r="1222" spans="1:5" s="883" customFormat="1" ht="11.25">
      <c r="A1222" s="884"/>
      <c r="B1222" s="885"/>
      <c r="C1222" s="886"/>
      <c r="E1222" s="842"/>
    </row>
    <row r="1223" spans="1:5" s="883" customFormat="1" ht="11.25">
      <c r="A1223" s="884"/>
      <c r="B1223" s="885"/>
      <c r="C1223" s="886"/>
      <c r="E1223" s="842"/>
    </row>
    <row r="1224" spans="1:5" s="883" customFormat="1" ht="11.25">
      <c r="A1224" s="884"/>
      <c r="B1224" s="885"/>
      <c r="C1224" s="886"/>
      <c r="E1224" s="842"/>
    </row>
    <row r="1225" spans="1:5" s="883" customFormat="1" ht="11.25">
      <c r="A1225" s="884"/>
      <c r="B1225" s="885"/>
      <c r="C1225" s="886"/>
      <c r="E1225" s="842"/>
    </row>
    <row r="1226" spans="1:5" s="883" customFormat="1" ht="11.25">
      <c r="A1226" s="884"/>
      <c r="B1226" s="885"/>
      <c r="C1226" s="886"/>
      <c r="E1226" s="842"/>
    </row>
    <row r="1227" spans="1:5" s="883" customFormat="1" ht="11.25">
      <c r="A1227" s="884"/>
      <c r="B1227" s="885"/>
      <c r="C1227" s="886"/>
      <c r="E1227" s="842"/>
    </row>
    <row r="1228" spans="1:5" s="883" customFormat="1" ht="11.25">
      <c r="A1228" s="884"/>
      <c r="B1228" s="885"/>
      <c r="C1228" s="886"/>
      <c r="E1228" s="842"/>
    </row>
    <row r="1229" spans="1:5" s="883" customFormat="1" ht="11.25">
      <c r="A1229" s="884"/>
      <c r="B1229" s="885"/>
      <c r="C1229" s="886"/>
      <c r="E1229" s="842"/>
    </row>
    <row r="1230" spans="1:5" s="883" customFormat="1" ht="11.25">
      <c r="A1230" s="884"/>
      <c r="B1230" s="885"/>
      <c r="C1230" s="886"/>
      <c r="E1230" s="842"/>
    </row>
    <row r="1231" spans="1:5" s="883" customFormat="1" ht="11.25">
      <c r="A1231" s="884"/>
      <c r="B1231" s="885"/>
      <c r="C1231" s="886"/>
      <c r="E1231" s="842"/>
    </row>
    <row r="1232" spans="1:5" s="883" customFormat="1" ht="11.25">
      <c r="A1232" s="884"/>
      <c r="B1232" s="885"/>
      <c r="C1232" s="886"/>
      <c r="E1232" s="842"/>
    </row>
    <row r="1233" spans="1:5" s="883" customFormat="1" ht="11.25">
      <c r="A1233" s="884"/>
      <c r="B1233" s="885"/>
      <c r="C1233" s="886"/>
      <c r="E1233" s="842"/>
    </row>
    <row r="1234" spans="1:5" s="883" customFormat="1" ht="11.25">
      <c r="A1234" s="884"/>
      <c r="B1234" s="885"/>
      <c r="C1234" s="886"/>
      <c r="E1234" s="842"/>
    </row>
    <row r="1235" spans="1:5" s="883" customFormat="1" ht="11.25">
      <c r="A1235" s="884"/>
      <c r="B1235" s="885"/>
      <c r="C1235" s="886"/>
      <c r="E1235" s="842"/>
    </row>
    <row r="1236" spans="1:5" s="883" customFormat="1" ht="11.25">
      <c r="A1236" s="884"/>
      <c r="B1236" s="885"/>
      <c r="C1236" s="886"/>
      <c r="E1236" s="842"/>
    </row>
    <row r="1237" spans="1:5" s="883" customFormat="1" ht="11.25">
      <c r="A1237" s="884"/>
      <c r="B1237" s="885"/>
      <c r="C1237" s="886"/>
      <c r="E1237" s="842"/>
    </row>
    <row r="1238" spans="1:5" s="883" customFormat="1" ht="11.25">
      <c r="A1238" s="884"/>
      <c r="B1238" s="885"/>
      <c r="C1238" s="886"/>
      <c r="E1238" s="842"/>
    </row>
    <row r="1239" spans="1:5" s="883" customFormat="1" ht="11.25">
      <c r="A1239" s="884"/>
      <c r="B1239" s="885"/>
      <c r="C1239" s="886"/>
      <c r="E1239" s="842"/>
    </row>
    <row r="1240" spans="1:5" s="883" customFormat="1" ht="11.25">
      <c r="A1240" s="884"/>
      <c r="B1240" s="885"/>
      <c r="C1240" s="886"/>
      <c r="E1240" s="842"/>
    </row>
    <row r="1241" spans="1:5" s="883" customFormat="1" ht="11.25">
      <c r="A1241" s="884"/>
      <c r="B1241" s="885"/>
      <c r="C1241" s="886"/>
      <c r="E1241" s="842"/>
    </row>
    <row r="1242" spans="1:5" s="883" customFormat="1" ht="11.25">
      <c r="A1242" s="884"/>
      <c r="B1242" s="885"/>
      <c r="C1242" s="886"/>
      <c r="E1242" s="842"/>
    </row>
    <row r="1243" spans="1:5" s="883" customFormat="1" ht="11.25">
      <c r="A1243" s="884"/>
      <c r="B1243" s="885"/>
      <c r="C1243" s="886"/>
      <c r="E1243" s="842"/>
    </row>
    <row r="1244" spans="1:5" s="883" customFormat="1" ht="11.25">
      <c r="A1244" s="884"/>
      <c r="B1244" s="885"/>
      <c r="C1244" s="886"/>
      <c r="E1244" s="842"/>
    </row>
    <row r="1245" spans="1:5" s="883" customFormat="1" ht="11.25">
      <c r="A1245" s="884"/>
      <c r="B1245" s="885"/>
      <c r="C1245" s="886"/>
      <c r="E1245" s="842"/>
    </row>
    <row r="1246" spans="1:5" s="883" customFormat="1" ht="11.25">
      <c r="A1246" s="884"/>
      <c r="B1246" s="885"/>
      <c r="C1246" s="886"/>
      <c r="E1246" s="842"/>
    </row>
    <row r="1247" spans="1:5" s="883" customFormat="1" ht="11.25">
      <c r="A1247" s="884"/>
      <c r="B1247" s="885"/>
      <c r="C1247" s="886"/>
      <c r="E1247" s="842"/>
    </row>
    <row r="1248" spans="1:5" s="883" customFormat="1" ht="11.25">
      <c r="A1248" s="884"/>
      <c r="B1248" s="885"/>
      <c r="C1248" s="886"/>
      <c r="E1248" s="842"/>
    </row>
    <row r="1249" spans="1:5" s="883" customFormat="1" ht="11.25">
      <c r="A1249" s="884"/>
      <c r="B1249" s="885"/>
      <c r="C1249" s="886"/>
      <c r="E1249" s="842"/>
    </row>
    <row r="1250" spans="1:5" s="883" customFormat="1" ht="11.25">
      <c r="A1250" s="884"/>
      <c r="B1250" s="885"/>
      <c r="C1250" s="886"/>
      <c r="E1250" s="842"/>
    </row>
    <row r="1251" spans="1:5" s="883" customFormat="1" ht="11.25">
      <c r="A1251" s="884"/>
      <c r="B1251" s="885"/>
      <c r="C1251" s="886"/>
      <c r="E1251" s="842"/>
    </row>
    <row r="1252" spans="1:5" s="883" customFormat="1" ht="11.25">
      <c r="A1252" s="884"/>
      <c r="B1252" s="885"/>
      <c r="C1252" s="886"/>
      <c r="E1252" s="842"/>
    </row>
    <row r="1253" spans="1:5" s="883" customFormat="1" ht="11.25">
      <c r="A1253" s="884"/>
      <c r="B1253" s="885"/>
      <c r="C1253" s="886"/>
      <c r="E1253" s="842"/>
    </row>
    <row r="1254" spans="1:5" s="883" customFormat="1" ht="11.25">
      <c r="A1254" s="884"/>
      <c r="B1254" s="885"/>
      <c r="C1254" s="886"/>
      <c r="E1254" s="842"/>
    </row>
    <row r="1255" spans="1:5" s="883" customFormat="1" ht="11.25">
      <c r="A1255" s="884"/>
      <c r="B1255" s="885"/>
      <c r="C1255" s="886"/>
      <c r="E1255" s="842"/>
    </row>
    <row r="1256" spans="1:5" s="883" customFormat="1" ht="11.25">
      <c r="A1256" s="884"/>
      <c r="B1256" s="885"/>
      <c r="C1256" s="886"/>
      <c r="E1256" s="842"/>
    </row>
    <row r="1257" spans="1:5" s="883" customFormat="1" ht="11.25">
      <c r="A1257" s="884"/>
      <c r="B1257" s="885"/>
      <c r="C1257" s="886"/>
      <c r="E1257" s="842"/>
    </row>
    <row r="1258" spans="1:5" s="883" customFormat="1" ht="11.25">
      <c r="A1258" s="884"/>
      <c r="B1258" s="885"/>
      <c r="C1258" s="886"/>
      <c r="E1258" s="842"/>
    </row>
    <row r="1259" spans="1:5" s="883" customFormat="1" ht="11.25">
      <c r="A1259" s="884"/>
      <c r="B1259" s="885"/>
      <c r="C1259" s="886"/>
      <c r="E1259" s="842"/>
    </row>
    <row r="1260" spans="1:5" s="883" customFormat="1" ht="11.25">
      <c r="A1260" s="884"/>
      <c r="B1260" s="885"/>
      <c r="C1260" s="886"/>
      <c r="E1260" s="842"/>
    </row>
    <row r="1261" spans="1:5" s="883" customFormat="1" ht="11.25">
      <c r="A1261" s="884"/>
      <c r="B1261" s="885"/>
      <c r="C1261" s="886"/>
      <c r="E1261" s="842"/>
    </row>
    <row r="1262" spans="1:5" s="883" customFormat="1" ht="11.25">
      <c r="A1262" s="884"/>
      <c r="B1262" s="885"/>
      <c r="C1262" s="886"/>
      <c r="E1262" s="842"/>
    </row>
    <row r="1263" spans="1:5" s="883" customFormat="1" ht="11.25">
      <c r="A1263" s="884"/>
      <c r="B1263" s="885"/>
      <c r="C1263" s="886"/>
      <c r="E1263" s="842"/>
    </row>
    <row r="1264" spans="1:5" s="883" customFormat="1" ht="11.25">
      <c r="A1264" s="884"/>
      <c r="B1264" s="885"/>
      <c r="C1264" s="886"/>
      <c r="E1264" s="842"/>
    </row>
    <row r="1265" spans="1:5" s="883" customFormat="1" ht="11.25">
      <c r="A1265" s="884"/>
      <c r="B1265" s="885"/>
      <c r="C1265" s="886"/>
      <c r="E1265" s="842"/>
    </row>
    <row r="1266" spans="1:5" s="883" customFormat="1" ht="11.25">
      <c r="A1266" s="884"/>
      <c r="B1266" s="885"/>
      <c r="C1266" s="886"/>
      <c r="E1266" s="842"/>
    </row>
    <row r="1267" spans="1:5" s="883" customFormat="1" ht="11.25">
      <c r="A1267" s="884"/>
      <c r="B1267" s="885"/>
      <c r="C1267" s="886"/>
      <c r="E1267" s="842"/>
    </row>
    <row r="1268" spans="1:5" s="883" customFormat="1" ht="11.25">
      <c r="A1268" s="884"/>
      <c r="B1268" s="885"/>
      <c r="C1268" s="886"/>
      <c r="E1268" s="842"/>
    </row>
    <row r="1269" spans="1:5" s="883" customFormat="1" ht="11.25">
      <c r="A1269" s="884"/>
      <c r="B1269" s="885"/>
      <c r="C1269" s="886"/>
      <c r="E1269" s="842"/>
    </row>
    <row r="1270" spans="1:5" s="883" customFormat="1" ht="11.25">
      <c r="A1270" s="884"/>
      <c r="B1270" s="885"/>
      <c r="C1270" s="886"/>
      <c r="E1270" s="842"/>
    </row>
    <row r="1271" spans="1:5" s="883" customFormat="1" ht="11.25">
      <c r="A1271" s="884"/>
      <c r="B1271" s="885"/>
      <c r="C1271" s="886"/>
      <c r="E1271" s="842"/>
    </row>
    <row r="1272" spans="1:5" s="883" customFormat="1" ht="11.25">
      <c r="A1272" s="884"/>
      <c r="B1272" s="885"/>
      <c r="C1272" s="886"/>
      <c r="E1272" s="842"/>
    </row>
    <row r="1273" spans="1:5" s="883" customFormat="1" ht="11.25">
      <c r="A1273" s="884"/>
      <c r="B1273" s="885"/>
      <c r="C1273" s="886"/>
      <c r="E1273" s="842"/>
    </row>
    <row r="1274" spans="1:5" s="883" customFormat="1" ht="11.25">
      <c r="A1274" s="884"/>
      <c r="B1274" s="885"/>
      <c r="C1274" s="886"/>
      <c r="E1274" s="842"/>
    </row>
    <row r="1275" spans="1:5" s="883" customFormat="1" ht="11.25">
      <c r="A1275" s="884"/>
      <c r="B1275" s="885"/>
      <c r="C1275" s="886"/>
      <c r="E1275" s="842"/>
    </row>
    <row r="1276" spans="1:5" s="883" customFormat="1" ht="11.25">
      <c r="A1276" s="884"/>
      <c r="B1276" s="885"/>
      <c r="C1276" s="886"/>
      <c r="E1276" s="842"/>
    </row>
    <row r="1277" spans="1:5" s="883" customFormat="1" ht="11.25">
      <c r="A1277" s="884"/>
      <c r="B1277" s="885"/>
      <c r="C1277" s="886"/>
      <c r="E1277" s="842"/>
    </row>
    <row r="1278" spans="1:5" s="883" customFormat="1" ht="11.25">
      <c r="A1278" s="884"/>
      <c r="B1278" s="885"/>
      <c r="C1278" s="886"/>
      <c r="E1278" s="842"/>
    </row>
    <row r="1279" spans="1:5" s="883" customFormat="1" ht="11.25">
      <c r="A1279" s="884"/>
      <c r="B1279" s="885"/>
      <c r="C1279" s="886"/>
      <c r="E1279" s="842"/>
    </row>
    <row r="1280" spans="1:5" s="883" customFormat="1" ht="11.25">
      <c r="A1280" s="884"/>
      <c r="B1280" s="885"/>
      <c r="C1280" s="886"/>
      <c r="E1280" s="842"/>
    </row>
    <row r="1281" spans="1:5" s="883" customFormat="1" ht="11.25">
      <c r="A1281" s="884"/>
      <c r="B1281" s="885"/>
      <c r="C1281" s="886"/>
      <c r="E1281" s="842"/>
    </row>
    <row r="1282" spans="1:5" s="883" customFormat="1" ht="11.25">
      <c r="A1282" s="884"/>
      <c r="B1282" s="885"/>
      <c r="C1282" s="886"/>
      <c r="E1282" s="842"/>
    </row>
    <row r="1283" spans="1:5" s="883" customFormat="1" ht="11.25">
      <c r="A1283" s="884"/>
      <c r="B1283" s="885"/>
      <c r="C1283" s="886"/>
      <c r="E1283" s="842"/>
    </row>
    <row r="1284" spans="1:5" s="883" customFormat="1" ht="11.25">
      <c r="A1284" s="884"/>
      <c r="B1284" s="885"/>
      <c r="C1284" s="886"/>
      <c r="E1284" s="842"/>
    </row>
    <row r="1285" spans="1:5" s="883" customFormat="1" ht="11.25">
      <c r="A1285" s="884"/>
      <c r="B1285" s="885"/>
      <c r="C1285" s="886"/>
      <c r="E1285" s="842"/>
    </row>
    <row r="1286" spans="1:5" s="883" customFormat="1" ht="11.25">
      <c r="A1286" s="884"/>
      <c r="B1286" s="885"/>
      <c r="C1286" s="886"/>
      <c r="E1286" s="842"/>
    </row>
    <row r="1287" spans="1:5" s="883" customFormat="1" ht="11.25">
      <c r="A1287" s="884"/>
      <c r="B1287" s="885"/>
      <c r="C1287" s="886"/>
      <c r="E1287" s="842"/>
    </row>
    <row r="1288" spans="1:5" s="883" customFormat="1" ht="11.25">
      <c r="A1288" s="884"/>
      <c r="B1288" s="885"/>
      <c r="C1288" s="886"/>
      <c r="E1288" s="842"/>
    </row>
    <row r="1289" spans="1:5" s="883" customFormat="1" ht="11.25">
      <c r="A1289" s="884"/>
      <c r="B1289" s="885"/>
      <c r="C1289" s="886"/>
      <c r="E1289" s="842"/>
    </row>
    <row r="1290" spans="1:5" s="883" customFormat="1" ht="11.25">
      <c r="A1290" s="884"/>
      <c r="B1290" s="885"/>
      <c r="C1290" s="886"/>
      <c r="E1290" s="842"/>
    </row>
    <row r="1291" spans="1:5" s="883" customFormat="1" ht="11.25">
      <c r="A1291" s="884"/>
      <c r="B1291" s="885"/>
      <c r="C1291" s="886"/>
      <c r="E1291" s="842"/>
    </row>
    <row r="1292" spans="1:5" s="883" customFormat="1" ht="11.25">
      <c r="A1292" s="884"/>
      <c r="B1292" s="885"/>
      <c r="C1292" s="886"/>
      <c r="E1292" s="842"/>
    </row>
    <row r="1293" spans="1:5" s="883" customFormat="1" ht="11.25">
      <c r="A1293" s="884"/>
      <c r="B1293" s="885"/>
      <c r="C1293" s="886"/>
      <c r="E1293" s="842"/>
    </row>
    <row r="1294" spans="1:5" s="883" customFormat="1" ht="11.25">
      <c r="A1294" s="884"/>
      <c r="B1294" s="885"/>
      <c r="C1294" s="886"/>
      <c r="E1294" s="842"/>
    </row>
    <row r="1295" spans="1:5" s="883" customFormat="1" ht="11.25">
      <c r="A1295" s="884"/>
      <c r="B1295" s="885"/>
      <c r="C1295" s="886"/>
      <c r="E1295" s="842"/>
    </row>
    <row r="1296" spans="1:5" s="883" customFormat="1" ht="11.25">
      <c r="A1296" s="884"/>
      <c r="B1296" s="885"/>
      <c r="C1296" s="886"/>
      <c r="E1296" s="842"/>
    </row>
    <row r="1297" spans="1:5" s="883" customFormat="1" ht="11.25">
      <c r="A1297" s="884"/>
      <c r="B1297" s="885"/>
      <c r="C1297" s="886"/>
      <c r="E1297" s="842"/>
    </row>
    <row r="1298" spans="1:5" s="883" customFormat="1" ht="11.25">
      <c r="A1298" s="884"/>
      <c r="B1298" s="885"/>
      <c r="C1298" s="886"/>
      <c r="E1298" s="842"/>
    </row>
    <row r="1299" spans="1:5" s="883" customFormat="1" ht="11.25">
      <c r="A1299" s="884"/>
      <c r="B1299" s="885"/>
      <c r="C1299" s="886"/>
      <c r="E1299" s="842"/>
    </row>
    <row r="1300" spans="1:5" s="883" customFormat="1" ht="11.25">
      <c r="A1300" s="884"/>
      <c r="B1300" s="885"/>
      <c r="C1300" s="886"/>
      <c r="E1300" s="842"/>
    </row>
    <row r="1301" spans="1:5" s="883" customFormat="1" ht="11.25">
      <c r="A1301" s="884"/>
      <c r="B1301" s="885"/>
      <c r="C1301" s="886"/>
      <c r="E1301" s="842"/>
    </row>
    <row r="1302" spans="1:5" s="883" customFormat="1" ht="11.25">
      <c r="A1302" s="884"/>
      <c r="B1302" s="885"/>
      <c r="C1302" s="886"/>
      <c r="E1302" s="842"/>
    </row>
    <row r="1303" spans="1:5" s="883" customFormat="1" ht="11.25">
      <c r="A1303" s="884"/>
      <c r="B1303" s="885"/>
      <c r="C1303" s="886"/>
      <c r="E1303" s="842"/>
    </row>
    <row r="1304" spans="1:5" s="883" customFormat="1" ht="11.25">
      <c r="A1304" s="884"/>
      <c r="B1304" s="885"/>
      <c r="C1304" s="886"/>
      <c r="E1304" s="842"/>
    </row>
    <row r="1305" spans="1:5" s="883" customFormat="1" ht="11.25">
      <c r="A1305" s="884"/>
      <c r="B1305" s="885"/>
      <c r="C1305" s="886"/>
      <c r="E1305" s="842"/>
    </row>
    <row r="1306" spans="1:5" s="883" customFormat="1" ht="11.25">
      <c r="A1306" s="884"/>
      <c r="B1306" s="885"/>
      <c r="C1306" s="886"/>
      <c r="E1306" s="842"/>
    </row>
    <row r="1307" spans="1:5" s="883" customFormat="1" ht="11.25">
      <c r="A1307" s="884"/>
      <c r="B1307" s="885"/>
      <c r="C1307" s="886"/>
      <c r="E1307" s="842"/>
    </row>
    <row r="1308" spans="1:5" s="883" customFormat="1" ht="11.25">
      <c r="A1308" s="884"/>
      <c r="B1308" s="885"/>
      <c r="C1308" s="886"/>
      <c r="E1308" s="842"/>
    </row>
    <row r="1309" spans="1:5" s="883" customFormat="1" ht="11.25">
      <c r="A1309" s="884"/>
      <c r="B1309" s="885"/>
      <c r="C1309" s="886"/>
      <c r="E1309" s="842"/>
    </row>
    <row r="1310" spans="1:5" s="883" customFormat="1" ht="11.25">
      <c r="A1310" s="884"/>
      <c r="B1310" s="885"/>
      <c r="C1310" s="886"/>
      <c r="E1310" s="842"/>
    </row>
    <row r="1311" spans="1:5" s="883" customFormat="1" ht="11.25">
      <c r="A1311" s="884"/>
      <c r="B1311" s="885"/>
      <c r="C1311" s="886"/>
      <c r="E1311" s="842"/>
    </row>
    <row r="1312" spans="1:5" s="883" customFormat="1" ht="11.25">
      <c r="A1312" s="884"/>
      <c r="B1312" s="885"/>
      <c r="C1312" s="886"/>
      <c r="E1312" s="842"/>
    </row>
    <row r="1313" spans="1:5" s="883" customFormat="1" ht="11.25">
      <c r="A1313" s="884"/>
      <c r="B1313" s="885"/>
      <c r="C1313" s="886"/>
      <c r="E1313" s="842"/>
    </row>
    <row r="1314" spans="1:5" s="883" customFormat="1" ht="11.25">
      <c r="A1314" s="884"/>
      <c r="B1314" s="885"/>
      <c r="C1314" s="886"/>
      <c r="E1314" s="842"/>
    </row>
    <row r="1315" spans="1:5" s="883" customFormat="1" ht="11.25">
      <c r="A1315" s="884"/>
      <c r="B1315" s="885"/>
      <c r="C1315" s="886"/>
      <c r="E1315" s="842"/>
    </row>
    <row r="1316" spans="1:5" s="883" customFormat="1" ht="11.25">
      <c r="A1316" s="884"/>
      <c r="B1316" s="885"/>
      <c r="C1316" s="886"/>
      <c r="E1316" s="842"/>
    </row>
    <row r="1317" spans="1:5" s="883" customFormat="1" ht="11.25">
      <c r="A1317" s="884"/>
      <c r="B1317" s="885"/>
      <c r="C1317" s="886"/>
      <c r="E1317" s="842"/>
    </row>
    <row r="1318" spans="1:5" s="883" customFormat="1" ht="11.25">
      <c r="A1318" s="884"/>
      <c r="B1318" s="885"/>
      <c r="C1318" s="886"/>
      <c r="E1318" s="842"/>
    </row>
    <row r="1319" spans="1:5" s="883" customFormat="1" ht="11.25">
      <c r="A1319" s="884"/>
      <c r="B1319" s="885"/>
      <c r="C1319" s="886"/>
      <c r="E1319" s="842"/>
    </row>
    <row r="1320" spans="1:5" s="883" customFormat="1" ht="11.25">
      <c r="A1320" s="884"/>
      <c r="B1320" s="885"/>
      <c r="C1320" s="886"/>
      <c r="E1320" s="842"/>
    </row>
    <row r="1321" spans="1:5" s="883" customFormat="1" ht="11.25">
      <c r="A1321" s="884"/>
      <c r="B1321" s="885"/>
      <c r="C1321" s="886"/>
      <c r="E1321" s="842"/>
    </row>
    <row r="1322" spans="1:5" s="883" customFormat="1" ht="11.25">
      <c r="A1322" s="884"/>
      <c r="B1322" s="885"/>
      <c r="C1322" s="886"/>
      <c r="E1322" s="842"/>
    </row>
    <row r="1323" spans="1:5" s="883" customFormat="1" ht="11.25">
      <c r="A1323" s="884"/>
      <c r="B1323" s="885"/>
      <c r="C1323" s="886"/>
      <c r="E1323" s="842"/>
    </row>
    <row r="1324" spans="1:5" s="883" customFormat="1" ht="11.25">
      <c r="A1324" s="884"/>
      <c r="B1324" s="885"/>
      <c r="C1324" s="886"/>
      <c r="E1324" s="842"/>
    </row>
    <row r="1325" spans="1:5" s="883" customFormat="1" ht="11.25">
      <c r="A1325" s="884"/>
      <c r="B1325" s="885"/>
      <c r="C1325" s="886"/>
      <c r="E1325" s="842"/>
    </row>
    <row r="1326" spans="1:5" s="883" customFormat="1" ht="11.25">
      <c r="A1326" s="884"/>
      <c r="B1326" s="885"/>
      <c r="C1326" s="886"/>
      <c r="E1326" s="842"/>
    </row>
    <row r="1327" spans="1:5" s="883" customFormat="1" ht="11.25">
      <c r="A1327" s="884"/>
      <c r="B1327" s="885"/>
      <c r="C1327" s="886"/>
      <c r="E1327" s="842"/>
    </row>
    <row r="1328" spans="1:5" s="883" customFormat="1" ht="11.25">
      <c r="A1328" s="884"/>
      <c r="B1328" s="885"/>
      <c r="C1328" s="886"/>
      <c r="E1328" s="842"/>
    </row>
    <row r="1329" spans="1:5" s="883" customFormat="1" ht="11.25">
      <c r="A1329" s="884"/>
      <c r="B1329" s="885"/>
      <c r="C1329" s="886"/>
      <c r="E1329" s="842"/>
    </row>
    <row r="1330" spans="1:5" s="883" customFormat="1" ht="11.25">
      <c r="A1330" s="884"/>
      <c r="B1330" s="885"/>
      <c r="C1330" s="886"/>
      <c r="E1330" s="842"/>
    </row>
    <row r="1331" spans="1:5" s="883" customFormat="1" ht="11.25">
      <c r="A1331" s="884"/>
      <c r="B1331" s="885"/>
      <c r="C1331" s="886"/>
      <c r="E1331" s="842"/>
    </row>
    <row r="1332" spans="1:5" s="883" customFormat="1" ht="11.25">
      <c r="A1332" s="884"/>
      <c r="B1332" s="885"/>
      <c r="C1332" s="886"/>
      <c r="E1332" s="842"/>
    </row>
    <row r="1333" spans="1:5" s="883" customFormat="1" ht="11.25">
      <c r="A1333" s="884"/>
      <c r="B1333" s="885"/>
      <c r="C1333" s="886"/>
      <c r="E1333" s="842"/>
    </row>
    <row r="1334" spans="1:5" s="883" customFormat="1" ht="11.25">
      <c r="A1334" s="884"/>
      <c r="B1334" s="885"/>
      <c r="C1334" s="886"/>
      <c r="E1334" s="842"/>
    </row>
    <row r="1335" spans="1:5" s="883" customFormat="1" ht="11.25">
      <c r="A1335" s="884"/>
      <c r="B1335" s="885"/>
      <c r="C1335" s="886"/>
      <c r="E1335" s="842"/>
    </row>
    <row r="1336" spans="1:5" s="883" customFormat="1" ht="11.25">
      <c r="A1336" s="884"/>
      <c r="B1336" s="885"/>
      <c r="C1336" s="886"/>
      <c r="E1336" s="842"/>
    </row>
    <row r="1337" spans="1:5" s="883" customFormat="1" ht="11.25">
      <c r="A1337" s="884"/>
      <c r="B1337" s="885"/>
      <c r="C1337" s="886"/>
      <c r="E1337" s="842"/>
    </row>
    <row r="1338" spans="1:5" s="883" customFormat="1" ht="11.25">
      <c r="A1338" s="884"/>
      <c r="B1338" s="885"/>
      <c r="C1338" s="886"/>
      <c r="E1338" s="842"/>
    </row>
    <row r="1339" spans="1:5" s="883" customFormat="1" ht="11.25">
      <c r="A1339" s="884"/>
      <c r="B1339" s="885"/>
      <c r="C1339" s="886"/>
      <c r="E1339" s="842"/>
    </row>
    <row r="1340" spans="1:5" s="883" customFormat="1" ht="11.25">
      <c r="A1340" s="884"/>
      <c r="B1340" s="885"/>
      <c r="C1340" s="886"/>
      <c r="E1340" s="842"/>
    </row>
    <row r="1341" spans="1:5" s="883" customFormat="1" ht="11.25">
      <c r="A1341" s="884"/>
      <c r="B1341" s="885"/>
      <c r="C1341" s="886"/>
      <c r="E1341" s="842"/>
    </row>
    <row r="1342" spans="1:5" s="883" customFormat="1" ht="11.25">
      <c r="A1342" s="884"/>
      <c r="B1342" s="885"/>
      <c r="C1342" s="886"/>
      <c r="E1342" s="842"/>
    </row>
    <row r="1343" spans="1:5" s="883" customFormat="1" ht="11.25">
      <c r="A1343" s="884"/>
      <c r="B1343" s="885"/>
      <c r="C1343" s="886"/>
      <c r="E1343" s="842"/>
    </row>
    <row r="1344" spans="1:5" s="883" customFormat="1" ht="11.25">
      <c r="A1344" s="884"/>
      <c r="B1344" s="885"/>
      <c r="C1344" s="886"/>
      <c r="E1344" s="842"/>
    </row>
    <row r="1345" spans="1:5" s="883" customFormat="1" ht="11.25">
      <c r="A1345" s="884"/>
      <c r="B1345" s="885"/>
      <c r="C1345" s="886"/>
      <c r="E1345" s="842"/>
    </row>
    <row r="1346" spans="1:5" s="883" customFormat="1" ht="11.25">
      <c r="A1346" s="884"/>
      <c r="B1346" s="885"/>
      <c r="C1346" s="886"/>
      <c r="E1346" s="842"/>
    </row>
    <row r="1347" spans="1:5" s="883" customFormat="1" ht="11.25">
      <c r="A1347" s="884"/>
      <c r="B1347" s="885"/>
      <c r="C1347" s="886"/>
      <c r="E1347" s="842"/>
    </row>
    <row r="1348" spans="1:5" s="883" customFormat="1" ht="11.25">
      <c r="A1348" s="884"/>
      <c r="B1348" s="885"/>
      <c r="C1348" s="886"/>
      <c r="E1348" s="842"/>
    </row>
    <row r="1349" spans="1:5" s="883" customFormat="1" ht="11.25">
      <c r="A1349" s="884"/>
      <c r="B1349" s="885"/>
      <c r="C1349" s="886"/>
      <c r="E1349" s="842"/>
    </row>
    <row r="1350" spans="1:5" s="883" customFormat="1" ht="11.25">
      <c r="A1350" s="884"/>
      <c r="B1350" s="885"/>
      <c r="C1350" s="886"/>
      <c r="E1350" s="842"/>
    </row>
    <row r="1351" spans="1:5" s="883" customFormat="1" ht="11.25">
      <c r="A1351" s="884"/>
      <c r="B1351" s="885"/>
      <c r="C1351" s="886"/>
      <c r="E1351" s="842"/>
    </row>
    <row r="1352" spans="1:5" s="883" customFormat="1" ht="11.25">
      <c r="A1352" s="884"/>
      <c r="B1352" s="885"/>
      <c r="C1352" s="886"/>
      <c r="E1352" s="842"/>
    </row>
    <row r="1353" spans="1:5" s="883" customFormat="1" ht="11.25">
      <c r="A1353" s="884"/>
      <c r="B1353" s="885"/>
      <c r="C1353" s="886"/>
      <c r="E1353" s="842"/>
    </row>
    <row r="1354" spans="1:5" s="883" customFormat="1" ht="11.25">
      <c r="A1354" s="884"/>
      <c r="B1354" s="885"/>
      <c r="C1354" s="886"/>
      <c r="E1354" s="842"/>
    </row>
    <row r="1355" spans="1:5" s="883" customFormat="1" ht="11.25">
      <c r="A1355" s="884"/>
      <c r="B1355" s="885"/>
      <c r="C1355" s="886"/>
      <c r="E1355" s="842"/>
    </row>
    <row r="1356" spans="1:5" s="883" customFormat="1" ht="11.25">
      <c r="A1356" s="884"/>
      <c r="B1356" s="885"/>
      <c r="C1356" s="886"/>
      <c r="E1356" s="842"/>
    </row>
    <row r="1357" spans="1:5" s="883" customFormat="1" ht="11.25">
      <c r="A1357" s="884"/>
      <c r="B1357" s="885"/>
      <c r="C1357" s="886"/>
      <c r="E1357" s="842"/>
    </row>
    <row r="1358" spans="1:5" s="883" customFormat="1" ht="11.25">
      <c r="A1358" s="884"/>
      <c r="B1358" s="885"/>
      <c r="C1358" s="886"/>
      <c r="E1358" s="842"/>
    </row>
    <row r="1359" spans="1:5" s="883" customFormat="1" ht="11.25">
      <c r="A1359" s="884"/>
      <c r="B1359" s="885"/>
      <c r="C1359" s="886"/>
      <c r="E1359" s="842"/>
    </row>
    <row r="1360" spans="1:5" s="883" customFormat="1" ht="11.25">
      <c r="A1360" s="884"/>
      <c r="B1360" s="885"/>
      <c r="C1360" s="886"/>
      <c r="E1360" s="842"/>
    </row>
    <row r="1361" spans="1:5" s="883" customFormat="1" ht="11.25">
      <c r="A1361" s="884"/>
      <c r="B1361" s="885"/>
      <c r="C1361" s="886"/>
      <c r="E1361" s="842"/>
    </row>
    <row r="1362" spans="1:5" s="883" customFormat="1" ht="11.25">
      <c r="A1362" s="884"/>
      <c r="B1362" s="885"/>
      <c r="C1362" s="886"/>
      <c r="E1362" s="842"/>
    </row>
    <row r="1363" spans="1:5" s="883" customFormat="1" ht="11.25">
      <c r="A1363" s="884"/>
      <c r="B1363" s="885"/>
      <c r="C1363" s="886"/>
      <c r="E1363" s="842"/>
    </row>
    <row r="1364" spans="1:5" s="883" customFormat="1" ht="11.25">
      <c r="A1364" s="884"/>
      <c r="B1364" s="885"/>
      <c r="C1364" s="886"/>
      <c r="E1364" s="842"/>
    </row>
    <row r="1365" spans="1:5" s="883" customFormat="1" ht="11.25">
      <c r="A1365" s="884"/>
      <c r="B1365" s="885"/>
      <c r="C1365" s="886"/>
      <c r="E1365" s="842"/>
    </row>
    <row r="1366" spans="1:5" s="883" customFormat="1" ht="11.25">
      <c r="A1366" s="884"/>
      <c r="B1366" s="885"/>
      <c r="C1366" s="886"/>
      <c r="E1366" s="842"/>
    </row>
    <row r="1367" spans="1:5" s="883" customFormat="1" ht="11.25">
      <c r="A1367" s="884"/>
      <c r="B1367" s="885"/>
      <c r="C1367" s="886"/>
      <c r="E1367" s="842"/>
    </row>
    <row r="1368" spans="1:5" s="883" customFormat="1" ht="11.25">
      <c r="A1368" s="884"/>
      <c r="B1368" s="885"/>
      <c r="C1368" s="886"/>
      <c r="E1368" s="842"/>
    </row>
    <row r="1369" spans="1:5" s="883" customFormat="1" ht="11.25">
      <c r="A1369" s="884"/>
      <c r="B1369" s="885"/>
      <c r="C1369" s="886"/>
      <c r="E1369" s="842"/>
    </row>
    <row r="1370" spans="1:5" s="883" customFormat="1" ht="11.25">
      <c r="A1370" s="884"/>
      <c r="B1370" s="885"/>
      <c r="C1370" s="886"/>
      <c r="E1370" s="842"/>
    </row>
    <row r="1371" spans="1:5" s="883" customFormat="1" ht="11.25">
      <c r="A1371" s="884"/>
      <c r="B1371" s="885"/>
      <c r="C1371" s="886"/>
      <c r="E1371" s="842"/>
    </row>
    <row r="1372" spans="1:5" s="883" customFormat="1" ht="11.25">
      <c r="A1372" s="884"/>
      <c r="B1372" s="885"/>
      <c r="C1372" s="886"/>
      <c r="E1372" s="842"/>
    </row>
    <row r="1373" spans="1:5" s="883" customFormat="1" ht="11.25">
      <c r="A1373" s="884"/>
      <c r="B1373" s="885"/>
      <c r="C1373" s="886"/>
      <c r="E1373" s="842"/>
    </row>
    <row r="1374" spans="1:5" s="883" customFormat="1" ht="11.25">
      <c r="A1374" s="884"/>
      <c r="B1374" s="885"/>
      <c r="C1374" s="886"/>
      <c r="E1374" s="842"/>
    </row>
    <row r="1375" spans="1:5" s="883" customFormat="1" ht="11.25">
      <c r="A1375" s="884"/>
      <c r="B1375" s="885"/>
      <c r="C1375" s="886"/>
      <c r="E1375" s="842"/>
    </row>
    <row r="1376" spans="1:5" s="883" customFormat="1" ht="11.25">
      <c r="A1376" s="884"/>
      <c r="B1376" s="885"/>
      <c r="C1376" s="886"/>
      <c r="E1376" s="842"/>
    </row>
    <row r="1377" spans="1:5" s="883" customFormat="1" ht="11.25">
      <c r="A1377" s="884"/>
      <c r="B1377" s="885"/>
      <c r="C1377" s="886"/>
      <c r="E1377" s="842"/>
    </row>
    <row r="1378" spans="1:5" s="883" customFormat="1" ht="11.25">
      <c r="A1378" s="884"/>
      <c r="B1378" s="885"/>
      <c r="C1378" s="886"/>
      <c r="E1378" s="842"/>
    </row>
    <row r="1379" spans="1:5" s="883" customFormat="1" ht="11.25">
      <c r="A1379" s="884"/>
      <c r="B1379" s="885"/>
      <c r="C1379" s="886"/>
      <c r="E1379" s="842"/>
    </row>
    <row r="1380" spans="1:5" s="883" customFormat="1" ht="11.25">
      <c r="A1380" s="884"/>
      <c r="B1380" s="885"/>
      <c r="C1380" s="886"/>
      <c r="E1380" s="842"/>
    </row>
    <row r="1381" spans="1:5" s="883" customFormat="1" ht="11.25">
      <c r="A1381" s="884"/>
      <c r="B1381" s="885"/>
      <c r="C1381" s="886"/>
      <c r="E1381" s="842"/>
    </row>
    <row r="1382" spans="1:5" s="883" customFormat="1" ht="11.25">
      <c r="A1382" s="884"/>
      <c r="B1382" s="885"/>
      <c r="C1382" s="886"/>
      <c r="E1382" s="842"/>
    </row>
    <row r="1383" spans="1:5" s="883" customFormat="1" ht="11.25">
      <c r="A1383" s="884"/>
      <c r="B1383" s="885"/>
      <c r="C1383" s="886"/>
      <c r="E1383" s="842"/>
    </row>
    <row r="1384" spans="1:5" s="883" customFormat="1" ht="11.25">
      <c r="A1384" s="884"/>
      <c r="B1384" s="885"/>
      <c r="C1384" s="886"/>
      <c r="E1384" s="842"/>
    </row>
    <row r="1385" spans="1:5" s="883" customFormat="1" ht="11.25">
      <c r="A1385" s="884"/>
      <c r="B1385" s="885"/>
      <c r="C1385" s="886"/>
      <c r="E1385" s="842"/>
    </row>
    <row r="1386" spans="1:5" s="883" customFormat="1" ht="11.25">
      <c r="A1386" s="884"/>
      <c r="B1386" s="885"/>
      <c r="C1386" s="886"/>
      <c r="E1386" s="842"/>
    </row>
    <row r="1387" spans="1:5" s="883" customFormat="1" ht="11.25">
      <c r="A1387" s="884"/>
      <c r="B1387" s="885"/>
      <c r="C1387" s="886"/>
      <c r="E1387" s="842"/>
    </row>
    <row r="1388" spans="1:5" s="883" customFormat="1" ht="11.25">
      <c r="A1388" s="884"/>
      <c r="B1388" s="885"/>
      <c r="C1388" s="886"/>
      <c r="E1388" s="842"/>
    </row>
    <row r="1389" spans="1:5" s="883" customFormat="1" ht="11.25">
      <c r="A1389" s="884"/>
      <c r="B1389" s="885"/>
      <c r="C1389" s="886"/>
      <c r="E1389" s="842"/>
    </row>
    <row r="1390" spans="1:5" s="883" customFormat="1" ht="11.25">
      <c r="A1390" s="884"/>
      <c r="B1390" s="885"/>
      <c r="C1390" s="886"/>
      <c r="E1390" s="842"/>
    </row>
    <row r="1391" spans="1:5" s="883" customFormat="1" ht="11.25">
      <c r="A1391" s="884"/>
      <c r="B1391" s="885"/>
      <c r="C1391" s="886"/>
      <c r="E1391" s="842"/>
    </row>
    <row r="1392" spans="1:5" s="883" customFormat="1" ht="11.25">
      <c r="A1392" s="884"/>
      <c r="B1392" s="885"/>
      <c r="C1392" s="886"/>
      <c r="E1392" s="842"/>
    </row>
    <row r="1393" spans="1:5" s="883" customFormat="1" ht="11.25">
      <c r="A1393" s="884"/>
      <c r="B1393" s="885"/>
      <c r="C1393" s="886"/>
      <c r="E1393" s="842"/>
    </row>
    <row r="1394" spans="1:5" s="883" customFormat="1" ht="11.25">
      <c r="A1394" s="884"/>
      <c r="B1394" s="885"/>
      <c r="C1394" s="886"/>
      <c r="E1394" s="842"/>
    </row>
    <row r="1395" spans="1:5" s="883" customFormat="1" ht="11.25">
      <c r="A1395" s="884"/>
      <c r="B1395" s="885"/>
      <c r="C1395" s="886"/>
      <c r="E1395" s="842"/>
    </row>
    <row r="1396" spans="1:5" s="883" customFormat="1" ht="11.25">
      <c r="A1396" s="884"/>
      <c r="B1396" s="885"/>
      <c r="C1396" s="886"/>
      <c r="E1396" s="842"/>
    </row>
    <row r="1397" spans="1:5" s="883" customFormat="1" ht="11.25">
      <c r="A1397" s="884"/>
      <c r="B1397" s="885"/>
      <c r="C1397" s="886"/>
      <c r="E1397" s="842"/>
    </row>
    <row r="1398" spans="1:5" s="883" customFormat="1" ht="11.25">
      <c r="A1398" s="884"/>
      <c r="B1398" s="885"/>
      <c r="C1398" s="886"/>
      <c r="E1398" s="842"/>
    </row>
    <row r="1399" spans="1:5" s="883" customFormat="1" ht="11.25">
      <c r="A1399" s="884"/>
      <c r="B1399" s="885"/>
      <c r="C1399" s="886"/>
      <c r="E1399" s="842"/>
    </row>
    <row r="1400" spans="1:5" s="883" customFormat="1" ht="11.25">
      <c r="A1400" s="884"/>
      <c r="B1400" s="885"/>
      <c r="C1400" s="886"/>
      <c r="E1400" s="842"/>
    </row>
    <row r="1401" spans="1:5" s="883" customFormat="1" ht="11.25">
      <c r="A1401" s="884"/>
      <c r="B1401" s="885"/>
      <c r="C1401" s="886"/>
      <c r="E1401" s="842"/>
    </row>
    <row r="1402" spans="1:5" s="883" customFormat="1" ht="11.25">
      <c r="A1402" s="884"/>
      <c r="B1402" s="885"/>
      <c r="C1402" s="886"/>
      <c r="E1402" s="842"/>
    </row>
    <row r="1403" spans="1:5" s="883" customFormat="1" ht="11.25">
      <c r="A1403" s="884"/>
      <c r="B1403" s="885"/>
      <c r="C1403" s="886"/>
      <c r="E1403" s="842"/>
    </row>
    <row r="1404" spans="1:5" s="883" customFormat="1" ht="11.25">
      <c r="A1404" s="884"/>
      <c r="B1404" s="885"/>
      <c r="C1404" s="886"/>
      <c r="E1404" s="842"/>
    </row>
    <row r="1405" spans="1:5" s="883" customFormat="1" ht="11.25">
      <c r="A1405" s="884"/>
      <c r="B1405" s="885"/>
      <c r="C1405" s="886"/>
      <c r="E1405" s="842"/>
    </row>
    <row r="1406" spans="1:5" s="883" customFormat="1" ht="11.25">
      <c r="A1406" s="884"/>
      <c r="B1406" s="885"/>
      <c r="C1406" s="886"/>
      <c r="E1406" s="842"/>
    </row>
    <row r="1407" spans="1:5" s="883" customFormat="1" ht="11.25">
      <c r="A1407" s="884"/>
      <c r="B1407" s="885"/>
      <c r="C1407" s="886"/>
      <c r="E1407" s="842"/>
    </row>
    <row r="1408" spans="1:5" s="883" customFormat="1" ht="11.25">
      <c r="A1408" s="884"/>
      <c r="B1408" s="885"/>
      <c r="C1408" s="886"/>
      <c r="E1408" s="842"/>
    </row>
    <row r="1409" spans="1:5" s="883" customFormat="1" ht="11.25">
      <c r="A1409" s="884"/>
      <c r="B1409" s="885"/>
      <c r="C1409" s="886"/>
      <c r="E1409" s="842"/>
    </row>
    <row r="1410" spans="1:5" s="883" customFormat="1" ht="11.25">
      <c r="A1410" s="884"/>
      <c r="B1410" s="885"/>
      <c r="C1410" s="886"/>
      <c r="E1410" s="842"/>
    </row>
    <row r="1411" spans="1:5" s="883" customFormat="1" ht="11.25">
      <c r="A1411" s="884"/>
      <c r="B1411" s="885"/>
      <c r="C1411" s="886"/>
      <c r="E1411" s="842"/>
    </row>
    <row r="1412" spans="1:5" s="883" customFormat="1" ht="11.25">
      <c r="A1412" s="884"/>
      <c r="B1412" s="885"/>
      <c r="C1412" s="886"/>
      <c r="E1412" s="842"/>
    </row>
    <row r="1413" spans="1:5" s="883" customFormat="1" ht="11.25">
      <c r="A1413" s="884"/>
      <c r="B1413" s="885"/>
      <c r="C1413" s="886"/>
      <c r="E1413" s="842"/>
    </row>
    <row r="1414" spans="1:5" s="883" customFormat="1" ht="11.25">
      <c r="A1414" s="884"/>
      <c r="B1414" s="885"/>
      <c r="C1414" s="886"/>
      <c r="E1414" s="842"/>
    </row>
    <row r="1415" spans="1:5" s="883" customFormat="1" ht="11.25">
      <c r="A1415" s="884"/>
      <c r="B1415" s="885"/>
      <c r="C1415" s="886"/>
      <c r="E1415" s="842"/>
    </row>
    <row r="1416" spans="1:5" s="883" customFormat="1" ht="11.25">
      <c r="A1416" s="884"/>
      <c r="B1416" s="885"/>
      <c r="C1416" s="886"/>
      <c r="E1416" s="842"/>
    </row>
    <row r="1417" spans="1:5" s="883" customFormat="1" ht="11.25">
      <c r="A1417" s="884"/>
      <c r="B1417" s="885"/>
      <c r="C1417" s="886"/>
      <c r="E1417" s="842"/>
    </row>
    <row r="1418" spans="1:5" s="883" customFormat="1" ht="11.25">
      <c r="A1418" s="884"/>
      <c r="B1418" s="885"/>
      <c r="C1418" s="886"/>
      <c r="E1418" s="842"/>
    </row>
    <row r="1419" spans="1:5" s="883" customFormat="1" ht="11.25">
      <c r="A1419" s="884"/>
      <c r="B1419" s="885"/>
      <c r="C1419" s="886"/>
      <c r="E1419" s="842"/>
    </row>
    <row r="1420" spans="1:5" s="883" customFormat="1" ht="11.25">
      <c r="A1420" s="884"/>
      <c r="B1420" s="885"/>
      <c r="C1420" s="886"/>
      <c r="E1420" s="842"/>
    </row>
    <row r="1421" spans="1:5" s="883" customFormat="1" ht="11.25">
      <c r="A1421" s="884"/>
      <c r="B1421" s="885"/>
      <c r="C1421" s="886"/>
      <c r="E1421" s="842"/>
    </row>
    <row r="1422" spans="1:5" s="883" customFormat="1" ht="11.25">
      <c r="A1422" s="884"/>
      <c r="B1422" s="885"/>
      <c r="C1422" s="886"/>
      <c r="E1422" s="842"/>
    </row>
    <row r="1423" spans="1:5" s="883" customFormat="1" ht="11.25">
      <c r="A1423" s="884"/>
      <c r="B1423" s="885"/>
      <c r="C1423" s="886"/>
      <c r="E1423" s="842"/>
    </row>
    <row r="1424" spans="1:5" s="883" customFormat="1" ht="11.25">
      <c r="A1424" s="884"/>
      <c r="B1424" s="885"/>
      <c r="C1424" s="886"/>
      <c r="E1424" s="842"/>
    </row>
    <row r="1425" spans="1:5" s="883" customFormat="1" ht="11.25">
      <c r="A1425" s="884"/>
      <c r="B1425" s="885"/>
      <c r="C1425" s="886"/>
      <c r="E1425" s="842"/>
    </row>
    <row r="1426" spans="1:5" s="883" customFormat="1" ht="11.25">
      <c r="A1426" s="884"/>
      <c r="B1426" s="885"/>
      <c r="C1426" s="886"/>
      <c r="E1426" s="842"/>
    </row>
    <row r="1427" spans="1:5" s="883" customFormat="1" ht="11.25">
      <c r="A1427" s="884"/>
      <c r="B1427" s="885"/>
      <c r="C1427" s="886"/>
      <c r="E1427" s="842"/>
    </row>
    <row r="1428" spans="1:5" s="883" customFormat="1" ht="11.25">
      <c r="A1428" s="884"/>
      <c r="B1428" s="885"/>
      <c r="C1428" s="886"/>
      <c r="E1428" s="842"/>
    </row>
    <row r="1429" spans="1:5" s="883" customFormat="1" ht="11.25">
      <c r="A1429" s="884"/>
      <c r="B1429" s="885"/>
      <c r="C1429" s="886"/>
      <c r="E1429" s="842"/>
    </row>
    <row r="1430" spans="1:5" s="883" customFormat="1" ht="11.25">
      <c r="A1430" s="884"/>
      <c r="B1430" s="885"/>
      <c r="C1430" s="886"/>
      <c r="E1430" s="842"/>
    </row>
    <row r="1431" spans="1:5" s="883" customFormat="1" ht="11.25">
      <c r="A1431" s="884"/>
      <c r="B1431" s="885"/>
      <c r="C1431" s="886"/>
      <c r="E1431" s="842"/>
    </row>
    <row r="1432" spans="1:5" s="883" customFormat="1" ht="11.25">
      <c r="A1432" s="884"/>
      <c r="B1432" s="885"/>
      <c r="C1432" s="886"/>
      <c r="E1432" s="842"/>
    </row>
    <row r="1433" spans="1:5" s="883" customFormat="1" ht="11.25">
      <c r="A1433" s="884"/>
      <c r="B1433" s="885"/>
      <c r="C1433" s="886"/>
      <c r="E1433" s="842"/>
    </row>
    <row r="1434" spans="1:5" s="883" customFormat="1" ht="11.25">
      <c r="A1434" s="884"/>
      <c r="B1434" s="885"/>
      <c r="C1434" s="886"/>
      <c r="E1434" s="842"/>
    </row>
    <row r="1435" spans="1:5" s="883" customFormat="1" ht="11.25">
      <c r="A1435" s="884"/>
      <c r="B1435" s="885"/>
      <c r="C1435" s="886"/>
      <c r="E1435" s="842"/>
    </row>
    <row r="1436" spans="1:5" s="883" customFormat="1" ht="11.25">
      <c r="A1436" s="884"/>
      <c r="B1436" s="885"/>
      <c r="C1436" s="886"/>
      <c r="E1436" s="842"/>
    </row>
    <row r="1437" spans="1:5" s="883" customFormat="1" ht="11.25">
      <c r="A1437" s="884"/>
      <c r="B1437" s="885"/>
      <c r="C1437" s="886"/>
      <c r="E1437" s="842"/>
    </row>
    <row r="1438" spans="1:5" s="883" customFormat="1" ht="11.25">
      <c r="A1438" s="884"/>
      <c r="B1438" s="885"/>
      <c r="C1438" s="886"/>
      <c r="E1438" s="842"/>
    </row>
    <row r="1439" spans="1:5" s="883" customFormat="1" ht="11.25">
      <c r="A1439" s="884"/>
      <c r="B1439" s="885"/>
      <c r="C1439" s="886"/>
      <c r="E1439" s="842"/>
    </row>
    <row r="1440" spans="1:5" s="883" customFormat="1" ht="11.25">
      <c r="A1440" s="884"/>
      <c r="B1440" s="885"/>
      <c r="C1440" s="886"/>
      <c r="E1440" s="842"/>
    </row>
    <row r="1441" spans="1:5" s="883" customFormat="1" ht="11.25">
      <c r="A1441" s="884"/>
      <c r="B1441" s="885"/>
      <c r="C1441" s="886"/>
      <c r="E1441" s="842"/>
    </row>
    <row r="1442" spans="1:5" s="883" customFormat="1" ht="11.25">
      <c r="A1442" s="884"/>
      <c r="B1442" s="885"/>
      <c r="C1442" s="886"/>
      <c r="E1442" s="842"/>
    </row>
    <row r="1443" spans="1:5" s="883" customFormat="1" ht="11.25">
      <c r="A1443" s="884"/>
      <c r="B1443" s="885"/>
      <c r="C1443" s="886"/>
      <c r="E1443" s="842"/>
    </row>
    <row r="1444" spans="1:5" s="883" customFormat="1" ht="11.25">
      <c r="A1444" s="884"/>
      <c r="B1444" s="885"/>
      <c r="C1444" s="886"/>
      <c r="E1444" s="842"/>
    </row>
    <row r="1445" spans="1:5" s="883" customFormat="1" ht="11.25">
      <c r="A1445" s="884"/>
      <c r="B1445" s="885"/>
      <c r="C1445" s="886"/>
      <c r="E1445" s="842"/>
    </row>
    <row r="1446" spans="1:5" s="883" customFormat="1" ht="11.25">
      <c r="A1446" s="884"/>
      <c r="B1446" s="885"/>
      <c r="C1446" s="886"/>
      <c r="E1446" s="842"/>
    </row>
    <row r="1447" spans="1:5" s="883" customFormat="1" ht="11.25">
      <c r="A1447" s="884"/>
      <c r="B1447" s="885"/>
      <c r="C1447" s="886"/>
      <c r="E1447" s="842"/>
    </row>
    <row r="1448" spans="1:5" s="883" customFormat="1" ht="11.25">
      <c r="A1448" s="884"/>
      <c r="B1448" s="885"/>
      <c r="C1448" s="886"/>
      <c r="E1448" s="842"/>
    </row>
    <row r="1449" spans="1:5" s="883" customFormat="1" ht="11.25">
      <c r="A1449" s="884"/>
      <c r="B1449" s="885"/>
      <c r="C1449" s="886"/>
      <c r="E1449" s="842"/>
    </row>
    <row r="1450" spans="1:5" s="883" customFormat="1" ht="11.25">
      <c r="A1450" s="884"/>
      <c r="B1450" s="885"/>
      <c r="C1450" s="886"/>
      <c r="E1450" s="842"/>
    </row>
    <row r="1451" spans="1:5" s="883" customFormat="1" ht="11.25">
      <c r="A1451" s="884"/>
      <c r="B1451" s="885"/>
      <c r="C1451" s="886"/>
      <c r="E1451" s="842"/>
    </row>
    <row r="1452" spans="1:5" s="883" customFormat="1" ht="11.25">
      <c r="A1452" s="884"/>
      <c r="B1452" s="885"/>
      <c r="C1452" s="886"/>
      <c r="E1452" s="842"/>
    </row>
    <row r="1453" spans="1:5" s="883" customFormat="1" ht="11.25">
      <c r="A1453" s="884"/>
      <c r="B1453" s="885"/>
      <c r="C1453" s="886"/>
      <c r="E1453" s="842"/>
    </row>
    <row r="1454" spans="1:5" s="883" customFormat="1" ht="11.25">
      <c r="A1454" s="884"/>
      <c r="B1454" s="885"/>
      <c r="C1454" s="886"/>
      <c r="E1454" s="842"/>
    </row>
    <row r="1455" spans="1:5" s="883" customFormat="1" ht="11.25">
      <c r="A1455" s="884"/>
      <c r="B1455" s="885"/>
      <c r="C1455" s="886"/>
      <c r="E1455" s="842"/>
    </row>
    <row r="1456" spans="1:5" s="883" customFormat="1" ht="11.25">
      <c r="A1456" s="884"/>
      <c r="B1456" s="885"/>
      <c r="C1456" s="886"/>
      <c r="E1456" s="842"/>
    </row>
    <row r="1457" spans="1:5" s="883" customFormat="1" ht="11.25">
      <c r="A1457" s="884"/>
      <c r="B1457" s="885"/>
      <c r="C1457" s="886"/>
      <c r="E1457" s="842"/>
    </row>
    <row r="1458" spans="1:5" s="883" customFormat="1" ht="11.25">
      <c r="A1458" s="884"/>
      <c r="B1458" s="885"/>
      <c r="C1458" s="886"/>
      <c r="E1458" s="842"/>
    </row>
    <row r="1459" spans="1:5" s="883" customFormat="1" ht="11.25">
      <c r="A1459" s="884"/>
      <c r="B1459" s="885"/>
      <c r="C1459" s="886"/>
      <c r="E1459" s="842"/>
    </row>
    <row r="1460" spans="1:5" s="883" customFormat="1" ht="11.25">
      <c r="A1460" s="884"/>
      <c r="B1460" s="885"/>
      <c r="C1460" s="886"/>
      <c r="E1460" s="842"/>
    </row>
    <row r="1461" spans="1:5" s="883" customFormat="1" ht="11.25">
      <c r="A1461" s="884"/>
      <c r="B1461" s="885"/>
      <c r="C1461" s="886"/>
      <c r="E1461" s="842"/>
    </row>
    <row r="1462" spans="1:5" s="883" customFormat="1" ht="11.25">
      <c r="A1462" s="884"/>
      <c r="B1462" s="885"/>
      <c r="C1462" s="886"/>
      <c r="E1462" s="842"/>
    </row>
    <row r="1463" spans="1:5" s="883" customFormat="1" ht="11.25">
      <c r="A1463" s="884"/>
      <c r="B1463" s="885"/>
      <c r="C1463" s="886"/>
      <c r="E1463" s="842"/>
    </row>
    <row r="1464" spans="1:5" s="883" customFormat="1" ht="11.25">
      <c r="A1464" s="884"/>
      <c r="B1464" s="885"/>
      <c r="C1464" s="886"/>
      <c r="E1464" s="842"/>
    </row>
    <row r="1465" spans="1:5" s="883" customFormat="1" ht="11.25">
      <c r="A1465" s="884"/>
      <c r="B1465" s="885"/>
      <c r="C1465" s="886"/>
      <c r="E1465" s="842"/>
    </row>
    <row r="1466" spans="1:5" s="883" customFormat="1" ht="11.25">
      <c r="A1466" s="884"/>
      <c r="B1466" s="885"/>
      <c r="C1466" s="886"/>
      <c r="E1466" s="842"/>
    </row>
    <row r="1467" spans="1:5" s="883" customFormat="1" ht="11.25">
      <c r="A1467" s="884"/>
      <c r="B1467" s="885"/>
      <c r="C1467" s="886"/>
      <c r="E1467" s="842"/>
    </row>
    <row r="1468" spans="1:5" s="883" customFormat="1" ht="11.25">
      <c r="A1468" s="884"/>
      <c r="B1468" s="885"/>
      <c r="C1468" s="886"/>
      <c r="E1468" s="842"/>
    </row>
    <row r="1469" spans="1:5" s="883" customFormat="1" ht="11.25">
      <c r="A1469" s="884"/>
      <c r="B1469" s="885"/>
      <c r="C1469" s="886"/>
      <c r="E1469" s="842"/>
    </row>
    <row r="1470" spans="1:5" s="883" customFormat="1" ht="11.25">
      <c r="A1470" s="884"/>
      <c r="B1470" s="885"/>
      <c r="C1470" s="886"/>
      <c r="E1470" s="842"/>
    </row>
    <row r="1471" spans="1:5" s="883" customFormat="1" ht="11.25">
      <c r="A1471" s="884"/>
      <c r="B1471" s="885"/>
      <c r="C1471" s="886"/>
      <c r="E1471" s="842"/>
    </row>
    <row r="1472" spans="1:5" s="883" customFormat="1" ht="11.25">
      <c r="A1472" s="884"/>
      <c r="B1472" s="885"/>
      <c r="C1472" s="886"/>
      <c r="E1472" s="842"/>
    </row>
    <row r="1473" spans="1:5" s="883" customFormat="1" ht="11.25">
      <c r="A1473" s="884"/>
      <c r="B1473" s="885"/>
      <c r="C1473" s="886"/>
      <c r="E1473" s="842"/>
    </row>
    <row r="1474" spans="1:5" s="883" customFormat="1" ht="11.25">
      <c r="A1474" s="884"/>
      <c r="B1474" s="885"/>
      <c r="C1474" s="886"/>
      <c r="E1474" s="842"/>
    </row>
    <row r="1475" spans="1:5" s="883" customFormat="1" ht="11.25">
      <c r="A1475" s="884"/>
      <c r="B1475" s="885"/>
      <c r="C1475" s="886"/>
      <c r="E1475" s="842"/>
    </row>
    <row r="1476" spans="1:5" s="883" customFormat="1" ht="11.25">
      <c r="A1476" s="884"/>
      <c r="B1476" s="885"/>
      <c r="C1476" s="886"/>
      <c r="E1476" s="842"/>
    </row>
    <row r="1477" spans="1:5" s="883" customFormat="1" ht="11.25">
      <c r="A1477" s="884"/>
      <c r="B1477" s="885"/>
      <c r="C1477" s="886"/>
      <c r="E1477" s="842"/>
    </row>
    <row r="1478" spans="1:5" s="883" customFormat="1" ht="11.25">
      <c r="A1478" s="884"/>
      <c r="B1478" s="885"/>
      <c r="C1478" s="886"/>
      <c r="E1478" s="842"/>
    </row>
    <row r="1479" spans="1:5" s="883" customFormat="1" ht="11.25">
      <c r="A1479" s="884"/>
      <c r="B1479" s="885"/>
      <c r="C1479" s="886"/>
      <c r="E1479" s="842"/>
    </row>
    <row r="1480" spans="1:5" s="883" customFormat="1" ht="11.25">
      <c r="A1480" s="884"/>
      <c r="B1480" s="885"/>
      <c r="C1480" s="886"/>
      <c r="E1480" s="842"/>
    </row>
    <row r="1481" spans="1:5" s="883" customFormat="1" ht="11.25">
      <c r="A1481" s="884"/>
      <c r="B1481" s="885"/>
      <c r="C1481" s="886"/>
      <c r="E1481" s="842"/>
    </row>
    <row r="1482" spans="1:5" s="883" customFormat="1" ht="11.25">
      <c r="A1482" s="884"/>
      <c r="B1482" s="885"/>
      <c r="C1482" s="886"/>
      <c r="E1482" s="842"/>
    </row>
    <row r="1483" spans="1:5" s="883" customFormat="1" ht="11.25">
      <c r="A1483" s="884"/>
      <c r="B1483" s="885"/>
      <c r="C1483" s="886"/>
      <c r="E1483" s="842"/>
    </row>
    <row r="1484" spans="1:5" s="883" customFormat="1" ht="11.25">
      <c r="A1484" s="884"/>
      <c r="B1484" s="885"/>
      <c r="C1484" s="886"/>
      <c r="E1484" s="842"/>
    </row>
    <row r="1485" spans="1:5" s="883" customFormat="1" ht="11.25">
      <c r="A1485" s="884"/>
      <c r="B1485" s="885"/>
      <c r="C1485" s="886"/>
      <c r="E1485" s="842"/>
    </row>
    <row r="1486" spans="1:5" s="883" customFormat="1" ht="11.25">
      <c r="A1486" s="884"/>
      <c r="B1486" s="885"/>
      <c r="C1486" s="886"/>
      <c r="E1486" s="842"/>
    </row>
    <row r="1487" spans="1:5" s="883" customFormat="1" ht="11.25">
      <c r="A1487" s="884"/>
      <c r="B1487" s="885"/>
      <c r="C1487" s="886"/>
      <c r="E1487" s="842"/>
    </row>
    <row r="1488" spans="1:5" s="883" customFormat="1" ht="11.25">
      <c r="A1488" s="884"/>
      <c r="B1488" s="885"/>
      <c r="C1488" s="886"/>
      <c r="E1488" s="842"/>
    </row>
    <row r="1489" spans="1:5" s="883" customFormat="1" ht="11.25">
      <c r="A1489" s="884"/>
      <c r="B1489" s="885"/>
      <c r="C1489" s="886"/>
      <c r="E1489" s="842"/>
    </row>
    <row r="1490" spans="1:5" s="883" customFormat="1" ht="11.25">
      <c r="A1490" s="884"/>
      <c r="B1490" s="885"/>
      <c r="C1490" s="886"/>
      <c r="E1490" s="842"/>
    </row>
    <row r="1491" spans="1:5" s="883" customFormat="1" ht="11.25">
      <c r="A1491" s="884"/>
      <c r="B1491" s="885"/>
      <c r="C1491" s="886"/>
      <c r="E1491" s="842"/>
    </row>
    <row r="1492" spans="1:5" s="883" customFormat="1" ht="11.25">
      <c r="A1492" s="884"/>
      <c r="B1492" s="885"/>
      <c r="C1492" s="886"/>
      <c r="E1492" s="842"/>
    </row>
    <row r="1493" spans="1:5" s="883" customFormat="1" ht="11.25">
      <c r="A1493" s="884"/>
      <c r="B1493" s="885"/>
      <c r="C1493" s="886"/>
      <c r="E1493" s="842"/>
    </row>
    <row r="1494" spans="1:5" s="883" customFormat="1" ht="11.25">
      <c r="A1494" s="884"/>
      <c r="B1494" s="885"/>
      <c r="C1494" s="886"/>
      <c r="E1494" s="842"/>
    </row>
    <row r="1495" spans="1:5" s="883" customFormat="1" ht="11.25">
      <c r="A1495" s="884"/>
      <c r="B1495" s="885"/>
      <c r="C1495" s="886"/>
      <c r="E1495" s="842"/>
    </row>
    <row r="1496" spans="1:5" s="883" customFormat="1" ht="11.25">
      <c r="A1496" s="884"/>
      <c r="B1496" s="885"/>
      <c r="C1496" s="886"/>
      <c r="E1496" s="842"/>
    </row>
    <row r="1497" spans="1:5" s="883" customFormat="1" ht="11.25">
      <c r="A1497" s="884"/>
      <c r="B1497" s="885"/>
      <c r="C1497" s="886"/>
      <c r="E1497" s="842"/>
    </row>
    <row r="1498" spans="1:5" s="883" customFormat="1" ht="11.25">
      <c r="A1498" s="884"/>
      <c r="B1498" s="885"/>
      <c r="C1498" s="886"/>
      <c r="E1498" s="842"/>
    </row>
    <row r="1499" spans="1:5" s="883" customFormat="1" ht="11.25">
      <c r="A1499" s="884"/>
      <c r="B1499" s="885"/>
      <c r="C1499" s="886"/>
      <c r="E1499" s="842"/>
    </row>
    <row r="1500" spans="1:5" s="883" customFormat="1" ht="11.25">
      <c r="A1500" s="884"/>
      <c r="B1500" s="885"/>
      <c r="C1500" s="886"/>
      <c r="E1500" s="842"/>
    </row>
    <row r="1501" spans="1:5" s="883" customFormat="1" ht="11.25">
      <c r="A1501" s="884"/>
      <c r="B1501" s="885"/>
      <c r="C1501" s="886"/>
      <c r="E1501" s="842"/>
    </row>
    <row r="1502" spans="1:5" s="883" customFormat="1" ht="11.25">
      <c r="A1502" s="884"/>
      <c r="B1502" s="885"/>
      <c r="C1502" s="886"/>
      <c r="E1502" s="842"/>
    </row>
    <row r="1503" spans="1:5" s="883" customFormat="1" ht="11.25">
      <c r="A1503" s="884"/>
      <c r="B1503" s="885"/>
      <c r="C1503" s="886"/>
      <c r="E1503" s="842"/>
    </row>
    <row r="1504" spans="1:5" s="883" customFormat="1" ht="11.25">
      <c r="A1504" s="884"/>
      <c r="B1504" s="885"/>
      <c r="C1504" s="886"/>
      <c r="E1504" s="842"/>
    </row>
    <row r="1505" spans="1:5" s="883" customFormat="1" ht="11.25">
      <c r="A1505" s="884"/>
      <c r="B1505" s="885"/>
      <c r="C1505" s="886"/>
      <c r="E1505" s="842"/>
    </row>
    <row r="1506" spans="1:5" s="883" customFormat="1" ht="11.25">
      <c r="A1506" s="884"/>
      <c r="B1506" s="885"/>
      <c r="C1506" s="886"/>
      <c r="E1506" s="842"/>
    </row>
    <row r="1507" spans="1:5" s="883" customFormat="1" ht="11.25">
      <c r="A1507" s="884"/>
      <c r="B1507" s="885"/>
      <c r="C1507" s="886"/>
      <c r="E1507" s="842"/>
    </row>
    <row r="1508" spans="1:5" s="883" customFormat="1" ht="11.25">
      <c r="A1508" s="884"/>
      <c r="B1508" s="885"/>
      <c r="C1508" s="886"/>
      <c r="E1508" s="842"/>
    </row>
    <row r="1509" spans="1:5" s="883" customFormat="1" ht="11.25">
      <c r="A1509" s="884"/>
      <c r="B1509" s="885"/>
      <c r="C1509" s="886"/>
      <c r="E1509" s="842"/>
    </row>
    <row r="1510" spans="1:5" s="883" customFormat="1" ht="11.25">
      <c r="A1510" s="884"/>
      <c r="B1510" s="885"/>
      <c r="C1510" s="886"/>
      <c r="E1510" s="842"/>
    </row>
    <row r="1511" spans="1:5" s="883" customFormat="1" ht="11.25">
      <c r="A1511" s="884"/>
      <c r="B1511" s="885"/>
      <c r="C1511" s="886"/>
      <c r="E1511" s="842"/>
    </row>
    <row r="1512" spans="1:5" s="883" customFormat="1" ht="11.25">
      <c r="A1512" s="884"/>
      <c r="B1512" s="885"/>
      <c r="C1512" s="886"/>
      <c r="E1512" s="842"/>
    </row>
    <row r="1513" spans="1:5" s="883" customFormat="1" ht="11.25">
      <c r="A1513" s="884"/>
      <c r="B1513" s="885"/>
      <c r="C1513" s="886"/>
      <c r="E1513" s="842"/>
    </row>
    <row r="1514" spans="1:5" s="883" customFormat="1" ht="11.25">
      <c r="A1514" s="884"/>
      <c r="B1514" s="885"/>
      <c r="C1514" s="886"/>
      <c r="E1514" s="842"/>
    </row>
    <row r="1515" spans="1:5" s="883" customFormat="1" ht="11.25">
      <c r="A1515" s="884"/>
      <c r="B1515" s="885"/>
      <c r="C1515" s="886"/>
      <c r="E1515" s="842"/>
    </row>
    <row r="1516" spans="1:5" s="883" customFormat="1" ht="11.25">
      <c r="A1516" s="884"/>
      <c r="B1516" s="885"/>
      <c r="C1516" s="886"/>
      <c r="E1516" s="842"/>
    </row>
    <row r="1517" spans="1:5" s="883" customFormat="1" ht="11.25">
      <c r="A1517" s="884"/>
      <c r="B1517" s="885"/>
      <c r="C1517" s="886"/>
      <c r="E1517" s="842"/>
    </row>
    <row r="1518" spans="1:5" s="883" customFormat="1" ht="11.25">
      <c r="A1518" s="884"/>
      <c r="B1518" s="885"/>
      <c r="C1518" s="886"/>
      <c r="E1518" s="842"/>
    </row>
    <row r="1519" spans="1:5" s="883" customFormat="1" ht="11.25">
      <c r="A1519" s="884"/>
      <c r="B1519" s="885"/>
      <c r="C1519" s="886"/>
      <c r="E1519" s="842"/>
    </row>
    <row r="1520" spans="1:5" s="883" customFormat="1" ht="11.25">
      <c r="A1520" s="884"/>
      <c r="B1520" s="885"/>
      <c r="C1520" s="886"/>
      <c r="E1520" s="842"/>
    </row>
    <row r="1521" spans="1:5" s="883" customFormat="1" ht="11.25">
      <c r="A1521" s="884"/>
      <c r="B1521" s="885"/>
      <c r="C1521" s="886"/>
      <c r="E1521" s="842"/>
    </row>
    <row r="1522" spans="1:5" s="883" customFormat="1" ht="11.25">
      <c r="A1522" s="884"/>
      <c r="B1522" s="885"/>
      <c r="C1522" s="886"/>
      <c r="E1522" s="842"/>
    </row>
    <row r="1523" spans="1:5" s="883" customFormat="1" ht="11.25">
      <c r="A1523" s="884"/>
      <c r="B1523" s="885"/>
      <c r="C1523" s="886"/>
      <c r="E1523" s="842"/>
    </row>
    <row r="1524" spans="1:5" s="883" customFormat="1" ht="11.25">
      <c r="A1524" s="884"/>
      <c r="B1524" s="885"/>
      <c r="C1524" s="886"/>
      <c r="E1524" s="842"/>
    </row>
    <row r="1525" spans="1:5" s="883" customFormat="1" ht="11.25">
      <c r="A1525" s="884"/>
      <c r="B1525" s="885"/>
      <c r="C1525" s="886"/>
      <c r="E1525" s="842"/>
    </row>
    <row r="1526" spans="1:5" s="883" customFormat="1" ht="11.25">
      <c r="A1526" s="884"/>
      <c r="B1526" s="885"/>
      <c r="C1526" s="886"/>
      <c r="E1526" s="842"/>
    </row>
    <row r="1527" spans="1:5" s="883" customFormat="1" ht="11.25">
      <c r="A1527" s="884"/>
      <c r="B1527" s="885"/>
      <c r="C1527" s="886"/>
      <c r="E1527" s="842"/>
    </row>
    <row r="1528" spans="1:5" s="883" customFormat="1" ht="11.25">
      <c r="A1528" s="884"/>
      <c r="B1528" s="885"/>
      <c r="C1528" s="886"/>
      <c r="E1528" s="842"/>
    </row>
    <row r="1529" spans="1:5" s="883" customFormat="1" ht="11.25">
      <c r="A1529" s="884"/>
      <c r="B1529" s="885"/>
      <c r="C1529" s="886"/>
      <c r="E1529" s="842"/>
    </row>
    <row r="1530" spans="1:5" s="883" customFormat="1" ht="11.25">
      <c r="A1530" s="884"/>
      <c r="B1530" s="885"/>
      <c r="C1530" s="886"/>
      <c r="E1530" s="842"/>
    </row>
    <row r="1531" spans="1:5" s="883" customFormat="1" ht="11.25">
      <c r="A1531" s="884"/>
      <c r="B1531" s="885"/>
      <c r="C1531" s="886"/>
      <c r="E1531" s="842"/>
    </row>
    <row r="1532" spans="1:5" s="883" customFormat="1" ht="11.25">
      <c r="A1532" s="884"/>
      <c r="B1532" s="885"/>
      <c r="C1532" s="886"/>
      <c r="E1532" s="842"/>
    </row>
    <row r="1533" spans="1:5" s="883" customFormat="1" ht="11.25">
      <c r="A1533" s="884"/>
      <c r="B1533" s="885"/>
      <c r="C1533" s="886"/>
      <c r="E1533" s="842"/>
    </row>
    <row r="1534" spans="1:5" s="883" customFormat="1" ht="11.25">
      <c r="A1534" s="884"/>
      <c r="B1534" s="885"/>
      <c r="C1534" s="886"/>
      <c r="E1534" s="842"/>
    </row>
    <row r="1535" spans="1:5" s="883" customFormat="1" ht="11.25">
      <c r="A1535" s="884"/>
      <c r="B1535" s="885"/>
      <c r="C1535" s="886"/>
      <c r="E1535" s="842"/>
    </row>
    <row r="1536" spans="1:5" s="883" customFormat="1" ht="11.25">
      <c r="A1536" s="884"/>
      <c r="B1536" s="885"/>
      <c r="C1536" s="886"/>
      <c r="E1536" s="842"/>
    </row>
    <row r="1537" spans="1:5" s="883" customFormat="1" ht="11.25">
      <c r="A1537" s="884"/>
      <c r="B1537" s="885"/>
      <c r="C1537" s="886"/>
      <c r="E1537" s="842"/>
    </row>
    <row r="1538" spans="1:5" s="883" customFormat="1" ht="11.25">
      <c r="A1538" s="884"/>
      <c r="B1538" s="885"/>
      <c r="C1538" s="886"/>
      <c r="E1538" s="842"/>
    </row>
    <row r="1539" spans="1:5" s="883" customFormat="1" ht="11.25">
      <c r="A1539" s="884"/>
      <c r="B1539" s="885"/>
      <c r="C1539" s="886"/>
      <c r="E1539" s="842"/>
    </row>
    <row r="1540" spans="1:5" s="883" customFormat="1" ht="11.25">
      <c r="A1540" s="884"/>
      <c r="B1540" s="885"/>
      <c r="C1540" s="886"/>
      <c r="E1540" s="842"/>
    </row>
    <row r="1541" spans="1:5" s="883" customFormat="1" ht="11.25">
      <c r="A1541" s="884"/>
      <c r="B1541" s="885"/>
      <c r="C1541" s="886"/>
      <c r="E1541" s="842"/>
    </row>
    <row r="1542" spans="1:5" s="883" customFormat="1" ht="11.25">
      <c r="A1542" s="884"/>
      <c r="B1542" s="885"/>
      <c r="C1542" s="886"/>
      <c r="E1542" s="842"/>
    </row>
    <row r="1543" spans="1:5" s="883" customFormat="1" ht="11.25">
      <c r="A1543" s="884"/>
      <c r="B1543" s="885"/>
      <c r="C1543" s="886"/>
      <c r="E1543" s="842"/>
    </row>
    <row r="1544" spans="1:5" s="883" customFormat="1" ht="11.25">
      <c r="A1544" s="884"/>
      <c r="B1544" s="885"/>
      <c r="C1544" s="886"/>
      <c r="E1544" s="842"/>
    </row>
    <row r="1545" spans="1:5" s="883" customFormat="1" ht="11.25">
      <c r="A1545" s="884"/>
      <c r="B1545" s="885"/>
      <c r="C1545" s="886"/>
      <c r="E1545" s="842"/>
    </row>
    <row r="1546" spans="1:5" s="883" customFormat="1" ht="11.25">
      <c r="A1546" s="884"/>
      <c r="B1546" s="885"/>
      <c r="C1546" s="886"/>
      <c r="E1546" s="842"/>
    </row>
    <row r="1547" spans="1:5" s="883" customFormat="1" ht="11.25">
      <c r="A1547" s="884"/>
      <c r="B1547" s="885"/>
      <c r="C1547" s="886"/>
      <c r="E1547" s="842"/>
    </row>
    <row r="1548" spans="1:5" s="883" customFormat="1" ht="11.25">
      <c r="A1548" s="884"/>
      <c r="B1548" s="885"/>
      <c r="C1548" s="886"/>
      <c r="E1548" s="842"/>
    </row>
    <row r="1549" spans="1:5" s="883" customFormat="1" ht="11.25">
      <c r="A1549" s="884"/>
      <c r="B1549" s="885"/>
      <c r="C1549" s="886"/>
      <c r="E1549" s="842"/>
    </row>
    <row r="1550" spans="1:5" s="883" customFormat="1" ht="11.25">
      <c r="A1550" s="884"/>
      <c r="B1550" s="885"/>
      <c r="C1550" s="886"/>
      <c r="E1550" s="842"/>
    </row>
    <row r="1551" spans="1:5" s="883" customFormat="1" ht="11.25">
      <c r="A1551" s="884"/>
      <c r="B1551" s="885"/>
      <c r="C1551" s="886"/>
      <c r="E1551" s="842"/>
    </row>
    <row r="1552" spans="1:5" s="883" customFormat="1" ht="11.25">
      <c r="A1552" s="884"/>
      <c r="B1552" s="885"/>
      <c r="C1552" s="886"/>
      <c r="E1552" s="842"/>
    </row>
    <row r="1553" spans="1:5" s="883" customFormat="1" ht="11.25">
      <c r="A1553" s="884"/>
      <c r="B1553" s="885"/>
      <c r="C1553" s="886"/>
      <c r="E1553" s="842"/>
    </row>
    <row r="1554" spans="1:5" s="883" customFormat="1" ht="11.25">
      <c r="A1554" s="884"/>
      <c r="B1554" s="885"/>
      <c r="C1554" s="886"/>
      <c r="E1554" s="842"/>
    </row>
    <row r="1555" spans="1:5" s="883" customFormat="1" ht="11.25">
      <c r="A1555" s="884"/>
      <c r="B1555" s="885"/>
      <c r="C1555" s="886"/>
      <c r="E1555" s="842"/>
    </row>
    <row r="1556" spans="1:5" s="883" customFormat="1" ht="11.25">
      <c r="A1556" s="884"/>
      <c r="B1556" s="885"/>
      <c r="C1556" s="886"/>
      <c r="E1556" s="842"/>
    </row>
    <row r="1557" spans="1:5" s="883" customFormat="1" ht="11.25">
      <c r="A1557" s="884"/>
      <c r="B1557" s="885"/>
      <c r="C1557" s="886"/>
      <c r="E1557" s="842"/>
    </row>
    <row r="1558" spans="1:5" s="883" customFormat="1" ht="11.25">
      <c r="A1558" s="884"/>
      <c r="B1558" s="885"/>
      <c r="C1558" s="886"/>
      <c r="E1558" s="842"/>
    </row>
    <row r="1559" spans="1:5" s="883" customFormat="1" ht="11.25">
      <c r="A1559" s="884"/>
      <c r="B1559" s="885"/>
      <c r="C1559" s="886"/>
      <c r="E1559" s="842"/>
    </row>
    <row r="1560" spans="1:5" s="883" customFormat="1" ht="11.25">
      <c r="A1560" s="884"/>
      <c r="B1560" s="885"/>
      <c r="C1560" s="886"/>
      <c r="E1560" s="842"/>
    </row>
    <row r="1561" spans="1:5" s="883" customFormat="1" ht="11.25">
      <c r="A1561" s="884"/>
      <c r="B1561" s="885"/>
      <c r="C1561" s="886"/>
      <c r="E1561" s="842"/>
    </row>
    <row r="1562" spans="1:5" s="883" customFormat="1" ht="11.25">
      <c r="A1562" s="884"/>
      <c r="B1562" s="885"/>
      <c r="C1562" s="886"/>
      <c r="E1562" s="842"/>
    </row>
    <row r="1563" spans="1:5" s="883" customFormat="1" ht="11.25">
      <c r="A1563" s="884"/>
      <c r="B1563" s="885"/>
      <c r="C1563" s="886"/>
      <c r="E1563" s="842"/>
    </row>
    <row r="1564" spans="1:5" s="883" customFormat="1" ht="11.25">
      <c r="A1564" s="884"/>
      <c r="B1564" s="885"/>
      <c r="C1564" s="886"/>
      <c r="E1564" s="842"/>
    </row>
    <row r="1565" spans="1:5" s="883" customFormat="1" ht="11.25">
      <c r="A1565" s="884"/>
      <c r="B1565" s="885"/>
      <c r="C1565" s="886"/>
      <c r="E1565" s="842"/>
    </row>
    <row r="1566" spans="1:5" s="883" customFormat="1" ht="11.25">
      <c r="A1566" s="884"/>
      <c r="B1566" s="885"/>
      <c r="C1566" s="886"/>
      <c r="E1566" s="842"/>
    </row>
    <row r="1567" spans="1:5" s="883" customFormat="1" ht="11.25">
      <c r="A1567" s="884"/>
      <c r="B1567" s="885"/>
      <c r="C1567" s="886"/>
      <c r="E1567" s="842"/>
    </row>
    <row r="1568" spans="1:5" s="883" customFormat="1" ht="11.25">
      <c r="A1568" s="884"/>
      <c r="B1568" s="885"/>
      <c r="C1568" s="886"/>
      <c r="E1568" s="842"/>
    </row>
    <row r="1569" spans="1:5" s="883" customFormat="1" ht="11.25">
      <c r="A1569" s="884"/>
      <c r="B1569" s="885"/>
      <c r="C1569" s="886"/>
      <c r="E1569" s="842"/>
    </row>
    <row r="1570" spans="1:5" s="883" customFormat="1" ht="11.25">
      <c r="A1570" s="884"/>
      <c r="B1570" s="885"/>
      <c r="C1570" s="886"/>
      <c r="E1570" s="842"/>
    </row>
    <row r="1571" spans="1:5" s="883" customFormat="1" ht="11.25">
      <c r="A1571" s="884"/>
      <c r="B1571" s="885"/>
      <c r="C1571" s="886"/>
      <c r="E1571" s="842"/>
    </row>
    <row r="1572" spans="1:5" s="883" customFormat="1" ht="11.25">
      <c r="A1572" s="884"/>
      <c r="B1572" s="885"/>
      <c r="C1572" s="886"/>
      <c r="E1572" s="842"/>
    </row>
    <row r="1573" spans="1:5" s="883" customFormat="1" ht="11.25">
      <c r="A1573" s="884"/>
      <c r="B1573" s="885"/>
      <c r="C1573" s="886"/>
      <c r="E1573" s="842"/>
    </row>
    <row r="1574" spans="1:5" s="883" customFormat="1" ht="11.25">
      <c r="A1574" s="884"/>
      <c r="B1574" s="885"/>
      <c r="C1574" s="886"/>
      <c r="E1574" s="842"/>
    </row>
    <row r="1575" spans="1:5" s="883" customFormat="1" ht="11.25">
      <c r="A1575" s="884"/>
      <c r="B1575" s="885"/>
      <c r="C1575" s="886"/>
      <c r="E1575" s="842"/>
    </row>
    <row r="1576" spans="1:5" s="883" customFormat="1" ht="11.25">
      <c r="A1576" s="884"/>
      <c r="B1576" s="885"/>
      <c r="C1576" s="886"/>
      <c r="E1576" s="842"/>
    </row>
    <row r="1577" spans="1:5" s="883" customFormat="1" ht="11.25">
      <c r="A1577" s="884"/>
      <c r="B1577" s="885"/>
      <c r="C1577" s="886"/>
      <c r="E1577" s="842"/>
    </row>
    <row r="1578" spans="1:5" s="883" customFormat="1" ht="11.25">
      <c r="A1578" s="884"/>
      <c r="B1578" s="885"/>
      <c r="C1578" s="886"/>
      <c r="E1578" s="842"/>
    </row>
    <row r="1579" spans="1:5" s="883" customFormat="1" ht="11.25">
      <c r="A1579" s="884"/>
      <c r="B1579" s="885"/>
      <c r="C1579" s="886"/>
      <c r="E1579" s="842"/>
    </row>
    <row r="1580" spans="1:5" s="883" customFormat="1" ht="11.25">
      <c r="A1580" s="884"/>
      <c r="B1580" s="885"/>
      <c r="C1580" s="886"/>
      <c r="E1580" s="842"/>
    </row>
    <row r="1581" spans="1:5" s="883" customFormat="1" ht="11.25">
      <c r="A1581" s="884"/>
      <c r="B1581" s="885"/>
      <c r="C1581" s="886"/>
      <c r="E1581" s="842"/>
    </row>
    <row r="1582" spans="1:5" s="883" customFormat="1" ht="11.25">
      <c r="A1582" s="884"/>
      <c r="B1582" s="885"/>
      <c r="C1582" s="886"/>
      <c r="E1582" s="842"/>
    </row>
    <row r="1583" spans="1:5" s="883" customFormat="1" ht="11.25">
      <c r="A1583" s="884"/>
      <c r="B1583" s="885"/>
      <c r="C1583" s="886"/>
      <c r="E1583" s="842"/>
    </row>
    <row r="1584" spans="1:5" s="883" customFormat="1" ht="11.25">
      <c r="A1584" s="884"/>
      <c r="B1584" s="885"/>
      <c r="C1584" s="886"/>
      <c r="E1584" s="842"/>
    </row>
    <row r="1585" spans="1:5" s="883" customFormat="1" ht="11.25">
      <c r="A1585" s="884"/>
      <c r="B1585" s="885"/>
      <c r="C1585" s="886"/>
      <c r="E1585" s="842"/>
    </row>
    <row r="1586" spans="1:5" s="883" customFormat="1" ht="11.25">
      <c r="A1586" s="884"/>
      <c r="B1586" s="885"/>
      <c r="C1586" s="886"/>
      <c r="E1586" s="842"/>
    </row>
    <row r="1587" spans="1:5" s="883" customFormat="1" ht="11.25">
      <c r="A1587" s="884"/>
      <c r="B1587" s="885"/>
      <c r="C1587" s="886"/>
      <c r="E1587" s="842"/>
    </row>
    <row r="1588" spans="1:5" s="883" customFormat="1" ht="11.25">
      <c r="A1588" s="884"/>
      <c r="B1588" s="885"/>
      <c r="C1588" s="886"/>
      <c r="E1588" s="842"/>
    </row>
    <row r="1589" spans="1:5" s="883" customFormat="1" ht="11.25">
      <c r="A1589" s="884"/>
      <c r="B1589" s="885"/>
      <c r="C1589" s="886"/>
      <c r="E1589" s="842"/>
    </row>
    <row r="1590" spans="1:5" s="883" customFormat="1" ht="11.25">
      <c r="A1590" s="884"/>
      <c r="B1590" s="885"/>
      <c r="C1590" s="886"/>
      <c r="E1590" s="842"/>
    </row>
    <row r="1591" spans="1:5" s="883" customFormat="1" ht="11.25">
      <c r="A1591" s="884"/>
      <c r="B1591" s="885"/>
      <c r="C1591" s="886"/>
      <c r="E1591" s="842"/>
    </row>
    <row r="1592" spans="1:5" s="883" customFormat="1" ht="11.25">
      <c r="A1592" s="884"/>
      <c r="B1592" s="885"/>
      <c r="C1592" s="886"/>
      <c r="E1592" s="842"/>
    </row>
    <row r="1593" spans="1:5" s="883" customFormat="1" ht="11.25">
      <c r="A1593" s="884"/>
      <c r="B1593" s="885"/>
      <c r="C1593" s="886"/>
      <c r="E1593" s="842"/>
    </row>
    <row r="1594" spans="1:5" s="883" customFormat="1" ht="11.25">
      <c r="A1594" s="884"/>
      <c r="B1594" s="885"/>
      <c r="C1594" s="886"/>
      <c r="E1594" s="842"/>
    </row>
    <row r="1595" spans="1:5" s="883" customFormat="1" ht="11.25">
      <c r="A1595" s="884"/>
      <c r="B1595" s="885"/>
      <c r="C1595" s="886"/>
      <c r="E1595" s="842"/>
    </row>
    <row r="1596" spans="1:5" s="883" customFormat="1" ht="11.25">
      <c r="A1596" s="884"/>
      <c r="B1596" s="885"/>
      <c r="C1596" s="886"/>
      <c r="E1596" s="842"/>
    </row>
    <row r="1597" spans="1:5" s="883" customFormat="1" ht="11.25">
      <c r="A1597" s="884"/>
      <c r="B1597" s="885"/>
      <c r="C1597" s="886"/>
      <c r="E1597" s="842"/>
    </row>
    <row r="1598" spans="1:5" s="883" customFormat="1" ht="11.25">
      <c r="A1598" s="884"/>
      <c r="B1598" s="885"/>
      <c r="C1598" s="886"/>
      <c r="E1598" s="842"/>
    </row>
    <row r="1599" spans="1:5" s="883" customFormat="1" ht="11.25">
      <c r="A1599" s="884"/>
      <c r="B1599" s="885"/>
      <c r="C1599" s="886"/>
      <c r="E1599" s="842"/>
    </row>
    <row r="1600" spans="1:5" s="883" customFormat="1" ht="11.25">
      <c r="A1600" s="884"/>
      <c r="B1600" s="885"/>
      <c r="C1600" s="886"/>
      <c r="E1600" s="842"/>
    </row>
    <row r="1601" spans="1:5" s="883" customFormat="1" ht="11.25">
      <c r="A1601" s="884"/>
      <c r="B1601" s="885"/>
      <c r="C1601" s="886"/>
      <c r="E1601" s="842"/>
    </row>
    <row r="1602" spans="1:5" s="883" customFormat="1" ht="11.25">
      <c r="A1602" s="884"/>
      <c r="B1602" s="885"/>
      <c r="C1602" s="886"/>
      <c r="E1602" s="842"/>
    </row>
    <row r="1603" spans="1:5" s="883" customFormat="1" ht="11.25">
      <c r="A1603" s="884"/>
      <c r="B1603" s="885"/>
      <c r="C1603" s="886"/>
      <c r="E1603" s="842"/>
    </row>
    <row r="1604" spans="1:5" s="883" customFormat="1" ht="11.25">
      <c r="A1604" s="884"/>
      <c r="B1604" s="885"/>
      <c r="C1604" s="886"/>
      <c r="E1604" s="842"/>
    </row>
    <row r="1605" spans="1:5" s="883" customFormat="1" ht="11.25">
      <c r="A1605" s="884"/>
      <c r="B1605" s="885"/>
      <c r="C1605" s="886"/>
      <c r="E1605" s="842"/>
    </row>
    <row r="1606" spans="1:5" s="883" customFormat="1" ht="11.25">
      <c r="A1606" s="884"/>
      <c r="B1606" s="885"/>
      <c r="C1606" s="886"/>
      <c r="E1606" s="842"/>
    </row>
    <row r="1607" spans="1:5" s="883" customFormat="1" ht="11.25">
      <c r="A1607" s="884"/>
      <c r="B1607" s="885"/>
      <c r="C1607" s="886"/>
      <c r="E1607" s="842"/>
    </row>
    <row r="1608" spans="1:5" s="883" customFormat="1" ht="11.25">
      <c r="A1608" s="884"/>
      <c r="B1608" s="885"/>
      <c r="C1608" s="886"/>
      <c r="E1608" s="842"/>
    </row>
    <row r="1609" spans="1:5" s="883" customFormat="1" ht="11.25">
      <c r="A1609" s="884"/>
      <c r="B1609" s="885"/>
      <c r="C1609" s="886"/>
      <c r="E1609" s="842"/>
    </row>
    <row r="1610" spans="1:5" s="883" customFormat="1" ht="11.25">
      <c r="A1610" s="884"/>
      <c r="B1610" s="885"/>
      <c r="C1610" s="886"/>
      <c r="E1610" s="842"/>
    </row>
    <row r="1611" spans="1:5" s="883" customFormat="1" ht="11.25">
      <c r="A1611" s="884"/>
      <c r="B1611" s="885"/>
      <c r="C1611" s="886"/>
      <c r="E1611" s="842"/>
    </row>
    <row r="1612" spans="1:5" s="883" customFormat="1" ht="11.25">
      <c r="A1612" s="884"/>
      <c r="B1612" s="885"/>
      <c r="C1612" s="886"/>
      <c r="E1612" s="842"/>
    </row>
    <row r="1613" spans="1:5" s="883" customFormat="1" ht="11.25">
      <c r="A1613" s="884"/>
      <c r="B1613" s="885"/>
      <c r="C1613" s="886"/>
      <c r="E1613" s="842"/>
    </row>
    <row r="1614" spans="1:5" s="883" customFormat="1" ht="11.25">
      <c r="A1614" s="884"/>
      <c r="B1614" s="885"/>
      <c r="C1614" s="886"/>
      <c r="E1614" s="842"/>
    </row>
    <row r="1615" spans="1:5" s="883" customFormat="1" ht="11.25">
      <c r="A1615" s="884"/>
      <c r="B1615" s="885"/>
      <c r="C1615" s="886"/>
      <c r="E1615" s="842"/>
    </row>
    <row r="1616" spans="1:5" s="883" customFormat="1" ht="11.25">
      <c r="A1616" s="884"/>
      <c r="B1616" s="885"/>
      <c r="C1616" s="886"/>
      <c r="E1616" s="842"/>
    </row>
    <row r="1617" spans="1:5" s="883" customFormat="1" ht="11.25">
      <c r="A1617" s="884"/>
      <c r="B1617" s="885"/>
      <c r="C1617" s="886"/>
      <c r="E1617" s="842"/>
    </row>
    <row r="1618" spans="1:5" s="883" customFormat="1" ht="11.25">
      <c r="A1618" s="884"/>
      <c r="B1618" s="885"/>
      <c r="C1618" s="886"/>
      <c r="E1618" s="842"/>
    </row>
    <row r="1619" spans="1:5" s="883" customFormat="1" ht="11.25">
      <c r="A1619" s="884"/>
      <c r="B1619" s="885"/>
      <c r="C1619" s="886"/>
      <c r="E1619" s="842"/>
    </row>
    <row r="1620" spans="1:5" s="883" customFormat="1" ht="11.25">
      <c r="A1620" s="884"/>
      <c r="B1620" s="885"/>
      <c r="C1620" s="886"/>
      <c r="E1620" s="842"/>
    </row>
    <row r="1621" spans="1:5" s="883" customFormat="1" ht="11.25">
      <c r="A1621" s="884"/>
      <c r="B1621" s="885"/>
      <c r="C1621" s="886"/>
      <c r="E1621" s="842"/>
    </row>
    <row r="1622" spans="1:5" s="883" customFormat="1" ht="11.25">
      <c r="A1622" s="884"/>
      <c r="B1622" s="885"/>
      <c r="C1622" s="886"/>
      <c r="E1622" s="842"/>
    </row>
    <row r="1623" spans="1:5" s="883" customFormat="1" ht="11.25">
      <c r="A1623" s="884"/>
      <c r="B1623" s="885"/>
      <c r="C1623" s="886"/>
      <c r="E1623" s="842"/>
    </row>
    <row r="1624" spans="1:5" s="883" customFormat="1" ht="11.25">
      <c r="A1624" s="884"/>
      <c r="B1624" s="885"/>
      <c r="C1624" s="886"/>
      <c r="E1624" s="842"/>
    </row>
    <row r="1625" spans="1:5" s="883" customFormat="1" ht="11.25">
      <c r="A1625" s="884"/>
      <c r="B1625" s="885"/>
      <c r="C1625" s="886"/>
      <c r="E1625" s="842"/>
    </row>
    <row r="1626" spans="1:5" s="883" customFormat="1" ht="11.25">
      <c r="A1626" s="884"/>
      <c r="B1626" s="885"/>
      <c r="C1626" s="886"/>
      <c r="E1626" s="842"/>
    </row>
    <row r="1627" spans="1:5" s="883" customFormat="1" ht="11.25">
      <c r="A1627" s="884"/>
      <c r="B1627" s="885"/>
      <c r="C1627" s="886"/>
      <c r="E1627" s="842"/>
    </row>
    <row r="1628" spans="1:5" s="883" customFormat="1" ht="11.25">
      <c r="A1628" s="884"/>
      <c r="B1628" s="885"/>
      <c r="C1628" s="886"/>
      <c r="E1628" s="842"/>
    </row>
    <row r="1629" spans="1:5" s="883" customFormat="1" ht="11.25">
      <c r="A1629" s="884"/>
      <c r="B1629" s="885"/>
      <c r="C1629" s="886"/>
      <c r="E1629" s="842"/>
    </row>
    <row r="1630" spans="1:5" s="883" customFormat="1" ht="11.25">
      <c r="A1630" s="884"/>
      <c r="B1630" s="885"/>
      <c r="C1630" s="886"/>
      <c r="E1630" s="842"/>
    </row>
    <row r="1631" spans="1:5" s="883" customFormat="1" ht="11.25">
      <c r="A1631" s="884"/>
      <c r="B1631" s="885"/>
      <c r="C1631" s="886"/>
      <c r="E1631" s="842"/>
    </row>
    <row r="1632" spans="1:5" s="883" customFormat="1" ht="11.25">
      <c r="A1632" s="884"/>
      <c r="B1632" s="885"/>
      <c r="C1632" s="886"/>
      <c r="E1632" s="842"/>
    </row>
    <row r="1633" spans="1:5" s="883" customFormat="1" ht="11.25">
      <c r="A1633" s="884"/>
      <c r="B1633" s="885"/>
      <c r="C1633" s="886"/>
      <c r="E1633" s="842"/>
    </row>
    <row r="1634" spans="1:5" s="883" customFormat="1" ht="11.25">
      <c r="A1634" s="884"/>
      <c r="B1634" s="885"/>
      <c r="C1634" s="886"/>
      <c r="E1634" s="842"/>
    </row>
    <row r="1635" spans="1:5" s="883" customFormat="1" ht="11.25">
      <c r="A1635" s="884"/>
      <c r="B1635" s="885"/>
      <c r="C1635" s="886"/>
      <c r="E1635" s="842"/>
    </row>
    <row r="1636" spans="1:5" s="883" customFormat="1" ht="11.25">
      <c r="A1636" s="884"/>
      <c r="B1636" s="885"/>
      <c r="C1636" s="886"/>
      <c r="E1636" s="842"/>
    </row>
    <row r="1637" spans="1:5" s="883" customFormat="1" ht="11.25">
      <c r="A1637" s="884"/>
      <c r="B1637" s="885"/>
      <c r="C1637" s="886"/>
      <c r="E1637" s="842"/>
    </row>
    <row r="1638" spans="1:5" s="883" customFormat="1" ht="11.25">
      <c r="A1638" s="884"/>
      <c r="B1638" s="885"/>
      <c r="C1638" s="886"/>
      <c r="E1638" s="842"/>
    </row>
    <row r="1639" spans="1:5" s="883" customFormat="1" ht="11.25">
      <c r="A1639" s="884"/>
      <c r="B1639" s="885"/>
      <c r="C1639" s="886"/>
      <c r="E1639" s="842"/>
    </row>
    <row r="1640" spans="1:5" s="883" customFormat="1" ht="11.25">
      <c r="A1640" s="884"/>
      <c r="B1640" s="885"/>
      <c r="C1640" s="886"/>
      <c r="E1640" s="842"/>
    </row>
    <row r="1641" spans="1:5" s="883" customFormat="1" ht="11.25">
      <c r="A1641" s="884"/>
      <c r="B1641" s="885"/>
      <c r="C1641" s="886"/>
      <c r="E1641" s="842"/>
    </row>
    <row r="1642" spans="1:5" s="883" customFormat="1" ht="11.25">
      <c r="A1642" s="884"/>
      <c r="B1642" s="885"/>
      <c r="C1642" s="886"/>
      <c r="E1642" s="842"/>
    </row>
    <row r="1643" spans="1:5" s="883" customFormat="1" ht="11.25">
      <c r="A1643" s="884"/>
      <c r="B1643" s="885"/>
      <c r="C1643" s="886"/>
      <c r="E1643" s="842"/>
    </row>
    <row r="1644" spans="1:5" s="883" customFormat="1" ht="11.25">
      <c r="A1644" s="884"/>
      <c r="B1644" s="885"/>
      <c r="C1644" s="886"/>
      <c r="E1644" s="842"/>
    </row>
    <row r="1645" spans="1:5" s="883" customFormat="1" ht="11.25">
      <c r="A1645" s="884"/>
      <c r="B1645" s="885"/>
      <c r="C1645" s="886"/>
      <c r="E1645" s="842"/>
    </row>
    <row r="1646" spans="1:5" s="883" customFormat="1" ht="11.25">
      <c r="A1646" s="884"/>
      <c r="B1646" s="885"/>
      <c r="C1646" s="886"/>
      <c r="E1646" s="842"/>
    </row>
    <row r="1647" spans="1:5" s="883" customFormat="1" ht="11.25">
      <c r="A1647" s="884"/>
      <c r="B1647" s="885"/>
      <c r="C1647" s="886"/>
      <c r="E1647" s="842"/>
    </row>
    <row r="1648" spans="1:5" s="883" customFormat="1" ht="11.25">
      <c r="A1648" s="884"/>
      <c r="B1648" s="885"/>
      <c r="C1648" s="886"/>
      <c r="E1648" s="842"/>
    </row>
    <row r="1649" spans="1:5" s="883" customFormat="1" ht="11.25">
      <c r="A1649" s="884"/>
      <c r="B1649" s="885"/>
      <c r="C1649" s="886"/>
      <c r="E1649" s="842"/>
    </row>
    <row r="1650" spans="1:5" s="883" customFormat="1" ht="11.25">
      <c r="A1650" s="884"/>
      <c r="B1650" s="885"/>
      <c r="C1650" s="886"/>
      <c r="E1650" s="842"/>
    </row>
    <row r="1651" spans="1:5" s="883" customFormat="1" ht="11.25">
      <c r="A1651" s="884"/>
      <c r="B1651" s="885"/>
      <c r="C1651" s="886"/>
      <c r="E1651" s="842"/>
    </row>
    <row r="1652" spans="1:5" s="883" customFormat="1" ht="11.25">
      <c r="A1652" s="884"/>
      <c r="B1652" s="885"/>
      <c r="C1652" s="886"/>
      <c r="E1652" s="842"/>
    </row>
    <row r="1653" spans="1:5" s="883" customFormat="1" ht="11.25">
      <c r="A1653" s="884"/>
      <c r="B1653" s="885"/>
      <c r="C1653" s="886"/>
      <c r="E1653" s="842"/>
    </row>
    <row r="1654" spans="1:5" s="883" customFormat="1" ht="11.25">
      <c r="A1654" s="884"/>
      <c r="B1654" s="885"/>
      <c r="C1654" s="886"/>
      <c r="E1654" s="842"/>
    </row>
    <row r="1655" spans="1:5" s="883" customFormat="1" ht="11.25">
      <c r="A1655" s="884"/>
      <c r="B1655" s="885"/>
      <c r="C1655" s="886"/>
      <c r="E1655" s="842"/>
    </row>
    <row r="1656" spans="1:5" s="883" customFormat="1" ht="11.25">
      <c r="A1656" s="884"/>
      <c r="B1656" s="885"/>
      <c r="C1656" s="886"/>
      <c r="E1656" s="842"/>
    </row>
    <row r="1657" spans="1:5" s="883" customFormat="1" ht="11.25">
      <c r="A1657" s="884"/>
      <c r="B1657" s="885"/>
      <c r="C1657" s="886"/>
      <c r="E1657" s="842"/>
    </row>
    <row r="1658" spans="1:5" s="883" customFormat="1" ht="11.25">
      <c r="A1658" s="884"/>
      <c r="B1658" s="885"/>
      <c r="C1658" s="886"/>
      <c r="E1658" s="842"/>
    </row>
    <row r="1659" spans="1:5" s="883" customFormat="1" ht="11.25">
      <c r="A1659" s="884"/>
      <c r="B1659" s="885"/>
      <c r="C1659" s="886"/>
      <c r="E1659" s="842"/>
    </row>
    <row r="1660" spans="1:5" s="883" customFormat="1" ht="11.25">
      <c r="A1660" s="884"/>
      <c r="B1660" s="885"/>
      <c r="C1660" s="886"/>
      <c r="E1660" s="842"/>
    </row>
    <row r="1661" spans="1:5" s="883" customFormat="1" ht="11.25">
      <c r="A1661" s="884"/>
      <c r="B1661" s="885"/>
      <c r="C1661" s="886"/>
      <c r="E1661" s="842"/>
    </row>
    <row r="1662" spans="1:5" s="883" customFormat="1" ht="11.25">
      <c r="A1662" s="884"/>
      <c r="B1662" s="885"/>
      <c r="C1662" s="886"/>
      <c r="E1662" s="842"/>
    </row>
    <row r="1663" spans="1:5" s="883" customFormat="1" ht="11.25">
      <c r="A1663" s="884"/>
      <c r="B1663" s="885"/>
      <c r="C1663" s="886"/>
      <c r="E1663" s="842"/>
    </row>
    <row r="1664" spans="1:5" s="883" customFormat="1" ht="11.25">
      <c r="A1664" s="884"/>
      <c r="B1664" s="885"/>
      <c r="C1664" s="886"/>
      <c r="E1664" s="842"/>
    </row>
    <row r="1665" spans="1:5" s="883" customFormat="1" ht="11.25">
      <c r="A1665" s="884"/>
      <c r="B1665" s="885"/>
      <c r="C1665" s="886"/>
      <c r="E1665" s="842"/>
    </row>
    <row r="1666" spans="1:5" s="883" customFormat="1" ht="11.25">
      <c r="A1666" s="884"/>
      <c r="B1666" s="885"/>
      <c r="C1666" s="886"/>
      <c r="E1666" s="842"/>
    </row>
    <row r="1667" spans="1:5" s="883" customFormat="1" ht="11.25">
      <c r="A1667" s="884"/>
      <c r="B1667" s="885"/>
      <c r="C1667" s="886"/>
      <c r="E1667" s="842"/>
    </row>
    <row r="1668" spans="1:5" s="883" customFormat="1" ht="11.25">
      <c r="A1668" s="884"/>
      <c r="B1668" s="885"/>
      <c r="C1668" s="886"/>
      <c r="E1668" s="842"/>
    </row>
    <row r="1669" spans="1:5" s="883" customFormat="1" ht="11.25">
      <c r="A1669" s="884"/>
      <c r="B1669" s="885"/>
      <c r="C1669" s="886"/>
      <c r="E1669" s="842"/>
    </row>
    <row r="1670" spans="1:5" s="883" customFormat="1" ht="11.25">
      <c r="A1670" s="884"/>
      <c r="B1670" s="885"/>
      <c r="C1670" s="886"/>
      <c r="E1670" s="842"/>
    </row>
    <row r="1671" spans="1:5" s="883" customFormat="1" ht="11.25">
      <c r="A1671" s="884"/>
      <c r="B1671" s="885"/>
      <c r="C1671" s="886"/>
      <c r="E1671" s="842"/>
    </row>
    <row r="1672" spans="1:5" s="883" customFormat="1" ht="11.25">
      <c r="A1672" s="884"/>
      <c r="B1672" s="885"/>
      <c r="C1672" s="886"/>
      <c r="E1672" s="842"/>
    </row>
    <row r="1673" spans="1:5" s="883" customFormat="1" ht="11.25">
      <c r="A1673" s="884"/>
      <c r="B1673" s="885"/>
      <c r="C1673" s="886"/>
      <c r="E1673" s="842"/>
    </row>
    <row r="1674" spans="1:5" s="883" customFormat="1" ht="11.25">
      <c r="A1674" s="884"/>
      <c r="B1674" s="885"/>
      <c r="C1674" s="886"/>
      <c r="E1674" s="842"/>
    </row>
    <row r="1675" spans="1:5" s="883" customFormat="1" ht="11.25">
      <c r="A1675" s="884"/>
      <c r="B1675" s="885"/>
      <c r="C1675" s="886"/>
      <c r="E1675" s="842"/>
    </row>
    <row r="1676" spans="1:5" s="883" customFormat="1" ht="11.25">
      <c r="A1676" s="884"/>
      <c r="B1676" s="885"/>
      <c r="C1676" s="886"/>
      <c r="E1676" s="842"/>
    </row>
    <row r="1677" spans="1:5" s="883" customFormat="1" ht="11.25">
      <c r="A1677" s="884"/>
      <c r="B1677" s="885"/>
      <c r="C1677" s="886"/>
      <c r="E1677" s="842"/>
    </row>
    <row r="1678" spans="1:5" s="883" customFormat="1" ht="11.25">
      <c r="A1678" s="884"/>
      <c r="B1678" s="885"/>
      <c r="C1678" s="886"/>
      <c r="E1678" s="842"/>
    </row>
    <row r="1679" spans="1:5" s="883" customFormat="1" ht="11.25">
      <c r="A1679" s="884"/>
      <c r="B1679" s="885"/>
      <c r="C1679" s="886"/>
      <c r="E1679" s="842"/>
    </row>
    <row r="1680" spans="1:5" s="883" customFormat="1" ht="11.25">
      <c r="A1680" s="884"/>
      <c r="B1680" s="885"/>
      <c r="C1680" s="886"/>
      <c r="E1680" s="842"/>
    </row>
    <row r="1681" spans="1:5" s="883" customFormat="1" ht="11.25">
      <c r="A1681" s="884"/>
      <c r="B1681" s="885"/>
      <c r="C1681" s="886"/>
      <c r="E1681" s="842"/>
    </row>
    <row r="1682" spans="1:5" s="883" customFormat="1" ht="11.25">
      <c r="A1682" s="884"/>
      <c r="B1682" s="885"/>
      <c r="C1682" s="886"/>
      <c r="E1682" s="842"/>
    </row>
    <row r="1683" spans="1:5" s="883" customFormat="1" ht="11.25">
      <c r="A1683" s="884"/>
      <c r="B1683" s="885"/>
      <c r="C1683" s="886"/>
      <c r="E1683" s="842"/>
    </row>
    <row r="1684" spans="1:5" s="883" customFormat="1" ht="11.25">
      <c r="A1684" s="884"/>
      <c r="B1684" s="885"/>
      <c r="C1684" s="886"/>
      <c r="E1684" s="842"/>
    </row>
    <row r="1685" spans="1:5" s="883" customFormat="1" ht="11.25">
      <c r="A1685" s="884"/>
      <c r="B1685" s="885"/>
      <c r="C1685" s="886"/>
      <c r="E1685" s="842"/>
    </row>
    <row r="1686" spans="1:5" s="883" customFormat="1" ht="11.25">
      <c r="A1686" s="884"/>
      <c r="B1686" s="885"/>
      <c r="C1686" s="886"/>
      <c r="E1686" s="842"/>
    </row>
    <row r="1687" spans="1:5" s="883" customFormat="1" ht="11.25">
      <c r="A1687" s="884"/>
      <c r="B1687" s="885"/>
      <c r="C1687" s="886"/>
      <c r="E1687" s="842"/>
    </row>
    <row r="1688" spans="1:5" s="883" customFormat="1" ht="11.25">
      <c r="A1688" s="884"/>
      <c r="B1688" s="885"/>
      <c r="C1688" s="886"/>
      <c r="E1688" s="842"/>
    </row>
    <row r="1689" spans="1:5" s="883" customFormat="1" ht="11.25">
      <c r="A1689" s="884"/>
      <c r="B1689" s="885"/>
      <c r="C1689" s="886"/>
      <c r="E1689" s="842"/>
    </row>
    <row r="1690" spans="1:5" s="883" customFormat="1" ht="11.25">
      <c r="A1690" s="884"/>
      <c r="B1690" s="885"/>
      <c r="C1690" s="886"/>
      <c r="E1690" s="842"/>
    </row>
    <row r="1691" spans="1:5" s="883" customFormat="1" ht="11.25">
      <c r="A1691" s="884"/>
      <c r="B1691" s="885"/>
      <c r="C1691" s="886"/>
      <c r="E1691" s="842"/>
    </row>
    <row r="1692" spans="1:5" s="883" customFormat="1" ht="11.25">
      <c r="A1692" s="884"/>
      <c r="B1692" s="885"/>
      <c r="C1692" s="886"/>
      <c r="E1692" s="842"/>
    </row>
    <row r="1693" spans="1:5" s="883" customFormat="1" ht="11.25">
      <c r="A1693" s="884"/>
      <c r="B1693" s="885"/>
      <c r="C1693" s="886"/>
      <c r="E1693" s="842"/>
    </row>
    <row r="1694" spans="1:5" s="883" customFormat="1" ht="11.25">
      <c r="A1694" s="884"/>
      <c r="B1694" s="885"/>
      <c r="C1694" s="886"/>
      <c r="E1694" s="842"/>
    </row>
    <row r="1695" spans="1:5" s="883" customFormat="1" ht="11.25">
      <c r="A1695" s="884"/>
      <c r="B1695" s="885"/>
      <c r="C1695" s="886"/>
      <c r="E1695" s="842"/>
    </row>
    <row r="1696" spans="1:5" s="883" customFormat="1" ht="11.25">
      <c r="A1696" s="884"/>
      <c r="B1696" s="885"/>
      <c r="C1696" s="886"/>
      <c r="E1696" s="842"/>
    </row>
    <row r="1697" spans="1:5" s="883" customFormat="1" ht="11.25">
      <c r="A1697" s="884"/>
      <c r="B1697" s="885"/>
      <c r="C1697" s="886"/>
      <c r="E1697" s="842"/>
    </row>
    <row r="1698" spans="1:5" s="883" customFormat="1" ht="11.25">
      <c r="A1698" s="884"/>
      <c r="B1698" s="885"/>
      <c r="C1698" s="886"/>
      <c r="E1698" s="842"/>
    </row>
    <row r="1699" spans="1:5" s="883" customFormat="1" ht="11.25">
      <c r="A1699" s="884"/>
      <c r="B1699" s="885"/>
      <c r="C1699" s="886"/>
      <c r="E1699" s="842"/>
    </row>
    <row r="1700" spans="1:5" s="883" customFormat="1" ht="11.25">
      <c r="A1700" s="884"/>
      <c r="B1700" s="885"/>
      <c r="C1700" s="886"/>
      <c r="E1700" s="842"/>
    </row>
    <row r="1701" spans="1:5" s="883" customFormat="1" ht="11.25">
      <c r="A1701" s="884"/>
      <c r="B1701" s="885"/>
      <c r="C1701" s="886"/>
      <c r="E1701" s="842"/>
    </row>
    <row r="1702" spans="1:5" s="883" customFormat="1" ht="11.25">
      <c r="A1702" s="884"/>
      <c r="B1702" s="885"/>
      <c r="C1702" s="886"/>
      <c r="E1702" s="842"/>
    </row>
    <row r="1703" spans="1:5" s="883" customFormat="1" ht="11.25">
      <c r="A1703" s="884"/>
      <c r="B1703" s="885"/>
      <c r="C1703" s="886"/>
      <c r="E1703" s="842"/>
    </row>
    <row r="1704" spans="1:5" s="883" customFormat="1" ht="11.25">
      <c r="A1704" s="884"/>
      <c r="B1704" s="885"/>
      <c r="C1704" s="886"/>
      <c r="E1704" s="842"/>
    </row>
    <row r="1705" spans="1:5" s="883" customFormat="1" ht="11.25">
      <c r="A1705" s="884"/>
      <c r="B1705" s="885"/>
      <c r="C1705" s="886"/>
      <c r="E1705" s="842"/>
    </row>
    <row r="1706" spans="1:5" s="883" customFormat="1" ht="11.25">
      <c r="A1706" s="884"/>
      <c r="B1706" s="885"/>
      <c r="C1706" s="886"/>
      <c r="E1706" s="842"/>
    </row>
    <row r="1707" spans="1:5" s="883" customFormat="1" ht="11.25">
      <c r="A1707" s="884"/>
      <c r="B1707" s="885"/>
      <c r="C1707" s="886"/>
      <c r="E1707" s="842"/>
    </row>
    <row r="1708" spans="1:5" s="883" customFormat="1" ht="11.25">
      <c r="A1708" s="884"/>
      <c r="B1708" s="885"/>
      <c r="C1708" s="886"/>
      <c r="E1708" s="842"/>
    </row>
    <row r="1709" spans="1:5" s="883" customFormat="1" ht="11.25">
      <c r="A1709" s="884"/>
      <c r="B1709" s="885"/>
      <c r="C1709" s="886"/>
      <c r="E1709" s="842"/>
    </row>
    <row r="1710" spans="1:5" s="883" customFormat="1" ht="11.25">
      <c r="A1710" s="884"/>
      <c r="B1710" s="885"/>
      <c r="C1710" s="886"/>
      <c r="E1710" s="842"/>
    </row>
    <row r="1711" spans="1:5" s="883" customFormat="1" ht="11.25">
      <c r="A1711" s="884"/>
      <c r="B1711" s="885"/>
      <c r="C1711" s="886"/>
      <c r="E1711" s="842"/>
    </row>
    <row r="1712" spans="1:5" s="883" customFormat="1" ht="11.25">
      <c r="A1712" s="884"/>
      <c r="B1712" s="885"/>
      <c r="C1712" s="886"/>
      <c r="E1712" s="842"/>
    </row>
    <row r="1713" spans="1:5" s="883" customFormat="1" ht="11.25">
      <c r="A1713" s="884"/>
      <c r="B1713" s="885"/>
      <c r="C1713" s="886"/>
      <c r="E1713" s="842"/>
    </row>
    <row r="1714" spans="1:5" s="883" customFormat="1" ht="11.25">
      <c r="A1714" s="884"/>
      <c r="B1714" s="885"/>
      <c r="C1714" s="886"/>
      <c r="E1714" s="842"/>
    </row>
    <row r="1715" spans="1:5" s="883" customFormat="1" ht="11.25">
      <c r="A1715" s="884"/>
      <c r="B1715" s="885"/>
      <c r="C1715" s="886"/>
      <c r="E1715" s="842"/>
    </row>
    <row r="1716" spans="1:5" s="883" customFormat="1" ht="11.25">
      <c r="A1716" s="884"/>
      <c r="B1716" s="885"/>
      <c r="C1716" s="886"/>
      <c r="E1716" s="842"/>
    </row>
    <row r="1717" spans="1:5" s="883" customFormat="1" ht="11.25">
      <c r="A1717" s="884"/>
      <c r="B1717" s="885"/>
      <c r="C1717" s="886"/>
      <c r="E1717" s="842"/>
    </row>
    <row r="1718" spans="1:5" s="883" customFormat="1" ht="11.25">
      <c r="A1718" s="884"/>
      <c r="B1718" s="885"/>
      <c r="C1718" s="886"/>
      <c r="E1718" s="842"/>
    </row>
    <row r="1719" spans="1:5" s="883" customFormat="1" ht="11.25">
      <c r="A1719" s="884"/>
      <c r="B1719" s="885"/>
      <c r="C1719" s="886"/>
      <c r="E1719" s="842"/>
    </row>
    <row r="1720" spans="1:5" s="883" customFormat="1" ht="11.25">
      <c r="A1720" s="884"/>
      <c r="B1720" s="885"/>
      <c r="C1720" s="886"/>
      <c r="E1720" s="842"/>
    </row>
    <row r="1721" spans="1:5" s="883" customFormat="1" ht="11.25">
      <c r="A1721" s="884"/>
      <c r="B1721" s="885"/>
      <c r="C1721" s="886"/>
      <c r="E1721" s="842"/>
    </row>
    <row r="1722" spans="1:5" s="883" customFormat="1" ht="11.25">
      <c r="A1722" s="884"/>
      <c r="B1722" s="885"/>
      <c r="C1722" s="886"/>
      <c r="E1722" s="842"/>
    </row>
    <row r="1723" spans="1:5" s="883" customFormat="1" ht="11.25">
      <c r="A1723" s="884"/>
      <c r="B1723" s="885"/>
      <c r="C1723" s="886"/>
      <c r="E1723" s="842"/>
    </row>
    <row r="1724" spans="1:5" s="883" customFormat="1" ht="11.25">
      <c r="A1724" s="884"/>
      <c r="B1724" s="885"/>
      <c r="C1724" s="886"/>
      <c r="E1724" s="842"/>
    </row>
    <row r="1725" spans="1:5" s="883" customFormat="1" ht="11.25">
      <c r="A1725" s="884"/>
      <c r="B1725" s="885"/>
      <c r="C1725" s="886"/>
      <c r="E1725" s="842"/>
    </row>
    <row r="1726" spans="1:5" s="883" customFormat="1" ht="11.25">
      <c r="A1726" s="884"/>
      <c r="B1726" s="885"/>
      <c r="C1726" s="886"/>
      <c r="E1726" s="842"/>
    </row>
    <row r="1727" spans="1:5" s="883" customFormat="1" ht="11.25">
      <c r="A1727" s="884"/>
      <c r="B1727" s="885"/>
      <c r="C1727" s="886"/>
      <c r="E1727" s="842"/>
    </row>
    <row r="1728" spans="1:5" s="883" customFormat="1" ht="11.25">
      <c r="A1728" s="884"/>
      <c r="B1728" s="885"/>
      <c r="C1728" s="886"/>
      <c r="E1728" s="842"/>
    </row>
    <row r="1729" spans="1:5" s="883" customFormat="1" ht="11.25">
      <c r="A1729" s="884"/>
      <c r="B1729" s="885"/>
      <c r="C1729" s="886"/>
      <c r="E1729" s="842"/>
    </row>
    <row r="1730" spans="1:5" s="883" customFormat="1" ht="11.25">
      <c r="A1730" s="884"/>
      <c r="B1730" s="885"/>
      <c r="C1730" s="886"/>
      <c r="E1730" s="842"/>
    </row>
    <row r="1731" spans="1:5" s="883" customFormat="1" ht="11.25">
      <c r="A1731" s="884"/>
      <c r="B1731" s="885"/>
      <c r="C1731" s="886"/>
      <c r="E1731" s="842"/>
    </row>
    <row r="1732" spans="1:5" s="883" customFormat="1" ht="11.25">
      <c r="A1732" s="884"/>
      <c r="B1732" s="885"/>
      <c r="C1732" s="886"/>
      <c r="E1732" s="842"/>
    </row>
    <row r="1733" spans="1:5" s="883" customFormat="1" ht="11.25">
      <c r="A1733" s="884"/>
      <c r="B1733" s="885"/>
      <c r="C1733" s="886"/>
      <c r="E1733" s="842"/>
    </row>
    <row r="1734" spans="1:5" s="883" customFormat="1" ht="11.25">
      <c r="A1734" s="884"/>
      <c r="B1734" s="885"/>
      <c r="C1734" s="886"/>
      <c r="E1734" s="842"/>
    </row>
    <row r="1735" spans="1:5" s="883" customFormat="1" ht="11.25">
      <c r="A1735" s="884"/>
      <c r="B1735" s="885"/>
      <c r="C1735" s="886"/>
      <c r="E1735" s="842"/>
    </row>
    <row r="1736" spans="1:5" s="883" customFormat="1" ht="11.25">
      <c r="A1736" s="884"/>
      <c r="B1736" s="885"/>
      <c r="C1736" s="886"/>
      <c r="E1736" s="842"/>
    </row>
    <row r="1737" spans="1:5" s="883" customFormat="1" ht="11.25">
      <c r="A1737" s="884"/>
      <c r="B1737" s="885"/>
      <c r="C1737" s="886"/>
      <c r="E1737" s="842"/>
    </row>
    <row r="1738" spans="1:5" s="883" customFormat="1" ht="11.25">
      <c r="A1738" s="884"/>
      <c r="B1738" s="885"/>
      <c r="C1738" s="886"/>
      <c r="E1738" s="842"/>
    </row>
    <row r="1739" spans="1:5" s="883" customFormat="1" ht="11.25">
      <c r="A1739" s="884"/>
      <c r="B1739" s="885"/>
      <c r="C1739" s="886"/>
      <c r="E1739" s="842"/>
    </row>
    <row r="1740" spans="1:5" s="883" customFormat="1" ht="11.25">
      <c r="A1740" s="884"/>
      <c r="B1740" s="885"/>
      <c r="C1740" s="886"/>
      <c r="E1740" s="842"/>
    </row>
    <row r="1741" spans="1:5" s="883" customFormat="1" ht="11.25">
      <c r="A1741" s="884"/>
      <c r="B1741" s="885"/>
      <c r="C1741" s="886"/>
      <c r="E1741" s="842"/>
    </row>
    <row r="1742" spans="1:5" s="883" customFormat="1" ht="11.25">
      <c r="A1742" s="884"/>
      <c r="B1742" s="885"/>
      <c r="C1742" s="886"/>
      <c r="E1742" s="842"/>
    </row>
    <row r="1743" spans="1:5" s="883" customFormat="1" ht="11.25">
      <c r="A1743" s="884"/>
      <c r="B1743" s="885"/>
      <c r="C1743" s="886"/>
      <c r="E1743" s="842"/>
    </row>
    <row r="1744" spans="1:5" s="883" customFormat="1" ht="11.25">
      <c r="A1744" s="884"/>
      <c r="B1744" s="885"/>
      <c r="C1744" s="886"/>
      <c r="E1744" s="842"/>
    </row>
    <row r="1745" spans="1:5" s="883" customFormat="1" ht="11.25">
      <c r="A1745" s="884"/>
      <c r="B1745" s="885"/>
      <c r="C1745" s="886"/>
      <c r="E1745" s="842"/>
    </row>
    <row r="1746" spans="1:5" s="883" customFormat="1" ht="11.25">
      <c r="A1746" s="884"/>
      <c r="B1746" s="885"/>
      <c r="C1746" s="886"/>
      <c r="E1746" s="842"/>
    </row>
    <row r="1747" spans="1:5" s="883" customFormat="1" ht="11.25">
      <c r="A1747" s="884"/>
      <c r="B1747" s="885"/>
      <c r="C1747" s="886"/>
      <c r="E1747" s="842"/>
    </row>
    <row r="1748" spans="1:5" s="883" customFormat="1" ht="11.25">
      <c r="A1748" s="884"/>
      <c r="B1748" s="885"/>
      <c r="C1748" s="886"/>
      <c r="E1748" s="842"/>
    </row>
    <row r="1749" spans="1:5" s="883" customFormat="1" ht="11.25">
      <c r="A1749" s="884"/>
      <c r="B1749" s="885"/>
      <c r="C1749" s="886"/>
      <c r="E1749" s="842"/>
    </row>
    <row r="1750" spans="1:5" s="883" customFormat="1" ht="11.25">
      <c r="A1750" s="884"/>
      <c r="B1750" s="885"/>
      <c r="C1750" s="886"/>
      <c r="E1750" s="842"/>
    </row>
    <row r="1751" spans="1:5" s="883" customFormat="1" ht="11.25">
      <c r="A1751" s="884"/>
      <c r="B1751" s="885"/>
      <c r="C1751" s="886"/>
      <c r="E1751" s="842"/>
    </row>
    <row r="1752" spans="1:5" s="883" customFormat="1" ht="11.25">
      <c r="A1752" s="884"/>
      <c r="B1752" s="885"/>
      <c r="C1752" s="886"/>
      <c r="E1752" s="842"/>
    </row>
    <row r="1753" spans="1:5" s="883" customFormat="1" ht="11.25">
      <c r="A1753" s="884"/>
      <c r="B1753" s="885"/>
      <c r="C1753" s="886"/>
      <c r="E1753" s="842"/>
    </row>
    <row r="1754" spans="1:5" s="883" customFormat="1" ht="11.25">
      <c r="A1754" s="884"/>
      <c r="B1754" s="885"/>
      <c r="C1754" s="886"/>
      <c r="E1754" s="842"/>
    </row>
    <row r="1755" spans="1:5" s="883" customFormat="1" ht="11.25">
      <c r="A1755" s="884"/>
      <c r="B1755" s="885"/>
      <c r="C1755" s="886"/>
      <c r="E1755" s="842"/>
    </row>
    <row r="1756" spans="1:5" s="883" customFormat="1" ht="11.25">
      <c r="A1756" s="884"/>
      <c r="B1756" s="885"/>
      <c r="C1756" s="886"/>
      <c r="E1756" s="842"/>
    </row>
    <row r="1757" spans="1:5" s="883" customFormat="1" ht="11.25">
      <c r="A1757" s="884"/>
      <c r="B1757" s="885"/>
      <c r="C1757" s="886"/>
      <c r="E1757" s="842"/>
    </row>
    <row r="1758" spans="1:5" s="883" customFormat="1" ht="11.25">
      <c r="A1758" s="884"/>
      <c r="B1758" s="885"/>
      <c r="C1758" s="886"/>
      <c r="E1758" s="842"/>
    </row>
    <row r="1759" spans="1:5" s="883" customFormat="1" ht="11.25">
      <c r="A1759" s="884"/>
      <c r="B1759" s="885"/>
      <c r="C1759" s="886"/>
      <c r="E1759" s="842"/>
    </row>
    <row r="1760" spans="1:5" s="883" customFormat="1" ht="11.25">
      <c r="A1760" s="884"/>
      <c r="B1760" s="885"/>
      <c r="C1760" s="886"/>
      <c r="E1760" s="842"/>
    </row>
    <row r="1761" spans="1:5" s="883" customFormat="1" ht="11.25">
      <c r="A1761" s="884"/>
      <c r="B1761" s="885"/>
      <c r="C1761" s="886"/>
      <c r="E1761" s="842"/>
    </row>
    <row r="1762" spans="1:5" s="883" customFormat="1" ht="11.25">
      <c r="A1762" s="884"/>
      <c r="B1762" s="885"/>
      <c r="C1762" s="886"/>
      <c r="E1762" s="842"/>
    </row>
    <row r="1763" spans="1:5" s="883" customFormat="1" ht="11.25">
      <c r="A1763" s="884"/>
      <c r="B1763" s="885"/>
      <c r="C1763" s="886"/>
      <c r="E1763" s="842"/>
    </row>
    <row r="1764" spans="1:5" s="883" customFormat="1" ht="11.25">
      <c r="A1764" s="884"/>
      <c r="B1764" s="885"/>
      <c r="C1764" s="886"/>
      <c r="E1764" s="842"/>
    </row>
    <row r="1765" spans="1:5" s="883" customFormat="1" ht="11.25">
      <c r="A1765" s="884"/>
      <c r="B1765" s="885"/>
      <c r="C1765" s="886"/>
      <c r="E1765" s="842"/>
    </row>
    <row r="1766" spans="1:5" s="883" customFormat="1" ht="11.25">
      <c r="A1766" s="884"/>
      <c r="B1766" s="885"/>
      <c r="C1766" s="886"/>
      <c r="E1766" s="842"/>
    </row>
    <row r="1767" spans="1:5" s="883" customFormat="1" ht="11.25">
      <c r="A1767" s="884"/>
      <c r="B1767" s="885"/>
      <c r="C1767" s="886"/>
      <c r="E1767" s="842"/>
    </row>
    <row r="1768" spans="1:5" s="883" customFormat="1" ht="11.25">
      <c r="A1768" s="884"/>
      <c r="B1768" s="885"/>
      <c r="C1768" s="886"/>
      <c r="E1768" s="842"/>
    </row>
    <row r="1769" spans="1:5" s="883" customFormat="1" ht="11.25">
      <c r="A1769" s="884"/>
      <c r="B1769" s="885"/>
      <c r="C1769" s="886"/>
      <c r="E1769" s="842"/>
    </row>
    <row r="1770" spans="1:5" s="883" customFormat="1" ht="11.25">
      <c r="A1770" s="884"/>
      <c r="B1770" s="885"/>
      <c r="C1770" s="886"/>
      <c r="E1770" s="842"/>
    </row>
    <row r="1771" spans="1:5" s="883" customFormat="1" ht="11.25">
      <c r="A1771" s="884"/>
      <c r="B1771" s="885"/>
      <c r="C1771" s="886"/>
      <c r="E1771" s="842"/>
    </row>
    <row r="1772" spans="1:5" s="883" customFormat="1" ht="11.25">
      <c r="A1772" s="884"/>
      <c r="B1772" s="885"/>
      <c r="C1772" s="886"/>
      <c r="E1772" s="842"/>
    </row>
    <row r="1773" spans="1:5" s="883" customFormat="1" ht="11.25">
      <c r="A1773" s="884"/>
      <c r="B1773" s="885"/>
      <c r="C1773" s="886"/>
      <c r="E1773" s="842"/>
    </row>
    <row r="1774" spans="1:5" s="883" customFormat="1" ht="11.25">
      <c r="A1774" s="884"/>
      <c r="B1774" s="885"/>
      <c r="C1774" s="886"/>
      <c r="E1774" s="842"/>
    </row>
    <row r="1775" spans="1:5" s="883" customFormat="1" ht="11.25">
      <c r="A1775" s="884"/>
      <c r="B1775" s="885"/>
      <c r="C1775" s="886"/>
      <c r="E1775" s="842"/>
    </row>
    <row r="1776" spans="1:5" s="883" customFormat="1" ht="11.25">
      <c r="A1776" s="884"/>
      <c r="B1776" s="885"/>
      <c r="C1776" s="886"/>
      <c r="E1776" s="842"/>
    </row>
    <row r="1777" spans="1:5" s="883" customFormat="1" ht="11.25">
      <c r="A1777" s="884"/>
      <c r="B1777" s="885"/>
      <c r="C1777" s="886"/>
      <c r="E1777" s="842"/>
    </row>
    <row r="1778" spans="1:5" s="883" customFormat="1" ht="11.25">
      <c r="A1778" s="884"/>
      <c r="B1778" s="885"/>
      <c r="C1778" s="886"/>
      <c r="E1778" s="842"/>
    </row>
    <row r="1779" spans="1:5" s="883" customFormat="1" ht="11.25">
      <c r="A1779" s="884"/>
      <c r="B1779" s="885"/>
      <c r="C1779" s="886"/>
      <c r="E1779" s="842"/>
    </row>
    <row r="1780" spans="1:5" s="883" customFormat="1" ht="11.25">
      <c r="A1780" s="884"/>
      <c r="B1780" s="885"/>
      <c r="C1780" s="886"/>
      <c r="E1780" s="842"/>
    </row>
    <row r="1781" spans="1:5" s="883" customFormat="1" ht="11.25">
      <c r="A1781" s="884"/>
      <c r="B1781" s="885"/>
      <c r="C1781" s="886"/>
      <c r="E1781" s="842"/>
    </row>
    <row r="1782" spans="1:5" s="883" customFormat="1" ht="11.25">
      <c r="A1782" s="884"/>
      <c r="B1782" s="885"/>
      <c r="C1782" s="886"/>
      <c r="E1782" s="842"/>
    </row>
    <row r="1783" spans="1:5" s="883" customFormat="1" ht="11.25">
      <c r="A1783" s="884"/>
      <c r="B1783" s="885"/>
      <c r="C1783" s="886"/>
      <c r="E1783" s="842"/>
    </row>
    <row r="1784" spans="1:5" s="883" customFormat="1" ht="11.25">
      <c r="A1784" s="884"/>
      <c r="B1784" s="885"/>
      <c r="C1784" s="886"/>
      <c r="E1784" s="842"/>
    </row>
    <row r="1785" spans="1:5" s="883" customFormat="1" ht="11.25">
      <c r="A1785" s="884"/>
      <c r="B1785" s="885"/>
      <c r="C1785" s="886"/>
      <c r="E1785" s="842"/>
    </row>
    <row r="1786" spans="1:5" s="883" customFormat="1" ht="11.25">
      <c r="A1786" s="884"/>
      <c r="B1786" s="885"/>
      <c r="C1786" s="886"/>
      <c r="E1786" s="842"/>
    </row>
    <row r="1787" spans="1:5" s="883" customFormat="1" ht="11.25">
      <c r="A1787" s="884"/>
      <c r="B1787" s="885"/>
      <c r="C1787" s="886"/>
      <c r="E1787" s="842"/>
    </row>
    <row r="1788" spans="1:5" s="883" customFormat="1" ht="11.25">
      <c r="A1788" s="884"/>
      <c r="B1788" s="885"/>
      <c r="C1788" s="886"/>
      <c r="E1788" s="842"/>
    </row>
    <row r="1789" spans="1:5" s="883" customFormat="1" ht="11.25">
      <c r="A1789" s="884"/>
      <c r="B1789" s="885"/>
      <c r="C1789" s="886"/>
      <c r="E1789" s="842"/>
    </row>
    <row r="1790" spans="1:5" s="883" customFormat="1" ht="11.25">
      <c r="A1790" s="884"/>
      <c r="B1790" s="885"/>
      <c r="C1790" s="886"/>
      <c r="E1790" s="842"/>
    </row>
    <row r="1791" spans="1:5" s="883" customFormat="1" ht="11.25">
      <c r="A1791" s="884"/>
      <c r="B1791" s="885"/>
      <c r="C1791" s="886"/>
      <c r="E1791" s="842"/>
    </row>
    <row r="1792" spans="1:5" s="883" customFormat="1" ht="11.25">
      <c r="A1792" s="884"/>
      <c r="B1792" s="885"/>
      <c r="C1792" s="886"/>
      <c r="E1792" s="842"/>
    </row>
    <row r="1793" spans="1:5" s="883" customFormat="1" ht="11.25">
      <c r="A1793" s="884"/>
      <c r="B1793" s="885"/>
      <c r="C1793" s="886"/>
      <c r="E1793" s="842"/>
    </row>
    <row r="1794" spans="1:5" s="883" customFormat="1" ht="11.25">
      <c r="A1794" s="884"/>
      <c r="B1794" s="885"/>
      <c r="C1794" s="886"/>
      <c r="E1794" s="842"/>
    </row>
    <row r="1795" spans="1:5" s="883" customFormat="1" ht="11.25">
      <c r="A1795" s="884"/>
      <c r="B1795" s="885"/>
      <c r="C1795" s="886"/>
      <c r="E1795" s="842"/>
    </row>
    <row r="1796" spans="1:5" s="883" customFormat="1" ht="11.25">
      <c r="A1796" s="884"/>
      <c r="B1796" s="885"/>
      <c r="C1796" s="886"/>
      <c r="E1796" s="842"/>
    </row>
    <row r="1797" spans="1:5" s="883" customFormat="1" ht="11.25">
      <c r="A1797" s="884"/>
      <c r="B1797" s="885"/>
      <c r="C1797" s="886"/>
      <c r="E1797" s="842"/>
    </row>
    <row r="1798" spans="1:5" s="883" customFormat="1" ht="11.25">
      <c r="A1798" s="884"/>
      <c r="B1798" s="885"/>
      <c r="C1798" s="886"/>
      <c r="E1798" s="842"/>
    </row>
    <row r="1799" spans="1:5" s="883" customFormat="1" ht="11.25">
      <c r="A1799" s="884"/>
      <c r="B1799" s="885"/>
      <c r="C1799" s="886"/>
      <c r="E1799" s="842"/>
    </row>
    <row r="1800" spans="1:5" s="883" customFormat="1" ht="11.25">
      <c r="A1800" s="884"/>
      <c r="B1800" s="885"/>
      <c r="C1800" s="886"/>
      <c r="E1800" s="842"/>
    </row>
    <row r="1801" spans="1:5" s="883" customFormat="1" ht="11.25">
      <c r="A1801" s="884"/>
      <c r="B1801" s="885"/>
      <c r="C1801" s="886"/>
      <c r="E1801" s="842"/>
    </row>
    <row r="1802" spans="1:5" s="883" customFormat="1" ht="11.25">
      <c r="A1802" s="884"/>
      <c r="B1802" s="885"/>
      <c r="C1802" s="886"/>
      <c r="E1802" s="842"/>
    </row>
    <row r="1803" spans="1:5" s="883" customFormat="1" ht="11.25">
      <c r="A1803" s="884"/>
      <c r="B1803" s="885"/>
      <c r="C1803" s="886"/>
      <c r="E1803" s="842"/>
    </row>
    <row r="1804" spans="1:5" s="883" customFormat="1" ht="11.25">
      <c r="A1804" s="884"/>
      <c r="B1804" s="885"/>
      <c r="C1804" s="886"/>
      <c r="E1804" s="842"/>
    </row>
    <row r="1805" spans="1:5" s="883" customFormat="1" ht="11.25">
      <c r="A1805" s="884"/>
      <c r="B1805" s="885"/>
      <c r="C1805" s="886"/>
      <c r="E1805" s="842"/>
    </row>
    <row r="1806" spans="1:5" s="883" customFormat="1" ht="11.25">
      <c r="A1806" s="884"/>
      <c r="B1806" s="885"/>
      <c r="C1806" s="886"/>
      <c r="E1806" s="842"/>
    </row>
    <row r="1807" spans="1:5" s="883" customFormat="1" ht="11.25">
      <c r="A1807" s="884"/>
      <c r="B1807" s="885"/>
      <c r="C1807" s="886"/>
      <c r="E1807" s="842"/>
    </row>
    <row r="1808" spans="1:5" s="883" customFormat="1" ht="11.25">
      <c r="A1808" s="884"/>
      <c r="B1808" s="885"/>
      <c r="C1808" s="886"/>
      <c r="E1808" s="842"/>
    </row>
    <row r="1809" spans="1:5" s="883" customFormat="1" ht="11.25">
      <c r="A1809" s="884"/>
      <c r="B1809" s="885"/>
      <c r="C1809" s="886"/>
      <c r="E1809" s="842"/>
    </row>
    <row r="1810" spans="1:5" s="883" customFormat="1" ht="11.25">
      <c r="A1810" s="884"/>
      <c r="B1810" s="885"/>
      <c r="C1810" s="886"/>
      <c r="E1810" s="842"/>
    </row>
    <row r="1811" spans="1:5" s="883" customFormat="1" ht="11.25">
      <c r="A1811" s="884"/>
      <c r="B1811" s="885"/>
      <c r="C1811" s="886"/>
      <c r="E1811" s="842"/>
    </row>
    <row r="1812" spans="1:5" s="883" customFormat="1" ht="11.25">
      <c r="A1812" s="884"/>
      <c r="B1812" s="885"/>
      <c r="C1812" s="886"/>
      <c r="E1812" s="842"/>
    </row>
    <row r="1813" spans="1:5" s="883" customFormat="1" ht="11.25">
      <c r="A1813" s="884"/>
      <c r="B1813" s="885"/>
      <c r="C1813" s="886"/>
      <c r="E1813" s="842"/>
    </row>
    <row r="1814" spans="1:5" s="883" customFormat="1" ht="11.25">
      <c r="A1814" s="884"/>
      <c r="B1814" s="885"/>
      <c r="C1814" s="886"/>
      <c r="E1814" s="842"/>
    </row>
    <row r="1815" spans="1:5" s="883" customFormat="1" ht="11.25">
      <c r="A1815" s="884"/>
      <c r="B1815" s="885"/>
      <c r="C1815" s="886"/>
      <c r="E1815" s="842"/>
    </row>
    <row r="1816" spans="1:5" s="883" customFormat="1" ht="11.25">
      <c r="A1816" s="884"/>
      <c r="B1816" s="885"/>
      <c r="C1816" s="886"/>
      <c r="E1816" s="842"/>
    </row>
    <row r="1817" spans="1:5" s="883" customFormat="1" ht="11.25">
      <c r="A1817" s="884"/>
      <c r="B1817" s="885"/>
      <c r="C1817" s="886"/>
      <c r="E1817" s="842"/>
    </row>
    <row r="1818" spans="1:5" s="883" customFormat="1" ht="11.25">
      <c r="A1818" s="884"/>
      <c r="B1818" s="885"/>
      <c r="C1818" s="886"/>
      <c r="E1818" s="842"/>
    </row>
    <row r="1819" spans="1:5" s="883" customFormat="1" ht="11.25">
      <c r="A1819" s="884"/>
      <c r="B1819" s="885"/>
      <c r="C1819" s="886"/>
      <c r="E1819" s="842"/>
    </row>
    <row r="1820" spans="1:5" s="883" customFormat="1" ht="11.25">
      <c r="A1820" s="884"/>
      <c r="B1820" s="885"/>
      <c r="C1820" s="886"/>
      <c r="E1820" s="842"/>
    </row>
    <row r="1821" spans="1:5" s="883" customFormat="1" ht="11.25">
      <c r="A1821" s="884"/>
      <c r="B1821" s="885"/>
      <c r="C1821" s="886"/>
      <c r="E1821" s="842"/>
    </row>
    <row r="1822" spans="1:5" s="883" customFormat="1" ht="11.25">
      <c r="A1822" s="884"/>
      <c r="B1822" s="885"/>
      <c r="C1822" s="886"/>
      <c r="E1822" s="842"/>
    </row>
    <row r="1823" spans="1:5" s="883" customFormat="1" ht="11.25">
      <c r="A1823" s="884"/>
      <c r="B1823" s="885"/>
      <c r="C1823" s="886"/>
      <c r="E1823" s="842"/>
    </row>
    <row r="1824" spans="1:5" s="883" customFormat="1" ht="11.25">
      <c r="A1824" s="884"/>
      <c r="B1824" s="885"/>
      <c r="C1824" s="886"/>
      <c r="E1824" s="842"/>
    </row>
    <row r="1825" spans="1:5" s="883" customFormat="1" ht="11.25">
      <c r="A1825" s="884"/>
      <c r="B1825" s="885"/>
      <c r="C1825" s="886"/>
      <c r="E1825" s="842"/>
    </row>
    <row r="1826" spans="1:5" s="883" customFormat="1" ht="11.25">
      <c r="A1826" s="884"/>
      <c r="B1826" s="885"/>
      <c r="C1826" s="886"/>
      <c r="E1826" s="842"/>
    </row>
    <row r="1827" spans="1:5" s="883" customFormat="1" ht="11.25">
      <c r="A1827" s="884"/>
      <c r="B1827" s="885"/>
      <c r="C1827" s="886"/>
      <c r="E1827" s="842"/>
    </row>
    <row r="1828" spans="1:5" s="883" customFormat="1" ht="11.25">
      <c r="A1828" s="884"/>
      <c r="B1828" s="885"/>
      <c r="C1828" s="886"/>
      <c r="E1828" s="842"/>
    </row>
    <row r="1829" spans="1:5" s="883" customFormat="1" ht="11.25">
      <c r="A1829" s="884"/>
      <c r="B1829" s="885"/>
      <c r="C1829" s="886"/>
      <c r="E1829" s="842"/>
    </row>
    <row r="1830" spans="1:5" s="883" customFormat="1" ht="11.25">
      <c r="A1830" s="884"/>
      <c r="B1830" s="885"/>
      <c r="C1830" s="886"/>
      <c r="E1830" s="842"/>
    </row>
    <row r="1831" spans="1:5" s="883" customFormat="1" ht="11.25">
      <c r="A1831" s="884"/>
      <c r="B1831" s="885"/>
      <c r="C1831" s="886"/>
      <c r="E1831" s="842"/>
    </row>
    <row r="1832" spans="1:5" s="883" customFormat="1" ht="11.25">
      <c r="A1832" s="884"/>
      <c r="B1832" s="885"/>
      <c r="C1832" s="886"/>
      <c r="E1832" s="842"/>
    </row>
    <row r="1833" spans="1:5" s="883" customFormat="1" ht="11.25">
      <c r="A1833" s="884"/>
      <c r="B1833" s="885"/>
      <c r="C1833" s="886"/>
      <c r="E1833" s="842"/>
    </row>
    <row r="1834" spans="1:5" s="883" customFormat="1" ht="11.25">
      <c r="A1834" s="884"/>
      <c r="B1834" s="885"/>
      <c r="C1834" s="886"/>
      <c r="E1834" s="842"/>
    </row>
    <row r="1835" spans="1:5" s="883" customFormat="1" ht="11.25">
      <c r="A1835" s="884"/>
      <c r="B1835" s="885"/>
      <c r="C1835" s="886"/>
      <c r="E1835" s="842"/>
    </row>
    <row r="1836" spans="1:5" s="883" customFormat="1" ht="11.25">
      <c r="A1836" s="884"/>
      <c r="B1836" s="885"/>
      <c r="C1836" s="886"/>
      <c r="E1836" s="842"/>
    </row>
    <row r="1837" spans="1:5" s="883" customFormat="1" ht="11.25">
      <c r="A1837" s="884"/>
      <c r="B1837" s="885"/>
      <c r="C1837" s="886"/>
      <c r="E1837" s="842"/>
    </row>
    <row r="1838" spans="1:5" s="883" customFormat="1" ht="11.25">
      <c r="A1838" s="884"/>
      <c r="B1838" s="885"/>
      <c r="C1838" s="886"/>
      <c r="E1838" s="842"/>
    </row>
    <row r="1839" spans="1:5" s="883" customFormat="1" ht="11.25">
      <c r="A1839" s="884"/>
      <c r="B1839" s="885"/>
      <c r="C1839" s="886"/>
      <c r="E1839" s="842"/>
    </row>
    <row r="1840" spans="1:5" s="883" customFormat="1" ht="11.25">
      <c r="A1840" s="884"/>
      <c r="B1840" s="885"/>
      <c r="C1840" s="886"/>
      <c r="E1840" s="842"/>
    </row>
    <row r="1841" spans="1:5" s="883" customFormat="1" ht="11.25">
      <c r="A1841" s="884"/>
      <c r="B1841" s="885"/>
      <c r="C1841" s="886"/>
      <c r="E1841" s="842"/>
    </row>
    <row r="1842" spans="1:5" s="883" customFormat="1" ht="11.25">
      <c r="A1842" s="884"/>
      <c r="B1842" s="885"/>
      <c r="C1842" s="886"/>
      <c r="E1842" s="842"/>
    </row>
    <row r="1843" spans="1:5" s="883" customFormat="1" ht="11.25">
      <c r="A1843" s="884"/>
      <c r="B1843" s="885"/>
      <c r="C1843" s="886"/>
      <c r="E1843" s="842"/>
    </row>
    <row r="1844" spans="1:5" s="883" customFormat="1" ht="11.25">
      <c r="A1844" s="884"/>
      <c r="B1844" s="885"/>
      <c r="C1844" s="886"/>
      <c r="E1844" s="842"/>
    </row>
    <row r="1845" spans="1:5" s="883" customFormat="1" ht="11.25">
      <c r="A1845" s="884"/>
      <c r="B1845" s="885"/>
      <c r="C1845" s="886"/>
      <c r="E1845" s="842"/>
    </row>
    <row r="1846" spans="1:5" s="883" customFormat="1" ht="11.25">
      <c r="A1846" s="884"/>
      <c r="B1846" s="885"/>
      <c r="C1846" s="886"/>
      <c r="E1846" s="842"/>
    </row>
    <row r="1847" spans="1:5" s="883" customFormat="1" ht="11.25">
      <c r="A1847" s="884"/>
      <c r="B1847" s="885"/>
      <c r="C1847" s="886"/>
      <c r="E1847" s="842"/>
    </row>
    <row r="1848" spans="1:5" s="883" customFormat="1" ht="11.25">
      <c r="A1848" s="884"/>
      <c r="B1848" s="885"/>
      <c r="C1848" s="886"/>
      <c r="E1848" s="842"/>
    </row>
    <row r="1849" spans="1:5" s="883" customFormat="1" ht="11.25">
      <c r="A1849" s="884"/>
      <c r="B1849" s="885"/>
      <c r="C1849" s="886"/>
      <c r="E1849" s="842"/>
    </row>
    <row r="1850" spans="1:5" s="883" customFormat="1" ht="11.25">
      <c r="A1850" s="884"/>
      <c r="B1850" s="885"/>
      <c r="C1850" s="886"/>
      <c r="E1850" s="842"/>
    </row>
    <row r="1851" spans="1:5" s="883" customFormat="1" ht="11.25">
      <c r="A1851" s="884"/>
      <c r="B1851" s="885"/>
      <c r="C1851" s="886"/>
      <c r="E1851" s="842"/>
    </row>
    <row r="1852" spans="1:5" s="883" customFormat="1" ht="11.25">
      <c r="A1852" s="884"/>
      <c r="B1852" s="885"/>
      <c r="C1852" s="886"/>
      <c r="E1852" s="842"/>
    </row>
    <row r="1853" spans="1:5" s="883" customFormat="1" ht="11.25">
      <c r="A1853" s="884"/>
      <c r="B1853" s="885"/>
      <c r="C1853" s="886"/>
      <c r="E1853" s="842"/>
    </row>
    <row r="1854" spans="1:5" s="883" customFormat="1" ht="11.25">
      <c r="A1854" s="884"/>
      <c r="B1854" s="885"/>
      <c r="C1854" s="886"/>
      <c r="E1854" s="842"/>
    </row>
    <row r="1855" spans="1:5" s="883" customFormat="1" ht="11.25">
      <c r="A1855" s="884"/>
      <c r="B1855" s="885"/>
      <c r="C1855" s="886"/>
      <c r="E1855" s="842"/>
    </row>
    <row r="1856" spans="1:5" s="883" customFormat="1" ht="11.25">
      <c r="A1856" s="884"/>
      <c r="B1856" s="885"/>
      <c r="C1856" s="886"/>
      <c r="E1856" s="842"/>
    </row>
    <row r="1857" spans="1:5" s="883" customFormat="1" ht="11.25">
      <c r="A1857" s="884"/>
      <c r="B1857" s="885"/>
      <c r="C1857" s="886"/>
      <c r="E1857" s="842"/>
    </row>
    <row r="1858" spans="1:5" s="883" customFormat="1" ht="11.25">
      <c r="A1858" s="884"/>
      <c r="B1858" s="885"/>
      <c r="C1858" s="886"/>
      <c r="E1858" s="842"/>
    </row>
    <row r="1859" spans="1:5" s="883" customFormat="1" ht="11.25">
      <c r="A1859" s="884"/>
      <c r="B1859" s="885"/>
      <c r="C1859" s="886"/>
      <c r="E1859" s="842"/>
    </row>
    <row r="1860" spans="1:5" s="883" customFormat="1" ht="11.25">
      <c r="A1860" s="884"/>
      <c r="B1860" s="885"/>
      <c r="C1860" s="886"/>
      <c r="E1860" s="842"/>
    </row>
    <row r="1861" spans="1:5" s="883" customFormat="1" ht="11.25">
      <c r="A1861" s="884"/>
      <c r="B1861" s="885"/>
      <c r="C1861" s="886"/>
      <c r="E1861" s="842"/>
    </row>
    <row r="1862" spans="1:5" s="883" customFormat="1" ht="11.25">
      <c r="A1862" s="884"/>
      <c r="B1862" s="885"/>
      <c r="C1862" s="886"/>
      <c r="E1862" s="842"/>
    </row>
    <row r="1863" spans="1:5" s="883" customFormat="1" ht="11.25">
      <c r="A1863" s="884"/>
      <c r="B1863" s="885"/>
      <c r="C1863" s="886"/>
      <c r="E1863" s="842"/>
    </row>
    <row r="1864" spans="1:5" s="883" customFormat="1" ht="11.25">
      <c r="A1864" s="884"/>
      <c r="B1864" s="885"/>
      <c r="C1864" s="886"/>
      <c r="E1864" s="842"/>
    </row>
    <row r="1865" spans="1:5" s="883" customFormat="1" ht="11.25">
      <c r="A1865" s="884"/>
      <c r="B1865" s="885"/>
      <c r="C1865" s="886"/>
      <c r="E1865" s="842"/>
    </row>
    <row r="1866" spans="1:5" s="883" customFormat="1" ht="11.25">
      <c r="A1866" s="884"/>
      <c r="B1866" s="885"/>
      <c r="C1866" s="886"/>
      <c r="E1866" s="842"/>
    </row>
    <row r="1867" spans="1:5" s="883" customFormat="1" ht="11.25">
      <c r="A1867" s="884"/>
      <c r="B1867" s="885"/>
      <c r="C1867" s="886"/>
      <c r="E1867" s="842"/>
    </row>
    <row r="1868" spans="1:5" s="883" customFormat="1" ht="11.25">
      <c r="A1868" s="884"/>
      <c r="B1868" s="885"/>
      <c r="C1868" s="886"/>
      <c r="E1868" s="842"/>
    </row>
    <row r="1869" spans="1:5" s="883" customFormat="1" ht="11.25">
      <c r="A1869" s="884"/>
      <c r="B1869" s="885"/>
      <c r="C1869" s="886"/>
      <c r="E1869" s="842"/>
    </row>
    <row r="1870" spans="1:5" s="883" customFormat="1" ht="11.25">
      <c r="A1870" s="884"/>
      <c r="B1870" s="885"/>
      <c r="C1870" s="886"/>
      <c r="E1870" s="842"/>
    </row>
    <row r="1871" spans="1:5" s="883" customFormat="1" ht="11.25">
      <c r="A1871" s="884"/>
      <c r="B1871" s="885"/>
      <c r="C1871" s="886"/>
      <c r="E1871" s="842"/>
    </row>
    <row r="1872" spans="1:5" s="883" customFormat="1" ht="11.25">
      <c r="A1872" s="884"/>
      <c r="B1872" s="885"/>
      <c r="C1872" s="886"/>
      <c r="E1872" s="842"/>
    </row>
    <row r="1873" spans="1:5" s="883" customFormat="1" ht="11.25">
      <c r="A1873" s="884"/>
      <c r="B1873" s="885"/>
      <c r="C1873" s="886"/>
      <c r="E1873" s="842"/>
    </row>
    <row r="1874" spans="1:5" s="883" customFormat="1" ht="11.25">
      <c r="A1874" s="884"/>
      <c r="B1874" s="885"/>
      <c r="C1874" s="886"/>
      <c r="E1874" s="842"/>
    </row>
    <row r="1875" spans="1:5" s="883" customFormat="1" ht="11.25">
      <c r="A1875" s="884"/>
      <c r="B1875" s="885"/>
      <c r="C1875" s="886"/>
      <c r="E1875" s="842"/>
    </row>
    <row r="1876" spans="1:5" s="883" customFormat="1" ht="11.25">
      <c r="A1876" s="884"/>
      <c r="B1876" s="885"/>
      <c r="C1876" s="886"/>
      <c r="E1876" s="842"/>
    </row>
    <row r="1877" spans="1:5" s="883" customFormat="1" ht="11.25">
      <c r="A1877" s="884"/>
      <c r="B1877" s="885"/>
      <c r="C1877" s="886"/>
      <c r="E1877" s="842"/>
    </row>
    <row r="1878" spans="1:5" s="883" customFormat="1" ht="11.25">
      <c r="A1878" s="884"/>
      <c r="B1878" s="885"/>
      <c r="C1878" s="886"/>
      <c r="E1878" s="842"/>
    </row>
    <row r="1879" spans="1:5" s="883" customFormat="1" ht="11.25">
      <c r="A1879" s="884"/>
      <c r="B1879" s="885"/>
      <c r="C1879" s="886"/>
      <c r="E1879" s="842"/>
    </row>
    <row r="1880" spans="1:5" s="883" customFormat="1" ht="11.25">
      <c r="A1880" s="884"/>
      <c r="B1880" s="885"/>
      <c r="C1880" s="886"/>
      <c r="E1880" s="842"/>
    </row>
    <row r="1881" spans="1:5" s="883" customFormat="1" ht="11.25">
      <c r="A1881" s="884"/>
      <c r="B1881" s="885"/>
      <c r="C1881" s="886"/>
      <c r="E1881" s="842"/>
    </row>
    <row r="1882" spans="1:5" s="883" customFormat="1" ht="11.25">
      <c r="A1882" s="884"/>
      <c r="B1882" s="885"/>
      <c r="C1882" s="886"/>
      <c r="E1882" s="842"/>
    </row>
    <row r="1883" spans="1:5" s="883" customFormat="1" ht="11.25">
      <c r="A1883" s="884"/>
      <c r="B1883" s="885"/>
      <c r="C1883" s="886"/>
      <c r="E1883" s="842"/>
    </row>
    <row r="1884" spans="1:5" s="883" customFormat="1" ht="11.25">
      <c r="A1884" s="884"/>
      <c r="B1884" s="885"/>
      <c r="C1884" s="886"/>
      <c r="E1884" s="842"/>
    </row>
    <row r="1885" spans="1:5" s="883" customFormat="1" ht="11.25">
      <c r="A1885" s="884"/>
      <c r="B1885" s="885"/>
      <c r="C1885" s="886"/>
      <c r="E1885" s="842"/>
    </row>
    <row r="1886" spans="1:5" s="883" customFormat="1" ht="11.25">
      <c r="A1886" s="884"/>
      <c r="B1886" s="885"/>
      <c r="C1886" s="886"/>
      <c r="E1886" s="842"/>
    </row>
    <row r="1887" spans="1:5" s="883" customFormat="1" ht="11.25">
      <c r="A1887" s="884"/>
      <c r="B1887" s="885"/>
      <c r="C1887" s="886"/>
      <c r="E1887" s="842"/>
    </row>
    <row r="1888" spans="1:5" s="883" customFormat="1" ht="11.25">
      <c r="A1888" s="884"/>
      <c r="B1888" s="885"/>
      <c r="C1888" s="886"/>
      <c r="E1888" s="842"/>
    </row>
    <row r="1889" spans="1:5" s="883" customFormat="1" ht="11.25">
      <c r="A1889" s="884"/>
      <c r="B1889" s="885"/>
      <c r="C1889" s="886"/>
      <c r="E1889" s="842"/>
    </row>
    <row r="1890" spans="1:5" s="883" customFormat="1" ht="11.25">
      <c r="A1890" s="884"/>
      <c r="B1890" s="885"/>
      <c r="C1890" s="886"/>
      <c r="E1890" s="842"/>
    </row>
    <row r="1891" spans="1:5" s="883" customFormat="1" ht="11.25">
      <c r="A1891" s="884"/>
      <c r="B1891" s="885"/>
      <c r="C1891" s="886"/>
      <c r="E1891" s="842"/>
    </row>
    <row r="1892" spans="1:5" s="883" customFormat="1" ht="11.25">
      <c r="A1892" s="884"/>
      <c r="B1892" s="885"/>
      <c r="C1892" s="886"/>
      <c r="E1892" s="842"/>
    </row>
    <row r="1893" spans="1:5" s="883" customFormat="1" ht="11.25">
      <c r="A1893" s="884"/>
      <c r="B1893" s="885"/>
      <c r="C1893" s="886"/>
      <c r="E1893" s="842"/>
    </row>
    <row r="1894" spans="1:5" s="883" customFormat="1" ht="11.25">
      <c r="A1894" s="884"/>
      <c r="B1894" s="885"/>
      <c r="C1894" s="886"/>
      <c r="E1894" s="842"/>
    </row>
    <row r="1895" spans="1:5" s="883" customFormat="1" ht="11.25">
      <c r="A1895" s="884"/>
      <c r="B1895" s="885"/>
      <c r="C1895" s="886"/>
      <c r="E1895" s="842"/>
    </row>
    <row r="1896" spans="1:5" s="883" customFormat="1" ht="11.25">
      <c r="A1896" s="884"/>
      <c r="B1896" s="885"/>
      <c r="C1896" s="886"/>
      <c r="E1896" s="842"/>
    </row>
    <row r="1897" spans="1:5" s="883" customFormat="1" ht="11.25">
      <c r="A1897" s="884"/>
      <c r="B1897" s="885"/>
      <c r="C1897" s="886"/>
      <c r="E1897" s="842"/>
    </row>
    <row r="1898" spans="1:5" s="883" customFormat="1" ht="11.25">
      <c r="A1898" s="884"/>
      <c r="B1898" s="885"/>
      <c r="C1898" s="886"/>
      <c r="E1898" s="842"/>
    </row>
    <row r="1899" spans="1:5" s="883" customFormat="1" ht="11.25">
      <c r="A1899" s="884"/>
      <c r="B1899" s="885"/>
      <c r="C1899" s="886"/>
      <c r="E1899" s="842"/>
    </row>
    <row r="1900" spans="1:5" s="883" customFormat="1" ht="11.25">
      <c r="A1900" s="884"/>
      <c r="B1900" s="885"/>
      <c r="C1900" s="886"/>
      <c r="E1900" s="842"/>
    </row>
    <row r="1901" spans="1:5" s="883" customFormat="1" ht="11.25">
      <c r="A1901" s="884"/>
      <c r="B1901" s="885"/>
      <c r="C1901" s="886"/>
      <c r="E1901" s="842"/>
    </row>
    <row r="1902" spans="1:5" s="883" customFormat="1" ht="11.25">
      <c r="A1902" s="884"/>
      <c r="B1902" s="885"/>
      <c r="C1902" s="886"/>
      <c r="E1902" s="842"/>
    </row>
    <row r="1903" spans="1:5" s="883" customFormat="1" ht="11.25">
      <c r="A1903" s="884"/>
      <c r="B1903" s="885"/>
      <c r="C1903" s="886"/>
      <c r="E1903" s="842"/>
    </row>
    <row r="1904" spans="1:5" s="883" customFormat="1" ht="11.25">
      <c r="A1904" s="884"/>
      <c r="B1904" s="885"/>
      <c r="C1904" s="886"/>
      <c r="E1904" s="842"/>
    </row>
    <row r="1905" spans="1:5" s="883" customFormat="1" ht="11.25">
      <c r="A1905" s="884"/>
      <c r="B1905" s="885"/>
      <c r="C1905" s="886"/>
      <c r="E1905" s="842"/>
    </row>
    <row r="1906" spans="1:5" s="883" customFormat="1" ht="11.25">
      <c r="A1906" s="884"/>
      <c r="B1906" s="885"/>
      <c r="C1906" s="886"/>
      <c r="E1906" s="842"/>
    </row>
    <row r="1907" spans="1:5" s="883" customFormat="1" ht="11.25">
      <c r="A1907" s="884"/>
      <c r="B1907" s="885"/>
      <c r="C1907" s="886"/>
      <c r="E1907" s="842"/>
    </row>
    <row r="1908" spans="1:5" s="883" customFormat="1" ht="11.25">
      <c r="A1908" s="884"/>
      <c r="B1908" s="885"/>
      <c r="C1908" s="886"/>
      <c r="E1908" s="842"/>
    </row>
    <row r="1909" spans="1:5" s="883" customFormat="1" ht="11.25">
      <c r="A1909" s="884"/>
      <c r="B1909" s="885"/>
      <c r="C1909" s="886"/>
      <c r="E1909" s="842"/>
    </row>
    <row r="1910" spans="1:5" s="883" customFormat="1" ht="11.25">
      <c r="A1910" s="884"/>
      <c r="B1910" s="885"/>
      <c r="C1910" s="886"/>
      <c r="E1910" s="842"/>
    </row>
    <row r="1911" spans="1:5" s="883" customFormat="1" ht="11.25">
      <c r="A1911" s="884"/>
      <c r="B1911" s="885"/>
      <c r="C1911" s="886"/>
      <c r="E1911" s="842"/>
    </row>
    <row r="1912" spans="1:5" s="883" customFormat="1" ht="11.25">
      <c r="A1912" s="884"/>
      <c r="B1912" s="885"/>
      <c r="C1912" s="886"/>
      <c r="E1912" s="842"/>
    </row>
    <row r="1913" spans="1:5" s="883" customFormat="1" ht="11.25">
      <c r="A1913" s="884"/>
      <c r="B1913" s="885"/>
      <c r="C1913" s="886"/>
      <c r="E1913" s="842"/>
    </row>
    <row r="1914" spans="1:5" s="883" customFormat="1" ht="11.25">
      <c r="A1914" s="884"/>
      <c r="B1914" s="885"/>
      <c r="C1914" s="886"/>
      <c r="E1914" s="842"/>
    </row>
    <row r="1915" spans="1:5" s="883" customFormat="1" ht="11.25">
      <c r="A1915" s="884"/>
      <c r="B1915" s="885"/>
      <c r="C1915" s="886"/>
      <c r="E1915" s="842"/>
    </row>
    <row r="1916" spans="1:5" s="883" customFormat="1" ht="11.25">
      <c r="A1916" s="884"/>
      <c r="B1916" s="885"/>
      <c r="C1916" s="886"/>
      <c r="E1916" s="842"/>
    </row>
    <row r="1917" spans="1:5" s="883" customFormat="1" ht="11.25">
      <c r="A1917" s="884"/>
      <c r="B1917" s="885"/>
      <c r="C1917" s="886"/>
      <c r="E1917" s="842"/>
    </row>
    <row r="1918" spans="1:5" s="883" customFormat="1" ht="11.25">
      <c r="A1918" s="884"/>
      <c r="B1918" s="885"/>
      <c r="C1918" s="886"/>
      <c r="E1918" s="842"/>
    </row>
    <row r="1919" spans="1:5" s="883" customFormat="1" ht="11.25">
      <c r="A1919" s="884"/>
      <c r="B1919" s="885"/>
      <c r="C1919" s="886"/>
      <c r="E1919" s="842"/>
    </row>
    <row r="1920" spans="1:5" s="883" customFormat="1" ht="11.25">
      <c r="A1920" s="884"/>
      <c r="B1920" s="885"/>
      <c r="C1920" s="886"/>
      <c r="E1920" s="842"/>
    </row>
    <row r="1921" spans="1:5" s="883" customFormat="1" ht="11.25">
      <c r="A1921" s="884"/>
      <c r="B1921" s="885"/>
      <c r="C1921" s="886"/>
      <c r="E1921" s="842"/>
    </row>
    <row r="1922" spans="1:5" s="883" customFormat="1" ht="11.25">
      <c r="A1922" s="884"/>
      <c r="B1922" s="885"/>
      <c r="C1922" s="886"/>
      <c r="E1922" s="842"/>
    </row>
    <row r="1923" spans="1:5" s="883" customFormat="1" ht="11.25">
      <c r="A1923" s="884"/>
      <c r="B1923" s="885"/>
      <c r="C1923" s="886"/>
      <c r="E1923" s="842"/>
    </row>
    <row r="1924" spans="1:5" s="883" customFormat="1" ht="11.25">
      <c r="A1924" s="884"/>
      <c r="B1924" s="885"/>
      <c r="C1924" s="886"/>
      <c r="E1924" s="842"/>
    </row>
    <row r="1925" spans="1:5" s="883" customFormat="1" ht="11.25">
      <c r="A1925" s="884"/>
      <c r="B1925" s="885"/>
      <c r="C1925" s="886"/>
      <c r="E1925" s="842"/>
    </row>
    <row r="1926" spans="1:5" s="883" customFormat="1" ht="11.25">
      <c r="A1926" s="884"/>
      <c r="B1926" s="885"/>
      <c r="C1926" s="886"/>
      <c r="E1926" s="842"/>
    </row>
    <row r="1927" spans="1:5" s="883" customFormat="1" ht="11.25">
      <c r="A1927" s="884"/>
      <c r="B1927" s="885"/>
      <c r="C1927" s="886"/>
      <c r="E1927" s="842"/>
    </row>
    <row r="1928" spans="1:5" s="883" customFormat="1" ht="11.25">
      <c r="A1928" s="884"/>
      <c r="B1928" s="885"/>
      <c r="C1928" s="886"/>
      <c r="E1928" s="842"/>
    </row>
    <row r="1929" spans="1:5" s="883" customFormat="1" ht="11.25">
      <c r="A1929" s="884"/>
      <c r="B1929" s="885"/>
      <c r="C1929" s="886"/>
      <c r="E1929" s="842"/>
    </row>
    <row r="1930" spans="1:5" s="883" customFormat="1" ht="11.25">
      <c r="A1930" s="884"/>
      <c r="B1930" s="885"/>
      <c r="C1930" s="886"/>
      <c r="E1930" s="842"/>
    </row>
    <row r="1931" spans="1:5" s="883" customFormat="1" ht="11.25">
      <c r="A1931" s="884"/>
      <c r="B1931" s="885"/>
      <c r="C1931" s="886"/>
      <c r="E1931" s="842"/>
    </row>
    <row r="1932" spans="1:5" s="883" customFormat="1" ht="11.25">
      <c r="A1932" s="884"/>
      <c r="B1932" s="885"/>
      <c r="C1932" s="886"/>
      <c r="E1932" s="842"/>
    </row>
    <row r="1933" spans="1:5" s="883" customFormat="1" ht="11.25">
      <c r="A1933" s="884"/>
      <c r="B1933" s="885"/>
      <c r="C1933" s="886"/>
      <c r="E1933" s="842"/>
    </row>
    <row r="1934" spans="1:5" s="883" customFormat="1" ht="11.25">
      <c r="A1934" s="884"/>
      <c r="B1934" s="885"/>
      <c r="C1934" s="886"/>
      <c r="E1934" s="842"/>
    </row>
    <row r="1935" spans="1:5" s="883" customFormat="1" ht="11.25">
      <c r="A1935" s="884"/>
      <c r="B1935" s="885"/>
      <c r="C1935" s="886"/>
      <c r="E1935" s="842"/>
    </row>
    <row r="1936" spans="1:5" s="883" customFormat="1" ht="11.25">
      <c r="A1936" s="884"/>
      <c r="B1936" s="885"/>
      <c r="C1936" s="886"/>
      <c r="E1936" s="842"/>
    </row>
    <row r="1937" spans="1:5" s="883" customFormat="1" ht="11.25">
      <c r="A1937" s="884"/>
      <c r="B1937" s="885"/>
      <c r="C1937" s="886"/>
      <c r="E1937" s="842"/>
    </row>
    <row r="1938" spans="1:5" s="883" customFormat="1" ht="11.25">
      <c r="A1938" s="884"/>
      <c r="B1938" s="885"/>
      <c r="C1938" s="886"/>
      <c r="E1938" s="842"/>
    </row>
    <row r="1939" spans="1:5" s="883" customFormat="1" ht="11.25">
      <c r="A1939" s="884"/>
      <c r="B1939" s="885"/>
      <c r="C1939" s="886"/>
      <c r="E1939" s="842"/>
    </row>
    <row r="1940" spans="1:5" s="883" customFormat="1" ht="11.25">
      <c r="A1940" s="884"/>
      <c r="B1940" s="885"/>
      <c r="C1940" s="886"/>
      <c r="E1940" s="842"/>
    </row>
    <row r="1941" spans="1:5" s="883" customFormat="1" ht="11.25">
      <c r="A1941" s="884"/>
      <c r="B1941" s="885"/>
      <c r="C1941" s="886"/>
      <c r="E1941" s="842"/>
    </row>
    <row r="1942" spans="1:5" s="883" customFormat="1" ht="11.25">
      <c r="A1942" s="884"/>
      <c r="B1942" s="885"/>
      <c r="C1942" s="886"/>
      <c r="E1942" s="842"/>
    </row>
    <row r="1943" spans="1:5" s="883" customFormat="1" ht="11.25">
      <c r="A1943" s="884"/>
      <c r="B1943" s="885"/>
      <c r="C1943" s="886"/>
      <c r="E1943" s="842"/>
    </row>
    <row r="1944" spans="1:5" s="883" customFormat="1" ht="11.25">
      <c r="A1944" s="884"/>
      <c r="B1944" s="885"/>
      <c r="C1944" s="886"/>
      <c r="E1944" s="842"/>
    </row>
    <row r="1945" spans="1:5" s="883" customFormat="1" ht="11.25">
      <c r="A1945" s="884"/>
      <c r="B1945" s="885"/>
      <c r="C1945" s="886"/>
      <c r="E1945" s="842"/>
    </row>
    <row r="1946" spans="1:5" s="883" customFormat="1" ht="11.25">
      <c r="A1946" s="884"/>
      <c r="B1946" s="885"/>
      <c r="C1946" s="886"/>
      <c r="E1946" s="842"/>
    </row>
    <row r="1947" spans="1:5" s="883" customFormat="1" ht="11.25">
      <c r="A1947" s="884"/>
      <c r="B1947" s="885"/>
      <c r="C1947" s="886"/>
      <c r="E1947" s="842"/>
    </row>
    <row r="1948" spans="1:5" s="883" customFormat="1" ht="11.25">
      <c r="A1948" s="884"/>
      <c r="B1948" s="885"/>
      <c r="C1948" s="886"/>
      <c r="E1948" s="842"/>
    </row>
    <row r="1949" spans="1:5" s="883" customFormat="1" ht="11.25">
      <c r="A1949" s="884"/>
      <c r="B1949" s="885"/>
      <c r="C1949" s="886"/>
      <c r="E1949" s="842"/>
    </row>
    <row r="1950" spans="1:5" s="883" customFormat="1" ht="11.25">
      <c r="A1950" s="884"/>
      <c r="B1950" s="885"/>
      <c r="C1950" s="886"/>
      <c r="E1950" s="842"/>
    </row>
    <row r="1951" spans="1:5" s="883" customFormat="1" ht="11.25">
      <c r="A1951" s="884"/>
      <c r="B1951" s="885"/>
      <c r="C1951" s="886"/>
      <c r="E1951" s="842"/>
    </row>
    <row r="1952" spans="1:5" s="883" customFormat="1" ht="11.25">
      <c r="A1952" s="884"/>
      <c r="B1952" s="885"/>
      <c r="C1952" s="886"/>
      <c r="E1952" s="842"/>
    </row>
    <row r="1953" spans="1:5" s="883" customFormat="1" ht="11.25">
      <c r="A1953" s="884"/>
      <c r="B1953" s="885"/>
      <c r="C1953" s="886"/>
      <c r="E1953" s="842"/>
    </row>
    <row r="1954" spans="1:5" s="883" customFormat="1" ht="11.25">
      <c r="A1954" s="884"/>
      <c r="B1954" s="885"/>
      <c r="C1954" s="886"/>
      <c r="E1954" s="842"/>
    </row>
    <row r="1955" spans="1:5" s="883" customFormat="1" ht="11.25">
      <c r="A1955" s="884"/>
      <c r="B1955" s="885"/>
      <c r="C1955" s="886"/>
      <c r="E1955" s="842"/>
    </row>
    <row r="1956" spans="1:5" s="883" customFormat="1" ht="11.25">
      <c r="A1956" s="884"/>
      <c r="B1956" s="885"/>
      <c r="C1956" s="886"/>
      <c r="E1956" s="842"/>
    </row>
    <row r="1957" spans="1:5" s="883" customFormat="1" ht="11.25">
      <c r="A1957" s="884"/>
      <c r="B1957" s="885"/>
      <c r="C1957" s="886"/>
      <c r="E1957" s="842"/>
    </row>
    <row r="1958" spans="1:5" s="883" customFormat="1" ht="11.25">
      <c r="A1958" s="884"/>
      <c r="B1958" s="885"/>
      <c r="C1958" s="886"/>
      <c r="E1958" s="842"/>
    </row>
    <row r="1959" spans="1:5" s="883" customFormat="1" ht="11.25">
      <c r="A1959" s="884"/>
      <c r="B1959" s="885"/>
      <c r="C1959" s="886"/>
      <c r="E1959" s="842"/>
    </row>
    <row r="1960" spans="1:5" s="883" customFormat="1" ht="11.25">
      <c r="A1960" s="884"/>
      <c r="B1960" s="885"/>
      <c r="C1960" s="886"/>
      <c r="E1960" s="842"/>
    </row>
    <row r="1961" spans="1:5" s="883" customFormat="1" ht="11.25">
      <c r="A1961" s="884"/>
      <c r="B1961" s="885"/>
      <c r="C1961" s="886"/>
      <c r="E1961" s="842"/>
    </row>
    <row r="1962" spans="1:5" s="883" customFormat="1" ht="11.25">
      <c r="A1962" s="884"/>
      <c r="B1962" s="885"/>
      <c r="C1962" s="886"/>
      <c r="E1962" s="842"/>
    </row>
    <row r="1963" spans="1:5" s="883" customFormat="1" ht="11.25">
      <c r="A1963" s="884"/>
      <c r="B1963" s="885"/>
      <c r="C1963" s="886"/>
      <c r="E1963" s="842"/>
    </row>
    <row r="1964" spans="1:5" s="883" customFormat="1" ht="11.25">
      <c r="A1964" s="884"/>
      <c r="B1964" s="885"/>
      <c r="C1964" s="886"/>
      <c r="E1964" s="842"/>
    </row>
    <row r="1965" spans="1:5" s="883" customFormat="1" ht="11.25">
      <c r="A1965" s="884"/>
      <c r="B1965" s="885"/>
      <c r="C1965" s="886"/>
      <c r="E1965" s="842"/>
    </row>
    <row r="1966" spans="1:5" s="883" customFormat="1" ht="11.25">
      <c r="A1966" s="884"/>
      <c r="B1966" s="885"/>
      <c r="C1966" s="886"/>
      <c r="E1966" s="842"/>
    </row>
    <row r="1967" spans="1:5" s="883" customFormat="1" ht="11.25">
      <c r="A1967" s="884"/>
      <c r="B1967" s="885"/>
      <c r="C1967" s="886"/>
      <c r="E1967" s="842"/>
    </row>
    <row r="1968" spans="1:5" s="883" customFormat="1" ht="11.25">
      <c r="A1968" s="884"/>
      <c r="B1968" s="885"/>
      <c r="C1968" s="886"/>
      <c r="E1968" s="842"/>
    </row>
    <row r="1969" spans="1:5" s="883" customFormat="1" ht="11.25">
      <c r="A1969" s="884"/>
      <c r="B1969" s="885"/>
      <c r="C1969" s="886"/>
      <c r="E1969" s="842"/>
    </row>
    <row r="1970" spans="1:5" s="883" customFormat="1" ht="11.25">
      <c r="A1970" s="884"/>
      <c r="B1970" s="885"/>
      <c r="C1970" s="886"/>
      <c r="E1970" s="842"/>
    </row>
    <row r="1971" spans="1:5" s="883" customFormat="1" ht="11.25">
      <c r="A1971" s="884"/>
      <c r="B1971" s="885"/>
      <c r="C1971" s="886"/>
      <c r="E1971" s="842"/>
    </row>
    <row r="1972" spans="1:5" s="883" customFormat="1" ht="11.25">
      <c r="A1972" s="884"/>
      <c r="B1972" s="885"/>
      <c r="C1972" s="886"/>
      <c r="E1972" s="842"/>
    </row>
    <row r="1973" spans="1:5" s="883" customFormat="1" ht="11.25">
      <c r="A1973" s="884"/>
      <c r="B1973" s="885"/>
      <c r="C1973" s="886"/>
      <c r="E1973" s="842"/>
    </row>
    <row r="1974" spans="1:5" s="883" customFormat="1" ht="11.25">
      <c r="A1974" s="884"/>
      <c r="B1974" s="885"/>
      <c r="C1974" s="886"/>
      <c r="E1974" s="842"/>
    </row>
    <row r="1975" spans="1:5" s="883" customFormat="1" ht="11.25">
      <c r="A1975" s="884"/>
      <c r="B1975" s="885"/>
      <c r="C1975" s="886"/>
      <c r="E1975" s="842"/>
    </row>
    <row r="1976" spans="1:5" s="883" customFormat="1" ht="11.25">
      <c r="A1976" s="884"/>
      <c r="B1976" s="885"/>
      <c r="C1976" s="886"/>
      <c r="E1976" s="842"/>
    </row>
    <row r="1977" spans="1:5" s="883" customFormat="1" ht="11.25">
      <c r="A1977" s="884"/>
      <c r="B1977" s="885"/>
      <c r="C1977" s="886"/>
      <c r="E1977" s="842"/>
    </row>
    <row r="1978" spans="1:5" s="883" customFormat="1" ht="11.25">
      <c r="A1978" s="884"/>
      <c r="B1978" s="885"/>
      <c r="C1978" s="886"/>
      <c r="E1978" s="842"/>
    </row>
    <row r="1979" spans="1:5" s="883" customFormat="1" ht="11.25">
      <c r="A1979" s="884"/>
      <c r="B1979" s="885"/>
      <c r="C1979" s="886"/>
      <c r="E1979" s="842"/>
    </row>
    <row r="1980" spans="1:5" s="883" customFormat="1" ht="11.25">
      <c r="A1980" s="884"/>
      <c r="B1980" s="885"/>
      <c r="C1980" s="886"/>
      <c r="E1980" s="842"/>
    </row>
    <row r="1981" spans="1:5" s="883" customFormat="1" ht="11.25">
      <c r="A1981" s="884"/>
      <c r="B1981" s="885"/>
      <c r="C1981" s="886"/>
      <c r="E1981" s="842"/>
    </row>
    <row r="1982" spans="1:5" s="883" customFormat="1" ht="11.25">
      <c r="A1982" s="884"/>
      <c r="B1982" s="885"/>
      <c r="C1982" s="886"/>
      <c r="E1982" s="842"/>
    </row>
    <row r="1983" spans="1:5" s="883" customFormat="1" ht="11.25">
      <c r="A1983" s="884"/>
      <c r="B1983" s="885"/>
      <c r="C1983" s="886"/>
      <c r="E1983" s="842"/>
    </row>
    <row r="1984" spans="1:5" s="883" customFormat="1" ht="11.25">
      <c r="A1984" s="884"/>
      <c r="B1984" s="885"/>
      <c r="C1984" s="886"/>
      <c r="E1984" s="842"/>
    </row>
    <row r="1985" spans="1:5" s="883" customFormat="1" ht="11.25">
      <c r="A1985" s="884"/>
      <c r="B1985" s="885"/>
      <c r="C1985" s="886"/>
      <c r="E1985" s="842"/>
    </row>
    <row r="1986" spans="1:5" s="883" customFormat="1" ht="11.25">
      <c r="A1986" s="884"/>
      <c r="B1986" s="885"/>
      <c r="C1986" s="886"/>
      <c r="E1986" s="842"/>
    </row>
    <row r="1987" spans="1:5" s="883" customFormat="1" ht="11.25">
      <c r="A1987" s="884"/>
      <c r="B1987" s="885"/>
      <c r="C1987" s="886"/>
      <c r="E1987" s="842"/>
    </row>
    <row r="1988" spans="1:5" s="883" customFormat="1" ht="11.25">
      <c r="A1988" s="884"/>
      <c r="B1988" s="885"/>
      <c r="C1988" s="886"/>
      <c r="E1988" s="842"/>
    </row>
    <row r="1989" spans="1:5" s="883" customFormat="1" ht="11.25">
      <c r="A1989" s="884"/>
      <c r="B1989" s="885"/>
      <c r="C1989" s="886"/>
      <c r="E1989" s="842"/>
    </row>
    <row r="1990" spans="1:5" s="883" customFormat="1" ht="11.25">
      <c r="A1990" s="884"/>
      <c r="B1990" s="885"/>
      <c r="C1990" s="886"/>
      <c r="E1990" s="842"/>
    </row>
    <row r="1991" spans="1:5" s="883" customFormat="1" ht="11.25">
      <c r="A1991" s="884"/>
      <c r="B1991" s="885"/>
      <c r="C1991" s="886"/>
      <c r="E1991" s="842"/>
    </row>
    <row r="1992" spans="1:5" s="883" customFormat="1" ht="11.25">
      <c r="A1992" s="884"/>
      <c r="B1992" s="885"/>
      <c r="C1992" s="886"/>
      <c r="E1992" s="842"/>
    </row>
    <row r="1993" spans="1:5" s="883" customFormat="1" ht="11.25">
      <c r="A1993" s="884"/>
      <c r="B1993" s="885"/>
      <c r="C1993" s="886"/>
      <c r="E1993" s="842"/>
    </row>
    <row r="1994" spans="1:5" s="883" customFormat="1" ht="11.25">
      <c r="A1994" s="884"/>
      <c r="B1994" s="885"/>
      <c r="C1994" s="886"/>
      <c r="E1994" s="842"/>
    </row>
    <row r="1995" spans="1:5" s="883" customFormat="1" ht="11.25">
      <c r="A1995" s="884"/>
      <c r="B1995" s="885"/>
      <c r="C1995" s="886"/>
      <c r="E1995" s="842"/>
    </row>
    <row r="1996" spans="1:5" s="883" customFormat="1" ht="11.25">
      <c r="A1996" s="884"/>
      <c r="B1996" s="885"/>
      <c r="C1996" s="886"/>
      <c r="E1996" s="842"/>
    </row>
    <row r="1997" spans="1:5" s="883" customFormat="1" ht="11.25">
      <c r="A1997" s="884"/>
      <c r="B1997" s="885"/>
      <c r="C1997" s="886"/>
      <c r="E1997" s="842"/>
    </row>
    <row r="1998" spans="1:5" s="883" customFormat="1" ht="11.25">
      <c r="A1998" s="884"/>
      <c r="B1998" s="885"/>
      <c r="C1998" s="886"/>
      <c r="E1998" s="842"/>
    </row>
    <row r="1999" spans="1:5" s="883" customFormat="1" ht="11.25">
      <c r="A1999" s="884"/>
      <c r="B1999" s="885"/>
      <c r="C1999" s="886"/>
      <c r="E1999" s="842"/>
    </row>
    <row r="2000" spans="1:5" s="883" customFormat="1" ht="11.25">
      <c r="A2000" s="884"/>
      <c r="B2000" s="885"/>
      <c r="C2000" s="886"/>
      <c r="E2000" s="842"/>
    </row>
    <row r="2001" spans="1:5" s="883" customFormat="1" ht="11.25">
      <c r="A2001" s="884"/>
      <c r="B2001" s="885"/>
      <c r="C2001" s="886"/>
      <c r="E2001" s="842"/>
    </row>
    <row r="2002" spans="1:5" s="883" customFormat="1" ht="11.25">
      <c r="A2002" s="884"/>
      <c r="B2002" s="885"/>
      <c r="C2002" s="886"/>
      <c r="E2002" s="842"/>
    </row>
    <row r="2003" spans="1:5" s="883" customFormat="1" ht="11.25">
      <c r="A2003" s="884"/>
      <c r="B2003" s="885"/>
      <c r="C2003" s="886"/>
      <c r="E2003" s="842"/>
    </row>
    <row r="2004" spans="1:5" s="883" customFormat="1" ht="11.25">
      <c r="A2004" s="884"/>
      <c r="B2004" s="885"/>
      <c r="C2004" s="886"/>
      <c r="E2004" s="842"/>
    </row>
    <row r="2005" spans="1:5" s="883" customFormat="1" ht="11.25">
      <c r="A2005" s="884"/>
      <c r="B2005" s="885"/>
      <c r="C2005" s="886"/>
      <c r="E2005" s="842"/>
    </row>
    <row r="2006" spans="1:5" s="883" customFormat="1" ht="11.25">
      <c r="A2006" s="884"/>
      <c r="B2006" s="885"/>
      <c r="C2006" s="886"/>
      <c r="E2006" s="842"/>
    </row>
    <row r="2007" spans="1:5" s="883" customFormat="1" ht="11.25">
      <c r="A2007" s="884"/>
      <c r="B2007" s="885"/>
      <c r="C2007" s="886"/>
      <c r="E2007" s="842"/>
    </row>
    <row r="2008" spans="1:5" s="883" customFormat="1" ht="11.25">
      <c r="A2008" s="884"/>
      <c r="B2008" s="885"/>
      <c r="C2008" s="886"/>
      <c r="E2008" s="842"/>
    </row>
    <row r="2009" spans="1:5" s="883" customFormat="1" ht="11.25">
      <c r="A2009" s="884"/>
      <c r="B2009" s="885"/>
      <c r="C2009" s="886"/>
      <c r="E2009" s="842"/>
    </row>
    <row r="2010" spans="1:5" s="883" customFormat="1" ht="11.25">
      <c r="A2010" s="884"/>
      <c r="B2010" s="885"/>
      <c r="C2010" s="886"/>
      <c r="E2010" s="842"/>
    </row>
    <row r="2011" spans="1:5" s="883" customFormat="1" ht="11.25">
      <c r="A2011" s="884"/>
      <c r="B2011" s="885"/>
      <c r="C2011" s="886"/>
      <c r="E2011" s="842"/>
    </row>
    <row r="2012" spans="1:5" s="883" customFormat="1" ht="11.25">
      <c r="A2012" s="884"/>
      <c r="B2012" s="885"/>
      <c r="C2012" s="886"/>
      <c r="E2012" s="842"/>
    </row>
    <row r="2013" spans="1:5" s="883" customFormat="1" ht="11.25">
      <c r="A2013" s="884"/>
      <c r="B2013" s="885"/>
      <c r="C2013" s="886"/>
      <c r="E2013" s="842"/>
    </row>
    <row r="2014" spans="1:5" s="883" customFormat="1" ht="11.25">
      <c r="A2014" s="884"/>
      <c r="B2014" s="885"/>
      <c r="C2014" s="886"/>
      <c r="E2014" s="842"/>
    </row>
    <row r="2015" spans="1:5" s="883" customFormat="1" ht="11.25">
      <c r="A2015" s="884"/>
      <c r="B2015" s="885"/>
      <c r="C2015" s="886"/>
      <c r="E2015" s="842"/>
    </row>
    <row r="2016" spans="1:5" s="883" customFormat="1" ht="11.25">
      <c r="A2016" s="884"/>
      <c r="B2016" s="885"/>
      <c r="C2016" s="886"/>
      <c r="E2016" s="842"/>
    </row>
    <row r="2017" spans="1:5" s="883" customFormat="1" ht="11.25">
      <c r="A2017" s="884"/>
      <c r="B2017" s="885"/>
      <c r="C2017" s="886"/>
      <c r="E2017" s="842"/>
    </row>
    <row r="2018" spans="1:5" s="883" customFormat="1" ht="11.25">
      <c r="A2018" s="884"/>
      <c r="B2018" s="885"/>
      <c r="C2018" s="886"/>
      <c r="E2018" s="842"/>
    </row>
    <row r="2019" spans="1:5" s="883" customFormat="1" ht="11.25">
      <c r="A2019" s="884"/>
      <c r="B2019" s="885"/>
      <c r="C2019" s="886"/>
      <c r="E2019" s="842"/>
    </row>
    <row r="2020" spans="1:5" s="883" customFormat="1" ht="11.25">
      <c r="A2020" s="884"/>
      <c r="B2020" s="885"/>
      <c r="C2020" s="886"/>
      <c r="E2020" s="842"/>
    </row>
    <row r="2021" spans="1:5" s="883" customFormat="1" ht="11.25">
      <c r="A2021" s="884"/>
      <c r="B2021" s="885"/>
      <c r="C2021" s="886"/>
      <c r="E2021" s="842"/>
    </row>
    <row r="2022" spans="1:5" s="883" customFormat="1" ht="11.25">
      <c r="A2022" s="884"/>
      <c r="B2022" s="885"/>
      <c r="C2022" s="886"/>
      <c r="E2022" s="842"/>
    </row>
    <row r="2023" spans="1:5" s="883" customFormat="1" ht="11.25">
      <c r="A2023" s="884"/>
      <c r="B2023" s="885"/>
      <c r="C2023" s="886"/>
      <c r="E2023" s="842"/>
    </row>
    <row r="2024" spans="1:5" s="883" customFormat="1" ht="11.25">
      <c r="A2024" s="884"/>
      <c r="B2024" s="885"/>
      <c r="C2024" s="886"/>
      <c r="E2024" s="842"/>
    </row>
    <row r="2025" spans="1:5" s="883" customFormat="1" ht="11.25">
      <c r="A2025" s="884"/>
      <c r="B2025" s="885"/>
      <c r="C2025" s="886"/>
      <c r="E2025" s="842"/>
    </row>
    <row r="2026" spans="1:5" s="883" customFormat="1" ht="11.25">
      <c r="A2026" s="884"/>
      <c r="B2026" s="885"/>
      <c r="C2026" s="886"/>
      <c r="E2026" s="842"/>
    </row>
    <row r="2027" spans="1:5" s="883" customFormat="1" ht="11.25">
      <c r="A2027" s="884"/>
      <c r="B2027" s="885"/>
      <c r="C2027" s="886"/>
      <c r="E2027" s="842"/>
    </row>
    <row r="2028" spans="1:5" s="883" customFormat="1" ht="11.25">
      <c r="A2028" s="884"/>
      <c r="B2028" s="885"/>
      <c r="C2028" s="886"/>
      <c r="E2028" s="842"/>
    </row>
    <row r="2029" spans="1:5" s="883" customFormat="1" ht="11.25">
      <c r="A2029" s="884"/>
      <c r="B2029" s="885"/>
      <c r="C2029" s="886"/>
      <c r="E2029" s="842"/>
    </row>
    <row r="2030" spans="1:5" s="883" customFormat="1" ht="11.25">
      <c r="A2030" s="884"/>
      <c r="B2030" s="885"/>
      <c r="C2030" s="886"/>
      <c r="E2030" s="842"/>
    </row>
    <row r="2031" spans="1:5" s="883" customFormat="1" ht="11.25">
      <c r="A2031" s="884"/>
      <c r="B2031" s="885"/>
      <c r="C2031" s="886"/>
      <c r="E2031" s="842"/>
    </row>
    <row r="2032" spans="1:5" s="883" customFormat="1" ht="11.25">
      <c r="A2032" s="884"/>
      <c r="B2032" s="885"/>
      <c r="C2032" s="886"/>
      <c r="E2032" s="842"/>
    </row>
    <row r="2033" spans="1:5" s="883" customFormat="1" ht="11.25">
      <c r="A2033" s="884"/>
      <c r="B2033" s="885"/>
      <c r="C2033" s="886"/>
      <c r="E2033" s="842"/>
    </row>
    <row r="2034" spans="1:5" s="883" customFormat="1" ht="11.25">
      <c r="A2034" s="884"/>
      <c r="B2034" s="885"/>
      <c r="C2034" s="886"/>
      <c r="E2034" s="842"/>
    </row>
    <row r="2035" spans="1:5" s="883" customFormat="1" ht="11.25">
      <c r="A2035" s="884"/>
      <c r="B2035" s="885"/>
      <c r="C2035" s="886"/>
      <c r="E2035" s="842"/>
    </row>
    <row r="2036" spans="1:5" s="883" customFormat="1" ht="11.25">
      <c r="A2036" s="884"/>
      <c r="B2036" s="885"/>
      <c r="C2036" s="886"/>
      <c r="E2036" s="842"/>
    </row>
    <row r="2037" spans="1:5" s="883" customFormat="1" ht="11.25">
      <c r="A2037" s="884"/>
      <c r="B2037" s="885"/>
      <c r="C2037" s="886"/>
      <c r="E2037" s="842"/>
    </row>
    <row r="2038" spans="1:5" s="883" customFormat="1" ht="11.25">
      <c r="A2038" s="884"/>
      <c r="B2038" s="885"/>
      <c r="C2038" s="886"/>
      <c r="E2038" s="842"/>
    </row>
    <row r="2039" spans="1:12" ht="11.25">
      <c r="A2039" s="884"/>
      <c r="B2039" s="885"/>
      <c r="C2039" s="886"/>
      <c r="D2039" s="883"/>
      <c r="E2039" s="842"/>
      <c r="F2039" s="883"/>
      <c r="G2039" s="883"/>
      <c r="H2039" s="883"/>
      <c r="I2039" s="883"/>
      <c r="J2039" s="883"/>
      <c r="K2039" s="883"/>
      <c r="L2039" s="883"/>
    </row>
    <row r="2040" spans="1:11" ht="11.25">
      <c r="A2040" s="884"/>
      <c r="B2040" s="885"/>
      <c r="C2040" s="886"/>
      <c r="D2040" s="883"/>
      <c r="E2040" s="842"/>
      <c r="F2040" s="883"/>
      <c r="G2040" s="883"/>
      <c r="H2040" s="883"/>
      <c r="I2040" s="883"/>
      <c r="J2040" s="883"/>
      <c r="K2040" s="883"/>
    </row>
    <row r="2041" spans="1:11" ht="11.25">
      <c r="A2041" s="884"/>
      <c r="B2041" s="885"/>
      <c r="C2041" s="886"/>
      <c r="D2041" s="883"/>
      <c r="E2041" s="842"/>
      <c r="F2041" s="883"/>
      <c r="G2041" s="883"/>
      <c r="H2041" s="883"/>
      <c r="I2041" s="883"/>
      <c r="J2041" s="883"/>
      <c r="K2041" s="883"/>
    </row>
    <row r="2042" spans="1:11" ht="11.25">
      <c r="A2042" s="884"/>
      <c r="C2042" s="886"/>
      <c r="D2042" s="883"/>
      <c r="E2042" s="842"/>
      <c r="F2042" s="883"/>
      <c r="G2042" s="883"/>
      <c r="H2042" s="883"/>
      <c r="I2042" s="883"/>
      <c r="J2042" s="883"/>
      <c r="K2042" s="883"/>
    </row>
    <row r="2043" spans="1:11" ht="11.25">
      <c r="A2043" s="884"/>
      <c r="C2043" s="886"/>
      <c r="D2043" s="883"/>
      <c r="E2043" s="842"/>
      <c r="F2043" s="883"/>
      <c r="G2043" s="883"/>
      <c r="H2043" s="883"/>
      <c r="I2043" s="883"/>
      <c r="J2043" s="883"/>
      <c r="K2043" s="883"/>
    </row>
  </sheetData>
  <sheetProtection password="DF3F" sheet="1" objects="1" scenarios="1"/>
  <printOptions/>
  <pageMargins left="1.05" right="0.3937007874015748" top="1.220472440944882" bottom="0.7874015748031497" header="0.5118110236220472" footer="0.5118110236220472"/>
  <pageSetup horizontalDpi="300" verticalDpi="300" orientation="portrait" paperSize="9" scale="99" r:id="rId1"/>
  <headerFooter alignWithMargins="0">
    <oddHeader>&amp;Rst. &amp;P</oddHeader>
  </headerFooter>
  <rowBreaks count="3" manualBreakCount="3">
    <brk id="54" max="5" man="1"/>
    <brk id="104" max="5" man="1"/>
    <brk id="1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007"/>
  <sheetViews>
    <sheetView workbookViewId="0" topLeftCell="A1">
      <selection activeCell="E9" sqref="E9"/>
    </sheetView>
  </sheetViews>
  <sheetFormatPr defaultColWidth="9.140625" defaultRowHeight="12.75"/>
  <cols>
    <col min="1" max="1" width="5.8515625" style="62" customWidth="1"/>
    <col min="2" max="2" width="37.7109375" style="1" customWidth="1"/>
    <col min="3" max="3" width="9.421875" style="40" customWidth="1"/>
    <col min="4" max="4" width="6.140625" style="63" customWidth="1"/>
    <col min="5" max="5" width="13.140625" style="843" customWidth="1"/>
    <col min="6" max="6" width="17.00390625" style="64" customWidth="1"/>
    <col min="7" max="9" width="10.28125" style="61" customWidth="1"/>
    <col min="10" max="16384" width="9.140625" style="61" customWidth="1"/>
  </cols>
  <sheetData>
    <row r="1" spans="1:6" s="70" customFormat="1" ht="11.25">
      <c r="A1" s="65"/>
      <c r="B1" s="66"/>
      <c r="C1" s="67"/>
      <c r="D1" s="68"/>
      <c r="E1" s="844" t="s">
        <v>0</v>
      </c>
      <c r="F1" s="69"/>
    </row>
    <row r="2" spans="1:6" s="76" customFormat="1" ht="12" thickBot="1">
      <c r="A2" s="71" t="s">
        <v>1</v>
      </c>
      <c r="B2" s="72" t="s">
        <v>2</v>
      </c>
      <c r="C2" s="73" t="s">
        <v>3</v>
      </c>
      <c r="D2" s="74" t="s">
        <v>4</v>
      </c>
      <c r="E2" s="845" t="s">
        <v>5</v>
      </c>
      <c r="F2" s="75" t="s">
        <v>6</v>
      </c>
    </row>
    <row r="3" spans="1:7" s="83" customFormat="1" ht="11.25">
      <c r="A3" s="77"/>
      <c r="B3" s="78"/>
      <c r="C3" s="79"/>
      <c r="D3" s="80"/>
      <c r="E3" s="846"/>
      <c r="F3" s="81"/>
      <c r="G3" s="82"/>
    </row>
    <row r="4" spans="1:7" s="83" customFormat="1" ht="11.25">
      <c r="A4" s="77"/>
      <c r="B4" s="78"/>
      <c r="C4" s="84"/>
      <c r="D4" s="80"/>
      <c r="E4" s="847"/>
      <c r="F4" s="81"/>
      <c r="G4" s="85"/>
    </row>
    <row r="5" spans="1:7" s="92" customFormat="1" ht="11.25">
      <c r="A5" s="86" t="s">
        <v>7</v>
      </c>
      <c r="B5" s="87" t="s">
        <v>8</v>
      </c>
      <c r="C5" s="88"/>
      <c r="D5" s="89"/>
      <c r="E5" s="848"/>
      <c r="F5" s="91"/>
      <c r="G5" s="90"/>
    </row>
    <row r="6" spans="1:7" s="100" customFormat="1" ht="11.25">
      <c r="A6" s="93"/>
      <c r="B6" s="94"/>
      <c r="C6" s="95"/>
      <c r="D6" s="96"/>
      <c r="E6" s="849"/>
      <c r="F6" s="98"/>
      <c r="G6" s="99"/>
    </row>
    <row r="7" spans="1:6" s="100" customFormat="1" ht="11.25">
      <c r="A7" s="101" t="s">
        <v>9</v>
      </c>
      <c r="B7" s="102" t="s">
        <v>10</v>
      </c>
      <c r="C7" s="95"/>
      <c r="D7" s="96"/>
      <c r="E7" s="849"/>
      <c r="F7" s="98"/>
    </row>
    <row r="8" spans="1:7" s="83" customFormat="1" ht="11.25">
      <c r="A8" s="93"/>
      <c r="B8" s="78"/>
      <c r="C8" s="79"/>
      <c r="D8" s="80"/>
      <c r="E8" s="847"/>
      <c r="F8" s="81"/>
      <c r="G8" s="82"/>
    </row>
    <row r="9" spans="1:7" s="83" customFormat="1" ht="11.25">
      <c r="A9" s="103" t="s">
        <v>11</v>
      </c>
      <c r="B9" s="104" t="s">
        <v>12</v>
      </c>
      <c r="C9" s="105"/>
      <c r="D9" s="106"/>
      <c r="E9" s="850"/>
      <c r="F9" s="107"/>
      <c r="G9" s="85"/>
    </row>
    <row r="10" spans="1:7" s="83" customFormat="1" ht="11.25">
      <c r="A10" s="108"/>
      <c r="B10" s="104"/>
      <c r="C10" s="105">
        <v>0.08</v>
      </c>
      <c r="D10" s="106" t="s">
        <v>13</v>
      </c>
      <c r="E10" s="851">
        <v>0</v>
      </c>
      <c r="F10" s="107">
        <f>C10*E10</f>
        <v>0</v>
      </c>
      <c r="G10" s="85"/>
    </row>
    <row r="11" spans="1:7" s="83" customFormat="1" ht="12.75" customHeight="1">
      <c r="A11" s="108"/>
      <c r="B11" s="104"/>
      <c r="C11" s="105"/>
      <c r="D11" s="106"/>
      <c r="E11" s="851"/>
      <c r="F11" s="107"/>
      <c r="G11" s="85"/>
    </row>
    <row r="12" spans="1:8" s="83" customFormat="1" ht="12.75">
      <c r="A12" s="109" t="s">
        <v>14</v>
      </c>
      <c r="B12" s="104" t="s">
        <v>15</v>
      </c>
      <c r="C12" s="105"/>
      <c r="D12" s="106"/>
      <c r="E12" s="851"/>
      <c r="F12" s="107"/>
      <c r="H12" s="110"/>
    </row>
    <row r="13" spans="1:6" s="83" customFormat="1" ht="11.25" customHeight="1">
      <c r="A13" s="109"/>
      <c r="B13" s="104"/>
      <c r="C13" s="105">
        <v>5</v>
      </c>
      <c r="D13" s="106" t="s">
        <v>16</v>
      </c>
      <c r="E13" s="851">
        <v>0</v>
      </c>
      <c r="F13" s="107">
        <f>C13*E13</f>
        <v>0</v>
      </c>
    </row>
    <row r="14" spans="1:6" s="83" customFormat="1" ht="12" thickBot="1">
      <c r="A14" s="111"/>
      <c r="B14" s="112"/>
      <c r="C14" s="113"/>
      <c r="D14" s="114"/>
      <c r="E14" s="852"/>
      <c r="F14" s="115"/>
    </row>
    <row r="15" spans="1:11" s="121" customFormat="1" ht="15" customHeight="1" thickTop="1">
      <c r="A15" s="116" t="s">
        <v>9</v>
      </c>
      <c r="B15" s="117" t="s">
        <v>17</v>
      </c>
      <c r="C15" s="118"/>
      <c r="D15" s="119"/>
      <c r="E15" s="853"/>
      <c r="F15" s="120">
        <f>SUM(F9:F13)</f>
        <v>0</v>
      </c>
      <c r="K15" s="83"/>
    </row>
    <row r="16" spans="1:6" s="121" customFormat="1" ht="15" customHeight="1">
      <c r="A16" s="122"/>
      <c r="B16" s="87"/>
      <c r="C16" s="123"/>
      <c r="D16" s="124"/>
      <c r="E16" s="854"/>
      <c r="F16" s="125"/>
    </row>
    <row r="17" spans="1:6" s="83" customFormat="1" ht="5.25" customHeight="1" thickBot="1">
      <c r="A17" s="109"/>
      <c r="B17" s="126"/>
      <c r="C17" s="127"/>
      <c r="D17" s="128"/>
      <c r="E17" s="855"/>
      <c r="F17" s="130"/>
    </row>
    <row r="18" spans="1:6" s="136" customFormat="1" ht="15" customHeight="1" thickBot="1">
      <c r="A18" s="131" t="s">
        <v>7</v>
      </c>
      <c r="B18" s="132" t="s">
        <v>28</v>
      </c>
      <c r="C18" s="133"/>
      <c r="D18" s="134"/>
      <c r="E18" s="856"/>
      <c r="F18" s="135">
        <f>F15</f>
        <v>0</v>
      </c>
    </row>
    <row r="19" spans="1:6" s="83" customFormat="1" ht="15" customHeight="1" thickBot="1">
      <c r="A19" s="137"/>
      <c r="B19" s="138"/>
      <c r="C19" s="139"/>
      <c r="D19" s="140"/>
      <c r="E19" s="857"/>
      <c r="F19" s="141"/>
    </row>
    <row r="20" spans="1:7" s="83" customFormat="1" ht="11.25">
      <c r="A20" s="93"/>
      <c r="B20" s="78"/>
      <c r="C20" s="127"/>
      <c r="D20" s="142"/>
      <c r="E20" s="851"/>
      <c r="F20" s="107"/>
      <c r="G20" s="82"/>
    </row>
    <row r="21" spans="1:7" s="100" customFormat="1" ht="11.25">
      <c r="A21" s="143" t="s">
        <v>29</v>
      </c>
      <c r="B21" s="94" t="s">
        <v>30</v>
      </c>
      <c r="C21" s="144"/>
      <c r="D21" s="142"/>
      <c r="E21" s="851"/>
      <c r="F21" s="107"/>
      <c r="G21" s="99"/>
    </row>
    <row r="22" spans="1:7" s="100" customFormat="1" ht="11.25">
      <c r="A22" s="143"/>
      <c r="B22" s="94"/>
      <c r="C22" s="145"/>
      <c r="D22" s="142"/>
      <c r="E22" s="851"/>
      <c r="F22" s="107"/>
      <c r="G22" s="99"/>
    </row>
    <row r="23" spans="1:7" s="152" customFormat="1" ht="11.25">
      <c r="A23" s="146" t="s">
        <v>31</v>
      </c>
      <c r="B23" s="147" t="s">
        <v>32</v>
      </c>
      <c r="C23" s="148"/>
      <c r="D23" s="149"/>
      <c r="E23" s="858"/>
      <c r="F23" s="150"/>
      <c r="G23" s="151"/>
    </row>
    <row r="24" spans="1:6" s="99" customFormat="1" ht="11.25">
      <c r="A24" s="93"/>
      <c r="B24" s="94"/>
      <c r="C24" s="145"/>
      <c r="D24" s="142"/>
      <c r="E24" s="851"/>
      <c r="F24" s="107"/>
    </row>
    <row r="25" spans="1:6" s="82" customFormat="1" ht="11.25">
      <c r="A25" s="93" t="s">
        <v>37</v>
      </c>
      <c r="B25" s="78" t="s">
        <v>38</v>
      </c>
      <c r="C25" s="127"/>
      <c r="D25" s="153"/>
      <c r="E25" s="851"/>
      <c r="F25" s="107"/>
    </row>
    <row r="26" spans="1:8" s="82" customFormat="1" ht="11.25">
      <c r="A26" s="93"/>
      <c r="B26" s="78"/>
      <c r="C26" s="127">
        <v>685</v>
      </c>
      <c r="D26" s="142" t="s">
        <v>35</v>
      </c>
      <c r="E26" s="851">
        <v>0</v>
      </c>
      <c r="F26" s="107">
        <f>C26*E26</f>
        <v>0</v>
      </c>
      <c r="H26" s="83"/>
    </row>
    <row r="27" spans="1:12" s="100" customFormat="1" ht="12" thickBot="1">
      <c r="A27" s="154"/>
      <c r="B27" s="112"/>
      <c r="C27" s="113"/>
      <c r="D27" s="114"/>
      <c r="E27" s="859"/>
      <c r="F27" s="115"/>
      <c r="G27" s="83"/>
      <c r="H27" s="83"/>
      <c r="I27" s="83"/>
      <c r="J27" s="83"/>
      <c r="K27" s="83"/>
      <c r="L27" s="83"/>
    </row>
    <row r="28" spans="1:6" s="160" customFormat="1" ht="15" customHeight="1" thickTop="1">
      <c r="A28" s="155" t="s">
        <v>31</v>
      </c>
      <c r="B28" s="156" t="s">
        <v>39</v>
      </c>
      <c r="C28" s="157"/>
      <c r="D28" s="158"/>
      <c r="E28" s="860"/>
      <c r="F28" s="159">
        <f>SUM(F25:F26)</f>
        <v>0</v>
      </c>
    </row>
    <row r="29" spans="1:6" s="100" customFormat="1" ht="11.25">
      <c r="A29" s="143"/>
      <c r="B29" s="94"/>
      <c r="C29" s="145"/>
      <c r="D29" s="142"/>
      <c r="E29" s="851"/>
      <c r="F29" s="107"/>
    </row>
    <row r="30" spans="1:6" s="99" customFormat="1" ht="11.25">
      <c r="A30" s="143"/>
      <c r="B30" s="94"/>
      <c r="C30" s="145"/>
      <c r="D30" s="142"/>
      <c r="E30" s="851"/>
      <c r="F30" s="107"/>
    </row>
    <row r="31" spans="1:6" s="151" customFormat="1" ht="11.25">
      <c r="A31" s="146" t="s">
        <v>40</v>
      </c>
      <c r="B31" s="147" t="s">
        <v>41</v>
      </c>
      <c r="C31" s="148"/>
      <c r="D31" s="149"/>
      <c r="E31" s="858"/>
      <c r="F31" s="150"/>
    </row>
    <row r="32" spans="1:6" s="99" customFormat="1" ht="11.25">
      <c r="A32" s="93"/>
      <c r="B32" s="94"/>
      <c r="C32" s="145"/>
      <c r="D32" s="142"/>
      <c r="E32" s="851"/>
      <c r="F32" s="107"/>
    </row>
    <row r="33" spans="1:6" s="99" customFormat="1" ht="11.25">
      <c r="A33" s="93" t="s">
        <v>42</v>
      </c>
      <c r="B33" s="78" t="s">
        <v>43</v>
      </c>
      <c r="C33" s="127"/>
      <c r="D33" s="153"/>
      <c r="E33" s="851"/>
      <c r="F33" s="107"/>
    </row>
    <row r="34" spans="1:8" s="99" customFormat="1" ht="11.25">
      <c r="A34" s="93"/>
      <c r="B34" s="78"/>
      <c r="C34" s="127">
        <v>1210</v>
      </c>
      <c r="D34" s="142" t="s">
        <v>23</v>
      </c>
      <c r="E34" s="851">
        <v>0</v>
      </c>
      <c r="F34" s="107">
        <f>C34*E34</f>
        <v>0</v>
      </c>
      <c r="H34" s="83"/>
    </row>
    <row r="35" spans="1:12" s="82" customFormat="1" ht="11.25">
      <c r="A35" s="93"/>
      <c r="B35" s="94"/>
      <c r="C35" s="145"/>
      <c r="D35" s="142"/>
      <c r="E35" s="851"/>
      <c r="F35" s="107"/>
      <c r="G35" s="99"/>
      <c r="H35" s="99"/>
      <c r="I35" s="99"/>
      <c r="J35" s="99"/>
      <c r="K35" s="99"/>
      <c r="L35" s="99"/>
    </row>
    <row r="36" spans="1:6" s="83" customFormat="1" ht="12" thickBot="1">
      <c r="A36" s="154"/>
      <c r="B36" s="112"/>
      <c r="C36" s="113"/>
      <c r="D36" s="114"/>
      <c r="E36" s="859"/>
      <c r="F36" s="115"/>
    </row>
    <row r="37" spans="1:6" s="166" customFormat="1" ht="15" customHeight="1" thickTop="1">
      <c r="A37" s="161" t="s">
        <v>40</v>
      </c>
      <c r="B37" s="162" t="s">
        <v>44</v>
      </c>
      <c r="C37" s="163"/>
      <c r="D37" s="164"/>
      <c r="E37" s="861"/>
      <c r="F37" s="165">
        <f>SUM(F34:F35)</f>
        <v>0</v>
      </c>
    </row>
    <row r="38" spans="1:7" s="83" customFormat="1" ht="11.25">
      <c r="A38" s="167"/>
      <c r="B38" s="168"/>
      <c r="C38" s="127"/>
      <c r="D38" s="153"/>
      <c r="E38" s="851"/>
      <c r="F38" s="107"/>
      <c r="G38" s="82"/>
    </row>
    <row r="39" spans="1:7" s="83" customFormat="1" ht="11.25">
      <c r="A39" s="167"/>
      <c r="B39" s="78"/>
      <c r="C39" s="127"/>
      <c r="D39" s="153"/>
      <c r="E39" s="851"/>
      <c r="F39" s="107"/>
      <c r="G39" s="82"/>
    </row>
    <row r="40" spans="1:7" s="170" customFormat="1" ht="11.25">
      <c r="A40" s="146" t="s">
        <v>45</v>
      </c>
      <c r="B40" s="147" t="s">
        <v>46</v>
      </c>
      <c r="C40" s="148"/>
      <c r="D40" s="149"/>
      <c r="E40" s="858"/>
      <c r="F40" s="150"/>
      <c r="G40" s="169"/>
    </row>
    <row r="41" spans="1:7" s="83" customFormat="1" ht="11.25">
      <c r="A41" s="93"/>
      <c r="B41" s="78"/>
      <c r="C41" s="127"/>
      <c r="D41" s="153"/>
      <c r="E41" s="851"/>
      <c r="F41" s="107"/>
      <c r="G41" s="82"/>
    </row>
    <row r="42" spans="1:6" s="82" customFormat="1" ht="11.25">
      <c r="A42" s="171" t="s">
        <v>47</v>
      </c>
      <c r="B42" s="168" t="s">
        <v>48</v>
      </c>
      <c r="C42" s="172"/>
      <c r="D42" s="173"/>
      <c r="E42" s="862"/>
      <c r="F42" s="130"/>
    </row>
    <row r="43" spans="1:9" s="82" customFormat="1" ht="11.25">
      <c r="A43" s="171"/>
      <c r="B43" s="168"/>
      <c r="C43" s="172">
        <v>510</v>
      </c>
      <c r="D43" s="173" t="s">
        <v>23</v>
      </c>
      <c r="E43" s="851">
        <v>0</v>
      </c>
      <c r="F43" s="130">
        <f>C43*E43</f>
        <v>0</v>
      </c>
      <c r="H43" s="83"/>
      <c r="I43" s="83"/>
    </row>
    <row r="44" spans="1:9" s="82" customFormat="1" ht="11.25">
      <c r="A44" s="174"/>
      <c r="B44" s="78"/>
      <c r="C44" s="127"/>
      <c r="D44" s="142"/>
      <c r="E44" s="851"/>
      <c r="F44" s="107"/>
      <c r="H44" s="83"/>
      <c r="I44" s="83"/>
    </row>
    <row r="45" spans="1:9" s="82" customFormat="1" ht="11.25">
      <c r="A45" s="171" t="s">
        <v>49</v>
      </c>
      <c r="B45" s="168" t="s">
        <v>50</v>
      </c>
      <c r="C45" s="172"/>
      <c r="D45" s="173"/>
      <c r="E45" s="862"/>
      <c r="F45" s="130"/>
      <c r="H45" s="83"/>
      <c r="I45" s="83"/>
    </row>
    <row r="46" spans="1:9" s="82" customFormat="1" ht="11.25">
      <c r="A46" s="171"/>
      <c r="B46" s="168"/>
      <c r="C46" s="172">
        <v>700</v>
      </c>
      <c r="D46" s="173" t="s">
        <v>23</v>
      </c>
      <c r="E46" s="851">
        <v>0</v>
      </c>
      <c r="F46" s="130">
        <f>C46*E46</f>
        <v>0</v>
      </c>
      <c r="H46" s="83"/>
      <c r="I46" s="83"/>
    </row>
    <row r="47" spans="1:9" s="82" customFormat="1" ht="11.25">
      <c r="A47" s="174"/>
      <c r="B47" s="78"/>
      <c r="C47" s="127"/>
      <c r="D47" s="142"/>
      <c r="E47" s="851"/>
      <c r="F47" s="107"/>
      <c r="H47" s="83"/>
      <c r="I47" s="83"/>
    </row>
    <row r="48" spans="1:6" s="83" customFormat="1" ht="12" thickBot="1">
      <c r="A48" s="111"/>
      <c r="B48" s="112"/>
      <c r="C48" s="113"/>
      <c r="D48" s="114"/>
      <c r="E48" s="859"/>
      <c r="F48" s="115"/>
    </row>
    <row r="49" spans="1:6" s="166" customFormat="1" ht="15" customHeight="1" thickTop="1">
      <c r="A49" s="175" t="s">
        <v>45</v>
      </c>
      <c r="B49" s="176" t="s">
        <v>51</v>
      </c>
      <c r="C49" s="157"/>
      <c r="D49" s="158"/>
      <c r="E49" s="860"/>
      <c r="F49" s="159">
        <f>SUM(F42:F47)</f>
        <v>0</v>
      </c>
    </row>
    <row r="50" spans="1:6" s="83" customFormat="1" ht="12" customHeight="1">
      <c r="A50" s="143"/>
      <c r="B50" s="177"/>
      <c r="C50" s="105"/>
      <c r="D50" s="106"/>
      <c r="E50" s="851"/>
      <c r="F50" s="107"/>
    </row>
    <row r="51" spans="1:9" s="82" customFormat="1" ht="11.25">
      <c r="A51" s="178"/>
      <c r="B51" s="126"/>
      <c r="C51" s="105"/>
      <c r="D51" s="106"/>
      <c r="E51" s="851"/>
      <c r="F51" s="107"/>
      <c r="H51" s="83"/>
      <c r="I51" s="83"/>
    </row>
    <row r="52" spans="1:7" s="170" customFormat="1" ht="11.25">
      <c r="A52" s="146" t="s">
        <v>57</v>
      </c>
      <c r="B52" s="147" t="s">
        <v>58</v>
      </c>
      <c r="C52" s="179"/>
      <c r="D52" s="180"/>
      <c r="E52" s="863"/>
      <c r="F52" s="181"/>
      <c r="G52" s="169"/>
    </row>
    <row r="53" spans="1:6" s="82" customFormat="1" ht="11.25">
      <c r="A53" s="171"/>
      <c r="B53" s="168"/>
      <c r="C53" s="105"/>
      <c r="D53" s="142"/>
      <c r="E53" s="851"/>
      <c r="F53" s="107"/>
    </row>
    <row r="54" spans="1:6" s="82" customFormat="1" ht="11.25">
      <c r="A54" s="171" t="s">
        <v>61</v>
      </c>
      <c r="B54" s="168" t="s">
        <v>62</v>
      </c>
      <c r="C54" s="172"/>
      <c r="D54" s="173"/>
      <c r="E54" s="862"/>
      <c r="F54" s="130"/>
    </row>
    <row r="55" spans="1:8" s="82" customFormat="1" ht="11.25">
      <c r="A55" s="171"/>
      <c r="B55" s="168"/>
      <c r="C55" s="172">
        <v>685</v>
      </c>
      <c r="D55" s="173" t="s">
        <v>35</v>
      </c>
      <c r="E55" s="851">
        <v>0</v>
      </c>
      <c r="F55" s="130">
        <f>C55*E55</f>
        <v>0</v>
      </c>
      <c r="H55" s="83"/>
    </row>
    <row r="56" spans="1:6" s="83" customFormat="1" ht="12" thickBot="1">
      <c r="A56" s="111"/>
      <c r="B56" s="112"/>
      <c r="C56" s="113"/>
      <c r="D56" s="114"/>
      <c r="E56" s="859"/>
      <c r="F56" s="115"/>
    </row>
    <row r="57" spans="1:6" s="170" customFormat="1" ht="21.75" customHeight="1" thickTop="1">
      <c r="A57" s="182" t="s">
        <v>57</v>
      </c>
      <c r="B57" s="183" t="s">
        <v>65</v>
      </c>
      <c r="C57" s="184"/>
      <c r="D57" s="185"/>
      <c r="E57" s="864"/>
      <c r="F57" s="186">
        <f>SUM(F54:F55)</f>
        <v>0</v>
      </c>
    </row>
    <row r="58" spans="1:6" s="83" customFormat="1" ht="3" customHeight="1" thickBot="1">
      <c r="A58" s="187"/>
      <c r="B58" s="126"/>
      <c r="C58" s="127"/>
      <c r="D58" s="128"/>
      <c r="E58" s="865"/>
      <c r="F58" s="189"/>
    </row>
    <row r="59" spans="1:12" s="197" customFormat="1" ht="15" customHeight="1" thickBot="1">
      <c r="A59" s="190" t="s">
        <v>66</v>
      </c>
      <c r="B59" s="191" t="s">
        <v>67</v>
      </c>
      <c r="C59" s="192"/>
      <c r="D59" s="193"/>
      <c r="E59" s="866"/>
      <c r="F59" s="195">
        <f>F28+F37+F49+F57</f>
        <v>0</v>
      </c>
      <c r="G59" s="196"/>
      <c r="H59" s="196"/>
      <c r="I59" s="196"/>
      <c r="J59" s="196"/>
      <c r="K59" s="196"/>
      <c r="L59" s="196"/>
    </row>
    <row r="60" spans="1:6" s="83" customFormat="1" ht="12" thickBot="1">
      <c r="A60" s="137"/>
      <c r="B60" s="198"/>
      <c r="C60" s="199"/>
      <c r="D60" s="140"/>
      <c r="E60" s="865"/>
      <c r="F60" s="188"/>
    </row>
    <row r="61" spans="1:7" s="100" customFormat="1" ht="11.25">
      <c r="A61" s="143" t="s">
        <v>68</v>
      </c>
      <c r="B61" s="94" t="s">
        <v>69</v>
      </c>
      <c r="C61" s="145"/>
      <c r="D61" s="142"/>
      <c r="E61" s="851"/>
      <c r="F61" s="107"/>
      <c r="G61" s="99"/>
    </row>
    <row r="62" spans="1:11" s="2" customFormat="1" ht="11.25">
      <c r="A62" s="143"/>
      <c r="B62" s="1"/>
      <c r="C62" s="105"/>
      <c r="D62" s="142"/>
      <c r="E62" s="851"/>
      <c r="F62" s="107"/>
      <c r="G62" s="85"/>
      <c r="H62" s="83"/>
      <c r="I62" s="83"/>
      <c r="J62" s="83"/>
      <c r="K62" s="83"/>
    </row>
    <row r="63" spans="1:7" s="152" customFormat="1" ht="11.25">
      <c r="A63" s="146" t="s">
        <v>70</v>
      </c>
      <c r="B63" s="147" t="s">
        <v>71</v>
      </c>
      <c r="C63" s="148"/>
      <c r="D63" s="149"/>
      <c r="E63" s="858"/>
      <c r="F63" s="150"/>
      <c r="G63" s="151"/>
    </row>
    <row r="64" spans="1:7" s="2" customFormat="1" ht="11.25">
      <c r="A64" s="3"/>
      <c r="B64" s="1"/>
      <c r="C64" s="4"/>
      <c r="D64" s="5"/>
      <c r="E64" s="828"/>
      <c r="F64" s="7"/>
      <c r="G64" s="8"/>
    </row>
    <row r="65" spans="1:7" s="152" customFormat="1" ht="11.25">
      <c r="A65" s="146" t="s">
        <v>72</v>
      </c>
      <c r="B65" s="147" t="s">
        <v>73</v>
      </c>
      <c r="C65" s="148"/>
      <c r="D65" s="149"/>
      <c r="E65" s="858"/>
      <c r="F65" s="150"/>
      <c r="G65" s="151"/>
    </row>
    <row r="66" spans="1:7" s="2" customFormat="1" ht="11.25">
      <c r="A66" s="9"/>
      <c r="B66" s="1"/>
      <c r="C66" s="6"/>
      <c r="D66" s="10"/>
      <c r="E66" s="828"/>
      <c r="F66" s="7"/>
      <c r="G66" s="11"/>
    </row>
    <row r="67" spans="1:7" s="83" customFormat="1" ht="22.5">
      <c r="A67" s="171" t="s">
        <v>74</v>
      </c>
      <c r="B67" s="168" t="s">
        <v>75</v>
      </c>
      <c r="C67" s="172"/>
      <c r="D67" s="173"/>
      <c r="E67" s="862"/>
      <c r="F67" s="130"/>
      <c r="G67" s="82"/>
    </row>
    <row r="68" spans="1:7" s="83" customFormat="1" ht="11.25">
      <c r="A68" s="171"/>
      <c r="B68" s="168"/>
      <c r="C68" s="172">
        <v>77</v>
      </c>
      <c r="D68" s="173" t="s">
        <v>35</v>
      </c>
      <c r="E68" s="851">
        <v>0</v>
      </c>
      <c r="F68" s="130">
        <f>C68*E68</f>
        <v>0</v>
      </c>
      <c r="G68" s="82"/>
    </row>
    <row r="69" spans="1:7" s="83" customFormat="1" ht="11.25">
      <c r="A69" s="171"/>
      <c r="B69" s="126"/>
      <c r="C69" s="200"/>
      <c r="D69" s="128"/>
      <c r="E69" s="867"/>
      <c r="F69" s="130"/>
      <c r="G69" s="82"/>
    </row>
    <row r="70" spans="1:7" s="83" customFormat="1" ht="22.5">
      <c r="A70" s="171" t="s">
        <v>74</v>
      </c>
      <c r="B70" s="168" t="s">
        <v>138</v>
      </c>
      <c r="C70" s="172"/>
      <c r="D70" s="173"/>
      <c r="E70" s="862"/>
      <c r="F70" s="130"/>
      <c r="G70" s="82"/>
    </row>
    <row r="71" spans="1:7" s="83" customFormat="1" ht="11.25">
      <c r="A71" s="171"/>
      <c r="B71" s="168"/>
      <c r="C71" s="172">
        <v>140</v>
      </c>
      <c r="D71" s="173" t="s">
        <v>35</v>
      </c>
      <c r="E71" s="851">
        <v>0</v>
      </c>
      <c r="F71" s="130">
        <f>C71*E71</f>
        <v>0</v>
      </c>
      <c r="G71" s="82"/>
    </row>
    <row r="72" spans="1:7" s="2" customFormat="1" ht="11.25">
      <c r="A72" s="9"/>
      <c r="B72" s="1"/>
      <c r="C72" s="6"/>
      <c r="D72" s="17"/>
      <c r="E72" s="828"/>
      <c r="F72" s="7"/>
      <c r="G72" s="11"/>
    </row>
    <row r="73" spans="1:7" s="2" customFormat="1" ht="11.25">
      <c r="A73" s="13"/>
      <c r="B73" s="1"/>
      <c r="C73" s="7"/>
      <c r="D73" s="17"/>
      <c r="E73" s="828"/>
      <c r="F73" s="7"/>
      <c r="G73" s="12"/>
    </row>
    <row r="74" spans="1:7" s="152" customFormat="1" ht="11.25">
      <c r="A74" s="146" t="s">
        <v>78</v>
      </c>
      <c r="B74" s="147" t="s">
        <v>79</v>
      </c>
      <c r="C74" s="148"/>
      <c r="D74" s="149"/>
      <c r="E74" s="858"/>
      <c r="F74" s="150"/>
      <c r="G74" s="151"/>
    </row>
    <row r="75" spans="1:7" s="2" customFormat="1" ht="11.25">
      <c r="A75" s="9"/>
      <c r="B75" s="1"/>
      <c r="C75" s="6"/>
      <c r="D75" s="17"/>
      <c r="E75" s="828"/>
      <c r="F75" s="7"/>
      <c r="G75" s="11"/>
    </row>
    <row r="76" spans="1:7" s="83" customFormat="1" ht="22.5">
      <c r="A76" s="171" t="s">
        <v>139</v>
      </c>
      <c r="B76" s="168" t="s">
        <v>140</v>
      </c>
      <c r="C76" s="172"/>
      <c r="D76" s="173"/>
      <c r="E76" s="862"/>
      <c r="F76" s="130"/>
      <c r="G76" s="82"/>
    </row>
    <row r="77" spans="1:7" s="83" customFormat="1" ht="11.25">
      <c r="A77" s="171"/>
      <c r="B77" s="168"/>
      <c r="C77" s="172">
        <v>700</v>
      </c>
      <c r="D77" s="173" t="s">
        <v>23</v>
      </c>
      <c r="E77" s="851">
        <v>0</v>
      </c>
      <c r="F77" s="130">
        <f>C77*E77</f>
        <v>0</v>
      </c>
      <c r="G77" s="82"/>
    </row>
    <row r="78" spans="1:7" s="2" customFormat="1" ht="11.25">
      <c r="A78" s="9"/>
      <c r="B78" s="1"/>
      <c r="C78" s="6"/>
      <c r="D78" s="17"/>
      <c r="E78" s="828"/>
      <c r="F78" s="7"/>
      <c r="G78" s="11"/>
    </row>
    <row r="79" spans="1:6" s="160" customFormat="1" ht="15" customHeight="1">
      <c r="A79" s="155" t="s">
        <v>84</v>
      </c>
      <c r="B79" s="156" t="s">
        <v>85</v>
      </c>
      <c r="C79" s="157"/>
      <c r="D79" s="158"/>
      <c r="E79" s="860"/>
      <c r="F79" s="159">
        <f>SUM(F67:F78)</f>
        <v>0</v>
      </c>
    </row>
    <row r="80" spans="1:7" s="100" customFormat="1" ht="11.25">
      <c r="A80" s="86"/>
      <c r="B80" s="201"/>
      <c r="C80" s="202"/>
      <c r="D80" s="106"/>
      <c r="E80" s="851"/>
      <c r="F80" s="107"/>
      <c r="G80" s="97"/>
    </row>
    <row r="81" spans="1:7" s="24" customFormat="1" ht="12.75" customHeight="1">
      <c r="A81" s="18"/>
      <c r="B81" s="19"/>
      <c r="C81" s="20"/>
      <c r="D81" s="21"/>
      <c r="E81" s="830"/>
      <c r="F81" s="22"/>
      <c r="G81" s="23"/>
    </row>
    <row r="82" spans="1:7" s="152" customFormat="1" ht="11.25">
      <c r="A82" s="146" t="s">
        <v>86</v>
      </c>
      <c r="B82" s="147" t="s">
        <v>87</v>
      </c>
      <c r="C82" s="148"/>
      <c r="D82" s="149"/>
      <c r="E82" s="858"/>
      <c r="F82" s="150"/>
      <c r="G82" s="151"/>
    </row>
    <row r="83" spans="1:7" s="2" customFormat="1" ht="11.25">
      <c r="A83" s="3"/>
      <c r="B83" s="1"/>
      <c r="C83" s="4"/>
      <c r="D83" s="5"/>
      <c r="E83" s="828"/>
      <c r="F83" s="7"/>
      <c r="G83" s="8"/>
    </row>
    <row r="84" spans="1:7" s="152" customFormat="1" ht="11.25">
      <c r="A84" s="146" t="s">
        <v>88</v>
      </c>
      <c r="B84" s="147" t="s">
        <v>89</v>
      </c>
      <c r="C84" s="148"/>
      <c r="D84" s="149"/>
      <c r="E84" s="858"/>
      <c r="F84" s="150"/>
      <c r="G84" s="151"/>
    </row>
    <row r="85" spans="1:7" s="2" customFormat="1" ht="11.25">
      <c r="A85" s="9"/>
      <c r="B85" s="1"/>
      <c r="C85" s="6"/>
      <c r="D85" s="17"/>
      <c r="E85" s="828"/>
      <c r="F85" s="7"/>
      <c r="G85" s="11"/>
    </row>
    <row r="86" spans="1:7" s="83" customFormat="1" ht="25.5" customHeight="1">
      <c r="A86" s="171" t="s">
        <v>141</v>
      </c>
      <c r="B86" s="168" t="s">
        <v>142</v>
      </c>
      <c r="C86" s="172"/>
      <c r="D86" s="173"/>
      <c r="E86" s="862"/>
      <c r="F86" s="130"/>
      <c r="G86" s="82"/>
    </row>
    <row r="87" spans="1:7" s="83" customFormat="1" ht="11.25">
      <c r="A87" s="171"/>
      <c r="B87" s="168"/>
      <c r="C87" s="172">
        <v>700</v>
      </c>
      <c r="D87" s="173" t="s">
        <v>23</v>
      </c>
      <c r="E87" s="851">
        <v>0</v>
      </c>
      <c r="F87" s="130">
        <f>C87*E87</f>
        <v>0</v>
      </c>
      <c r="G87" s="82"/>
    </row>
    <row r="88" spans="1:7" s="83" customFormat="1" ht="11.25">
      <c r="A88" s="171"/>
      <c r="B88" s="168"/>
      <c r="C88" s="172"/>
      <c r="D88" s="173"/>
      <c r="E88" s="862"/>
      <c r="F88" s="130"/>
      <c r="G88" s="82"/>
    </row>
    <row r="89" spans="1:7" s="83" customFormat="1" ht="33.75">
      <c r="A89" s="171" t="s">
        <v>92</v>
      </c>
      <c r="B89" s="168" t="s">
        <v>93</v>
      </c>
      <c r="C89" s="172"/>
      <c r="D89" s="173"/>
      <c r="E89" s="862"/>
      <c r="F89" s="130"/>
      <c r="G89" s="82"/>
    </row>
    <row r="90" spans="1:7" s="83" customFormat="1" ht="11.25">
      <c r="A90" s="109"/>
      <c r="B90" s="104"/>
      <c r="C90" s="105">
        <v>510</v>
      </c>
      <c r="D90" s="106" t="s">
        <v>23</v>
      </c>
      <c r="E90" s="851">
        <v>0</v>
      </c>
      <c r="F90" s="107">
        <f>C90*E90</f>
        <v>0</v>
      </c>
      <c r="G90" s="85"/>
    </row>
    <row r="91" spans="1:6" s="83" customFormat="1" ht="12" thickBot="1">
      <c r="A91" s="111"/>
      <c r="B91" s="112"/>
      <c r="C91" s="113"/>
      <c r="D91" s="114"/>
      <c r="E91" s="859"/>
      <c r="F91" s="115"/>
    </row>
    <row r="92" spans="1:6" s="160" customFormat="1" ht="15" customHeight="1" thickTop="1">
      <c r="A92" s="155" t="s">
        <v>86</v>
      </c>
      <c r="B92" s="156" t="s">
        <v>94</v>
      </c>
      <c r="C92" s="157"/>
      <c r="D92" s="158"/>
      <c r="E92" s="860"/>
      <c r="F92" s="159">
        <f>SUM(F86:F90)</f>
        <v>0</v>
      </c>
    </row>
    <row r="93" spans="1:6" s="100" customFormat="1" ht="11.25">
      <c r="A93" s="86"/>
      <c r="B93" s="201"/>
      <c r="C93" s="202"/>
      <c r="D93" s="106"/>
      <c r="E93" s="851"/>
      <c r="F93" s="107"/>
    </row>
    <row r="94" spans="1:7" s="2" customFormat="1" ht="11.25">
      <c r="A94" s="25"/>
      <c r="B94" s="1"/>
      <c r="C94" s="6"/>
      <c r="D94" s="17"/>
      <c r="E94" s="828"/>
      <c r="F94" s="7"/>
      <c r="G94" s="12"/>
    </row>
    <row r="95" spans="1:7" s="152" customFormat="1" ht="11.25">
      <c r="A95" s="146" t="s">
        <v>95</v>
      </c>
      <c r="B95" s="147" t="s">
        <v>96</v>
      </c>
      <c r="C95" s="148"/>
      <c r="D95" s="149"/>
      <c r="E95" s="858"/>
      <c r="F95" s="150"/>
      <c r="G95" s="151"/>
    </row>
    <row r="96" spans="1:7" s="2" customFormat="1" ht="11.25">
      <c r="A96" s="25"/>
      <c r="B96" s="1"/>
      <c r="C96" s="6"/>
      <c r="D96" s="17"/>
      <c r="E96" s="828"/>
      <c r="F96" s="7"/>
      <c r="G96" s="11"/>
    </row>
    <row r="97" spans="1:7" s="152" customFormat="1" ht="11.25">
      <c r="A97" s="146" t="s">
        <v>97</v>
      </c>
      <c r="B97" s="147" t="s">
        <v>98</v>
      </c>
      <c r="C97" s="148"/>
      <c r="D97" s="149"/>
      <c r="E97" s="858"/>
      <c r="F97" s="150"/>
      <c r="G97" s="151"/>
    </row>
    <row r="98" spans="1:7" s="2" customFormat="1" ht="11.25">
      <c r="A98" s="9"/>
      <c r="B98" s="1"/>
      <c r="C98" s="6"/>
      <c r="D98" s="17"/>
      <c r="E98" s="828"/>
      <c r="F98" s="7"/>
      <c r="G98" s="11"/>
    </row>
    <row r="99" spans="1:7" s="83" customFormat="1" ht="22.5">
      <c r="A99" s="171" t="s">
        <v>99</v>
      </c>
      <c r="B99" s="168" t="s">
        <v>100</v>
      </c>
      <c r="C99" s="172"/>
      <c r="D99" s="173"/>
      <c r="E99" s="862"/>
      <c r="F99" s="130"/>
      <c r="G99" s="82"/>
    </row>
    <row r="100" spans="1:7" s="83" customFormat="1" ht="11.25">
      <c r="A100" s="109"/>
      <c r="B100" s="104"/>
      <c r="C100" s="105">
        <v>154</v>
      </c>
      <c r="D100" s="26" t="s">
        <v>26</v>
      </c>
      <c r="E100" s="851">
        <v>0</v>
      </c>
      <c r="F100" s="107">
        <f>C100*E100</f>
        <v>0</v>
      </c>
      <c r="G100" s="85"/>
    </row>
    <row r="101" spans="1:7" s="2" customFormat="1" ht="11.25">
      <c r="A101" s="9"/>
      <c r="B101" s="1"/>
      <c r="C101" s="6"/>
      <c r="D101" s="17"/>
      <c r="E101" s="828"/>
      <c r="F101" s="7"/>
      <c r="G101" s="11"/>
    </row>
    <row r="102" spans="1:6" s="82" customFormat="1" ht="22.5">
      <c r="A102" s="171" t="s">
        <v>143</v>
      </c>
      <c r="B102" s="168" t="s">
        <v>144</v>
      </c>
      <c r="C102" s="172"/>
      <c r="D102" s="173"/>
      <c r="E102" s="862"/>
      <c r="F102" s="130"/>
    </row>
    <row r="103" spans="1:7" s="83" customFormat="1" ht="11.25">
      <c r="A103" s="109"/>
      <c r="B103" s="104"/>
      <c r="C103" s="105">
        <v>8</v>
      </c>
      <c r="D103" s="26" t="s">
        <v>26</v>
      </c>
      <c r="E103" s="851">
        <v>0</v>
      </c>
      <c r="F103" s="107">
        <f>C103*E103</f>
        <v>0</v>
      </c>
      <c r="G103" s="85"/>
    </row>
    <row r="104" spans="1:7" s="83" customFormat="1" ht="11.25">
      <c r="A104" s="109"/>
      <c r="B104" s="104"/>
      <c r="C104" s="105"/>
      <c r="D104" s="26"/>
      <c r="E104" s="851"/>
      <c r="F104" s="107"/>
      <c r="G104" s="85"/>
    </row>
    <row r="105" spans="1:7" s="2" customFormat="1" ht="11.25">
      <c r="A105" s="9"/>
      <c r="B105" s="1"/>
      <c r="C105" s="6"/>
      <c r="D105" s="17"/>
      <c r="E105" s="828"/>
      <c r="F105" s="7"/>
      <c r="G105" s="12"/>
    </row>
    <row r="106" spans="1:7" s="2" customFormat="1" ht="12" thickBot="1">
      <c r="A106" s="27"/>
      <c r="B106" s="28"/>
      <c r="C106" s="29"/>
      <c r="D106" s="30"/>
      <c r="E106" s="831"/>
      <c r="F106" s="31"/>
      <c r="G106" s="12"/>
    </row>
    <row r="107" spans="1:6" s="160" customFormat="1" ht="15" customHeight="1" thickTop="1">
      <c r="A107" s="155" t="s">
        <v>95</v>
      </c>
      <c r="B107" s="156" t="s">
        <v>105</v>
      </c>
      <c r="C107" s="157"/>
      <c r="D107" s="158"/>
      <c r="E107" s="860"/>
      <c r="F107" s="159">
        <f>SUM(F100:F105)</f>
        <v>0</v>
      </c>
    </row>
    <row r="108" spans="1:7" s="2" customFormat="1" ht="5.25" customHeight="1" thickBot="1">
      <c r="A108" s="25"/>
      <c r="B108" s="32"/>
      <c r="C108" s="33"/>
      <c r="D108" s="34"/>
      <c r="E108" s="832"/>
      <c r="F108" s="35"/>
      <c r="G108" s="12"/>
    </row>
    <row r="109" spans="1:6" s="197" customFormat="1" ht="15" customHeight="1" thickBot="1">
      <c r="A109" s="203" t="s">
        <v>68</v>
      </c>
      <c r="B109" s="132" t="s">
        <v>106</v>
      </c>
      <c r="C109" s="204"/>
      <c r="D109" s="193"/>
      <c r="E109" s="868"/>
      <c r="F109" s="195">
        <f>F79+F92+F107</f>
        <v>0</v>
      </c>
    </row>
    <row r="110" spans="1:6" s="197" customFormat="1" ht="15" customHeight="1" thickBot="1">
      <c r="A110" s="205"/>
      <c r="B110" s="138"/>
      <c r="C110" s="206"/>
      <c r="D110" s="207"/>
      <c r="E110" s="866"/>
      <c r="F110" s="194"/>
    </row>
    <row r="111" spans="1:7" s="2" customFormat="1" ht="11.25">
      <c r="A111" s="25"/>
      <c r="B111" s="1"/>
      <c r="C111" s="6"/>
      <c r="D111" s="17"/>
      <c r="E111" s="828"/>
      <c r="F111" s="7"/>
      <c r="G111" s="12"/>
    </row>
    <row r="112" spans="1:6" s="152" customFormat="1" ht="11.25">
      <c r="A112" s="208" t="s">
        <v>107</v>
      </c>
      <c r="B112" s="209" t="s">
        <v>108</v>
      </c>
      <c r="C112" s="148"/>
      <c r="D112" s="149"/>
      <c r="E112" s="858"/>
      <c r="F112" s="150"/>
    </row>
    <row r="113" spans="1:7" s="2" customFormat="1" ht="11.25">
      <c r="A113" s="25"/>
      <c r="B113" s="1"/>
      <c r="C113" s="6"/>
      <c r="D113" s="17"/>
      <c r="E113" s="828"/>
      <c r="F113" s="7"/>
      <c r="G113" s="12"/>
    </row>
    <row r="114" spans="1:7" s="152" customFormat="1" ht="11.25">
      <c r="A114" s="146" t="s">
        <v>109</v>
      </c>
      <c r="B114" s="147" t="s">
        <v>110</v>
      </c>
      <c r="C114" s="210"/>
      <c r="D114" s="149"/>
      <c r="E114" s="858"/>
      <c r="F114" s="150"/>
      <c r="G114" s="151"/>
    </row>
    <row r="115" spans="1:7" s="2" customFormat="1" ht="11.25">
      <c r="A115" s="9"/>
      <c r="B115" s="1"/>
      <c r="C115" s="6"/>
      <c r="D115" s="17"/>
      <c r="E115" s="828"/>
      <c r="F115" s="7"/>
      <c r="G115" s="11"/>
    </row>
    <row r="116" spans="1:7" s="83" customFormat="1" ht="33.75">
      <c r="A116" s="171" t="s">
        <v>111</v>
      </c>
      <c r="B116" s="168" t="s">
        <v>112</v>
      </c>
      <c r="C116" s="172"/>
      <c r="D116" s="173"/>
      <c r="E116" s="862"/>
      <c r="F116" s="130"/>
      <c r="G116" s="82"/>
    </row>
    <row r="117" spans="1:7" s="83" customFormat="1" ht="11.25">
      <c r="A117" s="109"/>
      <c r="B117" s="104"/>
      <c r="C117" s="105">
        <v>2</v>
      </c>
      <c r="D117" s="26" t="s">
        <v>16</v>
      </c>
      <c r="E117" s="851">
        <v>0</v>
      </c>
      <c r="F117" s="107">
        <f>C117*E117</f>
        <v>0</v>
      </c>
      <c r="G117" s="85"/>
    </row>
    <row r="118" spans="1:7" s="2" customFormat="1" ht="11.25">
      <c r="A118" s="9"/>
      <c r="B118" s="1"/>
      <c r="C118" s="6"/>
      <c r="D118" s="17"/>
      <c r="E118" s="828"/>
      <c r="F118" s="7"/>
      <c r="G118" s="11"/>
    </row>
    <row r="119" spans="1:7" s="83" customFormat="1" ht="33.75">
      <c r="A119" s="171" t="s">
        <v>111</v>
      </c>
      <c r="B119" s="168" t="s">
        <v>145</v>
      </c>
      <c r="C119" s="172"/>
      <c r="D119" s="173"/>
      <c r="E119" s="862"/>
      <c r="F119" s="130"/>
      <c r="G119" s="82"/>
    </row>
    <row r="120" spans="1:7" s="83" customFormat="1" ht="11.25">
      <c r="A120" s="109"/>
      <c r="B120" s="104"/>
      <c r="C120" s="105">
        <v>6</v>
      </c>
      <c r="D120" s="26" t="s">
        <v>16</v>
      </c>
      <c r="E120" s="851">
        <v>0</v>
      </c>
      <c r="F120" s="107">
        <f>C120*E120</f>
        <v>0</v>
      </c>
      <c r="G120" s="85"/>
    </row>
    <row r="121" spans="1:7" s="2" customFormat="1" ht="11.25">
      <c r="A121" s="9"/>
      <c r="B121" s="1"/>
      <c r="C121" s="6"/>
      <c r="D121" s="17"/>
      <c r="E121" s="828"/>
      <c r="F121" s="7"/>
      <c r="G121" s="11"/>
    </row>
    <row r="122" spans="1:7" s="2" customFormat="1" ht="12" thickBot="1">
      <c r="A122" s="27"/>
      <c r="B122" s="28"/>
      <c r="C122" s="29"/>
      <c r="D122" s="30"/>
      <c r="E122" s="831"/>
      <c r="F122" s="31"/>
      <c r="G122" s="12"/>
    </row>
    <row r="123" spans="1:6" s="215" customFormat="1" ht="15" customHeight="1" thickTop="1">
      <c r="A123" s="211" t="s">
        <v>109</v>
      </c>
      <c r="B123" s="176" t="s">
        <v>113</v>
      </c>
      <c r="C123" s="212"/>
      <c r="D123" s="213"/>
      <c r="E123" s="869"/>
      <c r="F123" s="214">
        <f>SUM(F117:F121)</f>
        <v>0</v>
      </c>
    </row>
    <row r="124" spans="1:7" s="2" customFormat="1" ht="5.25" customHeight="1" thickBot="1">
      <c r="A124" s="25"/>
      <c r="B124" s="32"/>
      <c r="C124" s="33"/>
      <c r="D124" s="34"/>
      <c r="E124" s="832"/>
      <c r="F124" s="35"/>
      <c r="G124" s="12"/>
    </row>
    <row r="125" spans="1:6" s="197" customFormat="1" ht="12" thickBot="1">
      <c r="A125" s="190" t="s">
        <v>107</v>
      </c>
      <c r="B125" s="191" t="s">
        <v>114</v>
      </c>
      <c r="C125" s="204"/>
      <c r="D125" s="193"/>
      <c r="E125" s="868"/>
      <c r="F125" s="195">
        <f>+F123</f>
        <v>0</v>
      </c>
    </row>
    <row r="126" spans="1:7" s="2" customFormat="1" ht="12" thickBot="1">
      <c r="A126" s="36"/>
      <c r="B126" s="37"/>
      <c r="C126" s="38"/>
      <c r="D126" s="39"/>
      <c r="E126" s="835"/>
      <c r="F126" s="38"/>
      <c r="G126" s="12"/>
    </row>
    <row r="127" spans="1:7" s="2" customFormat="1" ht="11.25">
      <c r="A127" s="25"/>
      <c r="B127" s="1"/>
      <c r="C127" s="6"/>
      <c r="D127" s="17"/>
      <c r="E127" s="828"/>
      <c r="F127" s="7"/>
      <c r="G127" s="12"/>
    </row>
    <row r="128" spans="1:7" s="100" customFormat="1" ht="11.25">
      <c r="A128" s="143" t="s">
        <v>115</v>
      </c>
      <c r="B128" s="94" t="s">
        <v>116</v>
      </c>
      <c r="C128" s="202"/>
      <c r="D128" s="216"/>
      <c r="E128" s="870"/>
      <c r="F128" s="217"/>
      <c r="G128" s="99"/>
    </row>
    <row r="129" spans="1:12" s="12" customFormat="1" ht="11.25">
      <c r="A129" s="25"/>
      <c r="B129" s="1"/>
      <c r="C129" s="6"/>
      <c r="D129" s="17"/>
      <c r="E129" s="828"/>
      <c r="F129" s="7"/>
      <c r="G129" s="11"/>
      <c r="H129" s="2"/>
      <c r="I129" s="2"/>
      <c r="J129" s="2"/>
      <c r="K129" s="2"/>
      <c r="L129" s="2"/>
    </row>
    <row r="130" spans="1:13" s="152" customFormat="1" ht="11.25">
      <c r="A130" s="146" t="s">
        <v>117</v>
      </c>
      <c r="B130" s="147" t="s">
        <v>118</v>
      </c>
      <c r="C130" s="210"/>
      <c r="D130" s="149"/>
      <c r="E130" s="858"/>
      <c r="F130" s="150"/>
      <c r="G130" s="151"/>
      <c r="H130" s="218"/>
      <c r="I130" s="219"/>
      <c r="J130" s="148"/>
      <c r="K130" s="220"/>
      <c r="L130" s="221"/>
      <c r="M130" s="221"/>
    </row>
    <row r="131" spans="1:13" s="152" customFormat="1" ht="11.25">
      <c r="A131" s="222"/>
      <c r="B131" s="223"/>
      <c r="C131" s="210"/>
      <c r="D131" s="224"/>
      <c r="E131" s="858"/>
      <c r="F131" s="150"/>
      <c r="G131" s="151"/>
      <c r="H131" s="225"/>
      <c r="I131" s="226"/>
      <c r="J131" s="127"/>
      <c r="K131" s="40"/>
      <c r="L131" s="129"/>
      <c r="M131" s="129"/>
    </row>
    <row r="132" spans="1:6" s="12" customFormat="1" ht="11.25">
      <c r="A132" s="13"/>
      <c r="B132" s="14"/>
      <c r="C132" s="15"/>
      <c r="D132" s="16"/>
      <c r="E132" s="829"/>
      <c r="F132" s="15"/>
    </row>
    <row r="133" spans="1:7" s="83" customFormat="1" ht="21.75" customHeight="1">
      <c r="A133" s="171" t="s">
        <v>119</v>
      </c>
      <c r="B133" s="168" t="s">
        <v>120</v>
      </c>
      <c r="C133" s="172"/>
      <c r="D133" s="173"/>
      <c r="E133" s="862"/>
      <c r="F133" s="130"/>
      <c r="G133" s="82"/>
    </row>
    <row r="134" spans="1:7" s="83" customFormat="1" ht="11.25">
      <c r="A134" s="109"/>
      <c r="B134" s="104"/>
      <c r="C134" s="105">
        <v>2</v>
      </c>
      <c r="D134" s="26" t="s">
        <v>16</v>
      </c>
      <c r="E134" s="851">
        <v>0</v>
      </c>
      <c r="F134" s="107">
        <f>C134*E134</f>
        <v>0</v>
      </c>
      <c r="G134" s="85"/>
    </row>
    <row r="135" spans="1:7" s="83" customFormat="1" ht="11.25">
      <c r="A135" s="109"/>
      <c r="B135" s="104"/>
      <c r="C135" s="105"/>
      <c r="D135" s="26"/>
      <c r="E135" s="851"/>
      <c r="F135" s="107"/>
      <c r="G135" s="85"/>
    </row>
    <row r="136" spans="1:7" s="83" customFormat="1" ht="22.5">
      <c r="A136" s="171" t="s">
        <v>119</v>
      </c>
      <c r="B136" s="168" t="s">
        <v>146</v>
      </c>
      <c r="C136" s="172"/>
      <c r="D136" s="173"/>
      <c r="E136" s="862"/>
      <c r="F136" s="130"/>
      <c r="G136" s="85"/>
    </row>
    <row r="137" spans="1:7" s="83" customFormat="1" ht="11.25">
      <c r="A137" s="109"/>
      <c r="B137" s="104"/>
      <c r="C137" s="105">
        <v>1</v>
      </c>
      <c r="D137" s="26" t="s">
        <v>16</v>
      </c>
      <c r="E137" s="851">
        <v>0</v>
      </c>
      <c r="F137" s="107">
        <f>C137*E137</f>
        <v>0</v>
      </c>
      <c r="G137" s="85"/>
    </row>
    <row r="138" spans="1:6" s="12" customFormat="1" ht="12" thickBot="1">
      <c r="A138" s="27"/>
      <c r="B138" s="28"/>
      <c r="C138" s="29"/>
      <c r="D138" s="30"/>
      <c r="E138" s="831"/>
      <c r="F138" s="31"/>
    </row>
    <row r="139" spans="1:6" s="215" customFormat="1" ht="15" customHeight="1" thickTop="1">
      <c r="A139" s="227" t="s">
        <v>117</v>
      </c>
      <c r="B139" s="156" t="s">
        <v>121</v>
      </c>
      <c r="C139" s="212"/>
      <c r="D139" s="213"/>
      <c r="E139" s="869"/>
      <c r="F139" s="214">
        <f>SUM(F132:F137)</f>
        <v>0</v>
      </c>
    </row>
    <row r="140" spans="1:7" s="12" customFormat="1" ht="11.25">
      <c r="A140" s="25"/>
      <c r="B140" s="1"/>
      <c r="C140" s="6"/>
      <c r="D140" s="17"/>
      <c r="E140" s="828"/>
      <c r="F140" s="7"/>
      <c r="G140" s="11"/>
    </row>
    <row r="141" spans="1:7" s="12" customFormat="1" ht="11.25">
      <c r="A141" s="25"/>
      <c r="B141" s="1"/>
      <c r="C141" s="6"/>
      <c r="D141" s="17"/>
      <c r="E141" s="828"/>
      <c r="F141" s="7"/>
      <c r="G141" s="11"/>
    </row>
    <row r="142" spans="1:7" s="152" customFormat="1" ht="11.25">
      <c r="A142" s="146" t="s">
        <v>122</v>
      </c>
      <c r="B142" s="147" t="s">
        <v>123</v>
      </c>
      <c r="C142" s="210"/>
      <c r="D142" s="149"/>
      <c r="E142" s="858"/>
      <c r="F142" s="150"/>
      <c r="G142" s="151"/>
    </row>
    <row r="143" spans="1:7" s="12" customFormat="1" ht="11.25">
      <c r="A143" s="9"/>
      <c r="B143" s="1"/>
      <c r="C143" s="6"/>
      <c r="D143" s="17"/>
      <c r="E143" s="828"/>
      <c r="F143" s="7"/>
      <c r="G143" s="11"/>
    </row>
    <row r="144" spans="1:6" s="82" customFormat="1" ht="34.5" customHeight="1">
      <c r="A144" s="171" t="s">
        <v>147</v>
      </c>
      <c r="B144" s="168" t="s">
        <v>148</v>
      </c>
      <c r="C144" s="172"/>
      <c r="D144" s="173"/>
      <c r="E144" s="862"/>
      <c r="F144" s="130"/>
    </row>
    <row r="145" spans="1:7" s="83" customFormat="1" ht="11.25">
      <c r="A145" s="109"/>
      <c r="B145" s="104"/>
      <c r="C145" s="105">
        <v>72</v>
      </c>
      <c r="D145" s="26" t="s">
        <v>26</v>
      </c>
      <c r="E145" s="851">
        <v>0</v>
      </c>
      <c r="F145" s="107">
        <f>C145*E145</f>
        <v>0</v>
      </c>
      <c r="G145" s="85"/>
    </row>
    <row r="146" spans="1:7" s="12" customFormat="1" ht="11.25">
      <c r="A146" s="9"/>
      <c r="B146" s="1"/>
      <c r="C146" s="6"/>
      <c r="D146" s="17"/>
      <c r="E146" s="828"/>
      <c r="F146" s="7"/>
      <c r="G146" s="11"/>
    </row>
    <row r="147" spans="1:7" s="83" customFormat="1" ht="22.5">
      <c r="A147" s="171" t="s">
        <v>128</v>
      </c>
      <c r="B147" s="168" t="s">
        <v>149</v>
      </c>
      <c r="C147" s="172"/>
      <c r="D147" s="173"/>
      <c r="E147" s="862"/>
      <c r="F147" s="130"/>
      <c r="G147" s="82"/>
    </row>
    <row r="148" spans="1:7" s="83" customFormat="1" ht="11.25">
      <c r="A148" s="109"/>
      <c r="B148" s="104"/>
      <c r="C148" s="105">
        <v>1.5</v>
      </c>
      <c r="D148" s="26" t="s">
        <v>23</v>
      </c>
      <c r="E148" s="851">
        <v>0</v>
      </c>
      <c r="F148" s="107">
        <f>C148*E148</f>
        <v>0</v>
      </c>
      <c r="G148" s="85"/>
    </row>
    <row r="149" spans="1:7" s="12" customFormat="1" ht="11.25">
      <c r="A149" s="9"/>
      <c r="B149" s="1"/>
      <c r="C149" s="6"/>
      <c r="D149" s="17"/>
      <c r="E149" s="828"/>
      <c r="F149" s="7"/>
      <c r="G149" s="11"/>
    </row>
    <row r="150" spans="1:6" s="82" customFormat="1" ht="22.5">
      <c r="A150" s="171" t="s">
        <v>128</v>
      </c>
      <c r="B150" s="168" t="s">
        <v>150</v>
      </c>
      <c r="C150" s="172"/>
      <c r="D150" s="173"/>
      <c r="E150" s="862"/>
      <c r="F150" s="130"/>
    </row>
    <row r="151" spans="1:7" s="83" customFormat="1" ht="11.25">
      <c r="A151" s="109"/>
      <c r="B151" s="104"/>
      <c r="C151" s="105">
        <v>16</v>
      </c>
      <c r="D151" s="26" t="s">
        <v>23</v>
      </c>
      <c r="E151" s="851">
        <v>0</v>
      </c>
      <c r="F151" s="107">
        <f>C151*E151</f>
        <v>0</v>
      </c>
      <c r="G151" s="85"/>
    </row>
    <row r="152" spans="1:6" s="12" customFormat="1" ht="11.25">
      <c r="A152" s="9"/>
      <c r="B152" s="1"/>
      <c r="C152" s="6"/>
      <c r="D152" s="17"/>
      <c r="E152" s="828"/>
      <c r="F152" s="7"/>
    </row>
    <row r="153" spans="1:6" s="152" customFormat="1" ht="15" customHeight="1">
      <c r="A153" s="227" t="s">
        <v>122</v>
      </c>
      <c r="B153" s="156" t="s">
        <v>131</v>
      </c>
      <c r="C153" s="212"/>
      <c r="D153" s="213"/>
      <c r="E153" s="869"/>
      <c r="F153" s="214">
        <f>SUM(F145:F152)</f>
        <v>0</v>
      </c>
    </row>
    <row r="154" spans="1:7" s="12" customFormat="1" ht="5.25" customHeight="1" thickBot="1">
      <c r="A154" s="25"/>
      <c r="B154" s="32"/>
      <c r="C154" s="33"/>
      <c r="D154" s="34"/>
      <c r="E154" s="832"/>
      <c r="F154" s="15"/>
      <c r="G154" s="11"/>
    </row>
    <row r="155" spans="1:6" s="197" customFormat="1" ht="15" customHeight="1" thickBot="1">
      <c r="A155" s="228" t="s">
        <v>115</v>
      </c>
      <c r="B155" s="191" t="s">
        <v>132</v>
      </c>
      <c r="C155" s="204"/>
      <c r="D155" s="193"/>
      <c r="E155" s="868"/>
      <c r="F155" s="229">
        <f>F139+F153</f>
        <v>0</v>
      </c>
    </row>
    <row r="156" spans="1:6" s="197" customFormat="1" ht="15" customHeight="1">
      <c r="A156" s="230"/>
      <c r="B156" s="231"/>
      <c r="C156" s="232"/>
      <c r="D156" s="233"/>
      <c r="E156" s="871"/>
      <c r="F156" s="234"/>
    </row>
    <row r="157" spans="1:6" s="197" customFormat="1" ht="15" customHeight="1">
      <c r="A157" s="230"/>
      <c r="B157" s="231"/>
      <c r="C157" s="232"/>
      <c r="D157" s="233"/>
      <c r="E157" s="871"/>
      <c r="F157" s="234"/>
    </row>
    <row r="158" spans="1:6" s="197" customFormat="1" ht="15" customHeight="1">
      <c r="A158" s="230"/>
      <c r="B158" s="231"/>
      <c r="C158" s="232"/>
      <c r="D158" s="233"/>
      <c r="E158" s="871"/>
      <c r="F158" s="234"/>
    </row>
    <row r="159" spans="1:5" s="12" customFormat="1" ht="11.25">
      <c r="A159" s="41"/>
      <c r="B159" s="32"/>
      <c r="C159" s="34"/>
      <c r="E159" s="838"/>
    </row>
    <row r="160" spans="1:5" s="12" customFormat="1" ht="11.25">
      <c r="A160" s="42"/>
      <c r="B160" s="32"/>
      <c r="C160" s="43" t="s">
        <v>133</v>
      </c>
      <c r="E160" s="838"/>
    </row>
    <row r="161" spans="1:5" s="12" customFormat="1" ht="11.25">
      <c r="A161" s="42"/>
      <c r="B161" s="32"/>
      <c r="C161" s="34"/>
      <c r="E161" s="838"/>
    </row>
    <row r="162" spans="1:5" s="12" customFormat="1" ht="11.25">
      <c r="A162" s="42"/>
      <c r="B162" s="32"/>
      <c r="C162" s="34"/>
      <c r="E162" s="838"/>
    </row>
    <row r="163" spans="1:6" s="12" customFormat="1" ht="11.25">
      <c r="A163" s="44"/>
      <c r="B163" s="45"/>
      <c r="C163" s="46"/>
      <c r="D163" s="47"/>
      <c r="E163" s="839"/>
      <c r="F163" s="47"/>
    </row>
    <row r="164" spans="1:6" s="12" customFormat="1" ht="18" customHeight="1">
      <c r="A164" s="48" t="s">
        <v>7</v>
      </c>
      <c r="B164" s="49" t="s">
        <v>134</v>
      </c>
      <c r="C164" s="46"/>
      <c r="D164" s="47"/>
      <c r="E164" s="840"/>
      <c r="F164" s="51">
        <f>+F18</f>
        <v>0</v>
      </c>
    </row>
    <row r="165" spans="1:6" s="12" customFormat="1" ht="16.5" customHeight="1">
      <c r="A165" s="48" t="s">
        <v>29</v>
      </c>
      <c r="B165" s="49" t="s">
        <v>30</v>
      </c>
      <c r="C165" s="46"/>
      <c r="D165" s="47"/>
      <c r="E165" s="840"/>
      <c r="F165" s="51">
        <f>+F59</f>
        <v>0</v>
      </c>
    </row>
    <row r="166" spans="1:6" s="12" customFormat="1" ht="18" customHeight="1">
      <c r="A166" s="48" t="s">
        <v>68</v>
      </c>
      <c r="B166" s="49" t="s">
        <v>135</v>
      </c>
      <c r="C166" s="46"/>
      <c r="D166" s="47"/>
      <c r="E166" s="840"/>
      <c r="F166" s="51">
        <f>+F109</f>
        <v>0</v>
      </c>
    </row>
    <row r="167" spans="1:6" s="12" customFormat="1" ht="16.5" customHeight="1">
      <c r="A167" s="48" t="s">
        <v>107</v>
      </c>
      <c r="B167" s="49" t="s">
        <v>136</v>
      </c>
      <c r="C167" s="46"/>
      <c r="D167" s="47"/>
      <c r="E167" s="840"/>
      <c r="F167" s="51">
        <f>+F125</f>
        <v>0</v>
      </c>
    </row>
    <row r="168" spans="1:6" s="12" customFormat="1" ht="17.25" customHeight="1">
      <c r="A168" s="48" t="s">
        <v>115</v>
      </c>
      <c r="B168" s="49" t="s">
        <v>116</v>
      </c>
      <c r="C168" s="46"/>
      <c r="D168" s="47"/>
      <c r="E168" s="840"/>
      <c r="F168" s="51">
        <f>+F155</f>
        <v>0</v>
      </c>
    </row>
    <row r="169" spans="1:5" s="12" customFormat="1" ht="12" thickBot="1">
      <c r="A169" s="42"/>
      <c r="B169" s="52"/>
      <c r="C169" s="34"/>
      <c r="E169" s="838"/>
    </row>
    <row r="170" spans="1:7" s="12" customFormat="1" ht="15" customHeight="1" thickBot="1">
      <c r="A170" s="53"/>
      <c r="B170" s="54" t="s">
        <v>137</v>
      </c>
      <c r="C170" s="55"/>
      <c r="D170" s="56"/>
      <c r="E170" s="841"/>
      <c r="F170" s="229">
        <f>SUM(F164:F168)</f>
        <v>0</v>
      </c>
      <c r="G170" s="11"/>
    </row>
    <row r="171" spans="1:5" s="12" customFormat="1" ht="11.25">
      <c r="A171" s="42"/>
      <c r="B171" s="32"/>
      <c r="C171" s="34"/>
      <c r="E171" s="838"/>
    </row>
    <row r="172" spans="1:5" s="12" customFormat="1" ht="11.25">
      <c r="A172" s="42"/>
      <c r="B172" s="32"/>
      <c r="C172" s="34"/>
      <c r="E172" s="838"/>
    </row>
    <row r="173" spans="1:5" s="12" customFormat="1" ht="11.25">
      <c r="A173" s="42"/>
      <c r="B173" s="32"/>
      <c r="C173" s="34"/>
      <c r="E173" s="838"/>
    </row>
    <row r="174" spans="1:5" s="12" customFormat="1" ht="11.25">
      <c r="A174" s="42"/>
      <c r="B174" s="32"/>
      <c r="C174" s="34"/>
      <c r="E174" s="838"/>
    </row>
    <row r="175" spans="1:5" s="12" customFormat="1" ht="11.25">
      <c r="A175" s="42"/>
      <c r="B175" s="32"/>
      <c r="C175" s="34"/>
      <c r="E175" s="838"/>
    </row>
    <row r="176" spans="1:5" s="12" customFormat="1" ht="11.25">
      <c r="A176" s="42"/>
      <c r="B176" s="32"/>
      <c r="C176" s="34"/>
      <c r="E176" s="838"/>
    </row>
    <row r="177" spans="1:5" s="12" customFormat="1" ht="11.25">
      <c r="A177" s="42"/>
      <c r="B177" s="32"/>
      <c r="C177" s="34"/>
      <c r="E177" s="838"/>
    </row>
    <row r="178" spans="1:5" s="12" customFormat="1" ht="11.25">
      <c r="A178" s="42"/>
      <c r="B178" s="32"/>
      <c r="C178" s="34"/>
      <c r="E178" s="838"/>
    </row>
    <row r="179" spans="1:5" s="12" customFormat="1" ht="11.25">
      <c r="A179" s="42"/>
      <c r="B179" s="32"/>
      <c r="C179" s="34"/>
      <c r="E179" s="838"/>
    </row>
    <row r="180" spans="1:5" s="12" customFormat="1" ht="11.25">
      <c r="A180" s="42"/>
      <c r="B180" s="32"/>
      <c r="C180" s="34"/>
      <c r="E180" s="838"/>
    </row>
    <row r="181" spans="1:5" s="12" customFormat="1" ht="11.25">
      <c r="A181" s="42"/>
      <c r="B181" s="32"/>
      <c r="C181" s="34"/>
      <c r="E181" s="838"/>
    </row>
    <row r="182" spans="1:5" s="12" customFormat="1" ht="11.25">
      <c r="A182" s="42"/>
      <c r="B182" s="32"/>
      <c r="C182" s="34"/>
      <c r="E182" s="838"/>
    </row>
    <row r="183" spans="1:5" s="12" customFormat="1" ht="11.25">
      <c r="A183" s="42"/>
      <c r="B183" s="32"/>
      <c r="C183" s="34"/>
      <c r="E183" s="838"/>
    </row>
    <row r="184" spans="1:5" s="12" customFormat="1" ht="11.25">
      <c r="A184" s="42"/>
      <c r="B184" s="32"/>
      <c r="C184" s="34"/>
      <c r="E184" s="838"/>
    </row>
    <row r="185" spans="1:5" s="12" customFormat="1" ht="11.25">
      <c r="A185" s="42"/>
      <c r="B185" s="32"/>
      <c r="C185" s="34"/>
      <c r="E185" s="838"/>
    </row>
    <row r="186" spans="1:5" s="12" customFormat="1" ht="11.25">
      <c r="A186" s="42"/>
      <c r="B186" s="32"/>
      <c r="C186" s="34"/>
      <c r="E186" s="838"/>
    </row>
    <row r="187" spans="1:5" s="12" customFormat="1" ht="11.25">
      <c r="A187" s="42"/>
      <c r="B187" s="32"/>
      <c r="C187" s="34"/>
      <c r="E187" s="838"/>
    </row>
    <row r="188" spans="1:5" s="12" customFormat="1" ht="11.25">
      <c r="A188" s="42"/>
      <c r="B188" s="32"/>
      <c r="C188" s="34"/>
      <c r="E188" s="838"/>
    </row>
    <row r="189" spans="1:5" s="12" customFormat="1" ht="11.25">
      <c r="A189" s="42"/>
      <c r="B189" s="32"/>
      <c r="C189" s="34"/>
      <c r="E189" s="838"/>
    </row>
    <row r="190" spans="1:5" s="12" customFormat="1" ht="11.25">
      <c r="A190" s="42"/>
      <c r="B190" s="32"/>
      <c r="C190" s="34"/>
      <c r="E190" s="838"/>
    </row>
    <row r="191" spans="1:5" s="12" customFormat="1" ht="11.25">
      <c r="A191" s="42"/>
      <c r="B191" s="32"/>
      <c r="C191" s="34"/>
      <c r="E191" s="838"/>
    </row>
    <row r="192" spans="1:5" s="12" customFormat="1" ht="11.25">
      <c r="A192" s="42"/>
      <c r="B192" s="32"/>
      <c r="C192" s="34"/>
      <c r="E192" s="838"/>
    </row>
    <row r="193" spans="1:5" s="12" customFormat="1" ht="11.25">
      <c r="A193" s="42"/>
      <c r="B193" s="32"/>
      <c r="C193" s="34"/>
      <c r="E193" s="838"/>
    </row>
    <row r="194" spans="1:5" s="12" customFormat="1" ht="11.25">
      <c r="A194" s="42"/>
      <c r="B194" s="32"/>
      <c r="C194" s="34"/>
      <c r="E194" s="838"/>
    </row>
    <row r="195" spans="1:5" s="12" customFormat="1" ht="11.25">
      <c r="A195" s="42"/>
      <c r="B195" s="32"/>
      <c r="C195" s="34"/>
      <c r="E195" s="838"/>
    </row>
    <row r="196" spans="1:5" s="12" customFormat="1" ht="11.25">
      <c r="A196" s="42"/>
      <c r="B196" s="32"/>
      <c r="C196" s="34"/>
      <c r="E196" s="838"/>
    </row>
    <row r="197" spans="1:5" s="12" customFormat="1" ht="11.25">
      <c r="A197" s="42"/>
      <c r="B197" s="32"/>
      <c r="C197" s="34"/>
      <c r="E197" s="838"/>
    </row>
    <row r="198" spans="1:5" s="12" customFormat="1" ht="11.25">
      <c r="A198" s="42"/>
      <c r="B198" s="32"/>
      <c r="C198" s="34"/>
      <c r="E198" s="838"/>
    </row>
    <row r="199" spans="1:5" s="12" customFormat="1" ht="11.25">
      <c r="A199" s="42"/>
      <c r="B199" s="32"/>
      <c r="C199" s="34"/>
      <c r="E199" s="838"/>
    </row>
    <row r="200" spans="1:5" s="12" customFormat="1" ht="11.25">
      <c r="A200" s="42"/>
      <c r="B200" s="32"/>
      <c r="C200" s="34"/>
      <c r="E200" s="838"/>
    </row>
    <row r="201" spans="1:5" s="12" customFormat="1" ht="11.25">
      <c r="A201" s="42"/>
      <c r="B201" s="32"/>
      <c r="C201" s="34"/>
      <c r="E201" s="838"/>
    </row>
    <row r="202" spans="1:5" s="12" customFormat="1" ht="11.25">
      <c r="A202" s="42"/>
      <c r="B202" s="32"/>
      <c r="C202" s="34"/>
      <c r="E202" s="838"/>
    </row>
    <row r="203" spans="1:5" s="12" customFormat="1" ht="11.25">
      <c r="A203" s="42"/>
      <c r="B203" s="32"/>
      <c r="C203" s="34"/>
      <c r="E203" s="838"/>
    </row>
    <row r="204" spans="1:5" s="12" customFormat="1" ht="11.25">
      <c r="A204" s="42"/>
      <c r="B204" s="32"/>
      <c r="C204" s="34"/>
      <c r="E204" s="838"/>
    </row>
    <row r="205" spans="1:5" s="12" customFormat="1" ht="11.25">
      <c r="A205" s="42"/>
      <c r="B205" s="32"/>
      <c r="C205" s="34"/>
      <c r="E205" s="838"/>
    </row>
    <row r="206" spans="1:5" s="12" customFormat="1" ht="11.25">
      <c r="A206" s="42"/>
      <c r="B206" s="32"/>
      <c r="C206" s="34"/>
      <c r="E206" s="838"/>
    </row>
    <row r="207" spans="1:5" s="12" customFormat="1" ht="11.25">
      <c r="A207" s="42"/>
      <c r="B207" s="32"/>
      <c r="C207" s="34"/>
      <c r="E207" s="838"/>
    </row>
    <row r="208" spans="1:5" s="12" customFormat="1" ht="11.25">
      <c r="A208" s="42"/>
      <c r="B208" s="32"/>
      <c r="C208" s="34"/>
      <c r="E208" s="838"/>
    </row>
    <row r="209" spans="1:5" s="12" customFormat="1" ht="11.25">
      <c r="A209" s="42"/>
      <c r="B209" s="32"/>
      <c r="C209" s="34"/>
      <c r="E209" s="838"/>
    </row>
    <row r="210" spans="1:5" s="12" customFormat="1" ht="11.25">
      <c r="A210" s="42"/>
      <c r="B210" s="32"/>
      <c r="C210" s="34"/>
      <c r="E210" s="838"/>
    </row>
    <row r="211" spans="1:5" s="12" customFormat="1" ht="11.25">
      <c r="A211" s="42"/>
      <c r="B211" s="32"/>
      <c r="C211" s="34"/>
      <c r="E211" s="838"/>
    </row>
    <row r="212" spans="1:5" s="12" customFormat="1" ht="11.25">
      <c r="A212" s="42"/>
      <c r="B212" s="32"/>
      <c r="C212" s="34"/>
      <c r="E212" s="838"/>
    </row>
    <row r="213" spans="1:5" s="12" customFormat="1" ht="11.25">
      <c r="A213" s="42"/>
      <c r="B213" s="32"/>
      <c r="C213" s="34"/>
      <c r="E213" s="838"/>
    </row>
    <row r="214" spans="1:5" s="12" customFormat="1" ht="11.25">
      <c r="A214" s="42"/>
      <c r="B214" s="32"/>
      <c r="C214" s="34"/>
      <c r="E214" s="838"/>
    </row>
    <row r="215" spans="1:5" s="12" customFormat="1" ht="11.25">
      <c r="A215" s="42"/>
      <c r="B215" s="32"/>
      <c r="C215" s="34"/>
      <c r="E215" s="838"/>
    </row>
    <row r="216" spans="1:5" s="12" customFormat="1" ht="11.25">
      <c r="A216" s="42"/>
      <c r="B216" s="32"/>
      <c r="C216" s="34"/>
      <c r="E216" s="838"/>
    </row>
    <row r="217" spans="1:7" s="57" customFormat="1" ht="11.25">
      <c r="A217" s="42"/>
      <c r="B217" s="32"/>
      <c r="C217" s="34"/>
      <c r="D217" s="12"/>
      <c r="E217" s="838"/>
      <c r="F217" s="12"/>
      <c r="G217" s="12"/>
    </row>
    <row r="218" spans="1:5" s="57" customFormat="1" ht="11.25">
      <c r="A218" s="58"/>
      <c r="B218" s="59"/>
      <c r="C218" s="60"/>
      <c r="E218" s="842"/>
    </row>
    <row r="219" spans="1:5" s="57" customFormat="1" ht="11.25">
      <c r="A219" s="58"/>
      <c r="B219" s="59"/>
      <c r="C219" s="60"/>
      <c r="E219" s="842"/>
    </row>
    <row r="220" spans="1:5" s="57" customFormat="1" ht="11.25">
      <c r="A220" s="58"/>
      <c r="B220" s="59"/>
      <c r="C220" s="60"/>
      <c r="E220" s="842"/>
    </row>
    <row r="221" spans="1:5" s="57" customFormat="1" ht="11.25">
      <c r="A221" s="58"/>
      <c r="B221" s="59"/>
      <c r="C221" s="60"/>
      <c r="E221" s="842"/>
    </row>
    <row r="222" spans="1:5" s="57" customFormat="1" ht="11.25">
      <c r="A222" s="58"/>
      <c r="B222" s="59"/>
      <c r="C222" s="60"/>
      <c r="E222" s="842"/>
    </row>
    <row r="223" spans="1:5" s="57" customFormat="1" ht="11.25">
      <c r="A223" s="58"/>
      <c r="B223" s="59"/>
      <c r="C223" s="60"/>
      <c r="E223" s="842"/>
    </row>
    <row r="224" spans="1:5" s="57" customFormat="1" ht="11.25">
      <c r="A224" s="58"/>
      <c r="B224" s="59"/>
      <c r="C224" s="60"/>
      <c r="E224" s="842"/>
    </row>
    <row r="225" spans="1:5" s="57" customFormat="1" ht="11.25">
      <c r="A225" s="58"/>
      <c r="B225" s="59"/>
      <c r="C225" s="60"/>
      <c r="E225" s="842"/>
    </row>
    <row r="226" spans="1:5" s="57" customFormat="1" ht="11.25">
      <c r="A226" s="58"/>
      <c r="B226" s="59"/>
      <c r="C226" s="60"/>
      <c r="E226" s="842"/>
    </row>
    <row r="227" spans="1:5" s="57" customFormat="1" ht="11.25">
      <c r="A227" s="58"/>
      <c r="B227" s="59"/>
      <c r="C227" s="60"/>
      <c r="E227" s="842"/>
    </row>
    <row r="228" spans="1:5" s="57" customFormat="1" ht="11.25">
      <c r="A228" s="58"/>
      <c r="B228" s="59"/>
      <c r="C228" s="60"/>
      <c r="E228" s="842"/>
    </row>
    <row r="229" spans="1:5" s="57" customFormat="1" ht="11.25">
      <c r="A229" s="58"/>
      <c r="B229" s="59"/>
      <c r="C229" s="60"/>
      <c r="E229" s="842"/>
    </row>
    <row r="230" spans="1:5" s="57" customFormat="1" ht="11.25">
      <c r="A230" s="58"/>
      <c r="B230" s="59"/>
      <c r="C230" s="60"/>
      <c r="E230" s="842"/>
    </row>
    <row r="231" spans="1:5" s="57" customFormat="1" ht="11.25">
      <c r="A231" s="58"/>
      <c r="B231" s="59"/>
      <c r="C231" s="60"/>
      <c r="E231" s="842"/>
    </row>
    <row r="232" spans="1:5" s="57" customFormat="1" ht="11.25">
      <c r="A232" s="58"/>
      <c r="B232" s="59"/>
      <c r="C232" s="60"/>
      <c r="E232" s="842"/>
    </row>
    <row r="233" spans="1:5" s="57" customFormat="1" ht="11.25">
      <c r="A233" s="58"/>
      <c r="B233" s="59"/>
      <c r="C233" s="60"/>
      <c r="E233" s="842"/>
    </row>
    <row r="234" spans="1:5" s="57" customFormat="1" ht="11.25">
      <c r="A234" s="58"/>
      <c r="B234" s="59"/>
      <c r="C234" s="60"/>
      <c r="E234" s="842"/>
    </row>
    <row r="235" spans="1:5" s="57" customFormat="1" ht="11.25">
      <c r="A235" s="58"/>
      <c r="B235" s="59"/>
      <c r="C235" s="60"/>
      <c r="E235" s="842"/>
    </row>
    <row r="236" spans="1:5" s="57" customFormat="1" ht="11.25">
      <c r="A236" s="58"/>
      <c r="B236" s="59"/>
      <c r="C236" s="60"/>
      <c r="E236" s="842"/>
    </row>
    <row r="237" spans="1:5" s="57" customFormat="1" ht="11.25">
      <c r="A237" s="58"/>
      <c r="B237" s="59"/>
      <c r="C237" s="60"/>
      <c r="E237" s="842"/>
    </row>
    <row r="238" spans="1:5" s="57" customFormat="1" ht="11.25">
      <c r="A238" s="58"/>
      <c r="B238" s="59"/>
      <c r="C238" s="60"/>
      <c r="E238" s="842"/>
    </row>
    <row r="239" spans="1:5" s="57" customFormat="1" ht="11.25">
      <c r="A239" s="58"/>
      <c r="B239" s="59"/>
      <c r="C239" s="60"/>
      <c r="E239" s="842"/>
    </row>
    <row r="240" spans="1:5" s="57" customFormat="1" ht="11.25">
      <c r="A240" s="58"/>
      <c r="B240" s="59"/>
      <c r="C240" s="60"/>
      <c r="E240" s="842"/>
    </row>
    <row r="241" spans="1:5" s="57" customFormat="1" ht="11.25">
      <c r="A241" s="58"/>
      <c r="B241" s="59"/>
      <c r="C241" s="60"/>
      <c r="E241" s="842"/>
    </row>
    <row r="242" spans="1:5" s="57" customFormat="1" ht="11.25">
      <c r="A242" s="58"/>
      <c r="B242" s="59"/>
      <c r="C242" s="60"/>
      <c r="E242" s="842"/>
    </row>
    <row r="243" spans="1:5" s="57" customFormat="1" ht="11.25">
      <c r="A243" s="58"/>
      <c r="B243" s="59"/>
      <c r="C243" s="60"/>
      <c r="E243" s="842"/>
    </row>
    <row r="244" spans="1:5" s="57" customFormat="1" ht="11.25">
      <c r="A244" s="58"/>
      <c r="B244" s="59"/>
      <c r="C244" s="60"/>
      <c r="E244" s="842"/>
    </row>
    <row r="245" spans="1:5" s="57" customFormat="1" ht="11.25">
      <c r="A245" s="58"/>
      <c r="B245" s="59"/>
      <c r="C245" s="60"/>
      <c r="E245" s="842"/>
    </row>
    <row r="246" spans="1:5" s="57" customFormat="1" ht="11.25">
      <c r="A246" s="58"/>
      <c r="B246" s="59"/>
      <c r="C246" s="60"/>
      <c r="E246" s="842"/>
    </row>
    <row r="247" spans="1:5" s="57" customFormat="1" ht="11.25">
      <c r="A247" s="58"/>
      <c r="B247" s="59"/>
      <c r="C247" s="60"/>
      <c r="E247" s="842"/>
    </row>
    <row r="248" spans="1:5" s="57" customFormat="1" ht="11.25">
      <c r="A248" s="58"/>
      <c r="B248" s="59"/>
      <c r="C248" s="60"/>
      <c r="E248" s="842"/>
    </row>
    <row r="249" spans="1:5" s="57" customFormat="1" ht="11.25">
      <c r="A249" s="58"/>
      <c r="B249" s="59"/>
      <c r="C249" s="60"/>
      <c r="E249" s="842"/>
    </row>
    <row r="250" spans="1:5" s="57" customFormat="1" ht="11.25">
      <c r="A250" s="58"/>
      <c r="B250" s="59"/>
      <c r="C250" s="60"/>
      <c r="E250" s="842"/>
    </row>
    <row r="251" spans="1:5" s="57" customFormat="1" ht="11.25">
      <c r="A251" s="58"/>
      <c r="B251" s="59"/>
      <c r="C251" s="60"/>
      <c r="E251" s="842"/>
    </row>
    <row r="252" spans="1:5" s="57" customFormat="1" ht="11.25">
      <c r="A252" s="58"/>
      <c r="B252" s="59"/>
      <c r="C252" s="60"/>
      <c r="E252" s="842"/>
    </row>
    <row r="253" spans="1:5" s="57" customFormat="1" ht="11.25">
      <c r="A253" s="58"/>
      <c r="B253" s="59"/>
      <c r="C253" s="60"/>
      <c r="E253" s="842"/>
    </row>
    <row r="254" spans="1:5" s="57" customFormat="1" ht="11.25">
      <c r="A254" s="58"/>
      <c r="B254" s="59"/>
      <c r="C254" s="60"/>
      <c r="E254" s="842"/>
    </row>
    <row r="255" spans="1:5" s="57" customFormat="1" ht="11.25">
      <c r="A255" s="58"/>
      <c r="B255" s="59"/>
      <c r="C255" s="60"/>
      <c r="E255" s="842"/>
    </row>
    <row r="256" spans="1:5" s="57" customFormat="1" ht="11.25">
      <c r="A256" s="58"/>
      <c r="B256" s="59"/>
      <c r="C256" s="60"/>
      <c r="E256" s="842"/>
    </row>
    <row r="257" spans="1:5" s="57" customFormat="1" ht="11.25">
      <c r="A257" s="58"/>
      <c r="B257" s="59"/>
      <c r="C257" s="60"/>
      <c r="E257" s="842"/>
    </row>
    <row r="258" spans="1:5" s="57" customFormat="1" ht="11.25">
      <c r="A258" s="58"/>
      <c r="B258" s="59"/>
      <c r="C258" s="60"/>
      <c r="E258" s="842"/>
    </row>
    <row r="259" spans="1:5" s="57" customFormat="1" ht="11.25">
      <c r="A259" s="58"/>
      <c r="B259" s="59"/>
      <c r="C259" s="60"/>
      <c r="E259" s="842"/>
    </row>
    <row r="260" spans="1:5" s="57" customFormat="1" ht="11.25">
      <c r="A260" s="58"/>
      <c r="B260" s="59"/>
      <c r="C260" s="60"/>
      <c r="E260" s="842"/>
    </row>
    <row r="261" spans="1:5" s="57" customFormat="1" ht="11.25">
      <c r="A261" s="58"/>
      <c r="B261" s="59"/>
      <c r="C261" s="60"/>
      <c r="E261" s="842"/>
    </row>
    <row r="262" spans="1:5" s="57" customFormat="1" ht="11.25">
      <c r="A262" s="58"/>
      <c r="B262" s="59"/>
      <c r="C262" s="60"/>
      <c r="E262" s="842"/>
    </row>
    <row r="263" spans="1:5" s="57" customFormat="1" ht="11.25">
      <c r="A263" s="58"/>
      <c r="B263" s="59"/>
      <c r="C263" s="60"/>
      <c r="E263" s="842"/>
    </row>
    <row r="264" spans="1:5" s="57" customFormat="1" ht="11.25">
      <c r="A264" s="58"/>
      <c r="B264" s="59"/>
      <c r="C264" s="60"/>
      <c r="E264" s="842"/>
    </row>
    <row r="265" spans="1:5" s="57" customFormat="1" ht="11.25">
      <c r="A265" s="58"/>
      <c r="B265" s="59"/>
      <c r="C265" s="60"/>
      <c r="E265" s="842"/>
    </row>
    <row r="266" spans="1:5" s="57" customFormat="1" ht="11.25">
      <c r="A266" s="58"/>
      <c r="B266" s="59"/>
      <c r="C266" s="60"/>
      <c r="E266" s="842"/>
    </row>
    <row r="267" spans="1:5" s="57" customFormat="1" ht="11.25">
      <c r="A267" s="58"/>
      <c r="B267" s="59"/>
      <c r="C267" s="60"/>
      <c r="E267" s="842"/>
    </row>
    <row r="268" spans="1:5" s="57" customFormat="1" ht="11.25">
      <c r="A268" s="58"/>
      <c r="B268" s="59"/>
      <c r="C268" s="60"/>
      <c r="E268" s="842"/>
    </row>
    <row r="269" spans="1:5" s="57" customFormat="1" ht="11.25">
      <c r="A269" s="58"/>
      <c r="B269" s="59"/>
      <c r="C269" s="60"/>
      <c r="E269" s="842"/>
    </row>
    <row r="270" spans="1:5" s="57" customFormat="1" ht="11.25">
      <c r="A270" s="58"/>
      <c r="B270" s="59"/>
      <c r="C270" s="60"/>
      <c r="E270" s="842"/>
    </row>
    <row r="271" spans="1:5" s="57" customFormat="1" ht="11.25">
      <c r="A271" s="58"/>
      <c r="B271" s="59"/>
      <c r="C271" s="60"/>
      <c r="E271" s="842"/>
    </row>
    <row r="272" spans="1:5" s="57" customFormat="1" ht="11.25">
      <c r="A272" s="58"/>
      <c r="B272" s="59"/>
      <c r="C272" s="60"/>
      <c r="E272" s="842"/>
    </row>
    <row r="273" spans="1:5" s="57" customFormat="1" ht="11.25">
      <c r="A273" s="58"/>
      <c r="B273" s="59"/>
      <c r="C273" s="60"/>
      <c r="E273" s="842"/>
    </row>
    <row r="274" spans="1:5" s="57" customFormat="1" ht="11.25">
      <c r="A274" s="58"/>
      <c r="B274" s="59"/>
      <c r="C274" s="60"/>
      <c r="E274" s="842"/>
    </row>
    <row r="275" spans="1:5" s="57" customFormat="1" ht="11.25">
      <c r="A275" s="58"/>
      <c r="B275" s="59"/>
      <c r="C275" s="60"/>
      <c r="E275" s="842"/>
    </row>
    <row r="276" spans="1:5" s="57" customFormat="1" ht="11.25">
      <c r="A276" s="58"/>
      <c r="B276" s="59"/>
      <c r="C276" s="60"/>
      <c r="E276" s="842"/>
    </row>
    <row r="277" spans="1:5" s="57" customFormat="1" ht="11.25">
      <c r="A277" s="58"/>
      <c r="B277" s="59"/>
      <c r="C277" s="60"/>
      <c r="E277" s="842"/>
    </row>
    <row r="278" spans="1:5" s="57" customFormat="1" ht="11.25">
      <c r="A278" s="58"/>
      <c r="B278" s="59"/>
      <c r="C278" s="60"/>
      <c r="E278" s="842"/>
    </row>
    <row r="279" spans="1:5" s="57" customFormat="1" ht="11.25">
      <c r="A279" s="58"/>
      <c r="B279" s="59"/>
      <c r="C279" s="60"/>
      <c r="E279" s="842"/>
    </row>
    <row r="280" spans="1:5" s="57" customFormat="1" ht="11.25">
      <c r="A280" s="58"/>
      <c r="B280" s="59"/>
      <c r="C280" s="60"/>
      <c r="E280" s="842"/>
    </row>
    <row r="281" spans="1:5" s="57" customFormat="1" ht="11.25">
      <c r="A281" s="58"/>
      <c r="B281" s="59"/>
      <c r="C281" s="60"/>
      <c r="E281" s="842"/>
    </row>
    <row r="282" spans="1:5" s="57" customFormat="1" ht="11.25">
      <c r="A282" s="58"/>
      <c r="B282" s="59"/>
      <c r="C282" s="60"/>
      <c r="E282" s="842"/>
    </row>
    <row r="283" spans="1:5" s="57" customFormat="1" ht="11.25">
      <c r="A283" s="58"/>
      <c r="B283" s="59"/>
      <c r="C283" s="60"/>
      <c r="E283" s="842"/>
    </row>
    <row r="284" spans="1:5" s="57" customFormat="1" ht="11.25">
      <c r="A284" s="58"/>
      <c r="B284" s="59"/>
      <c r="C284" s="60"/>
      <c r="E284" s="842"/>
    </row>
    <row r="285" spans="1:5" s="57" customFormat="1" ht="11.25">
      <c r="A285" s="58"/>
      <c r="B285" s="59"/>
      <c r="C285" s="60"/>
      <c r="E285" s="842"/>
    </row>
    <row r="286" spans="1:5" s="57" customFormat="1" ht="11.25">
      <c r="A286" s="58"/>
      <c r="B286" s="59"/>
      <c r="C286" s="60"/>
      <c r="E286" s="842"/>
    </row>
    <row r="287" spans="1:5" s="57" customFormat="1" ht="11.25">
      <c r="A287" s="58"/>
      <c r="B287" s="59"/>
      <c r="C287" s="60"/>
      <c r="E287" s="842"/>
    </row>
    <row r="288" spans="1:5" s="57" customFormat="1" ht="11.25">
      <c r="A288" s="58"/>
      <c r="B288" s="59"/>
      <c r="C288" s="60"/>
      <c r="E288" s="842"/>
    </row>
    <row r="289" spans="1:5" s="57" customFormat="1" ht="11.25">
      <c r="A289" s="58"/>
      <c r="B289" s="59"/>
      <c r="C289" s="60"/>
      <c r="E289" s="842"/>
    </row>
    <row r="290" spans="1:5" s="57" customFormat="1" ht="11.25">
      <c r="A290" s="58"/>
      <c r="B290" s="59"/>
      <c r="C290" s="60"/>
      <c r="E290" s="842"/>
    </row>
    <row r="291" spans="1:5" s="57" customFormat="1" ht="11.25">
      <c r="A291" s="58"/>
      <c r="B291" s="59"/>
      <c r="C291" s="60"/>
      <c r="E291" s="842"/>
    </row>
    <row r="292" spans="1:5" s="57" customFormat="1" ht="11.25">
      <c r="A292" s="58"/>
      <c r="B292" s="59"/>
      <c r="C292" s="60"/>
      <c r="E292" s="842"/>
    </row>
    <row r="293" spans="1:5" s="57" customFormat="1" ht="11.25">
      <c r="A293" s="58"/>
      <c r="B293" s="59"/>
      <c r="C293" s="60"/>
      <c r="E293" s="842"/>
    </row>
    <row r="294" spans="1:5" s="57" customFormat="1" ht="11.25">
      <c r="A294" s="58"/>
      <c r="B294" s="59"/>
      <c r="C294" s="60"/>
      <c r="E294" s="842"/>
    </row>
    <row r="295" spans="1:5" s="57" customFormat="1" ht="11.25">
      <c r="A295" s="58"/>
      <c r="B295" s="59"/>
      <c r="C295" s="60"/>
      <c r="E295" s="842"/>
    </row>
    <row r="296" spans="1:5" s="57" customFormat="1" ht="11.25">
      <c r="A296" s="58"/>
      <c r="B296" s="59"/>
      <c r="C296" s="60"/>
      <c r="E296" s="842"/>
    </row>
    <row r="297" spans="1:5" s="57" customFormat="1" ht="11.25">
      <c r="A297" s="58"/>
      <c r="B297" s="59"/>
      <c r="C297" s="60"/>
      <c r="E297" s="842"/>
    </row>
    <row r="298" spans="1:5" s="57" customFormat="1" ht="11.25">
      <c r="A298" s="58"/>
      <c r="B298" s="59"/>
      <c r="C298" s="60"/>
      <c r="E298" s="842"/>
    </row>
    <row r="299" spans="1:5" s="57" customFormat="1" ht="11.25">
      <c r="A299" s="58"/>
      <c r="B299" s="59"/>
      <c r="C299" s="60"/>
      <c r="E299" s="842"/>
    </row>
    <row r="300" spans="1:5" s="57" customFormat="1" ht="11.25">
      <c r="A300" s="58"/>
      <c r="B300" s="59"/>
      <c r="C300" s="60"/>
      <c r="E300" s="842"/>
    </row>
    <row r="301" spans="1:5" s="57" customFormat="1" ht="11.25">
      <c r="A301" s="58"/>
      <c r="B301" s="59"/>
      <c r="C301" s="60"/>
      <c r="E301" s="842"/>
    </row>
    <row r="302" spans="1:5" s="57" customFormat="1" ht="11.25">
      <c r="A302" s="58"/>
      <c r="B302" s="59"/>
      <c r="C302" s="60"/>
      <c r="E302" s="842"/>
    </row>
    <row r="303" spans="1:5" s="57" customFormat="1" ht="11.25">
      <c r="A303" s="58"/>
      <c r="B303" s="59"/>
      <c r="C303" s="60"/>
      <c r="E303" s="842"/>
    </row>
    <row r="304" spans="1:5" s="57" customFormat="1" ht="11.25">
      <c r="A304" s="58"/>
      <c r="B304" s="59"/>
      <c r="C304" s="60"/>
      <c r="E304" s="842"/>
    </row>
    <row r="305" spans="1:5" s="57" customFormat="1" ht="11.25">
      <c r="A305" s="58"/>
      <c r="B305" s="59"/>
      <c r="C305" s="60"/>
      <c r="E305" s="842"/>
    </row>
    <row r="306" spans="1:5" s="57" customFormat="1" ht="11.25">
      <c r="A306" s="58"/>
      <c r="B306" s="59"/>
      <c r="C306" s="60"/>
      <c r="E306" s="842"/>
    </row>
    <row r="307" spans="1:5" s="57" customFormat="1" ht="11.25">
      <c r="A307" s="58"/>
      <c r="B307" s="59"/>
      <c r="C307" s="60"/>
      <c r="E307" s="842"/>
    </row>
    <row r="308" spans="1:5" s="57" customFormat="1" ht="11.25">
      <c r="A308" s="58"/>
      <c r="B308" s="59"/>
      <c r="C308" s="60"/>
      <c r="E308" s="842"/>
    </row>
    <row r="309" spans="1:5" s="57" customFormat="1" ht="11.25">
      <c r="A309" s="58"/>
      <c r="B309" s="59"/>
      <c r="C309" s="60"/>
      <c r="E309" s="842"/>
    </row>
    <row r="310" spans="1:5" s="57" customFormat="1" ht="11.25">
      <c r="A310" s="58"/>
      <c r="B310" s="59"/>
      <c r="C310" s="60"/>
      <c r="E310" s="842"/>
    </row>
    <row r="311" spans="1:5" s="57" customFormat="1" ht="11.25">
      <c r="A311" s="58"/>
      <c r="B311" s="59"/>
      <c r="C311" s="60"/>
      <c r="E311" s="842"/>
    </row>
    <row r="312" spans="1:5" s="57" customFormat="1" ht="11.25">
      <c r="A312" s="58"/>
      <c r="B312" s="59"/>
      <c r="C312" s="60"/>
      <c r="E312" s="842"/>
    </row>
    <row r="313" spans="1:5" s="57" customFormat="1" ht="11.25">
      <c r="A313" s="58"/>
      <c r="B313" s="59"/>
      <c r="C313" s="60"/>
      <c r="E313" s="842"/>
    </row>
    <row r="314" spans="1:5" s="57" customFormat="1" ht="11.25">
      <c r="A314" s="58"/>
      <c r="B314" s="59"/>
      <c r="C314" s="60"/>
      <c r="E314" s="842"/>
    </row>
    <row r="315" spans="1:5" s="57" customFormat="1" ht="11.25">
      <c r="A315" s="58"/>
      <c r="B315" s="59"/>
      <c r="C315" s="60"/>
      <c r="E315" s="842"/>
    </row>
    <row r="316" spans="1:5" s="57" customFormat="1" ht="11.25">
      <c r="A316" s="58"/>
      <c r="B316" s="59"/>
      <c r="C316" s="60"/>
      <c r="E316" s="842"/>
    </row>
    <row r="317" spans="1:5" s="57" customFormat="1" ht="11.25">
      <c r="A317" s="58"/>
      <c r="B317" s="59"/>
      <c r="C317" s="60"/>
      <c r="E317" s="842"/>
    </row>
    <row r="318" spans="1:5" s="57" customFormat="1" ht="11.25">
      <c r="A318" s="58"/>
      <c r="B318" s="59"/>
      <c r="C318" s="60"/>
      <c r="E318" s="842"/>
    </row>
    <row r="319" spans="1:5" s="57" customFormat="1" ht="11.25">
      <c r="A319" s="58"/>
      <c r="B319" s="59"/>
      <c r="C319" s="60"/>
      <c r="E319" s="842"/>
    </row>
    <row r="320" spans="1:5" s="57" customFormat="1" ht="11.25">
      <c r="A320" s="58"/>
      <c r="B320" s="59"/>
      <c r="C320" s="60"/>
      <c r="E320" s="842"/>
    </row>
    <row r="321" spans="1:5" s="57" customFormat="1" ht="11.25">
      <c r="A321" s="58"/>
      <c r="B321" s="59"/>
      <c r="C321" s="60"/>
      <c r="E321" s="842"/>
    </row>
    <row r="322" spans="1:5" s="57" customFormat="1" ht="11.25">
      <c r="A322" s="58"/>
      <c r="B322" s="59"/>
      <c r="C322" s="60"/>
      <c r="E322" s="842"/>
    </row>
    <row r="323" spans="1:5" s="57" customFormat="1" ht="11.25">
      <c r="A323" s="58"/>
      <c r="B323" s="59"/>
      <c r="C323" s="60"/>
      <c r="E323" s="842"/>
    </row>
    <row r="324" spans="1:5" s="57" customFormat="1" ht="11.25">
      <c r="A324" s="58"/>
      <c r="B324" s="59"/>
      <c r="C324" s="60"/>
      <c r="E324" s="842"/>
    </row>
    <row r="325" spans="1:5" s="57" customFormat="1" ht="11.25">
      <c r="A325" s="58"/>
      <c r="B325" s="59"/>
      <c r="C325" s="60"/>
      <c r="E325" s="842"/>
    </row>
    <row r="326" spans="1:5" s="57" customFormat="1" ht="11.25">
      <c r="A326" s="58"/>
      <c r="B326" s="59"/>
      <c r="C326" s="60"/>
      <c r="E326" s="842"/>
    </row>
    <row r="327" spans="1:5" s="57" customFormat="1" ht="11.25">
      <c r="A327" s="58"/>
      <c r="B327" s="59"/>
      <c r="C327" s="60"/>
      <c r="E327" s="842"/>
    </row>
    <row r="328" spans="1:5" s="57" customFormat="1" ht="11.25">
      <c r="A328" s="58"/>
      <c r="B328" s="59"/>
      <c r="C328" s="60"/>
      <c r="E328" s="842"/>
    </row>
    <row r="329" spans="1:5" s="57" customFormat="1" ht="11.25">
      <c r="A329" s="58"/>
      <c r="B329" s="59"/>
      <c r="C329" s="60"/>
      <c r="E329" s="842"/>
    </row>
    <row r="330" spans="1:5" s="57" customFormat="1" ht="11.25">
      <c r="A330" s="58"/>
      <c r="B330" s="59"/>
      <c r="C330" s="60"/>
      <c r="E330" s="842"/>
    </row>
    <row r="331" spans="1:5" s="57" customFormat="1" ht="11.25">
      <c r="A331" s="58"/>
      <c r="B331" s="59"/>
      <c r="C331" s="60"/>
      <c r="E331" s="842"/>
    </row>
    <row r="332" spans="1:5" s="57" customFormat="1" ht="11.25">
      <c r="A332" s="58"/>
      <c r="B332" s="59"/>
      <c r="C332" s="60"/>
      <c r="E332" s="842"/>
    </row>
    <row r="333" spans="1:5" s="57" customFormat="1" ht="11.25">
      <c r="A333" s="58"/>
      <c r="B333" s="59"/>
      <c r="C333" s="60"/>
      <c r="E333" s="842"/>
    </row>
    <row r="334" spans="1:5" s="57" customFormat="1" ht="11.25">
      <c r="A334" s="58"/>
      <c r="B334" s="59"/>
      <c r="C334" s="60"/>
      <c r="E334" s="842"/>
    </row>
    <row r="335" spans="1:5" s="57" customFormat="1" ht="11.25">
      <c r="A335" s="58"/>
      <c r="B335" s="59"/>
      <c r="C335" s="60"/>
      <c r="E335" s="842"/>
    </row>
    <row r="336" spans="1:5" s="57" customFormat="1" ht="11.25">
      <c r="A336" s="58"/>
      <c r="B336" s="59"/>
      <c r="C336" s="60"/>
      <c r="E336" s="842"/>
    </row>
    <row r="337" spans="1:5" s="57" customFormat="1" ht="11.25">
      <c r="A337" s="58"/>
      <c r="B337" s="59"/>
      <c r="C337" s="60"/>
      <c r="E337" s="842"/>
    </row>
    <row r="338" spans="1:5" s="57" customFormat="1" ht="11.25">
      <c r="A338" s="58"/>
      <c r="B338" s="59"/>
      <c r="C338" s="60"/>
      <c r="E338" s="842"/>
    </row>
    <row r="339" spans="1:5" s="57" customFormat="1" ht="11.25">
      <c r="A339" s="58"/>
      <c r="B339" s="59"/>
      <c r="C339" s="60"/>
      <c r="E339" s="842"/>
    </row>
    <row r="340" spans="1:5" s="57" customFormat="1" ht="11.25">
      <c r="A340" s="58"/>
      <c r="B340" s="59"/>
      <c r="C340" s="60"/>
      <c r="E340" s="842"/>
    </row>
    <row r="341" spans="1:5" s="57" customFormat="1" ht="11.25">
      <c r="A341" s="58"/>
      <c r="B341" s="59"/>
      <c r="C341" s="60"/>
      <c r="E341" s="842"/>
    </row>
    <row r="342" spans="1:5" s="57" customFormat="1" ht="11.25">
      <c r="A342" s="58"/>
      <c r="B342" s="59"/>
      <c r="C342" s="60"/>
      <c r="E342" s="842"/>
    </row>
    <row r="343" spans="1:5" s="57" customFormat="1" ht="11.25">
      <c r="A343" s="58"/>
      <c r="B343" s="59"/>
      <c r="C343" s="60"/>
      <c r="E343" s="842"/>
    </row>
    <row r="344" spans="1:5" s="57" customFormat="1" ht="11.25">
      <c r="A344" s="58"/>
      <c r="B344" s="59"/>
      <c r="C344" s="60"/>
      <c r="E344" s="842"/>
    </row>
    <row r="345" spans="1:5" s="57" customFormat="1" ht="11.25">
      <c r="A345" s="58"/>
      <c r="B345" s="59"/>
      <c r="C345" s="60"/>
      <c r="E345" s="842"/>
    </row>
    <row r="346" spans="1:5" s="57" customFormat="1" ht="11.25">
      <c r="A346" s="58"/>
      <c r="B346" s="59"/>
      <c r="C346" s="60"/>
      <c r="E346" s="842"/>
    </row>
    <row r="347" spans="1:5" s="57" customFormat="1" ht="11.25">
      <c r="A347" s="58"/>
      <c r="B347" s="59"/>
      <c r="C347" s="60"/>
      <c r="E347" s="842"/>
    </row>
    <row r="348" spans="1:5" s="57" customFormat="1" ht="11.25">
      <c r="A348" s="58"/>
      <c r="B348" s="59"/>
      <c r="C348" s="60"/>
      <c r="E348" s="842"/>
    </row>
    <row r="349" spans="1:5" s="57" customFormat="1" ht="11.25">
      <c r="A349" s="58"/>
      <c r="B349" s="59"/>
      <c r="C349" s="60"/>
      <c r="E349" s="842"/>
    </row>
    <row r="350" spans="1:5" s="57" customFormat="1" ht="11.25">
      <c r="A350" s="58"/>
      <c r="B350" s="59"/>
      <c r="C350" s="60"/>
      <c r="E350" s="842"/>
    </row>
    <row r="351" spans="1:5" s="57" customFormat="1" ht="11.25">
      <c r="A351" s="58"/>
      <c r="B351" s="59"/>
      <c r="C351" s="60"/>
      <c r="E351" s="842"/>
    </row>
    <row r="352" spans="1:5" s="57" customFormat="1" ht="11.25">
      <c r="A352" s="58"/>
      <c r="B352" s="59"/>
      <c r="C352" s="60"/>
      <c r="E352" s="842"/>
    </row>
    <row r="353" spans="1:5" s="57" customFormat="1" ht="11.25">
      <c r="A353" s="58"/>
      <c r="B353" s="59"/>
      <c r="C353" s="60"/>
      <c r="E353" s="842"/>
    </row>
    <row r="354" spans="1:5" s="57" customFormat="1" ht="11.25">
      <c r="A354" s="58"/>
      <c r="B354" s="59"/>
      <c r="C354" s="60"/>
      <c r="E354" s="842"/>
    </row>
    <row r="355" spans="1:5" s="57" customFormat="1" ht="11.25">
      <c r="A355" s="58"/>
      <c r="B355" s="59"/>
      <c r="C355" s="60"/>
      <c r="E355" s="842"/>
    </row>
    <row r="356" spans="1:5" s="57" customFormat="1" ht="11.25">
      <c r="A356" s="58"/>
      <c r="B356" s="59"/>
      <c r="C356" s="60"/>
      <c r="E356" s="842"/>
    </row>
    <row r="357" spans="1:5" s="57" customFormat="1" ht="11.25">
      <c r="A357" s="58"/>
      <c r="B357" s="59"/>
      <c r="C357" s="60"/>
      <c r="E357" s="842"/>
    </row>
    <row r="358" spans="1:5" s="57" customFormat="1" ht="11.25">
      <c r="A358" s="58"/>
      <c r="B358" s="59"/>
      <c r="C358" s="60"/>
      <c r="E358" s="842"/>
    </row>
    <row r="359" spans="1:5" s="57" customFormat="1" ht="11.25">
      <c r="A359" s="58"/>
      <c r="B359" s="59"/>
      <c r="C359" s="60"/>
      <c r="E359" s="842"/>
    </row>
    <row r="360" spans="1:5" s="57" customFormat="1" ht="11.25">
      <c r="A360" s="58"/>
      <c r="B360" s="59"/>
      <c r="C360" s="60"/>
      <c r="E360" s="842"/>
    </row>
    <row r="361" spans="1:5" s="57" customFormat="1" ht="11.25">
      <c r="A361" s="58"/>
      <c r="B361" s="59"/>
      <c r="C361" s="60"/>
      <c r="E361" s="842"/>
    </row>
    <row r="362" spans="1:5" s="57" customFormat="1" ht="11.25">
      <c r="A362" s="58"/>
      <c r="B362" s="59"/>
      <c r="C362" s="60"/>
      <c r="E362" s="842"/>
    </row>
    <row r="363" spans="1:5" s="57" customFormat="1" ht="11.25">
      <c r="A363" s="58"/>
      <c r="B363" s="59"/>
      <c r="C363" s="60"/>
      <c r="E363" s="842"/>
    </row>
    <row r="364" spans="1:5" s="57" customFormat="1" ht="11.25">
      <c r="A364" s="58"/>
      <c r="B364" s="59"/>
      <c r="C364" s="60"/>
      <c r="E364" s="842"/>
    </row>
    <row r="365" spans="1:5" s="57" customFormat="1" ht="11.25">
      <c r="A365" s="58"/>
      <c r="B365" s="59"/>
      <c r="C365" s="60"/>
      <c r="E365" s="842"/>
    </row>
    <row r="366" spans="1:5" s="57" customFormat="1" ht="11.25">
      <c r="A366" s="58"/>
      <c r="B366" s="59"/>
      <c r="C366" s="60"/>
      <c r="E366" s="842"/>
    </row>
    <row r="367" spans="1:5" s="57" customFormat="1" ht="11.25">
      <c r="A367" s="58"/>
      <c r="B367" s="59"/>
      <c r="C367" s="60"/>
      <c r="E367" s="842"/>
    </row>
    <row r="368" spans="1:5" s="57" customFormat="1" ht="11.25">
      <c r="A368" s="58"/>
      <c r="B368" s="59"/>
      <c r="C368" s="60"/>
      <c r="E368" s="842"/>
    </row>
    <row r="369" spans="1:5" s="57" customFormat="1" ht="11.25">
      <c r="A369" s="58"/>
      <c r="B369" s="59"/>
      <c r="C369" s="60"/>
      <c r="E369" s="842"/>
    </row>
    <row r="370" spans="1:5" s="57" customFormat="1" ht="11.25">
      <c r="A370" s="58"/>
      <c r="B370" s="59"/>
      <c r="C370" s="60"/>
      <c r="E370" s="842"/>
    </row>
    <row r="371" spans="1:5" s="57" customFormat="1" ht="11.25">
      <c r="A371" s="58"/>
      <c r="B371" s="59"/>
      <c r="C371" s="60"/>
      <c r="E371" s="842"/>
    </row>
    <row r="372" spans="1:5" s="57" customFormat="1" ht="11.25">
      <c r="A372" s="58"/>
      <c r="B372" s="59"/>
      <c r="C372" s="60"/>
      <c r="E372" s="842"/>
    </row>
    <row r="373" spans="1:5" s="57" customFormat="1" ht="11.25">
      <c r="A373" s="58"/>
      <c r="B373" s="59"/>
      <c r="C373" s="60"/>
      <c r="E373" s="842"/>
    </row>
    <row r="374" spans="1:5" s="57" customFormat="1" ht="11.25">
      <c r="A374" s="58"/>
      <c r="B374" s="59"/>
      <c r="C374" s="60"/>
      <c r="E374" s="842"/>
    </row>
    <row r="375" spans="1:5" s="57" customFormat="1" ht="11.25">
      <c r="A375" s="58"/>
      <c r="B375" s="59"/>
      <c r="C375" s="60"/>
      <c r="E375" s="842"/>
    </row>
    <row r="376" spans="1:5" s="57" customFormat="1" ht="11.25">
      <c r="A376" s="58"/>
      <c r="B376" s="59"/>
      <c r="C376" s="60"/>
      <c r="E376" s="842"/>
    </row>
    <row r="377" spans="1:5" s="57" customFormat="1" ht="11.25">
      <c r="A377" s="58"/>
      <c r="B377" s="59"/>
      <c r="C377" s="60"/>
      <c r="E377" s="842"/>
    </row>
    <row r="378" spans="1:5" s="57" customFormat="1" ht="11.25">
      <c r="A378" s="58"/>
      <c r="B378" s="59"/>
      <c r="C378" s="60"/>
      <c r="E378" s="842"/>
    </row>
    <row r="379" spans="1:5" s="57" customFormat="1" ht="11.25">
      <c r="A379" s="58"/>
      <c r="B379" s="59"/>
      <c r="C379" s="60"/>
      <c r="E379" s="842"/>
    </row>
    <row r="380" spans="1:5" s="57" customFormat="1" ht="11.25">
      <c r="A380" s="58"/>
      <c r="B380" s="59"/>
      <c r="C380" s="60"/>
      <c r="E380" s="842"/>
    </row>
    <row r="381" spans="1:5" s="57" customFormat="1" ht="11.25">
      <c r="A381" s="58"/>
      <c r="B381" s="59"/>
      <c r="C381" s="60"/>
      <c r="E381" s="842"/>
    </row>
    <row r="382" spans="1:5" s="57" customFormat="1" ht="11.25">
      <c r="A382" s="58"/>
      <c r="B382" s="59"/>
      <c r="C382" s="60"/>
      <c r="E382" s="842"/>
    </row>
    <row r="383" spans="1:5" s="57" customFormat="1" ht="11.25">
      <c r="A383" s="58"/>
      <c r="B383" s="59"/>
      <c r="C383" s="60"/>
      <c r="E383" s="842"/>
    </row>
    <row r="384" spans="1:5" s="57" customFormat="1" ht="11.25">
      <c r="A384" s="58"/>
      <c r="B384" s="59"/>
      <c r="C384" s="60"/>
      <c r="E384" s="842"/>
    </row>
    <row r="385" spans="1:5" s="57" customFormat="1" ht="11.25">
      <c r="A385" s="58"/>
      <c r="B385" s="59"/>
      <c r="C385" s="60"/>
      <c r="E385" s="842"/>
    </row>
    <row r="386" spans="1:5" s="57" customFormat="1" ht="11.25">
      <c r="A386" s="58"/>
      <c r="B386" s="59"/>
      <c r="C386" s="60"/>
      <c r="E386" s="842"/>
    </row>
    <row r="387" spans="1:5" s="57" customFormat="1" ht="11.25">
      <c r="A387" s="58"/>
      <c r="B387" s="59"/>
      <c r="C387" s="60"/>
      <c r="E387" s="842"/>
    </row>
    <row r="388" spans="1:5" s="57" customFormat="1" ht="11.25">
      <c r="A388" s="58"/>
      <c r="B388" s="59"/>
      <c r="C388" s="60"/>
      <c r="E388" s="842"/>
    </row>
    <row r="389" spans="1:5" s="57" customFormat="1" ht="11.25">
      <c r="A389" s="58"/>
      <c r="B389" s="59"/>
      <c r="C389" s="60"/>
      <c r="E389" s="842"/>
    </row>
    <row r="390" spans="1:5" s="57" customFormat="1" ht="11.25">
      <c r="A390" s="58"/>
      <c r="B390" s="59"/>
      <c r="C390" s="60"/>
      <c r="E390" s="842"/>
    </row>
    <row r="391" spans="1:5" s="57" customFormat="1" ht="11.25">
      <c r="A391" s="58"/>
      <c r="B391" s="59"/>
      <c r="C391" s="60"/>
      <c r="E391" s="842"/>
    </row>
    <row r="392" spans="1:5" s="57" customFormat="1" ht="11.25">
      <c r="A392" s="58"/>
      <c r="B392" s="59"/>
      <c r="C392" s="60"/>
      <c r="E392" s="842"/>
    </row>
    <row r="393" spans="1:5" s="57" customFormat="1" ht="11.25">
      <c r="A393" s="58"/>
      <c r="B393" s="59"/>
      <c r="C393" s="60"/>
      <c r="E393" s="842"/>
    </row>
    <row r="394" spans="1:5" s="57" customFormat="1" ht="11.25">
      <c r="A394" s="58"/>
      <c r="B394" s="59"/>
      <c r="C394" s="60"/>
      <c r="E394" s="842"/>
    </row>
    <row r="395" spans="1:5" s="57" customFormat="1" ht="11.25">
      <c r="A395" s="58"/>
      <c r="B395" s="59"/>
      <c r="C395" s="60"/>
      <c r="E395" s="842"/>
    </row>
    <row r="396" spans="1:5" s="57" customFormat="1" ht="11.25">
      <c r="A396" s="58"/>
      <c r="B396" s="59"/>
      <c r="C396" s="60"/>
      <c r="E396" s="842"/>
    </row>
    <row r="397" spans="1:5" s="57" customFormat="1" ht="11.25">
      <c r="A397" s="58"/>
      <c r="B397" s="59"/>
      <c r="C397" s="60"/>
      <c r="E397" s="842"/>
    </row>
    <row r="398" spans="1:5" s="57" customFormat="1" ht="11.25">
      <c r="A398" s="58"/>
      <c r="B398" s="59"/>
      <c r="C398" s="60"/>
      <c r="E398" s="842"/>
    </row>
    <row r="399" spans="1:5" s="57" customFormat="1" ht="11.25">
      <c r="A399" s="58"/>
      <c r="B399" s="59"/>
      <c r="C399" s="60"/>
      <c r="E399" s="842"/>
    </row>
    <row r="400" spans="1:5" s="57" customFormat="1" ht="11.25">
      <c r="A400" s="58"/>
      <c r="B400" s="59"/>
      <c r="C400" s="60"/>
      <c r="E400" s="842"/>
    </row>
    <row r="401" spans="1:5" s="57" customFormat="1" ht="11.25">
      <c r="A401" s="58"/>
      <c r="B401" s="59"/>
      <c r="C401" s="60"/>
      <c r="E401" s="842"/>
    </row>
    <row r="402" spans="1:5" s="57" customFormat="1" ht="11.25">
      <c r="A402" s="58"/>
      <c r="B402" s="59"/>
      <c r="C402" s="60"/>
      <c r="E402" s="842"/>
    </row>
    <row r="403" spans="1:5" s="57" customFormat="1" ht="11.25">
      <c r="A403" s="58"/>
      <c r="B403" s="59"/>
      <c r="C403" s="60"/>
      <c r="E403" s="842"/>
    </row>
    <row r="404" spans="1:5" s="57" customFormat="1" ht="11.25">
      <c r="A404" s="58"/>
      <c r="B404" s="59"/>
      <c r="C404" s="60"/>
      <c r="E404" s="842"/>
    </row>
    <row r="405" spans="1:5" s="57" customFormat="1" ht="11.25">
      <c r="A405" s="58"/>
      <c r="B405" s="59"/>
      <c r="C405" s="60"/>
      <c r="E405" s="842"/>
    </row>
    <row r="406" spans="1:5" s="57" customFormat="1" ht="11.25">
      <c r="A406" s="58"/>
      <c r="B406" s="59"/>
      <c r="C406" s="60"/>
      <c r="E406" s="842"/>
    </row>
    <row r="407" spans="1:5" s="57" customFormat="1" ht="11.25">
      <c r="A407" s="58"/>
      <c r="B407" s="59"/>
      <c r="C407" s="60"/>
      <c r="E407" s="842"/>
    </row>
    <row r="408" spans="1:5" s="57" customFormat="1" ht="11.25">
      <c r="A408" s="58"/>
      <c r="B408" s="59"/>
      <c r="C408" s="60"/>
      <c r="E408" s="842"/>
    </row>
    <row r="409" spans="1:5" s="57" customFormat="1" ht="11.25">
      <c r="A409" s="58"/>
      <c r="B409" s="59"/>
      <c r="C409" s="60"/>
      <c r="E409" s="842"/>
    </row>
    <row r="410" spans="1:5" s="57" customFormat="1" ht="11.25">
      <c r="A410" s="58"/>
      <c r="B410" s="59"/>
      <c r="C410" s="60"/>
      <c r="E410" s="842"/>
    </row>
    <row r="411" spans="1:5" s="57" customFormat="1" ht="11.25">
      <c r="A411" s="58"/>
      <c r="B411" s="59"/>
      <c r="C411" s="60"/>
      <c r="E411" s="842"/>
    </row>
    <row r="412" spans="1:5" s="57" customFormat="1" ht="11.25">
      <c r="A412" s="58"/>
      <c r="B412" s="59"/>
      <c r="C412" s="60"/>
      <c r="E412" s="842"/>
    </row>
    <row r="413" spans="1:5" s="57" customFormat="1" ht="11.25">
      <c r="A413" s="58"/>
      <c r="B413" s="59"/>
      <c r="C413" s="60"/>
      <c r="E413" s="842"/>
    </row>
    <row r="414" spans="1:5" s="57" customFormat="1" ht="11.25">
      <c r="A414" s="58"/>
      <c r="B414" s="59"/>
      <c r="C414" s="60"/>
      <c r="E414" s="842"/>
    </row>
    <row r="415" spans="1:5" s="57" customFormat="1" ht="11.25">
      <c r="A415" s="58"/>
      <c r="B415" s="59"/>
      <c r="C415" s="60"/>
      <c r="E415" s="842"/>
    </row>
    <row r="416" spans="1:5" s="57" customFormat="1" ht="11.25">
      <c r="A416" s="58"/>
      <c r="B416" s="59"/>
      <c r="C416" s="60"/>
      <c r="E416" s="842"/>
    </row>
    <row r="417" spans="1:5" s="57" customFormat="1" ht="11.25">
      <c r="A417" s="58"/>
      <c r="B417" s="59"/>
      <c r="C417" s="60"/>
      <c r="E417" s="842"/>
    </row>
    <row r="418" spans="1:5" s="57" customFormat="1" ht="11.25">
      <c r="A418" s="58"/>
      <c r="B418" s="59"/>
      <c r="C418" s="60"/>
      <c r="E418" s="842"/>
    </row>
    <row r="419" spans="1:5" s="57" customFormat="1" ht="11.25">
      <c r="A419" s="58"/>
      <c r="B419" s="59"/>
      <c r="C419" s="60"/>
      <c r="E419" s="842"/>
    </row>
    <row r="420" spans="1:5" s="57" customFormat="1" ht="11.25">
      <c r="A420" s="58"/>
      <c r="B420" s="59"/>
      <c r="C420" s="60"/>
      <c r="E420" s="842"/>
    </row>
    <row r="421" spans="1:5" s="57" customFormat="1" ht="11.25">
      <c r="A421" s="58"/>
      <c r="B421" s="59"/>
      <c r="C421" s="60"/>
      <c r="E421" s="842"/>
    </row>
    <row r="422" spans="1:5" s="57" customFormat="1" ht="11.25">
      <c r="A422" s="58"/>
      <c r="B422" s="59"/>
      <c r="C422" s="60"/>
      <c r="E422" s="842"/>
    </row>
    <row r="423" spans="1:5" s="57" customFormat="1" ht="11.25">
      <c r="A423" s="58"/>
      <c r="B423" s="59"/>
      <c r="C423" s="60"/>
      <c r="E423" s="842"/>
    </row>
    <row r="424" spans="1:5" s="57" customFormat="1" ht="11.25">
      <c r="A424" s="58"/>
      <c r="B424" s="59"/>
      <c r="C424" s="60"/>
      <c r="E424" s="842"/>
    </row>
    <row r="425" spans="1:5" s="57" customFormat="1" ht="11.25">
      <c r="A425" s="58"/>
      <c r="B425" s="59"/>
      <c r="C425" s="60"/>
      <c r="E425" s="842"/>
    </row>
    <row r="426" spans="1:5" s="57" customFormat="1" ht="11.25">
      <c r="A426" s="58"/>
      <c r="B426" s="59"/>
      <c r="C426" s="60"/>
      <c r="E426" s="842"/>
    </row>
    <row r="427" spans="1:5" s="57" customFormat="1" ht="11.25">
      <c r="A427" s="58"/>
      <c r="B427" s="59"/>
      <c r="C427" s="60"/>
      <c r="E427" s="842"/>
    </row>
    <row r="428" spans="1:5" s="57" customFormat="1" ht="11.25">
      <c r="A428" s="58"/>
      <c r="B428" s="59"/>
      <c r="C428" s="60"/>
      <c r="E428" s="842"/>
    </row>
    <row r="429" spans="1:5" s="57" customFormat="1" ht="11.25">
      <c r="A429" s="58"/>
      <c r="B429" s="59"/>
      <c r="C429" s="60"/>
      <c r="E429" s="842"/>
    </row>
    <row r="430" spans="1:5" s="57" customFormat="1" ht="11.25">
      <c r="A430" s="58"/>
      <c r="B430" s="59"/>
      <c r="C430" s="60"/>
      <c r="E430" s="842"/>
    </row>
    <row r="431" spans="1:5" s="57" customFormat="1" ht="11.25">
      <c r="A431" s="58"/>
      <c r="B431" s="59"/>
      <c r="C431" s="60"/>
      <c r="E431" s="842"/>
    </row>
    <row r="432" spans="1:5" s="57" customFormat="1" ht="11.25">
      <c r="A432" s="58"/>
      <c r="B432" s="59"/>
      <c r="C432" s="60"/>
      <c r="E432" s="842"/>
    </row>
    <row r="433" spans="1:5" s="57" customFormat="1" ht="11.25">
      <c r="A433" s="58"/>
      <c r="B433" s="59"/>
      <c r="C433" s="60"/>
      <c r="E433" s="842"/>
    </row>
    <row r="434" spans="1:5" s="57" customFormat="1" ht="11.25">
      <c r="A434" s="58"/>
      <c r="B434" s="59"/>
      <c r="C434" s="60"/>
      <c r="E434" s="842"/>
    </row>
    <row r="435" spans="1:5" s="57" customFormat="1" ht="11.25">
      <c r="A435" s="58"/>
      <c r="B435" s="59"/>
      <c r="C435" s="60"/>
      <c r="E435" s="842"/>
    </row>
    <row r="436" spans="1:5" s="57" customFormat="1" ht="11.25">
      <c r="A436" s="58"/>
      <c r="B436" s="59"/>
      <c r="C436" s="60"/>
      <c r="E436" s="842"/>
    </row>
    <row r="437" spans="1:5" s="57" customFormat="1" ht="11.25">
      <c r="A437" s="58"/>
      <c r="B437" s="59"/>
      <c r="C437" s="60"/>
      <c r="E437" s="842"/>
    </row>
    <row r="438" spans="1:5" s="57" customFormat="1" ht="11.25">
      <c r="A438" s="58"/>
      <c r="B438" s="59"/>
      <c r="C438" s="60"/>
      <c r="E438" s="842"/>
    </row>
    <row r="439" spans="1:5" s="57" customFormat="1" ht="11.25">
      <c r="A439" s="58"/>
      <c r="B439" s="59"/>
      <c r="C439" s="60"/>
      <c r="E439" s="842"/>
    </row>
    <row r="440" spans="1:5" s="57" customFormat="1" ht="11.25">
      <c r="A440" s="58"/>
      <c r="B440" s="59"/>
      <c r="C440" s="60"/>
      <c r="E440" s="842"/>
    </row>
    <row r="441" spans="1:5" s="57" customFormat="1" ht="11.25">
      <c r="A441" s="58"/>
      <c r="B441" s="59"/>
      <c r="C441" s="60"/>
      <c r="E441" s="842"/>
    </row>
    <row r="442" spans="1:5" s="57" customFormat="1" ht="11.25">
      <c r="A442" s="58"/>
      <c r="B442" s="59"/>
      <c r="C442" s="60"/>
      <c r="E442" s="842"/>
    </row>
    <row r="443" spans="1:5" s="57" customFormat="1" ht="11.25">
      <c r="A443" s="58"/>
      <c r="B443" s="59"/>
      <c r="C443" s="60"/>
      <c r="E443" s="842"/>
    </row>
    <row r="444" spans="1:5" s="57" customFormat="1" ht="11.25">
      <c r="A444" s="58"/>
      <c r="B444" s="59"/>
      <c r="C444" s="60"/>
      <c r="E444" s="842"/>
    </row>
    <row r="445" spans="1:5" s="57" customFormat="1" ht="11.25">
      <c r="A445" s="58"/>
      <c r="B445" s="59"/>
      <c r="C445" s="60"/>
      <c r="E445" s="842"/>
    </row>
    <row r="446" spans="1:5" s="57" customFormat="1" ht="11.25">
      <c r="A446" s="58"/>
      <c r="B446" s="59"/>
      <c r="C446" s="60"/>
      <c r="E446" s="842"/>
    </row>
    <row r="447" spans="1:5" s="57" customFormat="1" ht="11.25">
      <c r="A447" s="58"/>
      <c r="B447" s="59"/>
      <c r="C447" s="60"/>
      <c r="E447" s="842"/>
    </row>
    <row r="448" spans="1:5" s="57" customFormat="1" ht="11.25">
      <c r="A448" s="58"/>
      <c r="B448" s="59"/>
      <c r="C448" s="60"/>
      <c r="E448" s="842"/>
    </row>
    <row r="449" spans="1:5" s="57" customFormat="1" ht="11.25">
      <c r="A449" s="58"/>
      <c r="B449" s="59"/>
      <c r="C449" s="60"/>
      <c r="E449" s="842"/>
    </row>
    <row r="450" spans="1:5" s="57" customFormat="1" ht="11.25">
      <c r="A450" s="58"/>
      <c r="B450" s="59"/>
      <c r="C450" s="60"/>
      <c r="E450" s="842"/>
    </row>
    <row r="451" spans="1:5" s="57" customFormat="1" ht="11.25">
      <c r="A451" s="58"/>
      <c r="B451" s="59"/>
      <c r="C451" s="60"/>
      <c r="E451" s="842"/>
    </row>
    <row r="452" spans="1:5" s="57" customFormat="1" ht="11.25">
      <c r="A452" s="58"/>
      <c r="B452" s="59"/>
      <c r="C452" s="60"/>
      <c r="E452" s="842"/>
    </row>
    <row r="453" spans="1:5" s="57" customFormat="1" ht="11.25">
      <c r="A453" s="58"/>
      <c r="B453" s="59"/>
      <c r="C453" s="60"/>
      <c r="E453" s="842"/>
    </row>
    <row r="454" spans="1:5" s="57" customFormat="1" ht="11.25">
      <c r="A454" s="58"/>
      <c r="B454" s="59"/>
      <c r="C454" s="60"/>
      <c r="E454" s="842"/>
    </row>
    <row r="455" spans="1:5" s="57" customFormat="1" ht="11.25">
      <c r="A455" s="58"/>
      <c r="B455" s="59"/>
      <c r="C455" s="60"/>
      <c r="E455" s="842"/>
    </row>
    <row r="456" spans="1:5" s="57" customFormat="1" ht="11.25">
      <c r="A456" s="58"/>
      <c r="B456" s="59"/>
      <c r="C456" s="60"/>
      <c r="E456" s="842"/>
    </row>
    <row r="457" spans="1:5" s="57" customFormat="1" ht="11.25">
      <c r="A457" s="58"/>
      <c r="B457" s="59"/>
      <c r="C457" s="60"/>
      <c r="E457" s="842"/>
    </row>
    <row r="458" spans="1:5" s="57" customFormat="1" ht="11.25">
      <c r="A458" s="58"/>
      <c r="B458" s="59"/>
      <c r="C458" s="60"/>
      <c r="E458" s="842"/>
    </row>
    <row r="459" spans="1:5" s="57" customFormat="1" ht="11.25">
      <c r="A459" s="58"/>
      <c r="B459" s="59"/>
      <c r="C459" s="60"/>
      <c r="E459" s="842"/>
    </row>
    <row r="460" spans="1:5" s="57" customFormat="1" ht="11.25">
      <c r="A460" s="58"/>
      <c r="B460" s="59"/>
      <c r="C460" s="60"/>
      <c r="E460" s="842"/>
    </row>
    <row r="461" spans="1:5" s="57" customFormat="1" ht="11.25">
      <c r="A461" s="58"/>
      <c r="B461" s="59"/>
      <c r="C461" s="60"/>
      <c r="E461" s="842"/>
    </row>
    <row r="462" spans="1:5" s="57" customFormat="1" ht="11.25">
      <c r="A462" s="58"/>
      <c r="B462" s="59"/>
      <c r="C462" s="60"/>
      <c r="E462" s="842"/>
    </row>
    <row r="463" spans="1:5" s="57" customFormat="1" ht="11.25">
      <c r="A463" s="58"/>
      <c r="B463" s="59"/>
      <c r="C463" s="60"/>
      <c r="E463" s="842"/>
    </row>
    <row r="464" spans="1:5" s="57" customFormat="1" ht="11.25">
      <c r="A464" s="58"/>
      <c r="B464" s="59"/>
      <c r="C464" s="60"/>
      <c r="E464" s="842"/>
    </row>
    <row r="465" spans="1:5" s="57" customFormat="1" ht="11.25">
      <c r="A465" s="58"/>
      <c r="B465" s="59"/>
      <c r="C465" s="60"/>
      <c r="E465" s="842"/>
    </row>
    <row r="466" spans="1:5" s="57" customFormat="1" ht="11.25">
      <c r="A466" s="58"/>
      <c r="B466" s="59"/>
      <c r="C466" s="60"/>
      <c r="E466" s="842"/>
    </row>
    <row r="467" spans="1:5" s="57" customFormat="1" ht="11.25">
      <c r="A467" s="58"/>
      <c r="B467" s="59"/>
      <c r="C467" s="60"/>
      <c r="E467" s="842"/>
    </row>
    <row r="468" spans="1:5" s="57" customFormat="1" ht="11.25">
      <c r="A468" s="58"/>
      <c r="B468" s="59"/>
      <c r="C468" s="60"/>
      <c r="E468" s="842"/>
    </row>
    <row r="469" spans="1:5" s="57" customFormat="1" ht="11.25">
      <c r="A469" s="58"/>
      <c r="B469" s="59"/>
      <c r="C469" s="60"/>
      <c r="E469" s="842"/>
    </row>
    <row r="470" spans="1:5" s="57" customFormat="1" ht="11.25">
      <c r="A470" s="58"/>
      <c r="B470" s="59"/>
      <c r="C470" s="60"/>
      <c r="E470" s="842"/>
    </row>
    <row r="471" spans="1:5" s="57" customFormat="1" ht="11.25">
      <c r="A471" s="58"/>
      <c r="B471" s="59"/>
      <c r="C471" s="60"/>
      <c r="E471" s="842"/>
    </row>
    <row r="472" spans="1:5" s="57" customFormat="1" ht="11.25">
      <c r="A472" s="58"/>
      <c r="B472" s="59"/>
      <c r="C472" s="60"/>
      <c r="E472" s="842"/>
    </row>
    <row r="473" spans="1:5" s="57" customFormat="1" ht="11.25">
      <c r="A473" s="58"/>
      <c r="B473" s="59"/>
      <c r="C473" s="60"/>
      <c r="E473" s="842"/>
    </row>
    <row r="474" spans="1:5" s="57" customFormat="1" ht="11.25">
      <c r="A474" s="58"/>
      <c r="B474" s="59"/>
      <c r="C474" s="60"/>
      <c r="E474" s="842"/>
    </row>
    <row r="475" spans="1:5" s="57" customFormat="1" ht="11.25">
      <c r="A475" s="58"/>
      <c r="B475" s="59"/>
      <c r="C475" s="60"/>
      <c r="E475" s="842"/>
    </row>
    <row r="476" spans="1:5" s="57" customFormat="1" ht="11.25">
      <c r="A476" s="58"/>
      <c r="B476" s="59"/>
      <c r="C476" s="60"/>
      <c r="E476" s="842"/>
    </row>
    <row r="477" spans="1:5" s="57" customFormat="1" ht="11.25">
      <c r="A477" s="58"/>
      <c r="B477" s="59"/>
      <c r="C477" s="60"/>
      <c r="E477" s="842"/>
    </row>
    <row r="478" spans="1:5" s="57" customFormat="1" ht="11.25">
      <c r="A478" s="58"/>
      <c r="B478" s="59"/>
      <c r="C478" s="60"/>
      <c r="E478" s="842"/>
    </row>
    <row r="479" spans="1:5" s="57" customFormat="1" ht="11.25">
      <c r="A479" s="58"/>
      <c r="B479" s="59"/>
      <c r="C479" s="60"/>
      <c r="E479" s="842"/>
    </row>
    <row r="480" spans="1:5" s="57" customFormat="1" ht="11.25">
      <c r="A480" s="58"/>
      <c r="B480" s="59"/>
      <c r="C480" s="60"/>
      <c r="E480" s="842"/>
    </row>
    <row r="481" spans="1:5" s="57" customFormat="1" ht="11.25">
      <c r="A481" s="58"/>
      <c r="B481" s="59"/>
      <c r="C481" s="60"/>
      <c r="E481" s="842"/>
    </row>
    <row r="482" spans="1:5" s="57" customFormat="1" ht="11.25">
      <c r="A482" s="58"/>
      <c r="B482" s="59"/>
      <c r="C482" s="60"/>
      <c r="E482" s="842"/>
    </row>
    <row r="483" spans="1:5" s="57" customFormat="1" ht="11.25">
      <c r="A483" s="58"/>
      <c r="B483" s="59"/>
      <c r="C483" s="60"/>
      <c r="E483" s="842"/>
    </row>
    <row r="484" spans="1:5" s="57" customFormat="1" ht="11.25">
      <c r="A484" s="58"/>
      <c r="B484" s="59"/>
      <c r="C484" s="60"/>
      <c r="E484" s="842"/>
    </row>
    <row r="485" spans="1:5" s="57" customFormat="1" ht="11.25">
      <c r="A485" s="58"/>
      <c r="B485" s="59"/>
      <c r="C485" s="60"/>
      <c r="E485" s="842"/>
    </row>
    <row r="486" spans="1:5" s="57" customFormat="1" ht="11.25">
      <c r="A486" s="58"/>
      <c r="B486" s="59"/>
      <c r="C486" s="60"/>
      <c r="E486" s="842"/>
    </row>
    <row r="487" spans="1:5" s="57" customFormat="1" ht="11.25">
      <c r="A487" s="58"/>
      <c r="B487" s="59"/>
      <c r="C487" s="60"/>
      <c r="E487" s="842"/>
    </row>
    <row r="488" spans="1:5" s="57" customFormat="1" ht="11.25">
      <c r="A488" s="58"/>
      <c r="B488" s="59"/>
      <c r="C488" s="60"/>
      <c r="E488" s="842"/>
    </row>
    <row r="489" spans="1:5" s="57" customFormat="1" ht="11.25">
      <c r="A489" s="58"/>
      <c r="B489" s="59"/>
      <c r="C489" s="60"/>
      <c r="E489" s="842"/>
    </row>
    <row r="490" spans="1:5" s="57" customFormat="1" ht="11.25">
      <c r="A490" s="58"/>
      <c r="B490" s="59"/>
      <c r="C490" s="60"/>
      <c r="E490" s="842"/>
    </row>
    <row r="491" spans="1:5" s="57" customFormat="1" ht="11.25">
      <c r="A491" s="58"/>
      <c r="B491" s="59"/>
      <c r="C491" s="60"/>
      <c r="E491" s="842"/>
    </row>
    <row r="492" spans="1:5" s="57" customFormat="1" ht="11.25">
      <c r="A492" s="58"/>
      <c r="B492" s="59"/>
      <c r="C492" s="60"/>
      <c r="E492" s="842"/>
    </row>
    <row r="493" spans="1:5" s="57" customFormat="1" ht="11.25">
      <c r="A493" s="58"/>
      <c r="B493" s="59"/>
      <c r="C493" s="60"/>
      <c r="E493" s="842"/>
    </row>
    <row r="494" spans="1:5" s="57" customFormat="1" ht="11.25">
      <c r="A494" s="58"/>
      <c r="B494" s="59"/>
      <c r="C494" s="60"/>
      <c r="E494" s="842"/>
    </row>
    <row r="495" spans="1:5" s="57" customFormat="1" ht="11.25">
      <c r="A495" s="58"/>
      <c r="B495" s="59"/>
      <c r="C495" s="60"/>
      <c r="E495" s="842"/>
    </row>
    <row r="496" spans="1:5" s="57" customFormat="1" ht="11.25">
      <c r="A496" s="58"/>
      <c r="B496" s="59"/>
      <c r="C496" s="60"/>
      <c r="E496" s="842"/>
    </row>
    <row r="497" spans="1:5" s="57" customFormat="1" ht="11.25">
      <c r="A497" s="58"/>
      <c r="B497" s="59"/>
      <c r="C497" s="60"/>
      <c r="E497" s="842"/>
    </row>
    <row r="498" spans="1:5" s="57" customFormat="1" ht="11.25">
      <c r="A498" s="58"/>
      <c r="B498" s="59"/>
      <c r="C498" s="60"/>
      <c r="E498" s="842"/>
    </row>
    <row r="499" spans="1:5" s="57" customFormat="1" ht="11.25">
      <c r="A499" s="58"/>
      <c r="B499" s="59"/>
      <c r="C499" s="60"/>
      <c r="E499" s="842"/>
    </row>
    <row r="500" spans="1:5" s="57" customFormat="1" ht="11.25">
      <c r="A500" s="58"/>
      <c r="B500" s="59"/>
      <c r="C500" s="60"/>
      <c r="E500" s="842"/>
    </row>
    <row r="501" spans="1:5" s="57" customFormat="1" ht="11.25">
      <c r="A501" s="58"/>
      <c r="B501" s="59"/>
      <c r="C501" s="60"/>
      <c r="E501" s="842"/>
    </row>
    <row r="502" spans="1:5" s="57" customFormat="1" ht="11.25">
      <c r="A502" s="58"/>
      <c r="B502" s="59"/>
      <c r="C502" s="60"/>
      <c r="E502" s="842"/>
    </row>
    <row r="503" spans="1:5" s="57" customFormat="1" ht="11.25">
      <c r="A503" s="58"/>
      <c r="B503" s="59"/>
      <c r="C503" s="60"/>
      <c r="E503" s="842"/>
    </row>
    <row r="504" spans="1:5" s="57" customFormat="1" ht="11.25">
      <c r="A504" s="58"/>
      <c r="B504" s="59"/>
      <c r="C504" s="60"/>
      <c r="E504" s="842"/>
    </row>
    <row r="505" spans="1:5" s="57" customFormat="1" ht="11.25">
      <c r="A505" s="58"/>
      <c r="B505" s="59"/>
      <c r="C505" s="60"/>
      <c r="E505" s="842"/>
    </row>
    <row r="506" spans="1:5" s="57" customFormat="1" ht="11.25">
      <c r="A506" s="58"/>
      <c r="B506" s="59"/>
      <c r="C506" s="60"/>
      <c r="E506" s="842"/>
    </row>
    <row r="507" spans="1:5" s="57" customFormat="1" ht="11.25">
      <c r="A507" s="58"/>
      <c r="B507" s="59"/>
      <c r="C507" s="60"/>
      <c r="E507" s="842"/>
    </row>
    <row r="508" spans="1:5" s="57" customFormat="1" ht="11.25">
      <c r="A508" s="58"/>
      <c r="B508" s="59"/>
      <c r="C508" s="60"/>
      <c r="E508" s="842"/>
    </row>
    <row r="509" spans="1:5" s="57" customFormat="1" ht="11.25">
      <c r="A509" s="58"/>
      <c r="B509" s="59"/>
      <c r="C509" s="60"/>
      <c r="E509" s="842"/>
    </row>
    <row r="510" spans="1:5" s="57" customFormat="1" ht="11.25">
      <c r="A510" s="58"/>
      <c r="B510" s="59"/>
      <c r="C510" s="60"/>
      <c r="E510" s="842"/>
    </row>
    <row r="511" spans="1:5" s="57" customFormat="1" ht="11.25">
      <c r="A511" s="58"/>
      <c r="B511" s="59"/>
      <c r="C511" s="60"/>
      <c r="E511" s="842"/>
    </row>
    <row r="512" spans="1:5" s="57" customFormat="1" ht="11.25">
      <c r="A512" s="58"/>
      <c r="B512" s="59"/>
      <c r="C512" s="60"/>
      <c r="E512" s="842"/>
    </row>
    <row r="513" spans="1:5" s="57" customFormat="1" ht="11.25">
      <c r="A513" s="58"/>
      <c r="B513" s="59"/>
      <c r="C513" s="60"/>
      <c r="E513" s="842"/>
    </row>
    <row r="514" spans="1:5" s="57" customFormat="1" ht="11.25">
      <c r="A514" s="58"/>
      <c r="B514" s="59"/>
      <c r="C514" s="60"/>
      <c r="E514" s="842"/>
    </row>
    <row r="515" spans="1:5" s="57" customFormat="1" ht="11.25">
      <c r="A515" s="58"/>
      <c r="B515" s="59"/>
      <c r="C515" s="60"/>
      <c r="E515" s="842"/>
    </row>
    <row r="516" spans="1:5" s="57" customFormat="1" ht="11.25">
      <c r="A516" s="58"/>
      <c r="B516" s="59"/>
      <c r="C516" s="60"/>
      <c r="E516" s="842"/>
    </row>
    <row r="517" spans="1:5" s="57" customFormat="1" ht="11.25">
      <c r="A517" s="58"/>
      <c r="B517" s="59"/>
      <c r="C517" s="60"/>
      <c r="E517" s="842"/>
    </row>
    <row r="518" spans="1:5" s="57" customFormat="1" ht="11.25">
      <c r="A518" s="58"/>
      <c r="B518" s="59"/>
      <c r="C518" s="60"/>
      <c r="E518" s="842"/>
    </row>
    <row r="519" spans="1:5" s="57" customFormat="1" ht="11.25">
      <c r="A519" s="58"/>
      <c r="B519" s="59"/>
      <c r="C519" s="60"/>
      <c r="E519" s="842"/>
    </row>
    <row r="520" spans="1:5" s="57" customFormat="1" ht="11.25">
      <c r="A520" s="58"/>
      <c r="B520" s="59"/>
      <c r="C520" s="60"/>
      <c r="E520" s="842"/>
    </row>
    <row r="521" spans="1:5" s="57" customFormat="1" ht="11.25">
      <c r="A521" s="58"/>
      <c r="B521" s="59"/>
      <c r="C521" s="60"/>
      <c r="E521" s="842"/>
    </row>
    <row r="522" spans="1:5" s="57" customFormat="1" ht="11.25">
      <c r="A522" s="58"/>
      <c r="B522" s="59"/>
      <c r="C522" s="60"/>
      <c r="E522" s="842"/>
    </row>
    <row r="523" spans="1:5" s="57" customFormat="1" ht="11.25">
      <c r="A523" s="58"/>
      <c r="B523" s="59"/>
      <c r="C523" s="60"/>
      <c r="E523" s="842"/>
    </row>
    <row r="524" spans="1:5" s="57" customFormat="1" ht="11.25">
      <c r="A524" s="58"/>
      <c r="B524" s="59"/>
      <c r="C524" s="60"/>
      <c r="E524" s="842"/>
    </row>
    <row r="525" spans="1:5" s="57" customFormat="1" ht="11.25">
      <c r="A525" s="58"/>
      <c r="B525" s="59"/>
      <c r="C525" s="60"/>
      <c r="E525" s="842"/>
    </row>
    <row r="526" spans="1:5" s="57" customFormat="1" ht="11.25">
      <c r="A526" s="58"/>
      <c r="B526" s="59"/>
      <c r="C526" s="60"/>
      <c r="E526" s="842"/>
    </row>
    <row r="527" spans="1:5" s="57" customFormat="1" ht="11.25">
      <c r="A527" s="58"/>
      <c r="B527" s="59"/>
      <c r="C527" s="60"/>
      <c r="E527" s="842"/>
    </row>
    <row r="528" spans="1:5" s="57" customFormat="1" ht="11.25">
      <c r="A528" s="58"/>
      <c r="B528" s="59"/>
      <c r="C528" s="60"/>
      <c r="E528" s="842"/>
    </row>
    <row r="529" spans="1:5" s="57" customFormat="1" ht="11.25">
      <c r="A529" s="58"/>
      <c r="B529" s="59"/>
      <c r="C529" s="60"/>
      <c r="E529" s="842"/>
    </row>
    <row r="530" spans="1:5" s="57" customFormat="1" ht="11.25">
      <c r="A530" s="58"/>
      <c r="B530" s="59"/>
      <c r="C530" s="60"/>
      <c r="E530" s="842"/>
    </row>
    <row r="531" spans="1:5" s="57" customFormat="1" ht="11.25">
      <c r="A531" s="58"/>
      <c r="B531" s="59"/>
      <c r="C531" s="60"/>
      <c r="E531" s="842"/>
    </row>
    <row r="532" spans="1:5" s="57" customFormat="1" ht="11.25">
      <c r="A532" s="58"/>
      <c r="B532" s="59"/>
      <c r="C532" s="60"/>
      <c r="E532" s="842"/>
    </row>
    <row r="533" spans="1:5" s="57" customFormat="1" ht="11.25">
      <c r="A533" s="58"/>
      <c r="B533" s="59"/>
      <c r="C533" s="60"/>
      <c r="E533" s="842"/>
    </row>
    <row r="534" spans="1:5" s="57" customFormat="1" ht="11.25">
      <c r="A534" s="58"/>
      <c r="B534" s="59"/>
      <c r="C534" s="60"/>
      <c r="E534" s="842"/>
    </row>
    <row r="535" spans="1:5" s="57" customFormat="1" ht="11.25">
      <c r="A535" s="58"/>
      <c r="B535" s="59"/>
      <c r="C535" s="60"/>
      <c r="E535" s="842"/>
    </row>
    <row r="536" spans="1:5" s="57" customFormat="1" ht="11.25">
      <c r="A536" s="58"/>
      <c r="B536" s="59"/>
      <c r="C536" s="60"/>
      <c r="E536" s="842"/>
    </row>
    <row r="537" spans="1:5" s="57" customFormat="1" ht="11.25">
      <c r="A537" s="58"/>
      <c r="B537" s="59"/>
      <c r="C537" s="60"/>
      <c r="E537" s="842"/>
    </row>
    <row r="538" spans="1:5" s="57" customFormat="1" ht="11.25">
      <c r="A538" s="58"/>
      <c r="B538" s="59"/>
      <c r="C538" s="60"/>
      <c r="E538" s="842"/>
    </row>
    <row r="539" spans="1:5" s="57" customFormat="1" ht="11.25">
      <c r="A539" s="58"/>
      <c r="B539" s="59"/>
      <c r="C539" s="60"/>
      <c r="E539" s="842"/>
    </row>
    <row r="540" spans="1:5" s="57" customFormat="1" ht="11.25">
      <c r="A540" s="58"/>
      <c r="B540" s="59"/>
      <c r="C540" s="60"/>
      <c r="E540" s="842"/>
    </row>
    <row r="541" spans="1:5" s="57" customFormat="1" ht="11.25">
      <c r="A541" s="58"/>
      <c r="B541" s="59"/>
      <c r="C541" s="60"/>
      <c r="E541" s="842"/>
    </row>
    <row r="542" spans="1:5" s="57" customFormat="1" ht="11.25">
      <c r="A542" s="58"/>
      <c r="B542" s="59"/>
      <c r="C542" s="60"/>
      <c r="E542" s="842"/>
    </row>
    <row r="543" spans="1:5" s="57" customFormat="1" ht="11.25">
      <c r="A543" s="58"/>
      <c r="B543" s="59"/>
      <c r="C543" s="60"/>
      <c r="E543" s="842"/>
    </row>
    <row r="544" spans="1:5" s="57" customFormat="1" ht="11.25">
      <c r="A544" s="58"/>
      <c r="B544" s="59"/>
      <c r="C544" s="60"/>
      <c r="E544" s="842"/>
    </row>
    <row r="545" spans="1:5" s="57" customFormat="1" ht="11.25">
      <c r="A545" s="58"/>
      <c r="B545" s="59"/>
      <c r="C545" s="60"/>
      <c r="E545" s="842"/>
    </row>
    <row r="546" spans="1:5" s="57" customFormat="1" ht="11.25">
      <c r="A546" s="58"/>
      <c r="B546" s="59"/>
      <c r="C546" s="60"/>
      <c r="E546" s="842"/>
    </row>
    <row r="547" spans="1:5" s="57" customFormat="1" ht="11.25">
      <c r="A547" s="58"/>
      <c r="B547" s="59"/>
      <c r="C547" s="60"/>
      <c r="E547" s="842"/>
    </row>
    <row r="548" spans="1:5" s="57" customFormat="1" ht="11.25">
      <c r="A548" s="58"/>
      <c r="B548" s="59"/>
      <c r="C548" s="60"/>
      <c r="E548" s="842"/>
    </row>
    <row r="549" spans="1:5" s="57" customFormat="1" ht="11.25">
      <c r="A549" s="58"/>
      <c r="B549" s="59"/>
      <c r="C549" s="60"/>
      <c r="E549" s="842"/>
    </row>
    <row r="550" spans="1:5" s="57" customFormat="1" ht="11.25">
      <c r="A550" s="58"/>
      <c r="B550" s="59"/>
      <c r="C550" s="60"/>
      <c r="E550" s="842"/>
    </row>
    <row r="551" spans="1:5" s="57" customFormat="1" ht="11.25">
      <c r="A551" s="58"/>
      <c r="B551" s="59"/>
      <c r="C551" s="60"/>
      <c r="E551" s="842"/>
    </row>
    <row r="552" spans="1:5" s="57" customFormat="1" ht="11.25">
      <c r="A552" s="58"/>
      <c r="B552" s="59"/>
      <c r="C552" s="60"/>
      <c r="E552" s="842"/>
    </row>
    <row r="553" spans="1:5" s="57" customFormat="1" ht="11.25">
      <c r="A553" s="58"/>
      <c r="B553" s="59"/>
      <c r="C553" s="60"/>
      <c r="E553" s="842"/>
    </row>
    <row r="554" spans="1:5" s="57" customFormat="1" ht="11.25">
      <c r="A554" s="58"/>
      <c r="B554" s="59"/>
      <c r="C554" s="60"/>
      <c r="E554" s="842"/>
    </row>
    <row r="555" spans="1:5" s="57" customFormat="1" ht="11.25">
      <c r="A555" s="58"/>
      <c r="B555" s="59"/>
      <c r="C555" s="60"/>
      <c r="E555" s="842"/>
    </row>
    <row r="556" spans="1:5" s="57" customFormat="1" ht="11.25">
      <c r="A556" s="58"/>
      <c r="B556" s="59"/>
      <c r="C556" s="60"/>
      <c r="E556" s="842"/>
    </row>
    <row r="557" spans="1:5" s="57" customFormat="1" ht="11.25">
      <c r="A557" s="58"/>
      <c r="B557" s="59"/>
      <c r="C557" s="60"/>
      <c r="E557" s="842"/>
    </row>
    <row r="558" spans="1:5" s="57" customFormat="1" ht="11.25">
      <c r="A558" s="58"/>
      <c r="B558" s="59"/>
      <c r="C558" s="60"/>
      <c r="E558" s="842"/>
    </row>
    <row r="559" spans="1:5" s="57" customFormat="1" ht="11.25">
      <c r="A559" s="58"/>
      <c r="B559" s="59"/>
      <c r="C559" s="60"/>
      <c r="E559" s="842"/>
    </row>
    <row r="560" spans="1:5" s="57" customFormat="1" ht="11.25">
      <c r="A560" s="58"/>
      <c r="B560" s="59"/>
      <c r="C560" s="60"/>
      <c r="E560" s="842"/>
    </row>
    <row r="561" spans="1:5" s="57" customFormat="1" ht="11.25">
      <c r="A561" s="58"/>
      <c r="B561" s="59"/>
      <c r="C561" s="60"/>
      <c r="E561" s="842"/>
    </row>
    <row r="562" spans="1:5" s="57" customFormat="1" ht="11.25">
      <c r="A562" s="58"/>
      <c r="B562" s="59"/>
      <c r="C562" s="60"/>
      <c r="E562" s="842"/>
    </row>
    <row r="563" spans="1:5" s="57" customFormat="1" ht="11.25">
      <c r="A563" s="58"/>
      <c r="B563" s="59"/>
      <c r="C563" s="60"/>
      <c r="E563" s="842"/>
    </row>
    <row r="564" spans="1:5" s="57" customFormat="1" ht="11.25">
      <c r="A564" s="58"/>
      <c r="B564" s="59"/>
      <c r="C564" s="60"/>
      <c r="E564" s="842"/>
    </row>
    <row r="565" spans="1:5" s="57" customFormat="1" ht="11.25">
      <c r="A565" s="58"/>
      <c r="B565" s="59"/>
      <c r="C565" s="60"/>
      <c r="E565" s="842"/>
    </row>
    <row r="566" spans="1:5" s="57" customFormat="1" ht="11.25">
      <c r="A566" s="58"/>
      <c r="B566" s="59"/>
      <c r="C566" s="60"/>
      <c r="E566" s="842"/>
    </row>
    <row r="567" spans="1:5" s="57" customFormat="1" ht="11.25">
      <c r="A567" s="58"/>
      <c r="B567" s="59"/>
      <c r="C567" s="60"/>
      <c r="E567" s="842"/>
    </row>
    <row r="568" spans="1:5" s="57" customFormat="1" ht="11.25">
      <c r="A568" s="58"/>
      <c r="B568" s="59"/>
      <c r="C568" s="60"/>
      <c r="E568" s="842"/>
    </row>
    <row r="569" spans="1:5" s="57" customFormat="1" ht="11.25">
      <c r="A569" s="58"/>
      <c r="B569" s="59"/>
      <c r="C569" s="60"/>
      <c r="E569" s="842"/>
    </row>
    <row r="570" spans="1:5" s="57" customFormat="1" ht="11.25">
      <c r="A570" s="58"/>
      <c r="B570" s="59"/>
      <c r="C570" s="60"/>
      <c r="E570" s="842"/>
    </row>
    <row r="571" spans="1:5" s="57" customFormat="1" ht="11.25">
      <c r="A571" s="58"/>
      <c r="B571" s="59"/>
      <c r="C571" s="60"/>
      <c r="E571" s="842"/>
    </row>
    <row r="572" spans="1:5" s="57" customFormat="1" ht="11.25">
      <c r="A572" s="58"/>
      <c r="B572" s="59"/>
      <c r="C572" s="60"/>
      <c r="E572" s="842"/>
    </row>
    <row r="573" spans="1:5" s="57" customFormat="1" ht="11.25">
      <c r="A573" s="58"/>
      <c r="B573" s="59"/>
      <c r="C573" s="60"/>
      <c r="E573" s="842"/>
    </row>
    <row r="574" spans="1:5" s="57" customFormat="1" ht="11.25">
      <c r="A574" s="58"/>
      <c r="B574" s="59"/>
      <c r="C574" s="60"/>
      <c r="E574" s="842"/>
    </row>
    <row r="575" spans="1:5" s="57" customFormat="1" ht="11.25">
      <c r="A575" s="58"/>
      <c r="B575" s="59"/>
      <c r="C575" s="60"/>
      <c r="E575" s="842"/>
    </row>
    <row r="576" spans="1:5" s="57" customFormat="1" ht="11.25">
      <c r="A576" s="58"/>
      <c r="B576" s="59"/>
      <c r="C576" s="60"/>
      <c r="E576" s="842"/>
    </row>
    <row r="577" spans="1:5" s="57" customFormat="1" ht="11.25">
      <c r="A577" s="58"/>
      <c r="B577" s="59"/>
      <c r="C577" s="60"/>
      <c r="E577" s="842"/>
    </row>
    <row r="578" spans="1:5" s="57" customFormat="1" ht="11.25">
      <c r="A578" s="58"/>
      <c r="B578" s="59"/>
      <c r="C578" s="60"/>
      <c r="E578" s="842"/>
    </row>
    <row r="579" spans="1:5" s="57" customFormat="1" ht="11.25">
      <c r="A579" s="58"/>
      <c r="B579" s="59"/>
      <c r="C579" s="60"/>
      <c r="E579" s="842"/>
    </row>
    <row r="580" spans="1:5" s="57" customFormat="1" ht="11.25">
      <c r="A580" s="58"/>
      <c r="B580" s="59"/>
      <c r="C580" s="60"/>
      <c r="E580" s="842"/>
    </row>
    <row r="581" spans="1:5" s="57" customFormat="1" ht="11.25">
      <c r="A581" s="58"/>
      <c r="B581" s="59"/>
      <c r="C581" s="60"/>
      <c r="E581" s="842"/>
    </row>
    <row r="582" spans="1:5" s="57" customFormat="1" ht="11.25">
      <c r="A582" s="58"/>
      <c r="B582" s="59"/>
      <c r="C582" s="60"/>
      <c r="E582" s="842"/>
    </row>
    <row r="583" spans="1:5" s="57" customFormat="1" ht="11.25">
      <c r="A583" s="58"/>
      <c r="B583" s="59"/>
      <c r="C583" s="60"/>
      <c r="E583" s="842"/>
    </row>
    <row r="584" spans="1:5" s="57" customFormat="1" ht="11.25">
      <c r="A584" s="58"/>
      <c r="B584" s="59"/>
      <c r="C584" s="60"/>
      <c r="E584" s="842"/>
    </row>
    <row r="585" spans="1:5" s="57" customFormat="1" ht="11.25">
      <c r="A585" s="58"/>
      <c r="B585" s="59"/>
      <c r="C585" s="60"/>
      <c r="E585" s="842"/>
    </row>
    <row r="586" spans="1:5" s="57" customFormat="1" ht="11.25">
      <c r="A586" s="58"/>
      <c r="B586" s="59"/>
      <c r="C586" s="60"/>
      <c r="E586" s="842"/>
    </row>
    <row r="587" spans="1:5" s="57" customFormat="1" ht="11.25">
      <c r="A587" s="58"/>
      <c r="B587" s="59"/>
      <c r="C587" s="60"/>
      <c r="E587" s="842"/>
    </row>
    <row r="588" spans="1:5" s="57" customFormat="1" ht="11.25">
      <c r="A588" s="58"/>
      <c r="B588" s="59"/>
      <c r="C588" s="60"/>
      <c r="E588" s="842"/>
    </row>
    <row r="589" spans="1:5" s="57" customFormat="1" ht="11.25">
      <c r="A589" s="58"/>
      <c r="B589" s="59"/>
      <c r="C589" s="60"/>
      <c r="E589" s="842"/>
    </row>
    <row r="590" spans="1:5" s="57" customFormat="1" ht="11.25">
      <c r="A590" s="58"/>
      <c r="B590" s="59"/>
      <c r="C590" s="60"/>
      <c r="E590" s="842"/>
    </row>
    <row r="591" spans="1:5" s="57" customFormat="1" ht="11.25">
      <c r="A591" s="58"/>
      <c r="B591" s="59"/>
      <c r="C591" s="60"/>
      <c r="E591" s="842"/>
    </row>
    <row r="592" spans="1:5" s="57" customFormat="1" ht="11.25">
      <c r="A592" s="58"/>
      <c r="B592" s="59"/>
      <c r="C592" s="60"/>
      <c r="E592" s="842"/>
    </row>
    <row r="593" spans="1:5" s="57" customFormat="1" ht="11.25">
      <c r="A593" s="58"/>
      <c r="B593" s="59"/>
      <c r="C593" s="60"/>
      <c r="E593" s="842"/>
    </row>
    <row r="594" spans="1:5" s="57" customFormat="1" ht="11.25">
      <c r="A594" s="58"/>
      <c r="B594" s="59"/>
      <c r="C594" s="60"/>
      <c r="E594" s="842"/>
    </row>
    <row r="595" spans="1:5" s="57" customFormat="1" ht="11.25">
      <c r="A595" s="58"/>
      <c r="B595" s="59"/>
      <c r="C595" s="60"/>
      <c r="E595" s="842"/>
    </row>
    <row r="596" spans="1:5" s="57" customFormat="1" ht="11.25">
      <c r="A596" s="58"/>
      <c r="B596" s="59"/>
      <c r="C596" s="60"/>
      <c r="E596" s="842"/>
    </row>
    <row r="597" spans="1:5" s="57" customFormat="1" ht="11.25">
      <c r="A597" s="58"/>
      <c r="B597" s="59"/>
      <c r="C597" s="60"/>
      <c r="E597" s="842"/>
    </row>
    <row r="598" spans="1:5" s="57" customFormat="1" ht="11.25">
      <c r="A598" s="58"/>
      <c r="B598" s="59"/>
      <c r="C598" s="60"/>
      <c r="E598" s="842"/>
    </row>
    <row r="599" spans="1:5" s="57" customFormat="1" ht="11.25">
      <c r="A599" s="58"/>
      <c r="B599" s="59"/>
      <c r="C599" s="60"/>
      <c r="E599" s="842"/>
    </row>
    <row r="600" spans="1:5" s="57" customFormat="1" ht="11.25">
      <c r="A600" s="58"/>
      <c r="B600" s="59"/>
      <c r="C600" s="60"/>
      <c r="E600" s="842"/>
    </row>
    <row r="601" spans="1:5" s="57" customFormat="1" ht="11.25">
      <c r="A601" s="58"/>
      <c r="B601" s="59"/>
      <c r="C601" s="60"/>
      <c r="E601" s="842"/>
    </row>
    <row r="602" spans="1:5" s="57" customFormat="1" ht="11.25">
      <c r="A602" s="58"/>
      <c r="B602" s="59"/>
      <c r="C602" s="60"/>
      <c r="E602" s="842"/>
    </row>
    <row r="603" spans="1:5" s="57" customFormat="1" ht="11.25">
      <c r="A603" s="58"/>
      <c r="B603" s="59"/>
      <c r="C603" s="60"/>
      <c r="E603" s="842"/>
    </row>
    <row r="604" spans="1:5" s="57" customFormat="1" ht="11.25">
      <c r="A604" s="58"/>
      <c r="B604" s="59"/>
      <c r="C604" s="60"/>
      <c r="E604" s="842"/>
    </row>
    <row r="605" spans="1:5" s="57" customFormat="1" ht="11.25">
      <c r="A605" s="58"/>
      <c r="B605" s="59"/>
      <c r="C605" s="60"/>
      <c r="E605" s="842"/>
    </row>
    <row r="606" spans="1:5" s="57" customFormat="1" ht="11.25">
      <c r="A606" s="58"/>
      <c r="B606" s="59"/>
      <c r="C606" s="60"/>
      <c r="E606" s="842"/>
    </row>
    <row r="607" spans="1:5" s="57" customFormat="1" ht="11.25">
      <c r="A607" s="58"/>
      <c r="B607" s="59"/>
      <c r="C607" s="60"/>
      <c r="E607" s="842"/>
    </row>
    <row r="608" spans="1:5" s="57" customFormat="1" ht="11.25">
      <c r="A608" s="58"/>
      <c r="B608" s="59"/>
      <c r="C608" s="60"/>
      <c r="E608" s="842"/>
    </row>
    <row r="609" spans="1:5" s="57" customFormat="1" ht="11.25">
      <c r="A609" s="58"/>
      <c r="B609" s="59"/>
      <c r="C609" s="60"/>
      <c r="E609" s="842"/>
    </row>
    <row r="610" spans="1:5" s="57" customFormat="1" ht="11.25">
      <c r="A610" s="58"/>
      <c r="B610" s="59"/>
      <c r="C610" s="60"/>
      <c r="E610" s="842"/>
    </row>
    <row r="611" spans="1:5" s="57" customFormat="1" ht="11.25">
      <c r="A611" s="58"/>
      <c r="B611" s="59"/>
      <c r="C611" s="60"/>
      <c r="E611" s="842"/>
    </row>
    <row r="612" spans="1:5" s="57" customFormat="1" ht="11.25">
      <c r="A612" s="58"/>
      <c r="B612" s="59"/>
      <c r="C612" s="60"/>
      <c r="E612" s="842"/>
    </row>
    <row r="613" spans="1:5" s="57" customFormat="1" ht="11.25">
      <c r="A613" s="58"/>
      <c r="B613" s="59"/>
      <c r="C613" s="60"/>
      <c r="E613" s="842"/>
    </row>
    <row r="614" spans="1:5" s="57" customFormat="1" ht="11.25">
      <c r="A614" s="58"/>
      <c r="B614" s="59"/>
      <c r="C614" s="60"/>
      <c r="E614" s="842"/>
    </row>
    <row r="615" spans="1:5" s="57" customFormat="1" ht="11.25">
      <c r="A615" s="58"/>
      <c r="B615" s="59"/>
      <c r="C615" s="60"/>
      <c r="E615" s="842"/>
    </row>
    <row r="616" spans="1:5" s="57" customFormat="1" ht="11.25">
      <c r="A616" s="58"/>
      <c r="B616" s="59"/>
      <c r="C616" s="60"/>
      <c r="E616" s="842"/>
    </row>
    <row r="617" spans="1:5" s="57" customFormat="1" ht="11.25">
      <c r="A617" s="58"/>
      <c r="B617" s="59"/>
      <c r="C617" s="60"/>
      <c r="E617" s="842"/>
    </row>
    <row r="618" spans="1:5" s="57" customFormat="1" ht="11.25">
      <c r="A618" s="58"/>
      <c r="B618" s="59"/>
      <c r="C618" s="60"/>
      <c r="E618" s="842"/>
    </row>
    <row r="619" spans="1:5" s="57" customFormat="1" ht="11.25">
      <c r="A619" s="58"/>
      <c r="B619" s="59"/>
      <c r="C619" s="60"/>
      <c r="E619" s="842"/>
    </row>
    <row r="620" spans="1:5" s="57" customFormat="1" ht="11.25">
      <c r="A620" s="58"/>
      <c r="B620" s="59"/>
      <c r="C620" s="60"/>
      <c r="E620" s="842"/>
    </row>
    <row r="621" spans="1:5" s="57" customFormat="1" ht="11.25">
      <c r="A621" s="58"/>
      <c r="B621" s="59"/>
      <c r="C621" s="60"/>
      <c r="E621" s="842"/>
    </row>
    <row r="622" spans="1:5" s="57" customFormat="1" ht="11.25">
      <c r="A622" s="58"/>
      <c r="B622" s="59"/>
      <c r="C622" s="60"/>
      <c r="E622" s="842"/>
    </row>
    <row r="623" spans="1:5" s="57" customFormat="1" ht="11.25">
      <c r="A623" s="58"/>
      <c r="B623" s="59"/>
      <c r="C623" s="60"/>
      <c r="E623" s="842"/>
    </row>
    <row r="624" spans="1:5" s="57" customFormat="1" ht="11.25">
      <c r="A624" s="58"/>
      <c r="B624" s="59"/>
      <c r="C624" s="60"/>
      <c r="E624" s="842"/>
    </row>
    <row r="625" spans="1:5" s="57" customFormat="1" ht="11.25">
      <c r="A625" s="58"/>
      <c r="B625" s="59"/>
      <c r="C625" s="60"/>
      <c r="E625" s="842"/>
    </row>
    <row r="626" spans="1:5" s="57" customFormat="1" ht="11.25">
      <c r="A626" s="58"/>
      <c r="B626" s="59"/>
      <c r="C626" s="60"/>
      <c r="E626" s="842"/>
    </row>
    <row r="627" spans="1:5" s="57" customFormat="1" ht="11.25">
      <c r="A627" s="58"/>
      <c r="B627" s="59"/>
      <c r="C627" s="60"/>
      <c r="E627" s="842"/>
    </row>
    <row r="628" spans="1:5" s="57" customFormat="1" ht="11.25">
      <c r="A628" s="58"/>
      <c r="B628" s="59"/>
      <c r="C628" s="60"/>
      <c r="E628" s="842"/>
    </row>
    <row r="629" spans="1:5" s="57" customFormat="1" ht="11.25">
      <c r="A629" s="58"/>
      <c r="B629" s="59"/>
      <c r="C629" s="60"/>
      <c r="E629" s="842"/>
    </row>
    <row r="630" spans="1:5" s="57" customFormat="1" ht="11.25">
      <c r="A630" s="58"/>
      <c r="B630" s="59"/>
      <c r="C630" s="60"/>
      <c r="E630" s="842"/>
    </row>
    <row r="631" spans="1:5" s="57" customFormat="1" ht="11.25">
      <c r="A631" s="58"/>
      <c r="B631" s="59"/>
      <c r="C631" s="60"/>
      <c r="E631" s="842"/>
    </row>
    <row r="632" spans="1:5" s="57" customFormat="1" ht="11.25">
      <c r="A632" s="58"/>
      <c r="B632" s="59"/>
      <c r="C632" s="60"/>
      <c r="E632" s="842"/>
    </row>
    <row r="633" spans="1:5" s="57" customFormat="1" ht="11.25">
      <c r="A633" s="58"/>
      <c r="B633" s="59"/>
      <c r="C633" s="60"/>
      <c r="E633" s="842"/>
    </row>
    <row r="634" spans="1:5" s="57" customFormat="1" ht="11.25">
      <c r="A634" s="58"/>
      <c r="B634" s="59"/>
      <c r="C634" s="60"/>
      <c r="E634" s="842"/>
    </row>
    <row r="635" spans="1:5" s="57" customFormat="1" ht="11.25">
      <c r="A635" s="58"/>
      <c r="B635" s="59"/>
      <c r="C635" s="60"/>
      <c r="E635" s="842"/>
    </row>
    <row r="636" spans="1:5" s="57" customFormat="1" ht="11.25">
      <c r="A636" s="58"/>
      <c r="B636" s="59"/>
      <c r="C636" s="60"/>
      <c r="E636" s="842"/>
    </row>
    <row r="637" spans="1:5" s="57" customFormat="1" ht="11.25">
      <c r="A637" s="58"/>
      <c r="B637" s="59"/>
      <c r="C637" s="60"/>
      <c r="E637" s="842"/>
    </row>
    <row r="638" spans="1:5" s="57" customFormat="1" ht="11.25">
      <c r="A638" s="58"/>
      <c r="B638" s="59"/>
      <c r="C638" s="60"/>
      <c r="E638" s="842"/>
    </row>
    <row r="639" spans="1:5" s="57" customFormat="1" ht="11.25">
      <c r="A639" s="58"/>
      <c r="B639" s="59"/>
      <c r="C639" s="60"/>
      <c r="E639" s="842"/>
    </row>
    <row r="640" spans="1:5" s="57" customFormat="1" ht="11.25">
      <c r="A640" s="58"/>
      <c r="B640" s="59"/>
      <c r="C640" s="60"/>
      <c r="E640" s="842"/>
    </row>
    <row r="641" spans="1:5" s="57" customFormat="1" ht="11.25">
      <c r="A641" s="58"/>
      <c r="B641" s="59"/>
      <c r="C641" s="60"/>
      <c r="E641" s="842"/>
    </row>
    <row r="642" spans="1:5" s="57" customFormat="1" ht="11.25">
      <c r="A642" s="58"/>
      <c r="B642" s="59"/>
      <c r="C642" s="60"/>
      <c r="E642" s="842"/>
    </row>
    <row r="643" spans="1:5" s="57" customFormat="1" ht="11.25">
      <c r="A643" s="58"/>
      <c r="B643" s="59"/>
      <c r="C643" s="60"/>
      <c r="E643" s="842"/>
    </row>
    <row r="644" spans="1:5" s="57" customFormat="1" ht="11.25">
      <c r="A644" s="58"/>
      <c r="B644" s="59"/>
      <c r="C644" s="60"/>
      <c r="E644" s="842"/>
    </row>
    <row r="645" spans="1:5" s="57" customFormat="1" ht="11.25">
      <c r="A645" s="58"/>
      <c r="B645" s="59"/>
      <c r="C645" s="60"/>
      <c r="E645" s="842"/>
    </row>
    <row r="646" spans="1:5" s="57" customFormat="1" ht="11.25">
      <c r="A646" s="58"/>
      <c r="B646" s="59"/>
      <c r="C646" s="60"/>
      <c r="E646" s="842"/>
    </row>
    <row r="647" spans="1:5" s="57" customFormat="1" ht="11.25">
      <c r="A647" s="58"/>
      <c r="B647" s="59"/>
      <c r="C647" s="60"/>
      <c r="E647" s="842"/>
    </row>
    <row r="648" spans="1:5" s="57" customFormat="1" ht="11.25">
      <c r="A648" s="58"/>
      <c r="B648" s="59"/>
      <c r="C648" s="60"/>
      <c r="E648" s="842"/>
    </row>
    <row r="649" spans="1:5" s="57" customFormat="1" ht="11.25">
      <c r="A649" s="58"/>
      <c r="B649" s="59"/>
      <c r="C649" s="60"/>
      <c r="E649" s="842"/>
    </row>
    <row r="650" spans="1:5" s="57" customFormat="1" ht="11.25">
      <c r="A650" s="58"/>
      <c r="B650" s="59"/>
      <c r="C650" s="60"/>
      <c r="E650" s="842"/>
    </row>
    <row r="651" spans="1:5" s="57" customFormat="1" ht="11.25">
      <c r="A651" s="58"/>
      <c r="B651" s="59"/>
      <c r="C651" s="60"/>
      <c r="E651" s="842"/>
    </row>
    <row r="652" spans="1:5" s="57" customFormat="1" ht="11.25">
      <c r="A652" s="58"/>
      <c r="B652" s="59"/>
      <c r="C652" s="60"/>
      <c r="E652" s="842"/>
    </row>
    <row r="653" spans="1:5" s="57" customFormat="1" ht="11.25">
      <c r="A653" s="58"/>
      <c r="B653" s="59"/>
      <c r="C653" s="60"/>
      <c r="E653" s="842"/>
    </row>
    <row r="654" spans="1:5" s="57" customFormat="1" ht="11.25">
      <c r="A654" s="58"/>
      <c r="B654" s="59"/>
      <c r="C654" s="60"/>
      <c r="E654" s="842"/>
    </row>
    <row r="655" spans="1:5" s="57" customFormat="1" ht="11.25">
      <c r="A655" s="58"/>
      <c r="B655" s="59"/>
      <c r="C655" s="60"/>
      <c r="E655" s="842"/>
    </row>
    <row r="656" spans="1:5" s="57" customFormat="1" ht="11.25">
      <c r="A656" s="58"/>
      <c r="B656" s="59"/>
      <c r="C656" s="60"/>
      <c r="E656" s="842"/>
    </row>
    <row r="657" spans="1:5" s="57" customFormat="1" ht="11.25">
      <c r="A657" s="58"/>
      <c r="B657" s="59"/>
      <c r="C657" s="60"/>
      <c r="E657" s="842"/>
    </row>
    <row r="658" spans="1:5" s="57" customFormat="1" ht="11.25">
      <c r="A658" s="58"/>
      <c r="B658" s="59"/>
      <c r="C658" s="60"/>
      <c r="E658" s="842"/>
    </row>
    <row r="659" spans="1:5" s="57" customFormat="1" ht="11.25">
      <c r="A659" s="58"/>
      <c r="B659" s="59"/>
      <c r="C659" s="60"/>
      <c r="E659" s="842"/>
    </row>
    <row r="660" spans="1:5" s="57" customFormat="1" ht="11.25">
      <c r="A660" s="58"/>
      <c r="B660" s="59"/>
      <c r="C660" s="60"/>
      <c r="E660" s="842"/>
    </row>
    <row r="661" spans="1:5" s="57" customFormat="1" ht="11.25">
      <c r="A661" s="58"/>
      <c r="B661" s="59"/>
      <c r="C661" s="60"/>
      <c r="E661" s="842"/>
    </row>
    <row r="662" spans="1:5" s="57" customFormat="1" ht="11.25">
      <c r="A662" s="58"/>
      <c r="B662" s="59"/>
      <c r="C662" s="60"/>
      <c r="E662" s="842"/>
    </row>
    <row r="663" spans="1:5" s="57" customFormat="1" ht="11.25">
      <c r="A663" s="58"/>
      <c r="B663" s="59"/>
      <c r="C663" s="60"/>
      <c r="E663" s="842"/>
    </row>
    <row r="664" spans="1:5" s="57" customFormat="1" ht="11.25">
      <c r="A664" s="58"/>
      <c r="B664" s="59"/>
      <c r="C664" s="60"/>
      <c r="E664" s="842"/>
    </row>
    <row r="665" spans="1:5" s="57" customFormat="1" ht="11.25">
      <c r="A665" s="58"/>
      <c r="B665" s="59"/>
      <c r="C665" s="60"/>
      <c r="E665" s="842"/>
    </row>
    <row r="666" spans="1:5" s="57" customFormat="1" ht="11.25">
      <c r="A666" s="58"/>
      <c r="B666" s="59"/>
      <c r="C666" s="60"/>
      <c r="E666" s="842"/>
    </row>
    <row r="667" spans="1:5" s="57" customFormat="1" ht="11.25">
      <c r="A667" s="58"/>
      <c r="B667" s="59"/>
      <c r="C667" s="60"/>
      <c r="E667" s="842"/>
    </row>
    <row r="668" spans="1:5" s="57" customFormat="1" ht="11.25">
      <c r="A668" s="58"/>
      <c r="B668" s="59"/>
      <c r="C668" s="60"/>
      <c r="E668" s="842"/>
    </row>
    <row r="669" spans="1:5" s="57" customFormat="1" ht="11.25">
      <c r="A669" s="58"/>
      <c r="B669" s="59"/>
      <c r="C669" s="60"/>
      <c r="E669" s="842"/>
    </row>
    <row r="670" spans="1:5" s="57" customFormat="1" ht="11.25">
      <c r="A670" s="58"/>
      <c r="B670" s="59"/>
      <c r="C670" s="60"/>
      <c r="E670" s="842"/>
    </row>
    <row r="671" spans="1:5" s="57" customFormat="1" ht="11.25">
      <c r="A671" s="58"/>
      <c r="B671" s="59"/>
      <c r="C671" s="60"/>
      <c r="E671" s="842"/>
    </row>
    <row r="672" spans="1:5" s="57" customFormat="1" ht="11.25">
      <c r="A672" s="58"/>
      <c r="B672" s="59"/>
      <c r="C672" s="60"/>
      <c r="E672" s="842"/>
    </row>
    <row r="673" spans="1:5" s="57" customFormat="1" ht="11.25">
      <c r="A673" s="58"/>
      <c r="B673" s="59"/>
      <c r="C673" s="60"/>
      <c r="E673" s="842"/>
    </row>
    <row r="674" spans="1:5" s="57" customFormat="1" ht="11.25">
      <c r="A674" s="58"/>
      <c r="B674" s="59"/>
      <c r="C674" s="60"/>
      <c r="E674" s="842"/>
    </row>
    <row r="675" spans="1:5" s="57" customFormat="1" ht="11.25">
      <c r="A675" s="58"/>
      <c r="B675" s="59"/>
      <c r="C675" s="60"/>
      <c r="E675" s="842"/>
    </row>
    <row r="676" spans="1:5" s="57" customFormat="1" ht="11.25">
      <c r="A676" s="58"/>
      <c r="B676" s="59"/>
      <c r="C676" s="60"/>
      <c r="E676" s="842"/>
    </row>
    <row r="677" spans="1:5" s="57" customFormat="1" ht="11.25">
      <c r="A677" s="58"/>
      <c r="B677" s="59"/>
      <c r="C677" s="60"/>
      <c r="E677" s="842"/>
    </row>
    <row r="678" spans="1:5" s="57" customFormat="1" ht="11.25">
      <c r="A678" s="58"/>
      <c r="B678" s="59"/>
      <c r="C678" s="60"/>
      <c r="E678" s="842"/>
    </row>
    <row r="679" spans="1:5" s="57" customFormat="1" ht="11.25">
      <c r="A679" s="58"/>
      <c r="B679" s="59"/>
      <c r="C679" s="60"/>
      <c r="E679" s="842"/>
    </row>
    <row r="680" spans="1:5" s="57" customFormat="1" ht="11.25">
      <c r="A680" s="58"/>
      <c r="B680" s="59"/>
      <c r="C680" s="60"/>
      <c r="E680" s="842"/>
    </row>
    <row r="681" spans="1:5" s="57" customFormat="1" ht="11.25">
      <c r="A681" s="58"/>
      <c r="B681" s="59"/>
      <c r="C681" s="60"/>
      <c r="E681" s="842"/>
    </row>
    <row r="682" spans="1:5" s="57" customFormat="1" ht="11.25">
      <c r="A682" s="58"/>
      <c r="B682" s="59"/>
      <c r="C682" s="60"/>
      <c r="E682" s="842"/>
    </row>
    <row r="683" spans="1:5" s="57" customFormat="1" ht="11.25">
      <c r="A683" s="58"/>
      <c r="B683" s="59"/>
      <c r="C683" s="60"/>
      <c r="E683" s="842"/>
    </row>
    <row r="684" spans="1:5" s="57" customFormat="1" ht="11.25">
      <c r="A684" s="58"/>
      <c r="B684" s="59"/>
      <c r="C684" s="60"/>
      <c r="E684" s="842"/>
    </row>
    <row r="685" spans="1:5" s="57" customFormat="1" ht="11.25">
      <c r="A685" s="58"/>
      <c r="B685" s="59"/>
      <c r="C685" s="60"/>
      <c r="E685" s="842"/>
    </row>
    <row r="686" spans="1:5" s="57" customFormat="1" ht="11.25">
      <c r="A686" s="58"/>
      <c r="B686" s="59"/>
      <c r="C686" s="60"/>
      <c r="E686" s="842"/>
    </row>
    <row r="687" spans="1:5" s="57" customFormat="1" ht="11.25">
      <c r="A687" s="58"/>
      <c r="B687" s="59"/>
      <c r="C687" s="60"/>
      <c r="E687" s="842"/>
    </row>
    <row r="688" spans="1:5" s="57" customFormat="1" ht="11.25">
      <c r="A688" s="58"/>
      <c r="B688" s="59"/>
      <c r="C688" s="60"/>
      <c r="E688" s="842"/>
    </row>
    <row r="689" spans="1:5" s="57" customFormat="1" ht="11.25">
      <c r="A689" s="58"/>
      <c r="B689" s="59"/>
      <c r="C689" s="60"/>
      <c r="E689" s="842"/>
    </row>
    <row r="690" spans="1:5" s="57" customFormat="1" ht="11.25">
      <c r="A690" s="58"/>
      <c r="B690" s="59"/>
      <c r="C690" s="60"/>
      <c r="E690" s="842"/>
    </row>
    <row r="691" spans="1:5" s="57" customFormat="1" ht="11.25">
      <c r="A691" s="58"/>
      <c r="B691" s="59"/>
      <c r="C691" s="60"/>
      <c r="E691" s="842"/>
    </row>
    <row r="692" spans="1:5" s="57" customFormat="1" ht="11.25">
      <c r="A692" s="58"/>
      <c r="B692" s="59"/>
      <c r="C692" s="60"/>
      <c r="E692" s="842"/>
    </row>
    <row r="693" spans="1:5" s="57" customFormat="1" ht="11.25">
      <c r="A693" s="58"/>
      <c r="B693" s="59"/>
      <c r="C693" s="60"/>
      <c r="E693" s="842"/>
    </row>
    <row r="694" spans="1:5" s="57" customFormat="1" ht="11.25">
      <c r="A694" s="58"/>
      <c r="B694" s="59"/>
      <c r="C694" s="60"/>
      <c r="E694" s="842"/>
    </row>
    <row r="695" spans="1:5" s="57" customFormat="1" ht="11.25">
      <c r="A695" s="58"/>
      <c r="B695" s="59"/>
      <c r="C695" s="60"/>
      <c r="E695" s="842"/>
    </row>
    <row r="696" spans="1:5" s="57" customFormat="1" ht="11.25">
      <c r="A696" s="58"/>
      <c r="B696" s="59"/>
      <c r="C696" s="60"/>
      <c r="E696" s="842"/>
    </row>
    <row r="697" spans="1:5" s="57" customFormat="1" ht="11.25">
      <c r="A697" s="58"/>
      <c r="B697" s="59"/>
      <c r="C697" s="60"/>
      <c r="E697" s="842"/>
    </row>
    <row r="698" spans="1:5" s="57" customFormat="1" ht="11.25">
      <c r="A698" s="58"/>
      <c r="B698" s="59"/>
      <c r="C698" s="60"/>
      <c r="E698" s="842"/>
    </row>
    <row r="699" spans="1:5" s="57" customFormat="1" ht="11.25">
      <c r="A699" s="58"/>
      <c r="B699" s="59"/>
      <c r="C699" s="60"/>
      <c r="E699" s="842"/>
    </row>
    <row r="700" spans="1:5" s="57" customFormat="1" ht="11.25">
      <c r="A700" s="58"/>
      <c r="B700" s="59"/>
      <c r="C700" s="60"/>
      <c r="E700" s="842"/>
    </row>
    <row r="701" spans="1:5" s="57" customFormat="1" ht="11.25">
      <c r="A701" s="58"/>
      <c r="B701" s="59"/>
      <c r="C701" s="60"/>
      <c r="E701" s="842"/>
    </row>
    <row r="702" spans="1:5" s="57" customFormat="1" ht="11.25">
      <c r="A702" s="58"/>
      <c r="B702" s="59"/>
      <c r="C702" s="60"/>
      <c r="E702" s="842"/>
    </row>
    <row r="703" spans="1:5" s="57" customFormat="1" ht="11.25">
      <c r="A703" s="58"/>
      <c r="B703" s="59"/>
      <c r="C703" s="60"/>
      <c r="E703" s="842"/>
    </row>
    <row r="704" spans="1:5" s="57" customFormat="1" ht="11.25">
      <c r="A704" s="58"/>
      <c r="B704" s="59"/>
      <c r="C704" s="60"/>
      <c r="E704" s="842"/>
    </row>
    <row r="705" spans="1:5" s="57" customFormat="1" ht="11.25">
      <c r="A705" s="58"/>
      <c r="B705" s="59"/>
      <c r="C705" s="60"/>
      <c r="E705" s="842"/>
    </row>
    <row r="706" spans="1:5" s="57" customFormat="1" ht="11.25">
      <c r="A706" s="58"/>
      <c r="B706" s="59"/>
      <c r="C706" s="60"/>
      <c r="E706" s="842"/>
    </row>
    <row r="707" spans="1:5" s="57" customFormat="1" ht="11.25">
      <c r="A707" s="58"/>
      <c r="B707" s="59"/>
      <c r="C707" s="60"/>
      <c r="E707" s="842"/>
    </row>
    <row r="708" spans="1:5" s="57" customFormat="1" ht="11.25">
      <c r="A708" s="58"/>
      <c r="B708" s="59"/>
      <c r="C708" s="60"/>
      <c r="E708" s="842"/>
    </row>
    <row r="709" spans="1:5" s="57" customFormat="1" ht="11.25">
      <c r="A709" s="58"/>
      <c r="B709" s="59"/>
      <c r="C709" s="60"/>
      <c r="E709" s="842"/>
    </row>
    <row r="710" spans="1:5" s="57" customFormat="1" ht="11.25">
      <c r="A710" s="58"/>
      <c r="B710" s="59"/>
      <c r="C710" s="60"/>
      <c r="E710" s="842"/>
    </row>
    <row r="711" spans="1:5" s="57" customFormat="1" ht="11.25">
      <c r="A711" s="58"/>
      <c r="B711" s="59"/>
      <c r="C711" s="60"/>
      <c r="E711" s="842"/>
    </row>
    <row r="712" spans="1:5" s="57" customFormat="1" ht="11.25">
      <c r="A712" s="58"/>
      <c r="B712" s="59"/>
      <c r="C712" s="60"/>
      <c r="E712" s="842"/>
    </row>
    <row r="713" spans="1:5" s="57" customFormat="1" ht="11.25">
      <c r="A713" s="58"/>
      <c r="B713" s="59"/>
      <c r="C713" s="60"/>
      <c r="E713" s="842"/>
    </row>
    <row r="714" spans="1:5" s="57" customFormat="1" ht="11.25">
      <c r="A714" s="58"/>
      <c r="B714" s="59"/>
      <c r="C714" s="60"/>
      <c r="E714" s="842"/>
    </row>
    <row r="715" spans="1:5" s="57" customFormat="1" ht="11.25">
      <c r="A715" s="58"/>
      <c r="B715" s="59"/>
      <c r="C715" s="60"/>
      <c r="E715" s="842"/>
    </row>
    <row r="716" spans="1:5" s="57" customFormat="1" ht="11.25">
      <c r="A716" s="58"/>
      <c r="B716" s="59"/>
      <c r="C716" s="60"/>
      <c r="E716" s="842"/>
    </row>
    <row r="717" spans="1:5" s="57" customFormat="1" ht="11.25">
      <c r="A717" s="58"/>
      <c r="B717" s="59"/>
      <c r="C717" s="60"/>
      <c r="E717" s="842"/>
    </row>
    <row r="718" spans="1:5" s="57" customFormat="1" ht="11.25">
      <c r="A718" s="58"/>
      <c r="B718" s="59"/>
      <c r="C718" s="60"/>
      <c r="E718" s="842"/>
    </row>
    <row r="719" spans="1:5" s="57" customFormat="1" ht="11.25">
      <c r="A719" s="58"/>
      <c r="B719" s="59"/>
      <c r="C719" s="60"/>
      <c r="E719" s="842"/>
    </row>
    <row r="720" spans="1:5" s="57" customFormat="1" ht="11.25">
      <c r="A720" s="58"/>
      <c r="B720" s="59"/>
      <c r="C720" s="60"/>
      <c r="E720" s="842"/>
    </row>
    <row r="721" spans="1:5" s="57" customFormat="1" ht="11.25">
      <c r="A721" s="58"/>
      <c r="B721" s="59"/>
      <c r="C721" s="60"/>
      <c r="E721" s="842"/>
    </row>
    <row r="722" spans="1:5" s="57" customFormat="1" ht="11.25">
      <c r="A722" s="58"/>
      <c r="B722" s="59"/>
      <c r="C722" s="60"/>
      <c r="E722" s="842"/>
    </row>
    <row r="723" spans="1:5" s="57" customFormat="1" ht="11.25">
      <c r="A723" s="58"/>
      <c r="B723" s="59"/>
      <c r="C723" s="60"/>
      <c r="E723" s="842"/>
    </row>
    <row r="724" spans="1:5" s="57" customFormat="1" ht="11.25">
      <c r="A724" s="58"/>
      <c r="B724" s="59"/>
      <c r="C724" s="60"/>
      <c r="E724" s="842"/>
    </row>
    <row r="725" spans="1:5" s="57" customFormat="1" ht="11.25">
      <c r="A725" s="58"/>
      <c r="B725" s="59"/>
      <c r="C725" s="60"/>
      <c r="E725" s="842"/>
    </row>
    <row r="726" spans="1:5" s="57" customFormat="1" ht="11.25">
      <c r="A726" s="58"/>
      <c r="B726" s="59"/>
      <c r="C726" s="60"/>
      <c r="E726" s="842"/>
    </row>
    <row r="727" spans="1:5" s="57" customFormat="1" ht="11.25">
      <c r="A727" s="58"/>
      <c r="B727" s="59"/>
      <c r="C727" s="60"/>
      <c r="E727" s="842"/>
    </row>
    <row r="728" spans="1:5" s="57" customFormat="1" ht="11.25">
      <c r="A728" s="58"/>
      <c r="B728" s="59"/>
      <c r="C728" s="60"/>
      <c r="E728" s="842"/>
    </row>
    <row r="729" spans="1:5" s="57" customFormat="1" ht="11.25">
      <c r="A729" s="58"/>
      <c r="B729" s="59"/>
      <c r="C729" s="60"/>
      <c r="E729" s="842"/>
    </row>
    <row r="730" spans="1:5" s="57" customFormat="1" ht="11.25">
      <c r="A730" s="58"/>
      <c r="B730" s="59"/>
      <c r="C730" s="60"/>
      <c r="E730" s="842"/>
    </row>
    <row r="731" spans="1:5" s="57" customFormat="1" ht="11.25">
      <c r="A731" s="58"/>
      <c r="B731" s="59"/>
      <c r="C731" s="60"/>
      <c r="E731" s="842"/>
    </row>
    <row r="732" spans="1:5" s="57" customFormat="1" ht="11.25">
      <c r="A732" s="58"/>
      <c r="B732" s="59"/>
      <c r="C732" s="60"/>
      <c r="E732" s="842"/>
    </row>
    <row r="733" spans="1:5" s="57" customFormat="1" ht="11.25">
      <c r="A733" s="58"/>
      <c r="B733" s="59"/>
      <c r="C733" s="60"/>
      <c r="E733" s="842"/>
    </row>
    <row r="734" spans="1:5" s="57" customFormat="1" ht="11.25">
      <c r="A734" s="58"/>
      <c r="B734" s="59"/>
      <c r="C734" s="60"/>
      <c r="E734" s="842"/>
    </row>
    <row r="735" spans="1:5" s="57" customFormat="1" ht="11.25">
      <c r="A735" s="58"/>
      <c r="B735" s="59"/>
      <c r="C735" s="60"/>
      <c r="E735" s="842"/>
    </row>
    <row r="736" spans="1:5" s="57" customFormat="1" ht="11.25">
      <c r="A736" s="58"/>
      <c r="B736" s="59"/>
      <c r="C736" s="60"/>
      <c r="E736" s="842"/>
    </row>
    <row r="737" spans="1:5" s="57" customFormat="1" ht="11.25">
      <c r="A737" s="58"/>
      <c r="B737" s="59"/>
      <c r="C737" s="60"/>
      <c r="E737" s="842"/>
    </row>
    <row r="738" spans="1:5" s="57" customFormat="1" ht="11.25">
      <c r="A738" s="58"/>
      <c r="B738" s="59"/>
      <c r="C738" s="60"/>
      <c r="E738" s="842"/>
    </row>
    <row r="739" spans="1:5" s="57" customFormat="1" ht="11.25">
      <c r="A739" s="58"/>
      <c r="B739" s="59"/>
      <c r="C739" s="60"/>
      <c r="E739" s="842"/>
    </row>
    <row r="740" spans="1:5" s="57" customFormat="1" ht="11.25">
      <c r="A740" s="58"/>
      <c r="B740" s="59"/>
      <c r="C740" s="60"/>
      <c r="E740" s="842"/>
    </row>
    <row r="741" spans="1:5" s="57" customFormat="1" ht="11.25">
      <c r="A741" s="58"/>
      <c r="B741" s="59"/>
      <c r="C741" s="60"/>
      <c r="E741" s="842"/>
    </row>
    <row r="742" spans="1:5" s="57" customFormat="1" ht="11.25">
      <c r="A742" s="58"/>
      <c r="B742" s="59"/>
      <c r="C742" s="60"/>
      <c r="E742" s="842"/>
    </row>
    <row r="743" spans="1:5" s="57" customFormat="1" ht="11.25">
      <c r="A743" s="58"/>
      <c r="B743" s="59"/>
      <c r="C743" s="60"/>
      <c r="E743" s="842"/>
    </row>
    <row r="744" spans="1:5" s="57" customFormat="1" ht="11.25">
      <c r="A744" s="58"/>
      <c r="B744" s="59"/>
      <c r="C744" s="60"/>
      <c r="E744" s="842"/>
    </row>
    <row r="745" spans="1:5" s="57" customFormat="1" ht="11.25">
      <c r="A745" s="58"/>
      <c r="B745" s="59"/>
      <c r="C745" s="60"/>
      <c r="E745" s="842"/>
    </row>
    <row r="746" spans="1:5" s="57" customFormat="1" ht="11.25">
      <c r="A746" s="58"/>
      <c r="B746" s="59"/>
      <c r="C746" s="60"/>
      <c r="E746" s="842"/>
    </row>
    <row r="747" spans="1:5" s="57" customFormat="1" ht="11.25">
      <c r="A747" s="58"/>
      <c r="B747" s="59"/>
      <c r="C747" s="60"/>
      <c r="E747" s="842"/>
    </row>
    <row r="748" spans="1:5" s="57" customFormat="1" ht="11.25">
      <c r="A748" s="58"/>
      <c r="B748" s="59"/>
      <c r="C748" s="60"/>
      <c r="E748" s="842"/>
    </row>
    <row r="749" spans="1:5" s="57" customFormat="1" ht="11.25">
      <c r="A749" s="58"/>
      <c r="B749" s="59"/>
      <c r="C749" s="60"/>
      <c r="E749" s="842"/>
    </row>
    <row r="750" spans="1:5" s="57" customFormat="1" ht="11.25">
      <c r="A750" s="58"/>
      <c r="B750" s="59"/>
      <c r="C750" s="60"/>
      <c r="E750" s="842"/>
    </row>
    <row r="751" spans="1:5" s="57" customFormat="1" ht="11.25">
      <c r="A751" s="58"/>
      <c r="B751" s="59"/>
      <c r="C751" s="60"/>
      <c r="E751" s="842"/>
    </row>
    <row r="752" spans="1:5" s="57" customFormat="1" ht="11.25">
      <c r="A752" s="58"/>
      <c r="B752" s="59"/>
      <c r="C752" s="60"/>
      <c r="E752" s="842"/>
    </row>
    <row r="753" spans="1:5" s="57" customFormat="1" ht="11.25">
      <c r="A753" s="58"/>
      <c r="B753" s="59"/>
      <c r="C753" s="60"/>
      <c r="E753" s="842"/>
    </row>
    <row r="754" spans="1:5" s="57" customFormat="1" ht="11.25">
      <c r="A754" s="58"/>
      <c r="B754" s="59"/>
      <c r="C754" s="60"/>
      <c r="E754" s="842"/>
    </row>
    <row r="755" spans="1:5" s="57" customFormat="1" ht="11.25">
      <c r="A755" s="58"/>
      <c r="B755" s="59"/>
      <c r="C755" s="60"/>
      <c r="E755" s="842"/>
    </row>
    <row r="756" spans="1:5" s="57" customFormat="1" ht="11.25">
      <c r="A756" s="58"/>
      <c r="B756" s="59"/>
      <c r="C756" s="60"/>
      <c r="E756" s="842"/>
    </row>
    <row r="757" spans="1:5" s="57" customFormat="1" ht="11.25">
      <c r="A757" s="58"/>
      <c r="B757" s="59"/>
      <c r="C757" s="60"/>
      <c r="E757" s="842"/>
    </row>
    <row r="758" spans="1:5" s="57" customFormat="1" ht="11.25">
      <c r="A758" s="58"/>
      <c r="B758" s="59"/>
      <c r="C758" s="60"/>
      <c r="E758" s="842"/>
    </row>
    <row r="759" spans="1:5" s="57" customFormat="1" ht="11.25">
      <c r="A759" s="58"/>
      <c r="B759" s="59"/>
      <c r="C759" s="60"/>
      <c r="E759" s="842"/>
    </row>
    <row r="760" spans="1:5" s="57" customFormat="1" ht="11.25">
      <c r="A760" s="58"/>
      <c r="B760" s="59"/>
      <c r="C760" s="60"/>
      <c r="E760" s="842"/>
    </row>
    <row r="761" spans="1:5" s="57" customFormat="1" ht="11.25">
      <c r="A761" s="58"/>
      <c r="B761" s="59"/>
      <c r="C761" s="60"/>
      <c r="E761" s="842"/>
    </row>
    <row r="762" spans="1:5" s="57" customFormat="1" ht="11.25">
      <c r="A762" s="58"/>
      <c r="B762" s="59"/>
      <c r="C762" s="60"/>
      <c r="E762" s="842"/>
    </row>
    <row r="763" spans="1:5" s="57" customFormat="1" ht="11.25">
      <c r="A763" s="58"/>
      <c r="B763" s="59"/>
      <c r="C763" s="60"/>
      <c r="E763" s="842"/>
    </row>
    <row r="764" spans="1:5" s="57" customFormat="1" ht="11.25">
      <c r="A764" s="58"/>
      <c r="B764" s="59"/>
      <c r="C764" s="60"/>
      <c r="E764" s="842"/>
    </row>
    <row r="765" spans="1:5" s="57" customFormat="1" ht="11.25">
      <c r="A765" s="58"/>
      <c r="B765" s="59"/>
      <c r="C765" s="60"/>
      <c r="E765" s="842"/>
    </row>
    <row r="766" spans="1:5" s="57" customFormat="1" ht="11.25">
      <c r="A766" s="58"/>
      <c r="B766" s="59"/>
      <c r="C766" s="60"/>
      <c r="E766" s="842"/>
    </row>
    <row r="767" spans="1:5" s="57" customFormat="1" ht="11.25">
      <c r="A767" s="58"/>
      <c r="B767" s="59"/>
      <c r="C767" s="60"/>
      <c r="E767" s="842"/>
    </row>
    <row r="768" spans="1:5" s="57" customFormat="1" ht="11.25">
      <c r="A768" s="58"/>
      <c r="B768" s="59"/>
      <c r="C768" s="60"/>
      <c r="E768" s="842"/>
    </row>
    <row r="769" spans="1:5" s="57" customFormat="1" ht="11.25">
      <c r="A769" s="58"/>
      <c r="B769" s="59"/>
      <c r="C769" s="60"/>
      <c r="E769" s="842"/>
    </row>
    <row r="770" spans="1:5" s="57" customFormat="1" ht="11.25">
      <c r="A770" s="58"/>
      <c r="B770" s="59"/>
      <c r="C770" s="60"/>
      <c r="E770" s="842"/>
    </row>
    <row r="771" spans="1:5" s="57" customFormat="1" ht="11.25">
      <c r="A771" s="58"/>
      <c r="B771" s="59"/>
      <c r="C771" s="60"/>
      <c r="E771" s="842"/>
    </row>
    <row r="772" spans="1:5" s="57" customFormat="1" ht="11.25">
      <c r="A772" s="58"/>
      <c r="B772" s="59"/>
      <c r="C772" s="60"/>
      <c r="E772" s="842"/>
    </row>
    <row r="773" spans="1:5" s="57" customFormat="1" ht="11.25">
      <c r="A773" s="58"/>
      <c r="B773" s="59"/>
      <c r="C773" s="60"/>
      <c r="E773" s="842"/>
    </row>
    <row r="774" spans="1:5" s="57" customFormat="1" ht="11.25">
      <c r="A774" s="58"/>
      <c r="B774" s="59"/>
      <c r="C774" s="60"/>
      <c r="E774" s="842"/>
    </row>
    <row r="775" spans="1:5" s="57" customFormat="1" ht="11.25">
      <c r="A775" s="58"/>
      <c r="B775" s="59"/>
      <c r="C775" s="60"/>
      <c r="E775" s="842"/>
    </row>
    <row r="776" spans="1:5" s="57" customFormat="1" ht="11.25">
      <c r="A776" s="58"/>
      <c r="B776" s="59"/>
      <c r="C776" s="60"/>
      <c r="E776" s="842"/>
    </row>
    <row r="777" spans="1:5" s="57" customFormat="1" ht="11.25">
      <c r="A777" s="58"/>
      <c r="B777" s="59"/>
      <c r="C777" s="60"/>
      <c r="E777" s="842"/>
    </row>
    <row r="778" spans="1:5" s="57" customFormat="1" ht="11.25">
      <c r="A778" s="58"/>
      <c r="B778" s="59"/>
      <c r="C778" s="60"/>
      <c r="E778" s="842"/>
    </row>
    <row r="779" spans="1:5" s="57" customFormat="1" ht="11.25">
      <c r="A779" s="58"/>
      <c r="B779" s="59"/>
      <c r="C779" s="60"/>
      <c r="E779" s="842"/>
    </row>
    <row r="780" spans="1:5" s="57" customFormat="1" ht="11.25">
      <c r="A780" s="58"/>
      <c r="B780" s="59"/>
      <c r="C780" s="60"/>
      <c r="E780" s="842"/>
    </row>
    <row r="781" spans="1:5" s="57" customFormat="1" ht="11.25">
      <c r="A781" s="58"/>
      <c r="B781" s="59"/>
      <c r="C781" s="60"/>
      <c r="E781" s="842"/>
    </row>
    <row r="782" spans="1:5" s="57" customFormat="1" ht="11.25">
      <c r="A782" s="58"/>
      <c r="B782" s="59"/>
      <c r="C782" s="60"/>
      <c r="E782" s="842"/>
    </row>
    <row r="783" spans="1:5" s="57" customFormat="1" ht="11.25">
      <c r="A783" s="58"/>
      <c r="B783" s="59"/>
      <c r="C783" s="60"/>
      <c r="E783" s="842"/>
    </row>
    <row r="784" spans="1:5" s="57" customFormat="1" ht="11.25">
      <c r="A784" s="58"/>
      <c r="B784" s="59"/>
      <c r="C784" s="60"/>
      <c r="E784" s="842"/>
    </row>
    <row r="785" spans="1:5" s="57" customFormat="1" ht="11.25">
      <c r="A785" s="58"/>
      <c r="B785" s="59"/>
      <c r="C785" s="60"/>
      <c r="E785" s="842"/>
    </row>
    <row r="786" spans="1:5" s="57" customFormat="1" ht="11.25">
      <c r="A786" s="58"/>
      <c r="B786" s="59"/>
      <c r="C786" s="60"/>
      <c r="E786" s="842"/>
    </row>
    <row r="787" spans="1:5" s="57" customFormat="1" ht="11.25">
      <c r="A787" s="58"/>
      <c r="B787" s="59"/>
      <c r="C787" s="60"/>
      <c r="E787" s="842"/>
    </row>
    <row r="788" spans="1:5" s="57" customFormat="1" ht="11.25">
      <c r="A788" s="58"/>
      <c r="B788" s="59"/>
      <c r="C788" s="60"/>
      <c r="E788" s="842"/>
    </row>
    <row r="789" spans="1:5" s="57" customFormat="1" ht="11.25">
      <c r="A789" s="58"/>
      <c r="B789" s="59"/>
      <c r="C789" s="60"/>
      <c r="E789" s="842"/>
    </row>
    <row r="790" spans="1:5" s="57" customFormat="1" ht="11.25">
      <c r="A790" s="58"/>
      <c r="B790" s="59"/>
      <c r="C790" s="60"/>
      <c r="E790" s="842"/>
    </row>
    <row r="791" spans="1:5" s="57" customFormat="1" ht="11.25">
      <c r="A791" s="58"/>
      <c r="B791" s="59"/>
      <c r="C791" s="60"/>
      <c r="E791" s="842"/>
    </row>
    <row r="792" spans="1:5" s="57" customFormat="1" ht="11.25">
      <c r="A792" s="58"/>
      <c r="B792" s="59"/>
      <c r="C792" s="60"/>
      <c r="E792" s="842"/>
    </row>
    <row r="793" spans="1:5" s="57" customFormat="1" ht="11.25">
      <c r="A793" s="58"/>
      <c r="B793" s="59"/>
      <c r="C793" s="60"/>
      <c r="E793" s="842"/>
    </row>
    <row r="794" spans="1:5" s="57" customFormat="1" ht="11.25">
      <c r="A794" s="58"/>
      <c r="B794" s="59"/>
      <c r="C794" s="60"/>
      <c r="E794" s="842"/>
    </row>
    <row r="795" spans="1:5" s="57" customFormat="1" ht="11.25">
      <c r="A795" s="58"/>
      <c r="B795" s="59"/>
      <c r="C795" s="60"/>
      <c r="E795" s="842"/>
    </row>
    <row r="796" spans="1:5" s="57" customFormat="1" ht="11.25">
      <c r="A796" s="58"/>
      <c r="B796" s="59"/>
      <c r="C796" s="60"/>
      <c r="E796" s="842"/>
    </row>
    <row r="797" spans="1:5" s="57" customFormat="1" ht="11.25">
      <c r="A797" s="58"/>
      <c r="B797" s="59"/>
      <c r="C797" s="60"/>
      <c r="E797" s="842"/>
    </row>
    <row r="798" spans="1:5" s="57" customFormat="1" ht="11.25">
      <c r="A798" s="58"/>
      <c r="B798" s="59"/>
      <c r="C798" s="60"/>
      <c r="E798" s="842"/>
    </row>
    <row r="799" spans="1:5" s="57" customFormat="1" ht="11.25">
      <c r="A799" s="58"/>
      <c r="B799" s="59"/>
      <c r="C799" s="60"/>
      <c r="E799" s="842"/>
    </row>
    <row r="800" spans="1:5" s="57" customFormat="1" ht="11.25">
      <c r="A800" s="58"/>
      <c r="B800" s="59"/>
      <c r="C800" s="60"/>
      <c r="E800" s="842"/>
    </row>
    <row r="801" spans="1:5" s="57" customFormat="1" ht="11.25">
      <c r="A801" s="58"/>
      <c r="B801" s="59"/>
      <c r="C801" s="60"/>
      <c r="E801" s="842"/>
    </row>
    <row r="802" spans="1:5" s="57" customFormat="1" ht="11.25">
      <c r="A802" s="58"/>
      <c r="B802" s="59"/>
      <c r="C802" s="60"/>
      <c r="E802" s="842"/>
    </row>
    <row r="803" spans="1:5" s="57" customFormat="1" ht="11.25">
      <c r="A803" s="58"/>
      <c r="B803" s="59"/>
      <c r="C803" s="60"/>
      <c r="E803" s="842"/>
    </row>
    <row r="804" spans="1:5" s="57" customFormat="1" ht="11.25">
      <c r="A804" s="58"/>
      <c r="B804" s="59"/>
      <c r="C804" s="60"/>
      <c r="E804" s="842"/>
    </row>
    <row r="805" spans="1:5" s="57" customFormat="1" ht="11.25">
      <c r="A805" s="58"/>
      <c r="B805" s="59"/>
      <c r="C805" s="60"/>
      <c r="E805" s="842"/>
    </row>
    <row r="806" spans="1:5" s="57" customFormat="1" ht="11.25">
      <c r="A806" s="58"/>
      <c r="B806" s="59"/>
      <c r="C806" s="60"/>
      <c r="E806" s="842"/>
    </row>
    <row r="807" spans="1:5" s="57" customFormat="1" ht="11.25">
      <c r="A807" s="58"/>
      <c r="B807" s="59"/>
      <c r="C807" s="60"/>
      <c r="E807" s="842"/>
    </row>
    <row r="808" spans="1:5" s="57" customFormat="1" ht="11.25">
      <c r="A808" s="58"/>
      <c r="B808" s="59"/>
      <c r="C808" s="60"/>
      <c r="E808" s="842"/>
    </row>
    <row r="809" spans="1:5" s="57" customFormat="1" ht="11.25">
      <c r="A809" s="58"/>
      <c r="B809" s="59"/>
      <c r="C809" s="60"/>
      <c r="E809" s="842"/>
    </row>
    <row r="810" spans="1:5" s="57" customFormat="1" ht="11.25">
      <c r="A810" s="58"/>
      <c r="B810" s="59"/>
      <c r="C810" s="60"/>
      <c r="E810" s="842"/>
    </row>
    <row r="811" spans="1:5" s="57" customFormat="1" ht="11.25">
      <c r="A811" s="58"/>
      <c r="B811" s="59"/>
      <c r="C811" s="60"/>
      <c r="E811" s="842"/>
    </row>
    <row r="812" spans="1:5" s="57" customFormat="1" ht="11.25">
      <c r="A812" s="58"/>
      <c r="B812" s="59"/>
      <c r="C812" s="60"/>
      <c r="E812" s="842"/>
    </row>
    <row r="813" spans="1:5" s="57" customFormat="1" ht="11.25">
      <c r="A813" s="58"/>
      <c r="B813" s="59"/>
      <c r="C813" s="60"/>
      <c r="E813" s="842"/>
    </row>
    <row r="814" spans="1:5" s="57" customFormat="1" ht="11.25">
      <c r="A814" s="58"/>
      <c r="B814" s="59"/>
      <c r="C814" s="60"/>
      <c r="E814" s="842"/>
    </row>
    <row r="815" spans="1:5" s="57" customFormat="1" ht="11.25">
      <c r="A815" s="58"/>
      <c r="B815" s="59"/>
      <c r="C815" s="60"/>
      <c r="E815" s="842"/>
    </row>
    <row r="816" spans="1:5" s="57" customFormat="1" ht="11.25">
      <c r="A816" s="58"/>
      <c r="B816" s="59"/>
      <c r="C816" s="60"/>
      <c r="E816" s="842"/>
    </row>
    <row r="817" spans="1:5" s="57" customFormat="1" ht="11.25">
      <c r="A817" s="58"/>
      <c r="B817" s="59"/>
      <c r="C817" s="60"/>
      <c r="E817" s="842"/>
    </row>
    <row r="818" spans="1:5" s="57" customFormat="1" ht="11.25">
      <c r="A818" s="58"/>
      <c r="B818" s="59"/>
      <c r="C818" s="60"/>
      <c r="E818" s="842"/>
    </row>
    <row r="819" spans="1:5" s="57" customFormat="1" ht="11.25">
      <c r="A819" s="58"/>
      <c r="B819" s="59"/>
      <c r="C819" s="60"/>
      <c r="E819" s="842"/>
    </row>
    <row r="820" spans="1:5" s="57" customFormat="1" ht="11.25">
      <c r="A820" s="58"/>
      <c r="B820" s="59"/>
      <c r="C820" s="60"/>
      <c r="E820" s="842"/>
    </row>
    <row r="821" spans="1:5" s="57" customFormat="1" ht="11.25">
      <c r="A821" s="58"/>
      <c r="B821" s="59"/>
      <c r="C821" s="60"/>
      <c r="E821" s="842"/>
    </row>
    <row r="822" spans="1:5" s="57" customFormat="1" ht="11.25">
      <c r="A822" s="58"/>
      <c r="B822" s="59"/>
      <c r="C822" s="60"/>
      <c r="E822" s="842"/>
    </row>
    <row r="823" spans="1:5" s="57" customFormat="1" ht="11.25">
      <c r="A823" s="58"/>
      <c r="B823" s="59"/>
      <c r="C823" s="60"/>
      <c r="E823" s="842"/>
    </row>
    <row r="824" spans="1:5" s="57" customFormat="1" ht="11.25">
      <c r="A824" s="58"/>
      <c r="B824" s="59"/>
      <c r="C824" s="60"/>
      <c r="E824" s="842"/>
    </row>
    <row r="825" spans="1:5" s="57" customFormat="1" ht="11.25">
      <c r="A825" s="58"/>
      <c r="B825" s="59"/>
      <c r="C825" s="60"/>
      <c r="E825" s="842"/>
    </row>
    <row r="826" spans="1:5" s="57" customFormat="1" ht="11.25">
      <c r="A826" s="58"/>
      <c r="B826" s="59"/>
      <c r="C826" s="60"/>
      <c r="E826" s="842"/>
    </row>
    <row r="827" spans="1:5" s="57" customFormat="1" ht="11.25">
      <c r="A827" s="58"/>
      <c r="B827" s="59"/>
      <c r="C827" s="60"/>
      <c r="E827" s="842"/>
    </row>
    <row r="828" spans="1:5" s="57" customFormat="1" ht="11.25">
      <c r="A828" s="58"/>
      <c r="B828" s="59"/>
      <c r="C828" s="60"/>
      <c r="E828" s="842"/>
    </row>
    <row r="829" spans="1:5" s="57" customFormat="1" ht="11.25">
      <c r="A829" s="58"/>
      <c r="B829" s="59"/>
      <c r="C829" s="60"/>
      <c r="E829" s="842"/>
    </row>
    <row r="830" spans="1:5" s="57" customFormat="1" ht="11.25">
      <c r="A830" s="58"/>
      <c r="B830" s="59"/>
      <c r="C830" s="60"/>
      <c r="E830" s="842"/>
    </row>
    <row r="831" spans="1:5" s="57" customFormat="1" ht="11.25">
      <c r="A831" s="58"/>
      <c r="B831" s="59"/>
      <c r="C831" s="60"/>
      <c r="E831" s="842"/>
    </row>
    <row r="832" spans="1:5" s="57" customFormat="1" ht="11.25">
      <c r="A832" s="58"/>
      <c r="B832" s="59"/>
      <c r="C832" s="60"/>
      <c r="E832" s="842"/>
    </row>
    <row r="833" spans="1:5" s="57" customFormat="1" ht="11.25">
      <c r="A833" s="58"/>
      <c r="B833" s="59"/>
      <c r="C833" s="60"/>
      <c r="E833" s="842"/>
    </row>
    <row r="834" spans="1:5" s="57" customFormat="1" ht="11.25">
      <c r="A834" s="58"/>
      <c r="B834" s="59"/>
      <c r="C834" s="60"/>
      <c r="E834" s="842"/>
    </row>
    <row r="835" spans="1:5" s="57" customFormat="1" ht="11.25">
      <c r="A835" s="58"/>
      <c r="B835" s="59"/>
      <c r="C835" s="60"/>
      <c r="E835" s="842"/>
    </row>
    <row r="836" spans="1:5" s="57" customFormat="1" ht="11.25">
      <c r="A836" s="58"/>
      <c r="B836" s="59"/>
      <c r="C836" s="60"/>
      <c r="E836" s="842"/>
    </row>
    <row r="837" spans="1:5" s="57" customFormat="1" ht="11.25">
      <c r="A837" s="58"/>
      <c r="B837" s="59"/>
      <c r="C837" s="60"/>
      <c r="E837" s="842"/>
    </row>
    <row r="838" spans="1:5" s="57" customFormat="1" ht="11.25">
      <c r="A838" s="58"/>
      <c r="B838" s="59"/>
      <c r="C838" s="60"/>
      <c r="E838" s="842"/>
    </row>
    <row r="839" spans="1:5" s="57" customFormat="1" ht="11.25">
      <c r="A839" s="58"/>
      <c r="B839" s="59"/>
      <c r="C839" s="60"/>
      <c r="E839" s="842"/>
    </row>
    <row r="840" spans="1:5" s="57" customFormat="1" ht="11.25">
      <c r="A840" s="58"/>
      <c r="B840" s="59"/>
      <c r="C840" s="60"/>
      <c r="E840" s="842"/>
    </row>
    <row r="841" spans="1:5" s="57" customFormat="1" ht="11.25">
      <c r="A841" s="58"/>
      <c r="B841" s="59"/>
      <c r="C841" s="60"/>
      <c r="E841" s="842"/>
    </row>
    <row r="842" spans="1:5" s="57" customFormat="1" ht="11.25">
      <c r="A842" s="58"/>
      <c r="B842" s="59"/>
      <c r="C842" s="60"/>
      <c r="E842" s="842"/>
    </row>
    <row r="843" spans="1:5" s="57" customFormat="1" ht="11.25">
      <c r="A843" s="58"/>
      <c r="B843" s="59"/>
      <c r="C843" s="60"/>
      <c r="E843" s="842"/>
    </row>
    <row r="844" spans="1:5" s="57" customFormat="1" ht="11.25">
      <c r="A844" s="58"/>
      <c r="B844" s="59"/>
      <c r="C844" s="60"/>
      <c r="E844" s="842"/>
    </row>
    <row r="845" spans="1:5" s="57" customFormat="1" ht="11.25">
      <c r="A845" s="58"/>
      <c r="B845" s="59"/>
      <c r="C845" s="60"/>
      <c r="E845" s="842"/>
    </row>
    <row r="846" spans="1:5" s="57" customFormat="1" ht="11.25">
      <c r="A846" s="58"/>
      <c r="B846" s="59"/>
      <c r="C846" s="60"/>
      <c r="E846" s="842"/>
    </row>
    <row r="847" spans="1:5" s="57" customFormat="1" ht="11.25">
      <c r="A847" s="58"/>
      <c r="B847" s="59"/>
      <c r="C847" s="60"/>
      <c r="E847" s="842"/>
    </row>
    <row r="848" spans="1:5" s="57" customFormat="1" ht="11.25">
      <c r="A848" s="58"/>
      <c r="B848" s="59"/>
      <c r="C848" s="60"/>
      <c r="E848" s="842"/>
    </row>
    <row r="849" spans="1:5" s="57" customFormat="1" ht="11.25">
      <c r="A849" s="58"/>
      <c r="B849" s="59"/>
      <c r="C849" s="60"/>
      <c r="E849" s="842"/>
    </row>
    <row r="850" spans="1:5" s="57" customFormat="1" ht="11.25">
      <c r="A850" s="58"/>
      <c r="B850" s="59"/>
      <c r="C850" s="60"/>
      <c r="E850" s="842"/>
    </row>
    <row r="851" spans="1:5" s="57" customFormat="1" ht="11.25">
      <c r="A851" s="58"/>
      <c r="B851" s="59"/>
      <c r="C851" s="60"/>
      <c r="E851" s="842"/>
    </row>
    <row r="852" spans="1:5" s="57" customFormat="1" ht="11.25">
      <c r="A852" s="58"/>
      <c r="B852" s="59"/>
      <c r="C852" s="60"/>
      <c r="E852" s="842"/>
    </row>
    <row r="853" spans="1:5" s="57" customFormat="1" ht="11.25">
      <c r="A853" s="58"/>
      <c r="B853" s="59"/>
      <c r="C853" s="60"/>
      <c r="E853" s="842"/>
    </row>
    <row r="854" spans="1:5" s="57" customFormat="1" ht="11.25">
      <c r="A854" s="58"/>
      <c r="B854" s="59"/>
      <c r="C854" s="60"/>
      <c r="E854" s="842"/>
    </row>
    <row r="855" spans="1:5" s="57" customFormat="1" ht="11.25">
      <c r="A855" s="58"/>
      <c r="B855" s="59"/>
      <c r="C855" s="60"/>
      <c r="E855" s="842"/>
    </row>
    <row r="856" spans="1:5" s="57" customFormat="1" ht="11.25">
      <c r="A856" s="58"/>
      <c r="B856" s="59"/>
      <c r="C856" s="60"/>
      <c r="E856" s="842"/>
    </row>
    <row r="857" spans="1:5" s="57" customFormat="1" ht="11.25">
      <c r="A857" s="58"/>
      <c r="B857" s="59"/>
      <c r="C857" s="60"/>
      <c r="E857" s="842"/>
    </row>
    <row r="858" spans="1:5" s="57" customFormat="1" ht="11.25">
      <c r="A858" s="58"/>
      <c r="B858" s="59"/>
      <c r="C858" s="60"/>
      <c r="E858" s="842"/>
    </row>
    <row r="859" spans="1:5" s="57" customFormat="1" ht="11.25">
      <c r="A859" s="58"/>
      <c r="B859" s="59"/>
      <c r="C859" s="60"/>
      <c r="E859" s="842"/>
    </row>
    <row r="860" spans="1:5" s="57" customFormat="1" ht="11.25">
      <c r="A860" s="58"/>
      <c r="B860" s="59"/>
      <c r="C860" s="60"/>
      <c r="E860" s="842"/>
    </row>
    <row r="861" spans="1:5" s="57" customFormat="1" ht="11.25">
      <c r="A861" s="58"/>
      <c r="B861" s="59"/>
      <c r="C861" s="60"/>
      <c r="E861" s="842"/>
    </row>
    <row r="862" spans="1:5" s="57" customFormat="1" ht="11.25">
      <c r="A862" s="58"/>
      <c r="B862" s="59"/>
      <c r="C862" s="60"/>
      <c r="E862" s="842"/>
    </row>
    <row r="863" spans="1:5" s="57" customFormat="1" ht="11.25">
      <c r="A863" s="58"/>
      <c r="B863" s="59"/>
      <c r="C863" s="60"/>
      <c r="E863" s="842"/>
    </row>
    <row r="864" spans="1:5" s="57" customFormat="1" ht="11.25">
      <c r="A864" s="58"/>
      <c r="B864" s="59"/>
      <c r="C864" s="60"/>
      <c r="E864" s="842"/>
    </row>
    <row r="865" spans="1:5" s="57" customFormat="1" ht="11.25">
      <c r="A865" s="58"/>
      <c r="B865" s="59"/>
      <c r="C865" s="60"/>
      <c r="E865" s="842"/>
    </row>
    <row r="866" spans="1:5" s="57" customFormat="1" ht="11.25">
      <c r="A866" s="58"/>
      <c r="B866" s="59"/>
      <c r="C866" s="60"/>
      <c r="E866" s="842"/>
    </row>
    <row r="867" spans="1:5" s="57" customFormat="1" ht="11.25">
      <c r="A867" s="58"/>
      <c r="B867" s="59"/>
      <c r="C867" s="60"/>
      <c r="E867" s="842"/>
    </row>
    <row r="868" spans="1:5" s="57" customFormat="1" ht="11.25">
      <c r="A868" s="58"/>
      <c r="B868" s="59"/>
      <c r="C868" s="60"/>
      <c r="E868" s="842"/>
    </row>
    <row r="869" spans="1:5" s="57" customFormat="1" ht="11.25">
      <c r="A869" s="58"/>
      <c r="B869" s="59"/>
      <c r="C869" s="60"/>
      <c r="E869" s="842"/>
    </row>
    <row r="870" spans="1:5" s="57" customFormat="1" ht="11.25">
      <c r="A870" s="58"/>
      <c r="B870" s="59"/>
      <c r="C870" s="60"/>
      <c r="E870" s="842"/>
    </row>
    <row r="871" spans="1:5" s="57" customFormat="1" ht="11.25">
      <c r="A871" s="58"/>
      <c r="B871" s="59"/>
      <c r="C871" s="60"/>
      <c r="E871" s="842"/>
    </row>
    <row r="872" spans="1:5" s="57" customFormat="1" ht="11.25">
      <c r="A872" s="58"/>
      <c r="B872" s="59"/>
      <c r="C872" s="60"/>
      <c r="E872" s="842"/>
    </row>
    <row r="873" spans="1:5" s="57" customFormat="1" ht="11.25">
      <c r="A873" s="58"/>
      <c r="B873" s="59"/>
      <c r="C873" s="60"/>
      <c r="E873" s="842"/>
    </row>
    <row r="874" spans="1:5" s="57" customFormat="1" ht="11.25">
      <c r="A874" s="58"/>
      <c r="B874" s="59"/>
      <c r="C874" s="60"/>
      <c r="E874" s="842"/>
    </row>
    <row r="875" spans="1:5" s="57" customFormat="1" ht="11.25">
      <c r="A875" s="58"/>
      <c r="B875" s="59"/>
      <c r="C875" s="60"/>
      <c r="E875" s="842"/>
    </row>
    <row r="876" spans="1:5" s="57" customFormat="1" ht="11.25">
      <c r="A876" s="58"/>
      <c r="B876" s="59"/>
      <c r="C876" s="60"/>
      <c r="E876" s="842"/>
    </row>
    <row r="877" spans="1:5" s="57" customFormat="1" ht="11.25">
      <c r="A877" s="58"/>
      <c r="B877" s="59"/>
      <c r="C877" s="60"/>
      <c r="E877" s="842"/>
    </row>
    <row r="878" spans="1:5" s="57" customFormat="1" ht="11.25">
      <c r="A878" s="58"/>
      <c r="B878" s="59"/>
      <c r="C878" s="60"/>
      <c r="E878" s="842"/>
    </row>
    <row r="879" spans="1:5" s="57" customFormat="1" ht="11.25">
      <c r="A879" s="58"/>
      <c r="B879" s="59"/>
      <c r="C879" s="60"/>
      <c r="E879" s="842"/>
    </row>
    <row r="880" spans="1:5" s="57" customFormat="1" ht="11.25">
      <c r="A880" s="58"/>
      <c r="B880" s="59"/>
      <c r="C880" s="60"/>
      <c r="E880" s="842"/>
    </row>
    <row r="881" spans="1:5" s="57" customFormat="1" ht="11.25">
      <c r="A881" s="58"/>
      <c r="B881" s="59"/>
      <c r="C881" s="60"/>
      <c r="E881" s="842"/>
    </row>
    <row r="882" spans="1:5" s="57" customFormat="1" ht="11.25">
      <c r="A882" s="58"/>
      <c r="B882" s="59"/>
      <c r="C882" s="60"/>
      <c r="E882" s="842"/>
    </row>
    <row r="883" spans="1:5" s="57" customFormat="1" ht="11.25">
      <c r="A883" s="58"/>
      <c r="B883" s="59"/>
      <c r="C883" s="60"/>
      <c r="E883" s="842"/>
    </row>
    <row r="884" spans="1:5" s="57" customFormat="1" ht="11.25">
      <c r="A884" s="58"/>
      <c r="B884" s="59"/>
      <c r="C884" s="60"/>
      <c r="E884" s="842"/>
    </row>
    <row r="885" spans="1:5" s="57" customFormat="1" ht="11.25">
      <c r="A885" s="58"/>
      <c r="B885" s="59"/>
      <c r="C885" s="60"/>
      <c r="E885" s="842"/>
    </row>
    <row r="886" spans="1:5" s="57" customFormat="1" ht="11.25">
      <c r="A886" s="58"/>
      <c r="B886" s="59"/>
      <c r="C886" s="60"/>
      <c r="E886" s="842"/>
    </row>
    <row r="887" spans="1:5" s="57" customFormat="1" ht="11.25">
      <c r="A887" s="58"/>
      <c r="B887" s="59"/>
      <c r="C887" s="60"/>
      <c r="E887" s="842"/>
    </row>
    <row r="888" spans="1:5" s="57" customFormat="1" ht="11.25">
      <c r="A888" s="58"/>
      <c r="B888" s="59"/>
      <c r="C888" s="60"/>
      <c r="E888" s="842"/>
    </row>
    <row r="889" spans="1:5" s="57" customFormat="1" ht="11.25">
      <c r="A889" s="58"/>
      <c r="B889" s="59"/>
      <c r="C889" s="60"/>
      <c r="E889" s="842"/>
    </row>
    <row r="890" spans="1:5" s="57" customFormat="1" ht="11.25">
      <c r="A890" s="58"/>
      <c r="B890" s="59"/>
      <c r="C890" s="60"/>
      <c r="E890" s="842"/>
    </row>
    <row r="891" spans="1:5" s="57" customFormat="1" ht="11.25">
      <c r="A891" s="58"/>
      <c r="B891" s="59"/>
      <c r="C891" s="60"/>
      <c r="E891" s="842"/>
    </row>
    <row r="892" spans="1:5" s="57" customFormat="1" ht="11.25">
      <c r="A892" s="58"/>
      <c r="B892" s="59"/>
      <c r="C892" s="60"/>
      <c r="E892" s="842"/>
    </row>
    <row r="893" spans="1:5" s="57" customFormat="1" ht="11.25">
      <c r="A893" s="58"/>
      <c r="B893" s="59"/>
      <c r="C893" s="60"/>
      <c r="E893" s="842"/>
    </row>
    <row r="894" spans="1:5" s="57" customFormat="1" ht="11.25">
      <c r="A894" s="58"/>
      <c r="B894" s="59"/>
      <c r="C894" s="60"/>
      <c r="E894" s="842"/>
    </row>
    <row r="895" spans="1:5" s="57" customFormat="1" ht="11.25">
      <c r="A895" s="58"/>
      <c r="B895" s="59"/>
      <c r="C895" s="60"/>
      <c r="E895" s="842"/>
    </row>
    <row r="896" spans="1:5" s="57" customFormat="1" ht="11.25">
      <c r="A896" s="58"/>
      <c r="B896" s="59"/>
      <c r="C896" s="60"/>
      <c r="E896" s="842"/>
    </row>
    <row r="897" spans="1:5" s="57" customFormat="1" ht="11.25">
      <c r="A897" s="58"/>
      <c r="B897" s="59"/>
      <c r="C897" s="60"/>
      <c r="E897" s="842"/>
    </row>
    <row r="898" spans="1:5" s="57" customFormat="1" ht="11.25">
      <c r="A898" s="58"/>
      <c r="B898" s="59"/>
      <c r="C898" s="60"/>
      <c r="E898" s="842"/>
    </row>
    <row r="899" spans="1:5" s="57" customFormat="1" ht="11.25">
      <c r="A899" s="58"/>
      <c r="B899" s="59"/>
      <c r="C899" s="60"/>
      <c r="E899" s="842"/>
    </row>
    <row r="900" spans="1:5" s="57" customFormat="1" ht="11.25">
      <c r="A900" s="58"/>
      <c r="B900" s="59"/>
      <c r="C900" s="60"/>
      <c r="E900" s="842"/>
    </row>
    <row r="901" spans="1:5" s="57" customFormat="1" ht="11.25">
      <c r="A901" s="58"/>
      <c r="B901" s="59"/>
      <c r="C901" s="60"/>
      <c r="E901" s="842"/>
    </row>
    <row r="902" spans="1:5" s="57" customFormat="1" ht="11.25">
      <c r="A902" s="58"/>
      <c r="B902" s="59"/>
      <c r="C902" s="60"/>
      <c r="E902" s="842"/>
    </row>
    <row r="903" spans="1:5" s="57" customFormat="1" ht="11.25">
      <c r="A903" s="58"/>
      <c r="B903" s="59"/>
      <c r="C903" s="60"/>
      <c r="E903" s="842"/>
    </row>
    <row r="904" spans="1:5" s="57" customFormat="1" ht="11.25">
      <c r="A904" s="58"/>
      <c r="B904" s="59"/>
      <c r="C904" s="60"/>
      <c r="E904" s="842"/>
    </row>
    <row r="905" spans="1:5" s="57" customFormat="1" ht="11.25">
      <c r="A905" s="58"/>
      <c r="B905" s="59"/>
      <c r="C905" s="60"/>
      <c r="E905" s="842"/>
    </row>
    <row r="906" spans="1:5" s="57" customFormat="1" ht="11.25">
      <c r="A906" s="58"/>
      <c r="B906" s="59"/>
      <c r="C906" s="60"/>
      <c r="E906" s="842"/>
    </row>
    <row r="907" spans="1:5" s="57" customFormat="1" ht="11.25">
      <c r="A907" s="58"/>
      <c r="B907" s="59"/>
      <c r="C907" s="60"/>
      <c r="E907" s="842"/>
    </row>
    <row r="908" spans="1:5" s="57" customFormat="1" ht="11.25">
      <c r="A908" s="58"/>
      <c r="B908" s="59"/>
      <c r="C908" s="60"/>
      <c r="E908" s="842"/>
    </row>
    <row r="909" spans="1:5" s="57" customFormat="1" ht="11.25">
      <c r="A909" s="58"/>
      <c r="B909" s="59"/>
      <c r="C909" s="60"/>
      <c r="E909" s="842"/>
    </row>
    <row r="910" spans="1:5" s="57" customFormat="1" ht="11.25">
      <c r="A910" s="58"/>
      <c r="B910" s="59"/>
      <c r="C910" s="60"/>
      <c r="E910" s="842"/>
    </row>
    <row r="911" spans="1:5" s="57" customFormat="1" ht="11.25">
      <c r="A911" s="58"/>
      <c r="B911" s="59"/>
      <c r="C911" s="60"/>
      <c r="E911" s="842"/>
    </row>
    <row r="912" spans="1:5" s="57" customFormat="1" ht="11.25">
      <c r="A912" s="58"/>
      <c r="B912" s="59"/>
      <c r="C912" s="60"/>
      <c r="E912" s="842"/>
    </row>
    <row r="913" spans="1:5" s="57" customFormat="1" ht="11.25">
      <c r="A913" s="58"/>
      <c r="B913" s="59"/>
      <c r="C913" s="60"/>
      <c r="E913" s="842"/>
    </row>
    <row r="914" spans="1:5" s="57" customFormat="1" ht="11.25">
      <c r="A914" s="58"/>
      <c r="B914" s="59"/>
      <c r="C914" s="60"/>
      <c r="E914" s="842"/>
    </row>
    <row r="915" spans="1:5" s="57" customFormat="1" ht="11.25">
      <c r="A915" s="58"/>
      <c r="B915" s="59"/>
      <c r="C915" s="60"/>
      <c r="E915" s="842"/>
    </row>
    <row r="916" spans="1:5" s="57" customFormat="1" ht="11.25">
      <c r="A916" s="58"/>
      <c r="B916" s="59"/>
      <c r="C916" s="60"/>
      <c r="E916" s="842"/>
    </row>
    <row r="917" spans="1:5" s="57" customFormat="1" ht="11.25">
      <c r="A917" s="58"/>
      <c r="B917" s="59"/>
      <c r="C917" s="60"/>
      <c r="E917" s="842"/>
    </row>
    <row r="918" spans="1:5" s="57" customFormat="1" ht="11.25">
      <c r="A918" s="58"/>
      <c r="B918" s="59"/>
      <c r="C918" s="60"/>
      <c r="E918" s="842"/>
    </row>
    <row r="919" spans="1:5" s="57" customFormat="1" ht="11.25">
      <c r="A919" s="58"/>
      <c r="B919" s="59"/>
      <c r="C919" s="60"/>
      <c r="E919" s="842"/>
    </row>
    <row r="920" spans="1:5" s="57" customFormat="1" ht="11.25">
      <c r="A920" s="58"/>
      <c r="B920" s="59"/>
      <c r="C920" s="60"/>
      <c r="E920" s="842"/>
    </row>
    <row r="921" spans="1:5" s="57" customFormat="1" ht="11.25">
      <c r="A921" s="58"/>
      <c r="B921" s="59"/>
      <c r="C921" s="60"/>
      <c r="E921" s="842"/>
    </row>
    <row r="922" spans="1:5" s="57" customFormat="1" ht="11.25">
      <c r="A922" s="58"/>
      <c r="B922" s="59"/>
      <c r="C922" s="60"/>
      <c r="E922" s="842"/>
    </row>
    <row r="923" spans="1:5" s="57" customFormat="1" ht="11.25">
      <c r="A923" s="58"/>
      <c r="B923" s="59"/>
      <c r="C923" s="60"/>
      <c r="E923" s="842"/>
    </row>
    <row r="924" spans="1:5" s="57" customFormat="1" ht="11.25">
      <c r="A924" s="58"/>
      <c r="B924" s="59"/>
      <c r="C924" s="60"/>
      <c r="E924" s="842"/>
    </row>
    <row r="925" spans="1:5" s="57" customFormat="1" ht="11.25">
      <c r="A925" s="58"/>
      <c r="B925" s="59"/>
      <c r="C925" s="60"/>
      <c r="E925" s="842"/>
    </row>
    <row r="926" spans="1:5" s="57" customFormat="1" ht="11.25">
      <c r="A926" s="58"/>
      <c r="B926" s="59"/>
      <c r="C926" s="60"/>
      <c r="E926" s="842"/>
    </row>
    <row r="927" spans="1:5" s="57" customFormat="1" ht="11.25">
      <c r="A927" s="58"/>
      <c r="B927" s="59"/>
      <c r="C927" s="60"/>
      <c r="E927" s="842"/>
    </row>
    <row r="928" spans="1:5" s="57" customFormat="1" ht="11.25">
      <c r="A928" s="58"/>
      <c r="B928" s="59"/>
      <c r="C928" s="60"/>
      <c r="E928" s="842"/>
    </row>
    <row r="929" spans="1:5" s="57" customFormat="1" ht="11.25">
      <c r="A929" s="58"/>
      <c r="B929" s="59"/>
      <c r="C929" s="60"/>
      <c r="E929" s="842"/>
    </row>
    <row r="930" spans="1:5" s="57" customFormat="1" ht="11.25">
      <c r="A930" s="58"/>
      <c r="B930" s="59"/>
      <c r="C930" s="60"/>
      <c r="E930" s="842"/>
    </row>
    <row r="931" spans="1:5" s="57" customFormat="1" ht="11.25">
      <c r="A931" s="58"/>
      <c r="B931" s="59"/>
      <c r="C931" s="60"/>
      <c r="E931" s="842"/>
    </row>
    <row r="932" spans="1:5" s="57" customFormat="1" ht="11.25">
      <c r="A932" s="58"/>
      <c r="B932" s="59"/>
      <c r="C932" s="60"/>
      <c r="E932" s="842"/>
    </row>
    <row r="933" spans="1:5" s="57" customFormat="1" ht="11.25">
      <c r="A933" s="58"/>
      <c r="B933" s="59"/>
      <c r="C933" s="60"/>
      <c r="E933" s="842"/>
    </row>
    <row r="934" spans="1:5" s="57" customFormat="1" ht="11.25">
      <c r="A934" s="58"/>
      <c r="B934" s="59"/>
      <c r="C934" s="60"/>
      <c r="E934" s="842"/>
    </row>
    <row r="935" spans="1:5" s="57" customFormat="1" ht="11.25">
      <c r="A935" s="58"/>
      <c r="B935" s="59"/>
      <c r="C935" s="60"/>
      <c r="E935" s="842"/>
    </row>
    <row r="936" spans="1:5" s="57" customFormat="1" ht="11.25">
      <c r="A936" s="58"/>
      <c r="B936" s="59"/>
      <c r="C936" s="60"/>
      <c r="E936" s="842"/>
    </row>
    <row r="937" spans="1:5" s="57" customFormat="1" ht="11.25">
      <c r="A937" s="58"/>
      <c r="B937" s="59"/>
      <c r="C937" s="60"/>
      <c r="E937" s="842"/>
    </row>
    <row r="938" spans="1:5" s="57" customFormat="1" ht="11.25">
      <c r="A938" s="58"/>
      <c r="B938" s="59"/>
      <c r="C938" s="60"/>
      <c r="E938" s="842"/>
    </row>
    <row r="939" spans="1:5" s="57" customFormat="1" ht="11.25">
      <c r="A939" s="58"/>
      <c r="B939" s="59"/>
      <c r="C939" s="60"/>
      <c r="E939" s="842"/>
    </row>
    <row r="940" spans="1:5" s="57" customFormat="1" ht="11.25">
      <c r="A940" s="58"/>
      <c r="B940" s="59"/>
      <c r="C940" s="60"/>
      <c r="E940" s="842"/>
    </row>
    <row r="941" spans="1:5" s="57" customFormat="1" ht="11.25">
      <c r="A941" s="58"/>
      <c r="B941" s="59"/>
      <c r="C941" s="60"/>
      <c r="E941" s="842"/>
    </row>
    <row r="942" spans="1:5" s="57" customFormat="1" ht="11.25">
      <c r="A942" s="58"/>
      <c r="B942" s="59"/>
      <c r="C942" s="60"/>
      <c r="E942" s="842"/>
    </row>
    <row r="943" spans="1:5" s="57" customFormat="1" ht="11.25">
      <c r="A943" s="58"/>
      <c r="B943" s="59"/>
      <c r="C943" s="60"/>
      <c r="E943" s="842"/>
    </row>
    <row r="944" spans="1:5" s="57" customFormat="1" ht="11.25">
      <c r="A944" s="58"/>
      <c r="B944" s="59"/>
      <c r="C944" s="60"/>
      <c r="E944" s="842"/>
    </row>
    <row r="945" spans="1:5" s="57" customFormat="1" ht="11.25">
      <c r="A945" s="58"/>
      <c r="B945" s="59"/>
      <c r="C945" s="60"/>
      <c r="E945" s="842"/>
    </row>
    <row r="946" spans="1:5" s="57" customFormat="1" ht="11.25">
      <c r="A946" s="58"/>
      <c r="B946" s="59"/>
      <c r="C946" s="60"/>
      <c r="E946" s="842"/>
    </row>
    <row r="947" spans="1:5" s="57" customFormat="1" ht="11.25">
      <c r="A947" s="58"/>
      <c r="B947" s="59"/>
      <c r="C947" s="60"/>
      <c r="E947" s="842"/>
    </row>
    <row r="948" spans="1:5" s="57" customFormat="1" ht="11.25">
      <c r="A948" s="58"/>
      <c r="B948" s="59"/>
      <c r="C948" s="60"/>
      <c r="E948" s="842"/>
    </row>
    <row r="949" spans="1:5" s="57" customFormat="1" ht="11.25">
      <c r="A949" s="58"/>
      <c r="B949" s="59"/>
      <c r="C949" s="60"/>
      <c r="E949" s="842"/>
    </row>
    <row r="950" spans="1:5" s="57" customFormat="1" ht="11.25">
      <c r="A950" s="58"/>
      <c r="B950" s="59"/>
      <c r="C950" s="60"/>
      <c r="E950" s="842"/>
    </row>
    <row r="951" spans="1:5" s="57" customFormat="1" ht="11.25">
      <c r="A951" s="58"/>
      <c r="B951" s="59"/>
      <c r="C951" s="60"/>
      <c r="E951" s="842"/>
    </row>
    <row r="952" spans="1:5" s="57" customFormat="1" ht="11.25">
      <c r="A952" s="58"/>
      <c r="B952" s="59"/>
      <c r="C952" s="60"/>
      <c r="E952" s="842"/>
    </row>
    <row r="953" spans="1:5" s="57" customFormat="1" ht="11.25">
      <c r="A953" s="58"/>
      <c r="B953" s="59"/>
      <c r="C953" s="60"/>
      <c r="E953" s="842"/>
    </row>
    <row r="954" spans="1:5" s="57" customFormat="1" ht="11.25">
      <c r="A954" s="58"/>
      <c r="B954" s="59"/>
      <c r="C954" s="60"/>
      <c r="E954" s="842"/>
    </row>
    <row r="955" spans="1:5" s="57" customFormat="1" ht="11.25">
      <c r="A955" s="58"/>
      <c r="B955" s="59"/>
      <c r="C955" s="60"/>
      <c r="E955" s="842"/>
    </row>
    <row r="956" spans="1:5" s="57" customFormat="1" ht="11.25">
      <c r="A956" s="58"/>
      <c r="B956" s="59"/>
      <c r="C956" s="60"/>
      <c r="E956" s="842"/>
    </row>
    <row r="957" spans="1:5" s="57" customFormat="1" ht="11.25">
      <c r="A957" s="58"/>
      <c r="B957" s="59"/>
      <c r="C957" s="60"/>
      <c r="E957" s="842"/>
    </row>
    <row r="958" spans="1:5" s="57" customFormat="1" ht="11.25">
      <c r="A958" s="58"/>
      <c r="B958" s="59"/>
      <c r="C958" s="60"/>
      <c r="E958" s="842"/>
    </row>
    <row r="959" spans="1:5" s="57" customFormat="1" ht="11.25">
      <c r="A959" s="58"/>
      <c r="B959" s="59"/>
      <c r="C959" s="60"/>
      <c r="E959" s="842"/>
    </row>
    <row r="960" spans="1:5" s="57" customFormat="1" ht="11.25">
      <c r="A960" s="58"/>
      <c r="B960" s="59"/>
      <c r="C960" s="60"/>
      <c r="E960" s="842"/>
    </row>
    <row r="961" spans="1:5" s="57" customFormat="1" ht="11.25">
      <c r="A961" s="58"/>
      <c r="B961" s="59"/>
      <c r="C961" s="60"/>
      <c r="E961" s="842"/>
    </row>
    <row r="962" spans="1:5" s="57" customFormat="1" ht="11.25">
      <c r="A962" s="58"/>
      <c r="B962" s="59"/>
      <c r="C962" s="60"/>
      <c r="E962" s="842"/>
    </row>
    <row r="963" spans="1:5" s="57" customFormat="1" ht="11.25">
      <c r="A963" s="58"/>
      <c r="B963" s="59"/>
      <c r="C963" s="60"/>
      <c r="E963" s="842"/>
    </row>
    <row r="964" spans="1:5" s="57" customFormat="1" ht="11.25">
      <c r="A964" s="58"/>
      <c r="B964" s="59"/>
      <c r="C964" s="60"/>
      <c r="E964" s="842"/>
    </row>
    <row r="965" spans="1:5" s="57" customFormat="1" ht="11.25">
      <c r="A965" s="58"/>
      <c r="B965" s="59"/>
      <c r="C965" s="60"/>
      <c r="E965" s="842"/>
    </row>
    <row r="966" spans="1:5" s="57" customFormat="1" ht="11.25">
      <c r="A966" s="58"/>
      <c r="B966" s="59"/>
      <c r="C966" s="60"/>
      <c r="E966" s="842"/>
    </row>
    <row r="967" spans="1:5" s="57" customFormat="1" ht="11.25">
      <c r="A967" s="58"/>
      <c r="B967" s="59"/>
      <c r="C967" s="60"/>
      <c r="E967" s="842"/>
    </row>
    <row r="968" spans="1:5" s="57" customFormat="1" ht="11.25">
      <c r="A968" s="58"/>
      <c r="B968" s="59"/>
      <c r="C968" s="60"/>
      <c r="E968" s="842"/>
    </row>
    <row r="969" spans="1:5" s="57" customFormat="1" ht="11.25">
      <c r="A969" s="58"/>
      <c r="B969" s="59"/>
      <c r="C969" s="60"/>
      <c r="E969" s="842"/>
    </row>
    <row r="970" spans="1:5" s="57" customFormat="1" ht="11.25">
      <c r="A970" s="58"/>
      <c r="B970" s="59"/>
      <c r="C970" s="60"/>
      <c r="E970" s="842"/>
    </row>
    <row r="971" spans="1:5" s="57" customFormat="1" ht="11.25">
      <c r="A971" s="58"/>
      <c r="B971" s="59"/>
      <c r="C971" s="60"/>
      <c r="E971" s="842"/>
    </row>
    <row r="972" spans="1:5" s="57" customFormat="1" ht="11.25">
      <c r="A972" s="58"/>
      <c r="B972" s="59"/>
      <c r="C972" s="60"/>
      <c r="E972" s="842"/>
    </row>
    <row r="973" spans="1:5" s="57" customFormat="1" ht="11.25">
      <c r="A973" s="58"/>
      <c r="B973" s="59"/>
      <c r="C973" s="60"/>
      <c r="E973" s="842"/>
    </row>
    <row r="974" spans="1:5" s="57" customFormat="1" ht="11.25">
      <c r="A974" s="58"/>
      <c r="B974" s="59"/>
      <c r="C974" s="60"/>
      <c r="E974" s="842"/>
    </row>
    <row r="975" spans="1:5" s="57" customFormat="1" ht="11.25">
      <c r="A975" s="58"/>
      <c r="B975" s="59"/>
      <c r="C975" s="60"/>
      <c r="E975" s="842"/>
    </row>
    <row r="976" spans="1:5" s="57" customFormat="1" ht="11.25">
      <c r="A976" s="58"/>
      <c r="B976" s="59"/>
      <c r="C976" s="60"/>
      <c r="E976" s="842"/>
    </row>
    <row r="977" spans="1:5" s="57" customFormat="1" ht="11.25">
      <c r="A977" s="58"/>
      <c r="B977" s="59"/>
      <c r="C977" s="60"/>
      <c r="E977" s="842"/>
    </row>
    <row r="978" spans="1:5" s="57" customFormat="1" ht="11.25">
      <c r="A978" s="58"/>
      <c r="B978" s="59"/>
      <c r="C978" s="60"/>
      <c r="E978" s="842"/>
    </row>
    <row r="979" spans="1:5" s="57" customFormat="1" ht="11.25">
      <c r="A979" s="58"/>
      <c r="B979" s="59"/>
      <c r="C979" s="60"/>
      <c r="E979" s="842"/>
    </row>
    <row r="980" spans="1:5" s="57" customFormat="1" ht="11.25">
      <c r="A980" s="58"/>
      <c r="B980" s="59"/>
      <c r="C980" s="60"/>
      <c r="E980" s="842"/>
    </row>
    <row r="981" spans="1:5" s="57" customFormat="1" ht="11.25">
      <c r="A981" s="58"/>
      <c r="B981" s="59"/>
      <c r="C981" s="60"/>
      <c r="E981" s="842"/>
    </row>
    <row r="982" spans="1:5" s="57" customFormat="1" ht="11.25">
      <c r="A982" s="58"/>
      <c r="B982" s="59"/>
      <c r="C982" s="60"/>
      <c r="E982" s="842"/>
    </row>
    <row r="983" spans="1:5" s="57" customFormat="1" ht="11.25">
      <c r="A983" s="58"/>
      <c r="B983" s="59"/>
      <c r="C983" s="60"/>
      <c r="E983" s="842"/>
    </row>
    <row r="984" spans="1:5" s="57" customFormat="1" ht="11.25">
      <c r="A984" s="58"/>
      <c r="B984" s="59"/>
      <c r="C984" s="60"/>
      <c r="E984" s="842"/>
    </row>
    <row r="985" spans="1:5" s="57" customFormat="1" ht="11.25">
      <c r="A985" s="58"/>
      <c r="B985" s="59"/>
      <c r="C985" s="60"/>
      <c r="E985" s="842"/>
    </row>
    <row r="986" spans="1:5" s="57" customFormat="1" ht="11.25">
      <c r="A986" s="58"/>
      <c r="B986" s="59"/>
      <c r="C986" s="60"/>
      <c r="E986" s="842"/>
    </row>
    <row r="987" spans="1:5" s="57" customFormat="1" ht="11.25">
      <c r="A987" s="58"/>
      <c r="B987" s="59"/>
      <c r="C987" s="60"/>
      <c r="E987" s="842"/>
    </row>
    <row r="988" spans="1:5" s="57" customFormat="1" ht="11.25">
      <c r="A988" s="58"/>
      <c r="B988" s="59"/>
      <c r="C988" s="60"/>
      <c r="E988" s="842"/>
    </row>
    <row r="989" spans="1:5" s="57" customFormat="1" ht="11.25">
      <c r="A989" s="58"/>
      <c r="B989" s="59"/>
      <c r="C989" s="60"/>
      <c r="E989" s="842"/>
    </row>
    <row r="990" spans="1:5" s="57" customFormat="1" ht="11.25">
      <c r="A990" s="58"/>
      <c r="B990" s="59"/>
      <c r="C990" s="60"/>
      <c r="E990" s="842"/>
    </row>
    <row r="991" spans="1:5" s="57" customFormat="1" ht="11.25">
      <c r="A991" s="58"/>
      <c r="B991" s="59"/>
      <c r="C991" s="60"/>
      <c r="E991" s="842"/>
    </row>
    <row r="992" spans="1:5" s="57" customFormat="1" ht="11.25">
      <c r="A992" s="58"/>
      <c r="B992" s="59"/>
      <c r="C992" s="60"/>
      <c r="E992" s="842"/>
    </row>
    <row r="993" spans="1:5" s="57" customFormat="1" ht="11.25">
      <c r="A993" s="58"/>
      <c r="B993" s="59"/>
      <c r="C993" s="60"/>
      <c r="E993" s="842"/>
    </row>
    <row r="994" spans="1:5" s="57" customFormat="1" ht="11.25">
      <c r="A994" s="58"/>
      <c r="B994" s="59"/>
      <c r="C994" s="60"/>
      <c r="E994" s="842"/>
    </row>
    <row r="995" spans="1:5" s="57" customFormat="1" ht="11.25">
      <c r="A995" s="58"/>
      <c r="B995" s="59"/>
      <c r="C995" s="60"/>
      <c r="E995" s="842"/>
    </row>
    <row r="996" spans="1:5" s="57" customFormat="1" ht="11.25">
      <c r="A996" s="58"/>
      <c r="B996" s="59"/>
      <c r="C996" s="60"/>
      <c r="E996" s="842"/>
    </row>
    <row r="997" spans="1:5" s="57" customFormat="1" ht="11.25">
      <c r="A997" s="58"/>
      <c r="B997" s="59"/>
      <c r="C997" s="60"/>
      <c r="E997" s="842"/>
    </row>
    <row r="998" spans="1:5" s="57" customFormat="1" ht="11.25">
      <c r="A998" s="58"/>
      <c r="B998" s="59"/>
      <c r="C998" s="60"/>
      <c r="E998" s="842"/>
    </row>
    <row r="999" spans="1:5" s="57" customFormat="1" ht="11.25">
      <c r="A999" s="58"/>
      <c r="B999" s="59"/>
      <c r="C999" s="60"/>
      <c r="E999" s="842"/>
    </row>
    <row r="1000" spans="1:5" s="57" customFormat="1" ht="11.25">
      <c r="A1000" s="58"/>
      <c r="B1000" s="59"/>
      <c r="C1000" s="60"/>
      <c r="E1000" s="842"/>
    </row>
    <row r="1001" spans="1:5" s="57" customFormat="1" ht="11.25">
      <c r="A1001" s="58"/>
      <c r="B1001" s="59"/>
      <c r="C1001" s="60"/>
      <c r="E1001" s="842"/>
    </row>
    <row r="1002" spans="1:5" s="57" customFormat="1" ht="11.25">
      <c r="A1002" s="58"/>
      <c r="B1002" s="59"/>
      <c r="C1002" s="60"/>
      <c r="E1002" s="842"/>
    </row>
    <row r="1003" spans="1:5" s="57" customFormat="1" ht="11.25">
      <c r="A1003" s="58"/>
      <c r="B1003" s="59"/>
      <c r="C1003" s="60"/>
      <c r="E1003" s="842"/>
    </row>
    <row r="1004" spans="1:5" s="57" customFormat="1" ht="11.25">
      <c r="A1004" s="58"/>
      <c r="B1004" s="59"/>
      <c r="C1004" s="60"/>
      <c r="E1004" s="842"/>
    </row>
    <row r="1005" spans="1:5" s="57" customFormat="1" ht="11.25">
      <c r="A1005" s="58"/>
      <c r="B1005" s="59"/>
      <c r="C1005" s="60"/>
      <c r="E1005" s="842"/>
    </row>
    <row r="1006" spans="1:5" s="57" customFormat="1" ht="11.25">
      <c r="A1006" s="58"/>
      <c r="B1006" s="59"/>
      <c r="C1006" s="60"/>
      <c r="E1006" s="842"/>
    </row>
    <row r="1007" spans="1:5" s="57" customFormat="1" ht="11.25">
      <c r="A1007" s="58"/>
      <c r="B1007" s="59"/>
      <c r="C1007" s="60"/>
      <c r="E1007" s="842"/>
    </row>
    <row r="1008" spans="1:5" s="57" customFormat="1" ht="11.25">
      <c r="A1008" s="58"/>
      <c r="B1008" s="59"/>
      <c r="C1008" s="60"/>
      <c r="E1008" s="842"/>
    </row>
    <row r="1009" spans="1:5" s="57" customFormat="1" ht="11.25">
      <c r="A1009" s="58"/>
      <c r="B1009" s="59"/>
      <c r="C1009" s="60"/>
      <c r="E1009" s="842"/>
    </row>
    <row r="1010" spans="1:5" s="57" customFormat="1" ht="11.25">
      <c r="A1010" s="58"/>
      <c r="B1010" s="59"/>
      <c r="C1010" s="60"/>
      <c r="E1010" s="842"/>
    </row>
    <row r="1011" spans="1:5" s="57" customFormat="1" ht="11.25">
      <c r="A1011" s="58"/>
      <c r="B1011" s="59"/>
      <c r="C1011" s="60"/>
      <c r="E1011" s="842"/>
    </row>
    <row r="1012" spans="1:5" s="57" customFormat="1" ht="11.25">
      <c r="A1012" s="58"/>
      <c r="B1012" s="59"/>
      <c r="C1012" s="60"/>
      <c r="E1012" s="842"/>
    </row>
    <row r="1013" spans="1:5" s="57" customFormat="1" ht="11.25">
      <c r="A1013" s="58"/>
      <c r="B1013" s="59"/>
      <c r="C1013" s="60"/>
      <c r="E1013" s="842"/>
    </row>
    <row r="1014" spans="1:5" s="57" customFormat="1" ht="11.25">
      <c r="A1014" s="58"/>
      <c r="B1014" s="59"/>
      <c r="C1014" s="60"/>
      <c r="E1014" s="842"/>
    </row>
    <row r="1015" spans="1:5" s="57" customFormat="1" ht="11.25">
      <c r="A1015" s="58"/>
      <c r="B1015" s="59"/>
      <c r="C1015" s="60"/>
      <c r="E1015" s="842"/>
    </row>
    <row r="1016" spans="1:5" s="57" customFormat="1" ht="11.25">
      <c r="A1016" s="58"/>
      <c r="B1016" s="59"/>
      <c r="C1016" s="60"/>
      <c r="E1016" s="842"/>
    </row>
    <row r="1017" spans="1:5" s="57" customFormat="1" ht="11.25">
      <c r="A1017" s="58"/>
      <c r="B1017" s="59"/>
      <c r="C1017" s="60"/>
      <c r="E1017" s="842"/>
    </row>
    <row r="1018" spans="1:5" s="57" customFormat="1" ht="11.25">
      <c r="A1018" s="58"/>
      <c r="B1018" s="59"/>
      <c r="C1018" s="60"/>
      <c r="E1018" s="842"/>
    </row>
    <row r="1019" spans="1:5" s="57" customFormat="1" ht="11.25">
      <c r="A1019" s="58"/>
      <c r="B1019" s="59"/>
      <c r="C1019" s="60"/>
      <c r="E1019" s="842"/>
    </row>
    <row r="1020" spans="1:5" s="57" customFormat="1" ht="11.25">
      <c r="A1020" s="58"/>
      <c r="B1020" s="59"/>
      <c r="C1020" s="60"/>
      <c r="E1020" s="842"/>
    </row>
    <row r="1021" spans="1:5" s="57" customFormat="1" ht="11.25">
      <c r="A1021" s="58"/>
      <c r="B1021" s="59"/>
      <c r="C1021" s="60"/>
      <c r="E1021" s="842"/>
    </row>
    <row r="1022" spans="1:5" s="57" customFormat="1" ht="11.25">
      <c r="A1022" s="58"/>
      <c r="B1022" s="59"/>
      <c r="C1022" s="60"/>
      <c r="E1022" s="842"/>
    </row>
    <row r="1023" spans="1:5" s="57" customFormat="1" ht="11.25">
      <c r="A1023" s="58"/>
      <c r="B1023" s="59"/>
      <c r="C1023" s="60"/>
      <c r="E1023" s="842"/>
    </row>
    <row r="1024" spans="1:5" s="57" customFormat="1" ht="11.25">
      <c r="A1024" s="58"/>
      <c r="B1024" s="59"/>
      <c r="C1024" s="60"/>
      <c r="E1024" s="842"/>
    </row>
    <row r="1025" spans="1:5" s="57" customFormat="1" ht="11.25">
      <c r="A1025" s="58"/>
      <c r="B1025" s="59"/>
      <c r="C1025" s="60"/>
      <c r="E1025" s="842"/>
    </row>
    <row r="1026" spans="1:5" s="57" customFormat="1" ht="11.25">
      <c r="A1026" s="58"/>
      <c r="B1026" s="59"/>
      <c r="C1026" s="60"/>
      <c r="E1026" s="842"/>
    </row>
    <row r="1027" spans="1:5" s="57" customFormat="1" ht="11.25">
      <c r="A1027" s="58"/>
      <c r="B1027" s="59"/>
      <c r="C1027" s="60"/>
      <c r="E1027" s="842"/>
    </row>
    <row r="1028" spans="1:5" s="57" customFormat="1" ht="11.25">
      <c r="A1028" s="58"/>
      <c r="B1028" s="59"/>
      <c r="C1028" s="60"/>
      <c r="E1028" s="842"/>
    </row>
    <row r="1029" spans="1:5" s="57" customFormat="1" ht="11.25">
      <c r="A1029" s="58"/>
      <c r="B1029" s="59"/>
      <c r="C1029" s="60"/>
      <c r="E1029" s="842"/>
    </row>
    <row r="1030" spans="1:5" s="57" customFormat="1" ht="11.25">
      <c r="A1030" s="58"/>
      <c r="B1030" s="59"/>
      <c r="C1030" s="60"/>
      <c r="E1030" s="842"/>
    </row>
    <row r="1031" spans="1:5" s="57" customFormat="1" ht="11.25">
      <c r="A1031" s="58"/>
      <c r="B1031" s="59"/>
      <c r="C1031" s="60"/>
      <c r="E1031" s="842"/>
    </row>
    <row r="1032" spans="1:5" s="57" customFormat="1" ht="11.25">
      <c r="A1032" s="58"/>
      <c r="B1032" s="59"/>
      <c r="C1032" s="60"/>
      <c r="E1032" s="842"/>
    </row>
    <row r="1033" spans="1:5" s="57" customFormat="1" ht="11.25">
      <c r="A1033" s="58"/>
      <c r="B1033" s="59"/>
      <c r="C1033" s="60"/>
      <c r="E1033" s="842"/>
    </row>
    <row r="1034" spans="1:5" s="57" customFormat="1" ht="11.25">
      <c r="A1034" s="58"/>
      <c r="B1034" s="59"/>
      <c r="C1034" s="60"/>
      <c r="E1034" s="842"/>
    </row>
    <row r="1035" spans="1:5" s="57" customFormat="1" ht="11.25">
      <c r="A1035" s="58"/>
      <c r="B1035" s="59"/>
      <c r="C1035" s="60"/>
      <c r="E1035" s="842"/>
    </row>
    <row r="1036" spans="1:5" s="57" customFormat="1" ht="11.25">
      <c r="A1036" s="58"/>
      <c r="B1036" s="59"/>
      <c r="C1036" s="60"/>
      <c r="E1036" s="842"/>
    </row>
    <row r="1037" spans="1:5" s="57" customFormat="1" ht="11.25">
      <c r="A1037" s="58"/>
      <c r="B1037" s="59"/>
      <c r="C1037" s="60"/>
      <c r="E1037" s="842"/>
    </row>
    <row r="1038" spans="1:5" s="57" customFormat="1" ht="11.25">
      <c r="A1038" s="58"/>
      <c r="B1038" s="59"/>
      <c r="C1038" s="60"/>
      <c r="E1038" s="842"/>
    </row>
    <row r="1039" spans="1:5" s="57" customFormat="1" ht="11.25">
      <c r="A1039" s="58"/>
      <c r="B1039" s="59"/>
      <c r="C1039" s="60"/>
      <c r="E1039" s="842"/>
    </row>
    <row r="1040" spans="1:5" s="57" customFormat="1" ht="11.25">
      <c r="A1040" s="58"/>
      <c r="B1040" s="59"/>
      <c r="C1040" s="60"/>
      <c r="E1040" s="842"/>
    </row>
    <row r="1041" spans="1:5" s="57" customFormat="1" ht="11.25">
      <c r="A1041" s="58"/>
      <c r="B1041" s="59"/>
      <c r="C1041" s="60"/>
      <c r="E1041" s="842"/>
    </row>
    <row r="1042" spans="1:5" s="57" customFormat="1" ht="11.25">
      <c r="A1042" s="58"/>
      <c r="B1042" s="59"/>
      <c r="C1042" s="60"/>
      <c r="E1042" s="842"/>
    </row>
    <row r="1043" spans="1:5" s="57" customFormat="1" ht="11.25">
      <c r="A1043" s="58"/>
      <c r="B1043" s="59"/>
      <c r="C1043" s="60"/>
      <c r="E1043" s="842"/>
    </row>
    <row r="1044" spans="1:5" s="57" customFormat="1" ht="11.25">
      <c r="A1044" s="58"/>
      <c r="B1044" s="59"/>
      <c r="C1044" s="60"/>
      <c r="E1044" s="842"/>
    </row>
    <row r="1045" spans="1:5" s="57" customFormat="1" ht="11.25">
      <c r="A1045" s="58"/>
      <c r="B1045" s="59"/>
      <c r="C1045" s="60"/>
      <c r="E1045" s="842"/>
    </row>
    <row r="1046" spans="1:5" s="57" customFormat="1" ht="11.25">
      <c r="A1046" s="58"/>
      <c r="B1046" s="59"/>
      <c r="C1046" s="60"/>
      <c r="E1046" s="842"/>
    </row>
    <row r="1047" spans="1:5" s="57" customFormat="1" ht="11.25">
      <c r="A1047" s="58"/>
      <c r="B1047" s="59"/>
      <c r="C1047" s="60"/>
      <c r="E1047" s="842"/>
    </row>
    <row r="1048" spans="1:5" s="57" customFormat="1" ht="11.25">
      <c r="A1048" s="58"/>
      <c r="B1048" s="59"/>
      <c r="C1048" s="60"/>
      <c r="E1048" s="842"/>
    </row>
    <row r="1049" spans="1:5" s="57" customFormat="1" ht="11.25">
      <c r="A1049" s="58"/>
      <c r="B1049" s="59"/>
      <c r="C1049" s="60"/>
      <c r="E1049" s="842"/>
    </row>
    <row r="1050" spans="1:5" s="57" customFormat="1" ht="11.25">
      <c r="A1050" s="58"/>
      <c r="B1050" s="59"/>
      <c r="C1050" s="60"/>
      <c r="E1050" s="842"/>
    </row>
    <row r="1051" spans="1:5" s="57" customFormat="1" ht="11.25">
      <c r="A1051" s="58"/>
      <c r="B1051" s="59"/>
      <c r="C1051" s="60"/>
      <c r="E1051" s="842"/>
    </row>
    <row r="1052" spans="1:5" s="57" customFormat="1" ht="11.25">
      <c r="A1052" s="58"/>
      <c r="B1052" s="59"/>
      <c r="C1052" s="60"/>
      <c r="E1052" s="842"/>
    </row>
    <row r="1053" spans="1:5" s="57" customFormat="1" ht="11.25">
      <c r="A1053" s="58"/>
      <c r="B1053" s="59"/>
      <c r="C1053" s="60"/>
      <c r="E1053" s="842"/>
    </row>
    <row r="1054" spans="1:5" s="57" customFormat="1" ht="11.25">
      <c r="A1054" s="58"/>
      <c r="B1054" s="59"/>
      <c r="C1054" s="60"/>
      <c r="E1054" s="842"/>
    </row>
    <row r="1055" spans="1:5" s="57" customFormat="1" ht="11.25">
      <c r="A1055" s="58"/>
      <c r="B1055" s="59"/>
      <c r="C1055" s="60"/>
      <c r="E1055" s="842"/>
    </row>
    <row r="1056" spans="1:5" s="57" customFormat="1" ht="11.25">
      <c r="A1056" s="58"/>
      <c r="B1056" s="59"/>
      <c r="C1056" s="60"/>
      <c r="E1056" s="842"/>
    </row>
    <row r="1057" spans="1:5" s="57" customFormat="1" ht="11.25">
      <c r="A1057" s="58"/>
      <c r="B1057" s="59"/>
      <c r="C1057" s="60"/>
      <c r="E1057" s="842"/>
    </row>
    <row r="1058" spans="1:5" s="57" customFormat="1" ht="11.25">
      <c r="A1058" s="58"/>
      <c r="B1058" s="59"/>
      <c r="C1058" s="60"/>
      <c r="E1058" s="842"/>
    </row>
    <row r="1059" spans="1:5" s="57" customFormat="1" ht="11.25">
      <c r="A1059" s="58"/>
      <c r="B1059" s="59"/>
      <c r="C1059" s="60"/>
      <c r="E1059" s="842"/>
    </row>
    <row r="1060" spans="1:5" s="57" customFormat="1" ht="11.25">
      <c r="A1060" s="58"/>
      <c r="B1060" s="59"/>
      <c r="C1060" s="60"/>
      <c r="E1060" s="842"/>
    </row>
    <row r="1061" spans="1:5" s="57" customFormat="1" ht="11.25">
      <c r="A1061" s="58"/>
      <c r="B1061" s="59"/>
      <c r="C1061" s="60"/>
      <c r="E1061" s="842"/>
    </row>
    <row r="1062" spans="1:5" s="57" customFormat="1" ht="11.25">
      <c r="A1062" s="58"/>
      <c r="B1062" s="59"/>
      <c r="C1062" s="60"/>
      <c r="E1062" s="842"/>
    </row>
    <row r="1063" spans="1:5" s="57" customFormat="1" ht="11.25">
      <c r="A1063" s="58"/>
      <c r="B1063" s="59"/>
      <c r="C1063" s="60"/>
      <c r="E1063" s="842"/>
    </row>
    <row r="1064" spans="1:5" s="57" customFormat="1" ht="11.25">
      <c r="A1064" s="58"/>
      <c r="B1064" s="59"/>
      <c r="C1064" s="60"/>
      <c r="E1064" s="842"/>
    </row>
    <row r="1065" spans="1:5" s="57" customFormat="1" ht="11.25">
      <c r="A1065" s="58"/>
      <c r="B1065" s="59"/>
      <c r="C1065" s="60"/>
      <c r="E1065" s="842"/>
    </row>
    <row r="1066" spans="1:5" s="57" customFormat="1" ht="11.25">
      <c r="A1066" s="58"/>
      <c r="B1066" s="59"/>
      <c r="C1066" s="60"/>
      <c r="E1066" s="842"/>
    </row>
    <row r="1067" spans="1:5" s="57" customFormat="1" ht="11.25">
      <c r="A1067" s="58"/>
      <c r="B1067" s="59"/>
      <c r="C1067" s="60"/>
      <c r="E1067" s="842"/>
    </row>
    <row r="1068" spans="1:5" s="57" customFormat="1" ht="11.25">
      <c r="A1068" s="58"/>
      <c r="B1068" s="59"/>
      <c r="C1068" s="60"/>
      <c r="E1068" s="842"/>
    </row>
    <row r="1069" spans="1:5" s="57" customFormat="1" ht="11.25">
      <c r="A1069" s="58"/>
      <c r="B1069" s="59"/>
      <c r="C1069" s="60"/>
      <c r="E1069" s="842"/>
    </row>
    <row r="1070" spans="1:5" s="57" customFormat="1" ht="11.25">
      <c r="A1070" s="58"/>
      <c r="B1070" s="59"/>
      <c r="C1070" s="60"/>
      <c r="E1070" s="842"/>
    </row>
    <row r="1071" spans="1:5" s="57" customFormat="1" ht="11.25">
      <c r="A1071" s="58"/>
      <c r="B1071" s="59"/>
      <c r="C1071" s="60"/>
      <c r="E1071" s="842"/>
    </row>
    <row r="1072" spans="1:5" s="57" customFormat="1" ht="11.25">
      <c r="A1072" s="58"/>
      <c r="B1072" s="59"/>
      <c r="C1072" s="60"/>
      <c r="E1072" s="842"/>
    </row>
    <row r="1073" spans="1:5" s="57" customFormat="1" ht="11.25">
      <c r="A1073" s="58"/>
      <c r="B1073" s="59"/>
      <c r="C1073" s="60"/>
      <c r="E1073" s="842"/>
    </row>
    <row r="1074" spans="1:5" s="57" customFormat="1" ht="11.25">
      <c r="A1074" s="58"/>
      <c r="B1074" s="59"/>
      <c r="C1074" s="60"/>
      <c r="E1074" s="842"/>
    </row>
    <row r="1075" spans="1:5" s="57" customFormat="1" ht="11.25">
      <c r="A1075" s="58"/>
      <c r="B1075" s="59"/>
      <c r="C1075" s="60"/>
      <c r="E1075" s="842"/>
    </row>
    <row r="1076" spans="1:5" s="57" customFormat="1" ht="11.25">
      <c r="A1076" s="58"/>
      <c r="B1076" s="59"/>
      <c r="C1076" s="60"/>
      <c r="E1076" s="842"/>
    </row>
    <row r="1077" spans="1:5" s="57" customFormat="1" ht="11.25">
      <c r="A1077" s="58"/>
      <c r="B1077" s="59"/>
      <c r="C1077" s="60"/>
      <c r="E1077" s="842"/>
    </row>
    <row r="1078" spans="1:5" s="57" customFormat="1" ht="11.25">
      <c r="A1078" s="58"/>
      <c r="B1078" s="59"/>
      <c r="C1078" s="60"/>
      <c r="E1078" s="842"/>
    </row>
    <row r="1079" spans="1:5" s="57" customFormat="1" ht="11.25">
      <c r="A1079" s="58"/>
      <c r="B1079" s="59"/>
      <c r="C1079" s="60"/>
      <c r="E1079" s="842"/>
    </row>
    <row r="1080" spans="1:5" s="57" customFormat="1" ht="11.25">
      <c r="A1080" s="58"/>
      <c r="B1080" s="59"/>
      <c r="C1080" s="60"/>
      <c r="E1080" s="842"/>
    </row>
    <row r="1081" spans="1:5" s="57" customFormat="1" ht="11.25">
      <c r="A1081" s="58"/>
      <c r="B1081" s="59"/>
      <c r="C1081" s="60"/>
      <c r="E1081" s="842"/>
    </row>
    <row r="1082" spans="1:5" s="57" customFormat="1" ht="11.25">
      <c r="A1082" s="58"/>
      <c r="B1082" s="59"/>
      <c r="C1082" s="60"/>
      <c r="E1082" s="842"/>
    </row>
    <row r="1083" spans="1:5" s="57" customFormat="1" ht="11.25">
      <c r="A1083" s="58"/>
      <c r="B1083" s="59"/>
      <c r="C1083" s="60"/>
      <c r="E1083" s="842"/>
    </row>
    <row r="1084" spans="1:5" s="57" customFormat="1" ht="11.25">
      <c r="A1084" s="58"/>
      <c r="B1084" s="59"/>
      <c r="C1084" s="60"/>
      <c r="E1084" s="842"/>
    </row>
    <row r="1085" spans="1:5" s="57" customFormat="1" ht="11.25">
      <c r="A1085" s="58"/>
      <c r="B1085" s="59"/>
      <c r="C1085" s="60"/>
      <c r="E1085" s="842"/>
    </row>
    <row r="1086" spans="1:5" s="57" customFormat="1" ht="11.25">
      <c r="A1086" s="58"/>
      <c r="B1086" s="59"/>
      <c r="C1086" s="60"/>
      <c r="E1086" s="842"/>
    </row>
    <row r="1087" spans="1:5" s="57" customFormat="1" ht="11.25">
      <c r="A1087" s="58"/>
      <c r="B1087" s="59"/>
      <c r="C1087" s="60"/>
      <c r="E1087" s="842"/>
    </row>
    <row r="1088" spans="1:5" s="57" customFormat="1" ht="11.25">
      <c r="A1088" s="58"/>
      <c r="B1088" s="59"/>
      <c r="C1088" s="60"/>
      <c r="E1088" s="842"/>
    </row>
    <row r="1089" spans="1:5" s="57" customFormat="1" ht="11.25">
      <c r="A1089" s="58"/>
      <c r="B1089" s="59"/>
      <c r="C1089" s="60"/>
      <c r="E1089" s="842"/>
    </row>
    <row r="1090" spans="1:5" s="57" customFormat="1" ht="11.25">
      <c r="A1090" s="58"/>
      <c r="B1090" s="59"/>
      <c r="C1090" s="60"/>
      <c r="E1090" s="842"/>
    </row>
    <row r="1091" spans="1:5" s="57" customFormat="1" ht="11.25">
      <c r="A1091" s="58"/>
      <c r="B1091" s="59"/>
      <c r="C1091" s="60"/>
      <c r="E1091" s="842"/>
    </row>
    <row r="1092" spans="1:5" s="57" customFormat="1" ht="11.25">
      <c r="A1092" s="58"/>
      <c r="B1092" s="59"/>
      <c r="C1092" s="60"/>
      <c r="E1092" s="842"/>
    </row>
    <row r="1093" spans="1:5" s="57" customFormat="1" ht="11.25">
      <c r="A1093" s="58"/>
      <c r="B1093" s="59"/>
      <c r="C1093" s="60"/>
      <c r="E1093" s="842"/>
    </row>
    <row r="1094" spans="1:5" s="57" customFormat="1" ht="11.25">
      <c r="A1094" s="58"/>
      <c r="B1094" s="59"/>
      <c r="C1094" s="60"/>
      <c r="E1094" s="842"/>
    </row>
    <row r="1095" spans="1:5" s="57" customFormat="1" ht="11.25">
      <c r="A1095" s="58"/>
      <c r="B1095" s="59"/>
      <c r="C1095" s="60"/>
      <c r="E1095" s="842"/>
    </row>
    <row r="1096" spans="1:5" s="57" customFormat="1" ht="11.25">
      <c r="A1096" s="58"/>
      <c r="B1096" s="59"/>
      <c r="C1096" s="60"/>
      <c r="E1096" s="842"/>
    </row>
    <row r="1097" spans="1:5" s="57" customFormat="1" ht="11.25">
      <c r="A1097" s="58"/>
      <c r="B1097" s="59"/>
      <c r="C1097" s="60"/>
      <c r="E1097" s="842"/>
    </row>
    <row r="1098" spans="1:5" s="57" customFormat="1" ht="11.25">
      <c r="A1098" s="58"/>
      <c r="B1098" s="59"/>
      <c r="C1098" s="60"/>
      <c r="E1098" s="842"/>
    </row>
    <row r="1099" spans="1:5" s="57" customFormat="1" ht="11.25">
      <c r="A1099" s="58"/>
      <c r="B1099" s="59"/>
      <c r="C1099" s="60"/>
      <c r="E1099" s="842"/>
    </row>
    <row r="1100" spans="1:5" s="57" customFormat="1" ht="11.25">
      <c r="A1100" s="58"/>
      <c r="B1100" s="59"/>
      <c r="C1100" s="60"/>
      <c r="E1100" s="842"/>
    </row>
    <row r="1101" spans="1:5" s="57" customFormat="1" ht="11.25">
      <c r="A1101" s="58"/>
      <c r="B1101" s="59"/>
      <c r="C1101" s="60"/>
      <c r="E1101" s="842"/>
    </row>
    <row r="1102" spans="1:5" s="57" customFormat="1" ht="11.25">
      <c r="A1102" s="58"/>
      <c r="B1102" s="59"/>
      <c r="C1102" s="60"/>
      <c r="E1102" s="842"/>
    </row>
    <row r="1103" spans="1:5" s="57" customFormat="1" ht="11.25">
      <c r="A1103" s="58"/>
      <c r="B1103" s="59"/>
      <c r="C1103" s="60"/>
      <c r="E1103" s="842"/>
    </row>
    <row r="1104" spans="1:5" s="57" customFormat="1" ht="11.25">
      <c r="A1104" s="58"/>
      <c r="B1104" s="59"/>
      <c r="C1104" s="60"/>
      <c r="E1104" s="842"/>
    </row>
    <row r="1105" spans="1:5" s="57" customFormat="1" ht="11.25">
      <c r="A1105" s="58"/>
      <c r="B1105" s="59"/>
      <c r="C1105" s="60"/>
      <c r="E1105" s="842"/>
    </row>
    <row r="1106" spans="1:5" s="57" customFormat="1" ht="11.25">
      <c r="A1106" s="58"/>
      <c r="B1106" s="59"/>
      <c r="C1106" s="60"/>
      <c r="E1106" s="842"/>
    </row>
    <row r="1107" spans="1:5" s="57" customFormat="1" ht="11.25">
      <c r="A1107" s="58"/>
      <c r="B1107" s="59"/>
      <c r="C1107" s="60"/>
      <c r="E1107" s="842"/>
    </row>
    <row r="1108" spans="1:5" s="57" customFormat="1" ht="11.25">
      <c r="A1108" s="58"/>
      <c r="B1108" s="59"/>
      <c r="C1108" s="60"/>
      <c r="E1108" s="842"/>
    </row>
    <row r="1109" spans="1:5" s="57" customFormat="1" ht="11.25">
      <c r="A1109" s="58"/>
      <c r="B1109" s="59"/>
      <c r="C1109" s="60"/>
      <c r="E1109" s="842"/>
    </row>
    <row r="1110" spans="1:5" s="57" customFormat="1" ht="11.25">
      <c r="A1110" s="58"/>
      <c r="B1110" s="59"/>
      <c r="C1110" s="60"/>
      <c r="E1110" s="842"/>
    </row>
    <row r="1111" spans="1:5" s="57" customFormat="1" ht="11.25">
      <c r="A1111" s="58"/>
      <c r="B1111" s="59"/>
      <c r="C1111" s="60"/>
      <c r="E1111" s="842"/>
    </row>
    <row r="1112" spans="1:5" s="57" customFormat="1" ht="11.25">
      <c r="A1112" s="58"/>
      <c r="B1112" s="59"/>
      <c r="C1112" s="60"/>
      <c r="E1112" s="842"/>
    </row>
    <row r="1113" spans="1:5" s="57" customFormat="1" ht="11.25">
      <c r="A1113" s="58"/>
      <c r="B1113" s="59"/>
      <c r="C1113" s="60"/>
      <c r="E1113" s="842"/>
    </row>
    <row r="1114" spans="1:5" s="57" customFormat="1" ht="11.25">
      <c r="A1114" s="58"/>
      <c r="B1114" s="59"/>
      <c r="C1114" s="60"/>
      <c r="E1114" s="842"/>
    </row>
    <row r="1115" spans="1:5" s="57" customFormat="1" ht="11.25">
      <c r="A1115" s="58"/>
      <c r="B1115" s="59"/>
      <c r="C1115" s="60"/>
      <c r="E1115" s="842"/>
    </row>
    <row r="1116" spans="1:5" s="57" customFormat="1" ht="11.25">
      <c r="A1116" s="58"/>
      <c r="B1116" s="59"/>
      <c r="C1116" s="60"/>
      <c r="E1116" s="842"/>
    </row>
    <row r="1117" spans="1:5" s="57" customFormat="1" ht="11.25">
      <c r="A1117" s="58"/>
      <c r="B1117" s="59"/>
      <c r="C1117" s="60"/>
      <c r="E1117" s="842"/>
    </row>
    <row r="1118" spans="1:5" s="57" customFormat="1" ht="11.25">
      <c r="A1118" s="58"/>
      <c r="B1118" s="59"/>
      <c r="C1118" s="60"/>
      <c r="E1118" s="842"/>
    </row>
    <row r="1119" spans="1:5" s="57" customFormat="1" ht="11.25">
      <c r="A1119" s="58"/>
      <c r="B1119" s="59"/>
      <c r="C1119" s="60"/>
      <c r="E1119" s="842"/>
    </row>
    <row r="1120" spans="1:5" s="57" customFormat="1" ht="11.25">
      <c r="A1120" s="58"/>
      <c r="B1120" s="59"/>
      <c r="C1120" s="60"/>
      <c r="E1120" s="842"/>
    </row>
    <row r="1121" spans="1:5" s="57" customFormat="1" ht="11.25">
      <c r="A1121" s="58"/>
      <c r="B1121" s="59"/>
      <c r="C1121" s="60"/>
      <c r="E1121" s="842"/>
    </row>
    <row r="1122" spans="1:5" s="57" customFormat="1" ht="11.25">
      <c r="A1122" s="58"/>
      <c r="B1122" s="59"/>
      <c r="C1122" s="60"/>
      <c r="E1122" s="842"/>
    </row>
    <row r="1123" spans="1:5" s="57" customFormat="1" ht="11.25">
      <c r="A1123" s="58"/>
      <c r="B1123" s="59"/>
      <c r="C1123" s="60"/>
      <c r="E1123" s="842"/>
    </row>
    <row r="1124" spans="1:5" s="57" customFormat="1" ht="11.25">
      <c r="A1124" s="58"/>
      <c r="B1124" s="59"/>
      <c r="C1124" s="60"/>
      <c r="E1124" s="842"/>
    </row>
    <row r="1125" spans="1:5" s="57" customFormat="1" ht="11.25">
      <c r="A1125" s="58"/>
      <c r="B1125" s="59"/>
      <c r="C1125" s="60"/>
      <c r="E1125" s="842"/>
    </row>
    <row r="1126" spans="1:5" s="57" customFormat="1" ht="11.25">
      <c r="A1126" s="58"/>
      <c r="B1126" s="59"/>
      <c r="C1126" s="60"/>
      <c r="E1126" s="842"/>
    </row>
    <row r="1127" spans="1:5" s="57" customFormat="1" ht="11.25">
      <c r="A1127" s="58"/>
      <c r="B1127" s="59"/>
      <c r="C1127" s="60"/>
      <c r="E1127" s="842"/>
    </row>
    <row r="1128" spans="1:5" s="57" customFormat="1" ht="11.25">
      <c r="A1128" s="58"/>
      <c r="B1128" s="59"/>
      <c r="C1128" s="60"/>
      <c r="E1128" s="842"/>
    </row>
    <row r="1129" spans="1:5" s="57" customFormat="1" ht="11.25">
      <c r="A1129" s="58"/>
      <c r="B1129" s="59"/>
      <c r="C1129" s="60"/>
      <c r="E1129" s="842"/>
    </row>
    <row r="1130" spans="1:5" s="57" customFormat="1" ht="11.25">
      <c r="A1130" s="58"/>
      <c r="B1130" s="59"/>
      <c r="C1130" s="60"/>
      <c r="E1130" s="842"/>
    </row>
    <row r="1131" spans="1:5" s="57" customFormat="1" ht="11.25">
      <c r="A1131" s="58"/>
      <c r="B1131" s="59"/>
      <c r="C1131" s="60"/>
      <c r="E1131" s="842"/>
    </row>
    <row r="1132" spans="1:5" s="57" customFormat="1" ht="11.25">
      <c r="A1132" s="58"/>
      <c r="B1132" s="59"/>
      <c r="C1132" s="60"/>
      <c r="E1132" s="842"/>
    </row>
    <row r="1133" spans="1:5" s="57" customFormat="1" ht="11.25">
      <c r="A1133" s="58"/>
      <c r="B1133" s="59"/>
      <c r="C1133" s="60"/>
      <c r="E1133" s="842"/>
    </row>
    <row r="1134" spans="1:5" s="57" customFormat="1" ht="11.25">
      <c r="A1134" s="58"/>
      <c r="B1134" s="59"/>
      <c r="C1134" s="60"/>
      <c r="E1134" s="842"/>
    </row>
    <row r="1135" spans="1:5" s="57" customFormat="1" ht="11.25">
      <c r="A1135" s="58"/>
      <c r="B1135" s="59"/>
      <c r="C1135" s="60"/>
      <c r="E1135" s="842"/>
    </row>
    <row r="1136" spans="1:5" s="57" customFormat="1" ht="11.25">
      <c r="A1136" s="58"/>
      <c r="B1136" s="59"/>
      <c r="C1136" s="60"/>
      <c r="E1136" s="842"/>
    </row>
    <row r="1137" spans="1:5" s="57" customFormat="1" ht="11.25">
      <c r="A1137" s="58"/>
      <c r="B1137" s="59"/>
      <c r="C1137" s="60"/>
      <c r="E1137" s="842"/>
    </row>
    <row r="1138" spans="1:5" s="57" customFormat="1" ht="11.25">
      <c r="A1138" s="58"/>
      <c r="B1138" s="59"/>
      <c r="C1138" s="60"/>
      <c r="E1138" s="842"/>
    </row>
    <row r="1139" spans="1:5" s="57" customFormat="1" ht="11.25">
      <c r="A1139" s="58"/>
      <c r="B1139" s="59"/>
      <c r="C1139" s="60"/>
      <c r="E1139" s="842"/>
    </row>
    <row r="1140" spans="1:5" s="57" customFormat="1" ht="11.25">
      <c r="A1140" s="58"/>
      <c r="B1140" s="59"/>
      <c r="C1140" s="60"/>
      <c r="E1140" s="842"/>
    </row>
    <row r="1141" spans="1:5" s="57" customFormat="1" ht="11.25">
      <c r="A1141" s="58"/>
      <c r="B1141" s="59"/>
      <c r="C1141" s="60"/>
      <c r="E1141" s="842"/>
    </row>
    <row r="1142" spans="1:5" s="57" customFormat="1" ht="11.25">
      <c r="A1142" s="58"/>
      <c r="B1142" s="59"/>
      <c r="C1142" s="60"/>
      <c r="E1142" s="842"/>
    </row>
    <row r="1143" spans="1:5" s="57" customFormat="1" ht="11.25">
      <c r="A1143" s="58"/>
      <c r="B1143" s="59"/>
      <c r="C1143" s="60"/>
      <c r="E1143" s="842"/>
    </row>
    <row r="1144" spans="1:5" s="57" customFormat="1" ht="11.25">
      <c r="A1144" s="58"/>
      <c r="B1144" s="59"/>
      <c r="C1144" s="60"/>
      <c r="E1144" s="842"/>
    </row>
    <row r="1145" spans="1:5" s="57" customFormat="1" ht="11.25">
      <c r="A1145" s="58"/>
      <c r="B1145" s="59"/>
      <c r="C1145" s="60"/>
      <c r="E1145" s="842"/>
    </row>
    <row r="1146" spans="1:5" s="57" customFormat="1" ht="11.25">
      <c r="A1146" s="58"/>
      <c r="B1146" s="59"/>
      <c r="C1146" s="60"/>
      <c r="E1146" s="842"/>
    </row>
    <row r="1147" spans="1:5" s="57" customFormat="1" ht="11.25">
      <c r="A1147" s="58"/>
      <c r="B1147" s="59"/>
      <c r="C1147" s="60"/>
      <c r="E1147" s="842"/>
    </row>
    <row r="1148" spans="1:5" s="57" customFormat="1" ht="11.25">
      <c r="A1148" s="58"/>
      <c r="B1148" s="59"/>
      <c r="C1148" s="60"/>
      <c r="E1148" s="842"/>
    </row>
    <row r="1149" spans="1:5" s="57" customFormat="1" ht="11.25">
      <c r="A1149" s="58"/>
      <c r="B1149" s="59"/>
      <c r="C1149" s="60"/>
      <c r="E1149" s="842"/>
    </row>
    <row r="1150" spans="1:5" s="57" customFormat="1" ht="11.25">
      <c r="A1150" s="58"/>
      <c r="B1150" s="59"/>
      <c r="C1150" s="60"/>
      <c r="E1150" s="842"/>
    </row>
    <row r="1151" spans="1:5" s="57" customFormat="1" ht="11.25">
      <c r="A1151" s="58"/>
      <c r="B1151" s="59"/>
      <c r="C1151" s="60"/>
      <c r="E1151" s="842"/>
    </row>
    <row r="1152" spans="1:5" s="57" customFormat="1" ht="11.25">
      <c r="A1152" s="58"/>
      <c r="B1152" s="59"/>
      <c r="C1152" s="60"/>
      <c r="E1152" s="842"/>
    </row>
    <row r="1153" spans="1:5" s="57" customFormat="1" ht="11.25">
      <c r="A1153" s="58"/>
      <c r="B1153" s="59"/>
      <c r="C1153" s="60"/>
      <c r="E1153" s="842"/>
    </row>
    <row r="1154" spans="1:5" s="57" customFormat="1" ht="11.25">
      <c r="A1154" s="58"/>
      <c r="B1154" s="59"/>
      <c r="C1154" s="60"/>
      <c r="E1154" s="842"/>
    </row>
    <row r="1155" spans="1:5" s="57" customFormat="1" ht="11.25">
      <c r="A1155" s="58"/>
      <c r="B1155" s="59"/>
      <c r="C1155" s="60"/>
      <c r="E1155" s="842"/>
    </row>
    <row r="1156" spans="1:5" s="57" customFormat="1" ht="11.25">
      <c r="A1156" s="58"/>
      <c r="B1156" s="59"/>
      <c r="C1156" s="60"/>
      <c r="E1156" s="842"/>
    </row>
    <row r="1157" spans="1:5" s="57" customFormat="1" ht="11.25">
      <c r="A1157" s="58"/>
      <c r="B1157" s="59"/>
      <c r="C1157" s="60"/>
      <c r="E1157" s="842"/>
    </row>
    <row r="1158" spans="1:5" s="57" customFormat="1" ht="11.25">
      <c r="A1158" s="58"/>
      <c r="B1158" s="59"/>
      <c r="C1158" s="60"/>
      <c r="E1158" s="842"/>
    </row>
    <row r="1159" spans="1:5" s="57" customFormat="1" ht="11.25">
      <c r="A1159" s="58"/>
      <c r="B1159" s="59"/>
      <c r="C1159" s="60"/>
      <c r="E1159" s="842"/>
    </row>
    <row r="1160" spans="1:5" s="57" customFormat="1" ht="11.25">
      <c r="A1160" s="58"/>
      <c r="B1160" s="59"/>
      <c r="C1160" s="60"/>
      <c r="E1160" s="842"/>
    </row>
    <row r="1161" spans="1:5" s="57" customFormat="1" ht="11.25">
      <c r="A1161" s="58"/>
      <c r="B1161" s="59"/>
      <c r="C1161" s="60"/>
      <c r="E1161" s="842"/>
    </row>
    <row r="1162" spans="1:5" s="57" customFormat="1" ht="11.25">
      <c r="A1162" s="58"/>
      <c r="B1162" s="59"/>
      <c r="C1162" s="60"/>
      <c r="E1162" s="842"/>
    </row>
    <row r="1163" spans="1:5" s="57" customFormat="1" ht="11.25">
      <c r="A1163" s="58"/>
      <c r="B1163" s="59"/>
      <c r="C1163" s="60"/>
      <c r="E1163" s="842"/>
    </row>
    <row r="1164" spans="1:5" s="57" customFormat="1" ht="11.25">
      <c r="A1164" s="58"/>
      <c r="B1164" s="59"/>
      <c r="C1164" s="60"/>
      <c r="E1164" s="842"/>
    </row>
    <row r="1165" spans="1:5" s="57" customFormat="1" ht="11.25">
      <c r="A1165" s="58"/>
      <c r="B1165" s="59"/>
      <c r="C1165" s="60"/>
      <c r="E1165" s="842"/>
    </row>
    <row r="1166" spans="1:5" s="57" customFormat="1" ht="11.25">
      <c r="A1166" s="58"/>
      <c r="B1166" s="59"/>
      <c r="C1166" s="60"/>
      <c r="E1166" s="842"/>
    </row>
    <row r="1167" spans="1:5" s="57" customFormat="1" ht="11.25">
      <c r="A1167" s="58"/>
      <c r="B1167" s="59"/>
      <c r="C1167" s="60"/>
      <c r="E1167" s="842"/>
    </row>
    <row r="1168" spans="1:5" s="57" customFormat="1" ht="11.25">
      <c r="A1168" s="58"/>
      <c r="B1168" s="59"/>
      <c r="C1168" s="60"/>
      <c r="E1168" s="842"/>
    </row>
    <row r="1169" spans="1:5" s="57" customFormat="1" ht="11.25">
      <c r="A1169" s="58"/>
      <c r="B1169" s="59"/>
      <c r="C1169" s="60"/>
      <c r="E1169" s="842"/>
    </row>
    <row r="1170" spans="1:5" s="57" customFormat="1" ht="11.25">
      <c r="A1170" s="58"/>
      <c r="B1170" s="59"/>
      <c r="C1170" s="60"/>
      <c r="E1170" s="842"/>
    </row>
    <row r="1171" spans="1:5" s="57" customFormat="1" ht="11.25">
      <c r="A1171" s="58"/>
      <c r="B1171" s="59"/>
      <c r="C1171" s="60"/>
      <c r="E1171" s="842"/>
    </row>
    <row r="1172" spans="1:5" s="57" customFormat="1" ht="11.25">
      <c r="A1172" s="58"/>
      <c r="B1172" s="59"/>
      <c r="C1172" s="60"/>
      <c r="E1172" s="842"/>
    </row>
    <row r="1173" spans="1:5" s="57" customFormat="1" ht="11.25">
      <c r="A1173" s="58"/>
      <c r="B1173" s="59"/>
      <c r="C1173" s="60"/>
      <c r="E1173" s="842"/>
    </row>
    <row r="1174" spans="1:5" s="57" customFormat="1" ht="11.25">
      <c r="A1174" s="58"/>
      <c r="B1174" s="59"/>
      <c r="C1174" s="60"/>
      <c r="E1174" s="842"/>
    </row>
    <row r="1175" spans="1:5" s="57" customFormat="1" ht="11.25">
      <c r="A1175" s="58"/>
      <c r="B1175" s="59"/>
      <c r="C1175" s="60"/>
      <c r="E1175" s="842"/>
    </row>
    <row r="1176" spans="1:5" s="57" customFormat="1" ht="11.25">
      <c r="A1176" s="58"/>
      <c r="B1176" s="59"/>
      <c r="C1176" s="60"/>
      <c r="E1176" s="842"/>
    </row>
    <row r="1177" spans="1:5" s="57" customFormat="1" ht="11.25">
      <c r="A1177" s="58"/>
      <c r="B1177" s="59"/>
      <c r="C1177" s="60"/>
      <c r="E1177" s="842"/>
    </row>
    <row r="1178" spans="1:5" s="57" customFormat="1" ht="11.25">
      <c r="A1178" s="58"/>
      <c r="B1178" s="59"/>
      <c r="C1178" s="60"/>
      <c r="E1178" s="842"/>
    </row>
    <row r="1179" spans="1:5" s="57" customFormat="1" ht="11.25">
      <c r="A1179" s="58"/>
      <c r="B1179" s="59"/>
      <c r="C1179" s="60"/>
      <c r="E1179" s="842"/>
    </row>
    <row r="1180" spans="1:5" s="57" customFormat="1" ht="11.25">
      <c r="A1180" s="58"/>
      <c r="B1180" s="59"/>
      <c r="C1180" s="60"/>
      <c r="E1180" s="842"/>
    </row>
    <row r="1181" spans="1:5" s="57" customFormat="1" ht="11.25">
      <c r="A1181" s="58"/>
      <c r="B1181" s="59"/>
      <c r="C1181" s="60"/>
      <c r="E1181" s="842"/>
    </row>
    <row r="1182" spans="1:5" s="57" customFormat="1" ht="11.25">
      <c r="A1182" s="58"/>
      <c r="B1182" s="59"/>
      <c r="C1182" s="60"/>
      <c r="E1182" s="842"/>
    </row>
    <row r="1183" spans="1:5" s="57" customFormat="1" ht="11.25">
      <c r="A1183" s="58"/>
      <c r="B1183" s="59"/>
      <c r="C1183" s="60"/>
      <c r="E1183" s="842"/>
    </row>
    <row r="1184" spans="1:5" s="57" customFormat="1" ht="11.25">
      <c r="A1184" s="58"/>
      <c r="B1184" s="59"/>
      <c r="C1184" s="60"/>
      <c r="E1184" s="842"/>
    </row>
    <row r="1185" spans="1:5" s="57" customFormat="1" ht="11.25">
      <c r="A1185" s="58"/>
      <c r="B1185" s="59"/>
      <c r="C1185" s="60"/>
      <c r="E1185" s="842"/>
    </row>
    <row r="1186" spans="1:5" s="57" customFormat="1" ht="11.25">
      <c r="A1186" s="58"/>
      <c r="B1186" s="59"/>
      <c r="C1186" s="60"/>
      <c r="E1186" s="842"/>
    </row>
    <row r="1187" spans="1:5" s="57" customFormat="1" ht="11.25">
      <c r="A1187" s="58"/>
      <c r="B1187" s="59"/>
      <c r="C1187" s="60"/>
      <c r="E1187" s="842"/>
    </row>
    <row r="1188" spans="1:5" s="57" customFormat="1" ht="11.25">
      <c r="A1188" s="58"/>
      <c r="B1188" s="59"/>
      <c r="C1188" s="60"/>
      <c r="E1188" s="842"/>
    </row>
    <row r="1189" spans="1:5" s="57" customFormat="1" ht="11.25">
      <c r="A1189" s="58"/>
      <c r="B1189" s="59"/>
      <c r="C1189" s="60"/>
      <c r="E1189" s="842"/>
    </row>
    <row r="1190" spans="1:5" s="57" customFormat="1" ht="11.25">
      <c r="A1190" s="58"/>
      <c r="B1190" s="59"/>
      <c r="C1190" s="60"/>
      <c r="E1190" s="842"/>
    </row>
    <row r="1191" spans="1:5" s="57" customFormat="1" ht="11.25">
      <c r="A1191" s="58"/>
      <c r="B1191" s="59"/>
      <c r="C1191" s="60"/>
      <c r="E1191" s="842"/>
    </row>
    <row r="1192" spans="1:5" s="57" customFormat="1" ht="11.25">
      <c r="A1192" s="58"/>
      <c r="B1192" s="59"/>
      <c r="C1192" s="60"/>
      <c r="E1192" s="842"/>
    </row>
    <row r="1193" spans="1:5" s="57" customFormat="1" ht="11.25">
      <c r="A1193" s="58"/>
      <c r="B1193" s="59"/>
      <c r="C1193" s="60"/>
      <c r="E1193" s="842"/>
    </row>
    <row r="1194" spans="1:5" s="57" customFormat="1" ht="11.25">
      <c r="A1194" s="58"/>
      <c r="B1194" s="59"/>
      <c r="C1194" s="60"/>
      <c r="E1194" s="842"/>
    </row>
    <row r="1195" spans="1:5" s="57" customFormat="1" ht="11.25">
      <c r="A1195" s="58"/>
      <c r="B1195" s="59"/>
      <c r="C1195" s="60"/>
      <c r="E1195" s="842"/>
    </row>
    <row r="1196" spans="1:5" s="57" customFormat="1" ht="11.25">
      <c r="A1196" s="58"/>
      <c r="B1196" s="59"/>
      <c r="C1196" s="60"/>
      <c r="E1196" s="842"/>
    </row>
    <row r="1197" spans="1:5" s="57" customFormat="1" ht="11.25">
      <c r="A1197" s="58"/>
      <c r="B1197" s="59"/>
      <c r="C1197" s="60"/>
      <c r="E1197" s="842"/>
    </row>
    <row r="1198" spans="1:5" s="57" customFormat="1" ht="11.25">
      <c r="A1198" s="58"/>
      <c r="B1198" s="59"/>
      <c r="C1198" s="60"/>
      <c r="E1198" s="842"/>
    </row>
    <row r="1199" spans="1:5" s="57" customFormat="1" ht="11.25">
      <c r="A1199" s="58"/>
      <c r="B1199" s="59"/>
      <c r="C1199" s="60"/>
      <c r="E1199" s="842"/>
    </row>
    <row r="1200" spans="1:5" s="57" customFormat="1" ht="11.25">
      <c r="A1200" s="58"/>
      <c r="B1200" s="59"/>
      <c r="C1200" s="60"/>
      <c r="E1200" s="842"/>
    </row>
    <row r="1201" spans="1:5" s="57" customFormat="1" ht="11.25">
      <c r="A1201" s="58"/>
      <c r="B1201" s="59"/>
      <c r="C1201" s="60"/>
      <c r="E1201" s="842"/>
    </row>
    <row r="1202" spans="1:5" s="57" customFormat="1" ht="11.25">
      <c r="A1202" s="58"/>
      <c r="B1202" s="59"/>
      <c r="C1202" s="60"/>
      <c r="E1202" s="842"/>
    </row>
    <row r="1203" spans="1:5" s="57" customFormat="1" ht="11.25">
      <c r="A1203" s="58"/>
      <c r="B1203" s="59"/>
      <c r="C1203" s="60"/>
      <c r="E1203" s="842"/>
    </row>
    <row r="1204" spans="1:5" s="57" customFormat="1" ht="11.25">
      <c r="A1204" s="58"/>
      <c r="B1204" s="59"/>
      <c r="C1204" s="60"/>
      <c r="E1204" s="842"/>
    </row>
    <row r="1205" spans="1:5" s="57" customFormat="1" ht="11.25">
      <c r="A1205" s="58"/>
      <c r="B1205" s="59"/>
      <c r="C1205" s="60"/>
      <c r="E1205" s="842"/>
    </row>
    <row r="1206" spans="1:5" s="57" customFormat="1" ht="11.25">
      <c r="A1206" s="58"/>
      <c r="B1206" s="59"/>
      <c r="C1206" s="60"/>
      <c r="E1206" s="842"/>
    </row>
    <row r="1207" spans="1:5" s="57" customFormat="1" ht="11.25">
      <c r="A1207" s="58"/>
      <c r="B1207" s="59"/>
      <c r="C1207" s="60"/>
      <c r="E1207" s="842"/>
    </row>
    <row r="1208" spans="1:5" s="57" customFormat="1" ht="11.25">
      <c r="A1208" s="58"/>
      <c r="B1208" s="59"/>
      <c r="C1208" s="60"/>
      <c r="E1208" s="842"/>
    </row>
    <row r="1209" spans="1:5" s="57" customFormat="1" ht="11.25">
      <c r="A1209" s="58"/>
      <c r="B1209" s="59"/>
      <c r="C1209" s="60"/>
      <c r="E1209" s="842"/>
    </row>
    <row r="1210" spans="1:5" s="57" customFormat="1" ht="11.25">
      <c r="A1210" s="58"/>
      <c r="B1210" s="59"/>
      <c r="C1210" s="60"/>
      <c r="E1210" s="842"/>
    </row>
    <row r="1211" spans="1:5" s="57" customFormat="1" ht="11.25">
      <c r="A1211" s="58"/>
      <c r="B1211" s="59"/>
      <c r="C1211" s="60"/>
      <c r="E1211" s="842"/>
    </row>
    <row r="1212" spans="1:5" s="57" customFormat="1" ht="11.25">
      <c r="A1212" s="58"/>
      <c r="B1212" s="59"/>
      <c r="C1212" s="60"/>
      <c r="E1212" s="842"/>
    </row>
    <row r="1213" spans="1:5" s="57" customFormat="1" ht="11.25">
      <c r="A1213" s="58"/>
      <c r="B1213" s="59"/>
      <c r="C1213" s="60"/>
      <c r="E1213" s="842"/>
    </row>
    <row r="1214" spans="1:5" s="57" customFormat="1" ht="11.25">
      <c r="A1214" s="58"/>
      <c r="B1214" s="59"/>
      <c r="C1214" s="60"/>
      <c r="E1214" s="842"/>
    </row>
    <row r="1215" spans="1:5" s="57" customFormat="1" ht="11.25">
      <c r="A1215" s="58"/>
      <c r="B1215" s="59"/>
      <c r="C1215" s="60"/>
      <c r="E1215" s="842"/>
    </row>
    <row r="1216" spans="1:5" s="57" customFormat="1" ht="11.25">
      <c r="A1216" s="58"/>
      <c r="B1216" s="59"/>
      <c r="C1216" s="60"/>
      <c r="E1216" s="842"/>
    </row>
    <row r="1217" spans="1:5" s="57" customFormat="1" ht="11.25">
      <c r="A1217" s="58"/>
      <c r="B1217" s="59"/>
      <c r="C1217" s="60"/>
      <c r="E1217" s="842"/>
    </row>
    <row r="1218" spans="1:5" s="57" customFormat="1" ht="11.25">
      <c r="A1218" s="58"/>
      <c r="B1218" s="59"/>
      <c r="C1218" s="60"/>
      <c r="E1218" s="842"/>
    </row>
    <row r="1219" spans="1:5" s="57" customFormat="1" ht="11.25">
      <c r="A1219" s="58"/>
      <c r="B1219" s="59"/>
      <c r="C1219" s="60"/>
      <c r="E1219" s="842"/>
    </row>
    <row r="1220" spans="1:5" s="57" customFormat="1" ht="11.25">
      <c r="A1220" s="58"/>
      <c r="B1220" s="59"/>
      <c r="C1220" s="60"/>
      <c r="E1220" s="842"/>
    </row>
    <row r="1221" spans="1:5" s="57" customFormat="1" ht="11.25">
      <c r="A1221" s="58"/>
      <c r="B1221" s="59"/>
      <c r="C1221" s="60"/>
      <c r="E1221" s="842"/>
    </row>
    <row r="1222" spans="1:5" s="57" customFormat="1" ht="11.25">
      <c r="A1222" s="58"/>
      <c r="B1222" s="59"/>
      <c r="C1222" s="60"/>
      <c r="E1222" s="842"/>
    </row>
    <row r="1223" spans="1:5" s="57" customFormat="1" ht="11.25">
      <c r="A1223" s="58"/>
      <c r="B1223" s="59"/>
      <c r="C1223" s="60"/>
      <c r="E1223" s="842"/>
    </row>
    <row r="1224" spans="1:5" s="57" customFormat="1" ht="11.25">
      <c r="A1224" s="58"/>
      <c r="B1224" s="59"/>
      <c r="C1224" s="60"/>
      <c r="E1224" s="842"/>
    </row>
    <row r="1225" spans="1:5" s="57" customFormat="1" ht="11.25">
      <c r="A1225" s="58"/>
      <c r="B1225" s="59"/>
      <c r="C1225" s="60"/>
      <c r="E1225" s="842"/>
    </row>
    <row r="1226" spans="1:5" s="57" customFormat="1" ht="11.25">
      <c r="A1226" s="58"/>
      <c r="B1226" s="59"/>
      <c r="C1226" s="60"/>
      <c r="E1226" s="842"/>
    </row>
    <row r="1227" spans="1:5" s="57" customFormat="1" ht="11.25">
      <c r="A1227" s="58"/>
      <c r="B1227" s="59"/>
      <c r="C1227" s="60"/>
      <c r="E1227" s="842"/>
    </row>
    <row r="1228" spans="1:5" s="57" customFormat="1" ht="11.25">
      <c r="A1228" s="58"/>
      <c r="B1228" s="59"/>
      <c r="C1228" s="60"/>
      <c r="E1228" s="842"/>
    </row>
    <row r="1229" spans="1:5" s="57" customFormat="1" ht="11.25">
      <c r="A1229" s="58"/>
      <c r="B1229" s="59"/>
      <c r="C1229" s="60"/>
      <c r="E1229" s="842"/>
    </row>
    <row r="1230" spans="1:5" s="57" customFormat="1" ht="11.25">
      <c r="A1230" s="58"/>
      <c r="B1230" s="59"/>
      <c r="C1230" s="60"/>
      <c r="E1230" s="842"/>
    </row>
    <row r="1231" spans="1:5" s="57" customFormat="1" ht="11.25">
      <c r="A1231" s="58"/>
      <c r="B1231" s="59"/>
      <c r="C1231" s="60"/>
      <c r="E1231" s="842"/>
    </row>
    <row r="1232" spans="1:5" s="57" customFormat="1" ht="11.25">
      <c r="A1232" s="58"/>
      <c r="B1232" s="59"/>
      <c r="C1232" s="60"/>
      <c r="E1232" s="842"/>
    </row>
    <row r="1233" spans="1:5" s="57" customFormat="1" ht="11.25">
      <c r="A1233" s="58"/>
      <c r="B1233" s="59"/>
      <c r="C1233" s="60"/>
      <c r="E1233" s="842"/>
    </row>
    <row r="1234" spans="1:5" s="57" customFormat="1" ht="11.25">
      <c r="A1234" s="58"/>
      <c r="B1234" s="59"/>
      <c r="C1234" s="60"/>
      <c r="E1234" s="842"/>
    </row>
    <row r="1235" spans="1:5" s="57" customFormat="1" ht="11.25">
      <c r="A1235" s="58"/>
      <c r="B1235" s="59"/>
      <c r="C1235" s="60"/>
      <c r="E1235" s="842"/>
    </row>
    <row r="1236" spans="1:5" s="57" customFormat="1" ht="11.25">
      <c r="A1236" s="58"/>
      <c r="B1236" s="59"/>
      <c r="C1236" s="60"/>
      <c r="E1236" s="842"/>
    </row>
    <row r="1237" spans="1:5" s="57" customFormat="1" ht="11.25">
      <c r="A1237" s="58"/>
      <c r="B1237" s="59"/>
      <c r="C1237" s="60"/>
      <c r="E1237" s="842"/>
    </row>
    <row r="1238" spans="1:5" s="57" customFormat="1" ht="11.25">
      <c r="A1238" s="58"/>
      <c r="B1238" s="59"/>
      <c r="C1238" s="60"/>
      <c r="E1238" s="842"/>
    </row>
    <row r="1239" spans="1:5" s="57" customFormat="1" ht="11.25">
      <c r="A1239" s="58"/>
      <c r="B1239" s="59"/>
      <c r="C1239" s="60"/>
      <c r="E1239" s="842"/>
    </row>
    <row r="1240" spans="1:5" s="57" customFormat="1" ht="11.25">
      <c r="A1240" s="58"/>
      <c r="B1240" s="59"/>
      <c r="C1240" s="60"/>
      <c r="E1240" s="842"/>
    </row>
    <row r="1241" spans="1:5" s="57" customFormat="1" ht="11.25">
      <c r="A1241" s="58"/>
      <c r="B1241" s="59"/>
      <c r="C1241" s="60"/>
      <c r="E1241" s="842"/>
    </row>
    <row r="1242" spans="1:5" s="57" customFormat="1" ht="11.25">
      <c r="A1242" s="58"/>
      <c r="B1242" s="59"/>
      <c r="C1242" s="60"/>
      <c r="E1242" s="842"/>
    </row>
    <row r="1243" spans="1:5" s="57" customFormat="1" ht="11.25">
      <c r="A1243" s="58"/>
      <c r="B1243" s="59"/>
      <c r="C1243" s="60"/>
      <c r="E1243" s="842"/>
    </row>
    <row r="1244" spans="1:5" s="57" customFormat="1" ht="11.25">
      <c r="A1244" s="58"/>
      <c r="B1244" s="59"/>
      <c r="C1244" s="60"/>
      <c r="E1244" s="842"/>
    </row>
    <row r="1245" spans="1:5" s="57" customFormat="1" ht="11.25">
      <c r="A1245" s="58"/>
      <c r="B1245" s="59"/>
      <c r="C1245" s="60"/>
      <c r="E1245" s="842"/>
    </row>
    <row r="1246" spans="1:5" s="57" customFormat="1" ht="11.25">
      <c r="A1246" s="58"/>
      <c r="B1246" s="59"/>
      <c r="C1246" s="60"/>
      <c r="E1246" s="842"/>
    </row>
    <row r="1247" spans="1:5" s="57" customFormat="1" ht="11.25">
      <c r="A1247" s="58"/>
      <c r="B1247" s="59"/>
      <c r="C1247" s="60"/>
      <c r="E1247" s="842"/>
    </row>
    <row r="1248" spans="1:5" s="57" customFormat="1" ht="11.25">
      <c r="A1248" s="58"/>
      <c r="B1248" s="59"/>
      <c r="C1248" s="60"/>
      <c r="E1248" s="842"/>
    </row>
    <row r="1249" spans="1:5" s="57" customFormat="1" ht="11.25">
      <c r="A1249" s="58"/>
      <c r="B1249" s="59"/>
      <c r="C1249" s="60"/>
      <c r="E1249" s="842"/>
    </row>
    <row r="1250" spans="1:5" s="57" customFormat="1" ht="11.25">
      <c r="A1250" s="58"/>
      <c r="B1250" s="59"/>
      <c r="C1250" s="60"/>
      <c r="E1250" s="842"/>
    </row>
    <row r="1251" spans="1:5" s="57" customFormat="1" ht="11.25">
      <c r="A1251" s="58"/>
      <c r="B1251" s="59"/>
      <c r="C1251" s="60"/>
      <c r="E1251" s="842"/>
    </row>
    <row r="1252" spans="1:5" s="57" customFormat="1" ht="11.25">
      <c r="A1252" s="58"/>
      <c r="B1252" s="59"/>
      <c r="C1252" s="60"/>
      <c r="E1252" s="842"/>
    </row>
    <row r="1253" spans="1:5" s="57" customFormat="1" ht="11.25">
      <c r="A1253" s="58"/>
      <c r="B1253" s="59"/>
      <c r="C1253" s="60"/>
      <c r="E1253" s="842"/>
    </row>
    <row r="1254" spans="1:5" s="57" customFormat="1" ht="11.25">
      <c r="A1254" s="58"/>
      <c r="B1254" s="59"/>
      <c r="C1254" s="60"/>
      <c r="E1254" s="842"/>
    </row>
    <row r="1255" spans="1:5" s="57" customFormat="1" ht="11.25">
      <c r="A1255" s="58"/>
      <c r="B1255" s="59"/>
      <c r="C1255" s="60"/>
      <c r="E1255" s="842"/>
    </row>
    <row r="1256" spans="1:5" s="57" customFormat="1" ht="11.25">
      <c r="A1256" s="58"/>
      <c r="B1256" s="59"/>
      <c r="C1256" s="60"/>
      <c r="E1256" s="842"/>
    </row>
    <row r="1257" spans="1:5" s="57" customFormat="1" ht="11.25">
      <c r="A1257" s="58"/>
      <c r="B1257" s="59"/>
      <c r="C1257" s="60"/>
      <c r="E1257" s="842"/>
    </row>
    <row r="1258" spans="1:5" s="57" customFormat="1" ht="11.25">
      <c r="A1258" s="58"/>
      <c r="B1258" s="59"/>
      <c r="C1258" s="60"/>
      <c r="E1258" s="842"/>
    </row>
    <row r="1259" spans="1:5" s="57" customFormat="1" ht="11.25">
      <c r="A1259" s="58"/>
      <c r="B1259" s="59"/>
      <c r="C1259" s="60"/>
      <c r="E1259" s="842"/>
    </row>
    <row r="1260" spans="1:5" s="57" customFormat="1" ht="11.25">
      <c r="A1260" s="58"/>
      <c r="B1260" s="59"/>
      <c r="C1260" s="60"/>
      <c r="E1260" s="842"/>
    </row>
    <row r="1261" spans="1:5" s="57" customFormat="1" ht="11.25">
      <c r="A1261" s="58"/>
      <c r="B1261" s="59"/>
      <c r="C1261" s="60"/>
      <c r="E1261" s="842"/>
    </row>
    <row r="1262" spans="1:5" s="57" customFormat="1" ht="11.25">
      <c r="A1262" s="58"/>
      <c r="B1262" s="59"/>
      <c r="C1262" s="60"/>
      <c r="E1262" s="842"/>
    </row>
    <row r="1263" spans="1:5" s="57" customFormat="1" ht="11.25">
      <c r="A1263" s="58"/>
      <c r="B1263" s="59"/>
      <c r="C1263" s="60"/>
      <c r="E1263" s="842"/>
    </row>
    <row r="1264" spans="1:5" s="57" customFormat="1" ht="11.25">
      <c r="A1264" s="58"/>
      <c r="B1264" s="59"/>
      <c r="C1264" s="60"/>
      <c r="E1264" s="842"/>
    </row>
    <row r="1265" spans="1:5" s="57" customFormat="1" ht="11.25">
      <c r="A1265" s="58"/>
      <c r="B1265" s="59"/>
      <c r="C1265" s="60"/>
      <c r="E1265" s="842"/>
    </row>
    <row r="1266" spans="1:5" s="57" customFormat="1" ht="11.25">
      <c r="A1266" s="58"/>
      <c r="B1266" s="59"/>
      <c r="C1266" s="60"/>
      <c r="E1266" s="842"/>
    </row>
    <row r="1267" spans="1:5" s="57" customFormat="1" ht="11.25">
      <c r="A1267" s="58"/>
      <c r="B1267" s="59"/>
      <c r="C1267" s="60"/>
      <c r="E1267" s="842"/>
    </row>
    <row r="1268" spans="1:5" s="57" customFormat="1" ht="11.25">
      <c r="A1268" s="58"/>
      <c r="B1268" s="59"/>
      <c r="C1268" s="60"/>
      <c r="E1268" s="842"/>
    </row>
    <row r="1269" spans="1:5" s="57" customFormat="1" ht="11.25">
      <c r="A1269" s="58"/>
      <c r="B1269" s="59"/>
      <c r="C1269" s="60"/>
      <c r="E1269" s="842"/>
    </row>
    <row r="1270" spans="1:5" s="57" customFormat="1" ht="11.25">
      <c r="A1270" s="58"/>
      <c r="B1270" s="59"/>
      <c r="C1270" s="60"/>
      <c r="E1270" s="842"/>
    </row>
    <row r="1271" spans="1:5" s="57" customFormat="1" ht="11.25">
      <c r="A1271" s="58"/>
      <c r="B1271" s="59"/>
      <c r="C1271" s="60"/>
      <c r="E1271" s="842"/>
    </row>
    <row r="1272" spans="1:5" s="57" customFormat="1" ht="11.25">
      <c r="A1272" s="58"/>
      <c r="B1272" s="59"/>
      <c r="C1272" s="60"/>
      <c r="E1272" s="842"/>
    </row>
    <row r="1273" spans="1:5" s="57" customFormat="1" ht="11.25">
      <c r="A1273" s="58"/>
      <c r="B1273" s="59"/>
      <c r="C1273" s="60"/>
      <c r="E1273" s="842"/>
    </row>
    <row r="1274" spans="1:5" s="57" customFormat="1" ht="11.25">
      <c r="A1274" s="58"/>
      <c r="B1274" s="59"/>
      <c r="C1274" s="60"/>
      <c r="E1274" s="842"/>
    </row>
    <row r="1275" spans="1:5" s="57" customFormat="1" ht="11.25">
      <c r="A1275" s="58"/>
      <c r="B1275" s="59"/>
      <c r="C1275" s="60"/>
      <c r="E1275" s="842"/>
    </row>
    <row r="1276" spans="1:5" s="57" customFormat="1" ht="11.25">
      <c r="A1276" s="58"/>
      <c r="B1276" s="59"/>
      <c r="C1276" s="60"/>
      <c r="E1276" s="842"/>
    </row>
    <row r="1277" spans="1:5" s="57" customFormat="1" ht="11.25">
      <c r="A1277" s="58"/>
      <c r="B1277" s="59"/>
      <c r="C1277" s="60"/>
      <c r="E1277" s="842"/>
    </row>
    <row r="1278" spans="1:5" s="57" customFormat="1" ht="11.25">
      <c r="A1278" s="58"/>
      <c r="B1278" s="59"/>
      <c r="C1278" s="60"/>
      <c r="E1278" s="842"/>
    </row>
    <row r="1279" spans="1:5" s="57" customFormat="1" ht="11.25">
      <c r="A1279" s="58"/>
      <c r="B1279" s="59"/>
      <c r="C1279" s="60"/>
      <c r="E1279" s="842"/>
    </row>
    <row r="1280" spans="1:5" s="57" customFormat="1" ht="11.25">
      <c r="A1280" s="58"/>
      <c r="B1280" s="59"/>
      <c r="C1280" s="60"/>
      <c r="E1280" s="842"/>
    </row>
    <row r="1281" spans="1:5" s="57" customFormat="1" ht="11.25">
      <c r="A1281" s="58"/>
      <c r="B1281" s="59"/>
      <c r="C1281" s="60"/>
      <c r="E1281" s="842"/>
    </row>
    <row r="1282" spans="1:5" s="57" customFormat="1" ht="11.25">
      <c r="A1282" s="58"/>
      <c r="B1282" s="59"/>
      <c r="C1282" s="60"/>
      <c r="E1282" s="842"/>
    </row>
    <row r="1283" spans="1:5" s="57" customFormat="1" ht="11.25">
      <c r="A1283" s="58"/>
      <c r="B1283" s="59"/>
      <c r="C1283" s="60"/>
      <c r="E1283" s="842"/>
    </row>
    <row r="1284" spans="1:5" s="57" customFormat="1" ht="11.25">
      <c r="A1284" s="58"/>
      <c r="B1284" s="59"/>
      <c r="C1284" s="60"/>
      <c r="E1284" s="842"/>
    </row>
    <row r="1285" spans="1:5" s="57" customFormat="1" ht="11.25">
      <c r="A1285" s="58"/>
      <c r="B1285" s="59"/>
      <c r="C1285" s="60"/>
      <c r="E1285" s="842"/>
    </row>
    <row r="1286" spans="1:5" s="57" customFormat="1" ht="11.25">
      <c r="A1286" s="58"/>
      <c r="B1286" s="59"/>
      <c r="C1286" s="60"/>
      <c r="E1286" s="842"/>
    </row>
    <row r="1287" spans="1:5" s="57" customFormat="1" ht="11.25">
      <c r="A1287" s="58"/>
      <c r="B1287" s="59"/>
      <c r="C1287" s="60"/>
      <c r="E1287" s="842"/>
    </row>
    <row r="1288" spans="1:5" s="57" customFormat="1" ht="11.25">
      <c r="A1288" s="58"/>
      <c r="B1288" s="59"/>
      <c r="C1288" s="60"/>
      <c r="E1288" s="842"/>
    </row>
    <row r="1289" spans="1:5" s="57" customFormat="1" ht="11.25">
      <c r="A1289" s="58"/>
      <c r="B1289" s="59"/>
      <c r="C1289" s="60"/>
      <c r="E1289" s="842"/>
    </row>
    <row r="1290" spans="1:5" s="57" customFormat="1" ht="11.25">
      <c r="A1290" s="58"/>
      <c r="B1290" s="59"/>
      <c r="C1290" s="60"/>
      <c r="E1290" s="842"/>
    </row>
    <row r="1291" spans="1:5" s="57" customFormat="1" ht="11.25">
      <c r="A1291" s="58"/>
      <c r="B1291" s="59"/>
      <c r="C1291" s="60"/>
      <c r="E1291" s="842"/>
    </row>
    <row r="1292" spans="1:5" s="57" customFormat="1" ht="11.25">
      <c r="A1292" s="58"/>
      <c r="B1292" s="59"/>
      <c r="C1292" s="60"/>
      <c r="E1292" s="842"/>
    </row>
    <row r="1293" spans="1:5" s="57" customFormat="1" ht="11.25">
      <c r="A1293" s="58"/>
      <c r="B1293" s="59"/>
      <c r="C1293" s="60"/>
      <c r="E1293" s="842"/>
    </row>
    <row r="1294" spans="1:5" s="57" customFormat="1" ht="11.25">
      <c r="A1294" s="58"/>
      <c r="B1294" s="59"/>
      <c r="C1294" s="60"/>
      <c r="E1294" s="842"/>
    </row>
    <row r="1295" spans="1:5" s="57" customFormat="1" ht="11.25">
      <c r="A1295" s="58"/>
      <c r="B1295" s="59"/>
      <c r="C1295" s="60"/>
      <c r="E1295" s="842"/>
    </row>
    <row r="1296" spans="1:5" s="57" customFormat="1" ht="11.25">
      <c r="A1296" s="58"/>
      <c r="B1296" s="59"/>
      <c r="C1296" s="60"/>
      <c r="E1296" s="842"/>
    </row>
    <row r="1297" spans="1:5" s="57" customFormat="1" ht="11.25">
      <c r="A1297" s="58"/>
      <c r="B1297" s="59"/>
      <c r="C1297" s="60"/>
      <c r="E1297" s="842"/>
    </row>
    <row r="1298" spans="1:5" s="57" customFormat="1" ht="11.25">
      <c r="A1298" s="58"/>
      <c r="B1298" s="59"/>
      <c r="C1298" s="60"/>
      <c r="E1298" s="842"/>
    </row>
    <row r="1299" spans="1:5" s="57" customFormat="1" ht="11.25">
      <c r="A1299" s="58"/>
      <c r="B1299" s="59"/>
      <c r="C1299" s="60"/>
      <c r="E1299" s="842"/>
    </row>
    <row r="1300" spans="1:5" s="57" customFormat="1" ht="11.25">
      <c r="A1300" s="58"/>
      <c r="B1300" s="59"/>
      <c r="C1300" s="60"/>
      <c r="E1300" s="842"/>
    </row>
    <row r="1301" spans="1:5" s="57" customFormat="1" ht="11.25">
      <c r="A1301" s="58"/>
      <c r="B1301" s="59"/>
      <c r="C1301" s="60"/>
      <c r="E1301" s="842"/>
    </row>
    <row r="1302" spans="1:5" s="57" customFormat="1" ht="11.25">
      <c r="A1302" s="58"/>
      <c r="B1302" s="59"/>
      <c r="C1302" s="60"/>
      <c r="E1302" s="842"/>
    </row>
    <row r="1303" spans="1:5" s="57" customFormat="1" ht="11.25">
      <c r="A1303" s="58"/>
      <c r="B1303" s="59"/>
      <c r="C1303" s="60"/>
      <c r="E1303" s="842"/>
    </row>
    <row r="1304" spans="1:5" s="57" customFormat="1" ht="11.25">
      <c r="A1304" s="58"/>
      <c r="B1304" s="59"/>
      <c r="C1304" s="60"/>
      <c r="E1304" s="842"/>
    </row>
    <row r="1305" spans="1:5" s="57" customFormat="1" ht="11.25">
      <c r="A1305" s="58"/>
      <c r="B1305" s="59"/>
      <c r="C1305" s="60"/>
      <c r="E1305" s="842"/>
    </row>
    <row r="1306" spans="1:5" s="57" customFormat="1" ht="11.25">
      <c r="A1306" s="58"/>
      <c r="B1306" s="59"/>
      <c r="C1306" s="60"/>
      <c r="E1306" s="842"/>
    </row>
    <row r="1307" spans="1:5" s="57" customFormat="1" ht="11.25">
      <c r="A1307" s="58"/>
      <c r="B1307" s="59"/>
      <c r="C1307" s="60"/>
      <c r="E1307" s="842"/>
    </row>
    <row r="1308" spans="1:5" s="57" customFormat="1" ht="11.25">
      <c r="A1308" s="58"/>
      <c r="B1308" s="59"/>
      <c r="C1308" s="60"/>
      <c r="E1308" s="842"/>
    </row>
    <row r="1309" spans="1:5" s="57" customFormat="1" ht="11.25">
      <c r="A1309" s="58"/>
      <c r="B1309" s="59"/>
      <c r="C1309" s="60"/>
      <c r="E1309" s="842"/>
    </row>
    <row r="1310" spans="1:5" s="57" customFormat="1" ht="11.25">
      <c r="A1310" s="58"/>
      <c r="B1310" s="59"/>
      <c r="C1310" s="60"/>
      <c r="E1310" s="842"/>
    </row>
    <row r="1311" spans="1:5" s="57" customFormat="1" ht="11.25">
      <c r="A1311" s="58"/>
      <c r="B1311" s="59"/>
      <c r="C1311" s="60"/>
      <c r="E1311" s="842"/>
    </row>
    <row r="1312" spans="1:5" s="57" customFormat="1" ht="11.25">
      <c r="A1312" s="58"/>
      <c r="B1312" s="59"/>
      <c r="C1312" s="60"/>
      <c r="E1312" s="842"/>
    </row>
    <row r="1313" spans="1:5" s="57" customFormat="1" ht="11.25">
      <c r="A1313" s="58"/>
      <c r="B1313" s="59"/>
      <c r="C1313" s="60"/>
      <c r="E1313" s="842"/>
    </row>
    <row r="1314" spans="1:5" s="57" customFormat="1" ht="11.25">
      <c r="A1314" s="58"/>
      <c r="B1314" s="59"/>
      <c r="C1314" s="60"/>
      <c r="E1314" s="842"/>
    </row>
    <row r="1315" spans="1:5" s="57" customFormat="1" ht="11.25">
      <c r="A1315" s="58"/>
      <c r="B1315" s="59"/>
      <c r="C1315" s="60"/>
      <c r="E1315" s="842"/>
    </row>
    <row r="1316" spans="1:5" s="57" customFormat="1" ht="11.25">
      <c r="A1316" s="58"/>
      <c r="B1316" s="59"/>
      <c r="C1316" s="60"/>
      <c r="E1316" s="842"/>
    </row>
    <row r="1317" spans="1:5" s="57" customFormat="1" ht="11.25">
      <c r="A1317" s="58"/>
      <c r="B1317" s="59"/>
      <c r="C1317" s="60"/>
      <c r="E1317" s="842"/>
    </row>
    <row r="1318" spans="1:5" s="57" customFormat="1" ht="11.25">
      <c r="A1318" s="58"/>
      <c r="B1318" s="59"/>
      <c r="C1318" s="60"/>
      <c r="E1318" s="842"/>
    </row>
    <row r="1319" spans="1:5" s="57" customFormat="1" ht="11.25">
      <c r="A1319" s="58"/>
      <c r="B1319" s="59"/>
      <c r="C1319" s="60"/>
      <c r="E1319" s="842"/>
    </row>
    <row r="1320" spans="1:5" s="57" customFormat="1" ht="11.25">
      <c r="A1320" s="58"/>
      <c r="B1320" s="59"/>
      <c r="C1320" s="60"/>
      <c r="E1320" s="842"/>
    </row>
    <row r="1321" spans="1:5" s="57" customFormat="1" ht="11.25">
      <c r="A1321" s="58"/>
      <c r="B1321" s="59"/>
      <c r="C1321" s="60"/>
      <c r="E1321" s="842"/>
    </row>
    <row r="1322" spans="1:5" s="57" customFormat="1" ht="11.25">
      <c r="A1322" s="58"/>
      <c r="B1322" s="59"/>
      <c r="C1322" s="60"/>
      <c r="E1322" s="842"/>
    </row>
    <row r="1323" spans="1:5" s="57" customFormat="1" ht="11.25">
      <c r="A1323" s="58"/>
      <c r="B1323" s="59"/>
      <c r="C1323" s="60"/>
      <c r="E1323" s="842"/>
    </row>
    <row r="1324" spans="1:5" s="57" customFormat="1" ht="11.25">
      <c r="A1324" s="58"/>
      <c r="B1324" s="59"/>
      <c r="C1324" s="60"/>
      <c r="E1324" s="842"/>
    </row>
    <row r="1325" spans="1:5" s="57" customFormat="1" ht="11.25">
      <c r="A1325" s="58"/>
      <c r="B1325" s="59"/>
      <c r="C1325" s="60"/>
      <c r="E1325" s="842"/>
    </row>
    <row r="1326" spans="1:5" s="57" customFormat="1" ht="11.25">
      <c r="A1326" s="58"/>
      <c r="B1326" s="59"/>
      <c r="C1326" s="60"/>
      <c r="E1326" s="842"/>
    </row>
    <row r="1327" spans="1:5" s="57" customFormat="1" ht="11.25">
      <c r="A1327" s="58"/>
      <c r="B1327" s="59"/>
      <c r="C1327" s="60"/>
      <c r="E1327" s="842"/>
    </row>
    <row r="1328" spans="1:5" s="57" customFormat="1" ht="11.25">
      <c r="A1328" s="58"/>
      <c r="B1328" s="59"/>
      <c r="C1328" s="60"/>
      <c r="E1328" s="842"/>
    </row>
    <row r="1329" spans="1:5" s="57" customFormat="1" ht="11.25">
      <c r="A1329" s="58"/>
      <c r="B1329" s="59"/>
      <c r="C1329" s="60"/>
      <c r="E1329" s="842"/>
    </row>
    <row r="1330" spans="1:5" s="57" customFormat="1" ht="11.25">
      <c r="A1330" s="58"/>
      <c r="B1330" s="59"/>
      <c r="C1330" s="60"/>
      <c r="E1330" s="842"/>
    </row>
    <row r="1331" spans="1:5" s="57" customFormat="1" ht="11.25">
      <c r="A1331" s="58"/>
      <c r="B1331" s="59"/>
      <c r="C1331" s="60"/>
      <c r="E1331" s="842"/>
    </row>
    <row r="1332" spans="1:5" s="57" customFormat="1" ht="11.25">
      <c r="A1332" s="58"/>
      <c r="B1332" s="59"/>
      <c r="C1332" s="60"/>
      <c r="E1332" s="842"/>
    </row>
    <row r="1333" spans="1:5" s="57" customFormat="1" ht="11.25">
      <c r="A1333" s="58"/>
      <c r="B1333" s="59"/>
      <c r="C1333" s="60"/>
      <c r="E1333" s="842"/>
    </row>
    <row r="1334" spans="1:5" s="57" customFormat="1" ht="11.25">
      <c r="A1334" s="58"/>
      <c r="B1334" s="59"/>
      <c r="C1334" s="60"/>
      <c r="E1334" s="842"/>
    </row>
    <row r="1335" spans="1:5" s="57" customFormat="1" ht="11.25">
      <c r="A1335" s="58"/>
      <c r="B1335" s="59"/>
      <c r="C1335" s="60"/>
      <c r="E1335" s="842"/>
    </row>
    <row r="1336" spans="1:5" s="57" customFormat="1" ht="11.25">
      <c r="A1336" s="58"/>
      <c r="B1336" s="59"/>
      <c r="C1336" s="60"/>
      <c r="E1336" s="842"/>
    </row>
    <row r="1337" spans="1:5" s="57" customFormat="1" ht="11.25">
      <c r="A1337" s="58"/>
      <c r="B1337" s="59"/>
      <c r="C1337" s="60"/>
      <c r="E1337" s="842"/>
    </row>
    <row r="1338" spans="1:5" s="57" customFormat="1" ht="11.25">
      <c r="A1338" s="58"/>
      <c r="B1338" s="59"/>
      <c r="C1338" s="60"/>
      <c r="E1338" s="842"/>
    </row>
    <row r="1339" spans="1:5" s="57" customFormat="1" ht="11.25">
      <c r="A1339" s="58"/>
      <c r="B1339" s="59"/>
      <c r="C1339" s="60"/>
      <c r="E1339" s="842"/>
    </row>
    <row r="1340" spans="1:5" s="57" customFormat="1" ht="11.25">
      <c r="A1340" s="58"/>
      <c r="B1340" s="59"/>
      <c r="C1340" s="60"/>
      <c r="E1340" s="842"/>
    </row>
    <row r="1341" spans="1:5" s="57" customFormat="1" ht="11.25">
      <c r="A1341" s="58"/>
      <c r="B1341" s="59"/>
      <c r="C1341" s="60"/>
      <c r="E1341" s="842"/>
    </row>
    <row r="1342" spans="1:5" s="57" customFormat="1" ht="11.25">
      <c r="A1342" s="58"/>
      <c r="B1342" s="59"/>
      <c r="C1342" s="60"/>
      <c r="E1342" s="842"/>
    </row>
    <row r="1343" spans="1:5" s="57" customFormat="1" ht="11.25">
      <c r="A1343" s="58"/>
      <c r="B1343" s="59"/>
      <c r="C1343" s="60"/>
      <c r="E1343" s="842"/>
    </row>
    <row r="1344" spans="1:5" s="57" customFormat="1" ht="11.25">
      <c r="A1344" s="58"/>
      <c r="B1344" s="59"/>
      <c r="C1344" s="60"/>
      <c r="E1344" s="842"/>
    </row>
    <row r="1345" spans="1:5" s="57" customFormat="1" ht="11.25">
      <c r="A1345" s="58"/>
      <c r="B1345" s="59"/>
      <c r="C1345" s="60"/>
      <c r="E1345" s="842"/>
    </row>
    <row r="1346" spans="1:5" s="57" customFormat="1" ht="11.25">
      <c r="A1346" s="58"/>
      <c r="B1346" s="59"/>
      <c r="C1346" s="60"/>
      <c r="E1346" s="842"/>
    </row>
    <row r="1347" spans="1:5" s="57" customFormat="1" ht="11.25">
      <c r="A1347" s="58"/>
      <c r="B1347" s="59"/>
      <c r="C1347" s="60"/>
      <c r="E1347" s="842"/>
    </row>
    <row r="1348" spans="1:5" s="57" customFormat="1" ht="11.25">
      <c r="A1348" s="58"/>
      <c r="B1348" s="59"/>
      <c r="C1348" s="60"/>
      <c r="E1348" s="842"/>
    </row>
    <row r="1349" spans="1:5" s="57" customFormat="1" ht="11.25">
      <c r="A1349" s="58"/>
      <c r="B1349" s="59"/>
      <c r="C1349" s="60"/>
      <c r="E1349" s="842"/>
    </row>
    <row r="1350" spans="1:5" s="57" customFormat="1" ht="11.25">
      <c r="A1350" s="58"/>
      <c r="B1350" s="59"/>
      <c r="C1350" s="60"/>
      <c r="E1350" s="842"/>
    </row>
    <row r="1351" spans="1:5" s="57" customFormat="1" ht="11.25">
      <c r="A1351" s="58"/>
      <c r="B1351" s="59"/>
      <c r="C1351" s="60"/>
      <c r="E1351" s="842"/>
    </row>
    <row r="1352" spans="1:5" s="57" customFormat="1" ht="11.25">
      <c r="A1352" s="58"/>
      <c r="B1352" s="59"/>
      <c r="C1352" s="60"/>
      <c r="E1352" s="842"/>
    </row>
    <row r="1353" spans="1:5" s="57" customFormat="1" ht="11.25">
      <c r="A1353" s="58"/>
      <c r="B1353" s="59"/>
      <c r="C1353" s="60"/>
      <c r="E1353" s="842"/>
    </row>
    <row r="1354" spans="1:5" s="57" customFormat="1" ht="11.25">
      <c r="A1354" s="58"/>
      <c r="B1354" s="59"/>
      <c r="C1354" s="60"/>
      <c r="E1354" s="842"/>
    </row>
    <row r="1355" spans="1:5" s="57" customFormat="1" ht="11.25">
      <c r="A1355" s="58"/>
      <c r="B1355" s="59"/>
      <c r="C1355" s="60"/>
      <c r="E1355" s="842"/>
    </row>
    <row r="1356" spans="1:5" s="57" customFormat="1" ht="11.25">
      <c r="A1356" s="58"/>
      <c r="B1356" s="59"/>
      <c r="C1356" s="60"/>
      <c r="E1356" s="842"/>
    </row>
    <row r="1357" spans="1:5" s="57" customFormat="1" ht="11.25">
      <c r="A1357" s="58"/>
      <c r="B1357" s="59"/>
      <c r="C1357" s="60"/>
      <c r="E1357" s="842"/>
    </row>
    <row r="1358" spans="1:5" s="57" customFormat="1" ht="11.25">
      <c r="A1358" s="58"/>
      <c r="B1358" s="59"/>
      <c r="C1358" s="60"/>
      <c r="E1358" s="842"/>
    </row>
    <row r="1359" spans="1:5" s="57" customFormat="1" ht="11.25">
      <c r="A1359" s="58"/>
      <c r="B1359" s="59"/>
      <c r="C1359" s="60"/>
      <c r="E1359" s="842"/>
    </row>
    <row r="1360" spans="1:5" s="57" customFormat="1" ht="11.25">
      <c r="A1360" s="58"/>
      <c r="B1360" s="59"/>
      <c r="C1360" s="60"/>
      <c r="E1360" s="842"/>
    </row>
    <row r="1361" spans="1:5" s="57" customFormat="1" ht="11.25">
      <c r="A1361" s="58"/>
      <c r="B1361" s="59"/>
      <c r="C1361" s="60"/>
      <c r="E1361" s="842"/>
    </row>
    <row r="1362" spans="1:5" s="57" customFormat="1" ht="11.25">
      <c r="A1362" s="58"/>
      <c r="B1362" s="59"/>
      <c r="C1362" s="60"/>
      <c r="E1362" s="842"/>
    </row>
    <row r="1363" spans="1:5" s="57" customFormat="1" ht="11.25">
      <c r="A1363" s="58"/>
      <c r="B1363" s="59"/>
      <c r="C1363" s="60"/>
      <c r="E1363" s="842"/>
    </row>
    <row r="1364" spans="1:5" s="57" customFormat="1" ht="11.25">
      <c r="A1364" s="58"/>
      <c r="B1364" s="59"/>
      <c r="C1364" s="60"/>
      <c r="E1364" s="842"/>
    </row>
    <row r="1365" spans="1:5" s="57" customFormat="1" ht="11.25">
      <c r="A1365" s="58"/>
      <c r="B1365" s="59"/>
      <c r="C1365" s="60"/>
      <c r="E1365" s="842"/>
    </row>
    <row r="1366" spans="1:5" s="57" customFormat="1" ht="11.25">
      <c r="A1366" s="58"/>
      <c r="B1366" s="59"/>
      <c r="C1366" s="60"/>
      <c r="E1366" s="842"/>
    </row>
    <row r="1367" spans="1:5" s="57" customFormat="1" ht="11.25">
      <c r="A1367" s="58"/>
      <c r="B1367" s="59"/>
      <c r="C1367" s="60"/>
      <c r="E1367" s="842"/>
    </row>
    <row r="1368" spans="1:5" s="57" customFormat="1" ht="11.25">
      <c r="A1368" s="58"/>
      <c r="B1368" s="59"/>
      <c r="C1368" s="60"/>
      <c r="E1368" s="842"/>
    </row>
    <row r="1369" spans="1:5" s="57" customFormat="1" ht="11.25">
      <c r="A1369" s="58"/>
      <c r="B1369" s="59"/>
      <c r="C1369" s="60"/>
      <c r="E1369" s="842"/>
    </row>
    <row r="1370" spans="1:5" s="57" customFormat="1" ht="11.25">
      <c r="A1370" s="58"/>
      <c r="B1370" s="59"/>
      <c r="C1370" s="60"/>
      <c r="E1370" s="842"/>
    </row>
    <row r="1371" spans="1:5" s="57" customFormat="1" ht="11.25">
      <c r="A1371" s="58"/>
      <c r="B1371" s="59"/>
      <c r="C1371" s="60"/>
      <c r="E1371" s="842"/>
    </row>
    <row r="1372" spans="1:5" s="57" customFormat="1" ht="11.25">
      <c r="A1372" s="58"/>
      <c r="B1372" s="59"/>
      <c r="C1372" s="60"/>
      <c r="E1372" s="842"/>
    </row>
    <row r="1373" spans="1:5" s="57" customFormat="1" ht="11.25">
      <c r="A1373" s="58"/>
      <c r="B1373" s="59"/>
      <c r="C1373" s="60"/>
      <c r="E1373" s="842"/>
    </row>
    <row r="1374" spans="1:5" s="57" customFormat="1" ht="11.25">
      <c r="A1374" s="58"/>
      <c r="B1374" s="59"/>
      <c r="C1374" s="60"/>
      <c r="E1374" s="842"/>
    </row>
    <row r="1375" spans="1:5" s="57" customFormat="1" ht="11.25">
      <c r="A1375" s="58"/>
      <c r="B1375" s="59"/>
      <c r="C1375" s="60"/>
      <c r="E1375" s="842"/>
    </row>
    <row r="1376" spans="1:5" s="57" customFormat="1" ht="11.25">
      <c r="A1376" s="58"/>
      <c r="B1376" s="59"/>
      <c r="C1376" s="60"/>
      <c r="E1376" s="842"/>
    </row>
    <row r="1377" spans="1:5" s="57" customFormat="1" ht="11.25">
      <c r="A1377" s="58"/>
      <c r="B1377" s="59"/>
      <c r="C1377" s="60"/>
      <c r="E1377" s="842"/>
    </row>
    <row r="1378" spans="1:5" s="57" customFormat="1" ht="11.25">
      <c r="A1378" s="58"/>
      <c r="B1378" s="59"/>
      <c r="C1378" s="60"/>
      <c r="E1378" s="842"/>
    </row>
    <row r="1379" spans="1:5" s="57" customFormat="1" ht="11.25">
      <c r="A1379" s="58"/>
      <c r="B1379" s="59"/>
      <c r="C1379" s="60"/>
      <c r="E1379" s="842"/>
    </row>
    <row r="1380" spans="1:5" s="57" customFormat="1" ht="11.25">
      <c r="A1380" s="58"/>
      <c r="B1380" s="59"/>
      <c r="C1380" s="60"/>
      <c r="E1380" s="842"/>
    </row>
    <row r="1381" spans="1:5" s="57" customFormat="1" ht="11.25">
      <c r="A1381" s="58"/>
      <c r="B1381" s="59"/>
      <c r="C1381" s="60"/>
      <c r="E1381" s="842"/>
    </row>
    <row r="1382" spans="1:5" s="57" customFormat="1" ht="11.25">
      <c r="A1382" s="58"/>
      <c r="B1382" s="59"/>
      <c r="C1382" s="60"/>
      <c r="E1382" s="842"/>
    </row>
    <row r="1383" spans="1:5" s="57" customFormat="1" ht="11.25">
      <c r="A1383" s="58"/>
      <c r="B1383" s="59"/>
      <c r="C1383" s="60"/>
      <c r="E1383" s="842"/>
    </row>
    <row r="1384" spans="1:5" s="57" customFormat="1" ht="11.25">
      <c r="A1384" s="58"/>
      <c r="B1384" s="59"/>
      <c r="C1384" s="60"/>
      <c r="E1384" s="842"/>
    </row>
    <row r="1385" spans="1:5" s="57" customFormat="1" ht="11.25">
      <c r="A1385" s="58"/>
      <c r="B1385" s="59"/>
      <c r="C1385" s="60"/>
      <c r="E1385" s="842"/>
    </row>
    <row r="1386" spans="1:5" s="57" customFormat="1" ht="11.25">
      <c r="A1386" s="58"/>
      <c r="B1386" s="59"/>
      <c r="C1386" s="60"/>
      <c r="E1386" s="842"/>
    </row>
    <row r="1387" spans="1:5" s="57" customFormat="1" ht="11.25">
      <c r="A1387" s="58"/>
      <c r="B1387" s="59"/>
      <c r="C1387" s="60"/>
      <c r="E1387" s="842"/>
    </row>
    <row r="1388" spans="1:5" s="57" customFormat="1" ht="11.25">
      <c r="A1388" s="58"/>
      <c r="B1388" s="59"/>
      <c r="C1388" s="60"/>
      <c r="E1388" s="842"/>
    </row>
    <row r="1389" spans="1:5" s="57" customFormat="1" ht="11.25">
      <c r="A1389" s="58"/>
      <c r="B1389" s="59"/>
      <c r="C1389" s="60"/>
      <c r="E1389" s="842"/>
    </row>
    <row r="1390" spans="1:5" s="57" customFormat="1" ht="11.25">
      <c r="A1390" s="58"/>
      <c r="B1390" s="59"/>
      <c r="C1390" s="60"/>
      <c r="E1390" s="842"/>
    </row>
    <row r="1391" spans="1:5" s="57" customFormat="1" ht="11.25">
      <c r="A1391" s="58"/>
      <c r="B1391" s="59"/>
      <c r="C1391" s="60"/>
      <c r="E1391" s="842"/>
    </row>
    <row r="1392" spans="1:5" s="57" customFormat="1" ht="11.25">
      <c r="A1392" s="58"/>
      <c r="B1392" s="59"/>
      <c r="C1392" s="60"/>
      <c r="E1392" s="842"/>
    </row>
    <row r="1393" spans="1:5" s="57" customFormat="1" ht="11.25">
      <c r="A1393" s="58"/>
      <c r="B1393" s="59"/>
      <c r="C1393" s="60"/>
      <c r="E1393" s="842"/>
    </row>
    <row r="1394" spans="1:5" s="57" customFormat="1" ht="11.25">
      <c r="A1394" s="58"/>
      <c r="B1394" s="59"/>
      <c r="C1394" s="60"/>
      <c r="E1394" s="842"/>
    </row>
    <row r="1395" spans="1:5" s="57" customFormat="1" ht="11.25">
      <c r="A1395" s="58"/>
      <c r="B1395" s="59"/>
      <c r="C1395" s="60"/>
      <c r="E1395" s="842"/>
    </row>
    <row r="1396" spans="1:5" s="57" customFormat="1" ht="11.25">
      <c r="A1396" s="58"/>
      <c r="B1396" s="59"/>
      <c r="C1396" s="60"/>
      <c r="E1396" s="842"/>
    </row>
    <row r="1397" spans="1:5" s="57" customFormat="1" ht="11.25">
      <c r="A1397" s="58"/>
      <c r="B1397" s="59"/>
      <c r="C1397" s="60"/>
      <c r="E1397" s="842"/>
    </row>
    <row r="1398" spans="1:5" s="57" customFormat="1" ht="11.25">
      <c r="A1398" s="58"/>
      <c r="B1398" s="59"/>
      <c r="C1398" s="60"/>
      <c r="E1398" s="842"/>
    </row>
    <row r="1399" spans="1:5" s="57" customFormat="1" ht="11.25">
      <c r="A1399" s="58"/>
      <c r="B1399" s="59"/>
      <c r="C1399" s="60"/>
      <c r="E1399" s="842"/>
    </row>
    <row r="1400" spans="1:5" s="57" customFormat="1" ht="11.25">
      <c r="A1400" s="58"/>
      <c r="B1400" s="59"/>
      <c r="C1400" s="60"/>
      <c r="E1400" s="842"/>
    </row>
    <row r="1401" spans="1:5" s="57" customFormat="1" ht="11.25">
      <c r="A1401" s="58"/>
      <c r="B1401" s="59"/>
      <c r="C1401" s="60"/>
      <c r="E1401" s="842"/>
    </row>
    <row r="1402" spans="1:5" s="57" customFormat="1" ht="11.25">
      <c r="A1402" s="58"/>
      <c r="B1402" s="59"/>
      <c r="C1402" s="60"/>
      <c r="E1402" s="842"/>
    </row>
    <row r="1403" spans="1:5" s="57" customFormat="1" ht="11.25">
      <c r="A1403" s="58"/>
      <c r="B1403" s="59"/>
      <c r="C1403" s="60"/>
      <c r="E1403" s="842"/>
    </row>
    <row r="1404" spans="1:5" s="57" customFormat="1" ht="11.25">
      <c r="A1404" s="58"/>
      <c r="B1404" s="59"/>
      <c r="C1404" s="60"/>
      <c r="E1404" s="842"/>
    </row>
    <row r="1405" spans="1:5" s="57" customFormat="1" ht="11.25">
      <c r="A1405" s="58"/>
      <c r="B1405" s="59"/>
      <c r="C1405" s="60"/>
      <c r="E1405" s="842"/>
    </row>
    <row r="1406" spans="1:5" s="57" customFormat="1" ht="11.25">
      <c r="A1406" s="58"/>
      <c r="B1406" s="59"/>
      <c r="C1406" s="60"/>
      <c r="E1406" s="842"/>
    </row>
    <row r="1407" spans="1:5" s="57" customFormat="1" ht="11.25">
      <c r="A1407" s="58"/>
      <c r="B1407" s="59"/>
      <c r="C1407" s="60"/>
      <c r="E1407" s="842"/>
    </row>
    <row r="1408" spans="1:5" s="57" customFormat="1" ht="11.25">
      <c r="A1408" s="58"/>
      <c r="B1408" s="59"/>
      <c r="C1408" s="60"/>
      <c r="E1408" s="842"/>
    </row>
    <row r="1409" spans="1:5" s="57" customFormat="1" ht="11.25">
      <c r="A1409" s="58"/>
      <c r="B1409" s="59"/>
      <c r="C1409" s="60"/>
      <c r="E1409" s="842"/>
    </row>
    <row r="1410" spans="1:5" s="57" customFormat="1" ht="11.25">
      <c r="A1410" s="58"/>
      <c r="B1410" s="59"/>
      <c r="C1410" s="60"/>
      <c r="E1410" s="842"/>
    </row>
    <row r="1411" spans="1:5" s="57" customFormat="1" ht="11.25">
      <c r="A1411" s="58"/>
      <c r="B1411" s="59"/>
      <c r="C1411" s="60"/>
      <c r="E1411" s="842"/>
    </row>
    <row r="1412" spans="1:5" s="57" customFormat="1" ht="11.25">
      <c r="A1412" s="58"/>
      <c r="B1412" s="59"/>
      <c r="C1412" s="60"/>
      <c r="E1412" s="842"/>
    </row>
    <row r="1413" spans="1:5" s="57" customFormat="1" ht="11.25">
      <c r="A1413" s="58"/>
      <c r="B1413" s="59"/>
      <c r="C1413" s="60"/>
      <c r="E1413" s="842"/>
    </row>
    <row r="1414" spans="1:5" s="57" customFormat="1" ht="11.25">
      <c r="A1414" s="58"/>
      <c r="B1414" s="59"/>
      <c r="C1414" s="60"/>
      <c r="E1414" s="842"/>
    </row>
    <row r="1415" spans="1:5" s="57" customFormat="1" ht="11.25">
      <c r="A1415" s="58"/>
      <c r="B1415" s="59"/>
      <c r="C1415" s="60"/>
      <c r="E1415" s="842"/>
    </row>
    <row r="1416" spans="1:5" s="57" customFormat="1" ht="11.25">
      <c r="A1416" s="58"/>
      <c r="B1416" s="59"/>
      <c r="C1416" s="60"/>
      <c r="E1416" s="842"/>
    </row>
    <row r="1417" spans="1:5" s="57" customFormat="1" ht="11.25">
      <c r="A1417" s="58"/>
      <c r="B1417" s="59"/>
      <c r="C1417" s="60"/>
      <c r="E1417" s="842"/>
    </row>
    <row r="1418" spans="1:5" s="57" customFormat="1" ht="11.25">
      <c r="A1418" s="58"/>
      <c r="B1418" s="59"/>
      <c r="C1418" s="60"/>
      <c r="E1418" s="842"/>
    </row>
    <row r="1419" spans="1:5" s="57" customFormat="1" ht="11.25">
      <c r="A1419" s="58"/>
      <c r="B1419" s="59"/>
      <c r="C1419" s="60"/>
      <c r="E1419" s="842"/>
    </row>
    <row r="1420" spans="1:5" s="57" customFormat="1" ht="11.25">
      <c r="A1420" s="58"/>
      <c r="B1420" s="59"/>
      <c r="C1420" s="60"/>
      <c r="E1420" s="842"/>
    </row>
    <row r="1421" spans="1:5" s="57" customFormat="1" ht="11.25">
      <c r="A1421" s="58"/>
      <c r="B1421" s="59"/>
      <c r="C1421" s="60"/>
      <c r="E1421" s="842"/>
    </row>
    <row r="1422" spans="1:5" s="57" customFormat="1" ht="11.25">
      <c r="A1422" s="58"/>
      <c r="B1422" s="59"/>
      <c r="C1422" s="60"/>
      <c r="E1422" s="842"/>
    </row>
    <row r="1423" spans="1:5" s="57" customFormat="1" ht="11.25">
      <c r="A1423" s="58"/>
      <c r="B1423" s="59"/>
      <c r="C1423" s="60"/>
      <c r="E1423" s="842"/>
    </row>
    <row r="1424" spans="1:5" s="57" customFormat="1" ht="11.25">
      <c r="A1424" s="58"/>
      <c r="B1424" s="59"/>
      <c r="C1424" s="60"/>
      <c r="E1424" s="842"/>
    </row>
    <row r="1425" spans="1:5" s="57" customFormat="1" ht="11.25">
      <c r="A1425" s="58"/>
      <c r="B1425" s="59"/>
      <c r="C1425" s="60"/>
      <c r="E1425" s="842"/>
    </row>
    <row r="1426" spans="1:5" s="57" customFormat="1" ht="11.25">
      <c r="A1426" s="58"/>
      <c r="B1426" s="59"/>
      <c r="C1426" s="60"/>
      <c r="E1426" s="842"/>
    </row>
    <row r="1427" spans="1:5" s="57" customFormat="1" ht="11.25">
      <c r="A1427" s="58"/>
      <c r="B1427" s="59"/>
      <c r="C1427" s="60"/>
      <c r="E1427" s="842"/>
    </row>
    <row r="1428" spans="1:5" s="57" customFormat="1" ht="11.25">
      <c r="A1428" s="58"/>
      <c r="B1428" s="59"/>
      <c r="C1428" s="60"/>
      <c r="E1428" s="842"/>
    </row>
    <row r="1429" spans="1:5" s="57" customFormat="1" ht="11.25">
      <c r="A1429" s="58"/>
      <c r="B1429" s="59"/>
      <c r="C1429" s="60"/>
      <c r="E1429" s="842"/>
    </row>
    <row r="1430" spans="1:5" s="57" customFormat="1" ht="11.25">
      <c r="A1430" s="58"/>
      <c r="B1430" s="59"/>
      <c r="C1430" s="60"/>
      <c r="E1430" s="842"/>
    </row>
    <row r="1431" spans="1:5" s="57" customFormat="1" ht="11.25">
      <c r="A1431" s="58"/>
      <c r="B1431" s="59"/>
      <c r="C1431" s="60"/>
      <c r="E1431" s="842"/>
    </row>
    <row r="1432" spans="1:5" s="57" customFormat="1" ht="11.25">
      <c r="A1432" s="58"/>
      <c r="B1432" s="59"/>
      <c r="C1432" s="60"/>
      <c r="E1432" s="842"/>
    </row>
    <row r="1433" spans="1:5" s="57" customFormat="1" ht="11.25">
      <c r="A1433" s="58"/>
      <c r="B1433" s="59"/>
      <c r="C1433" s="60"/>
      <c r="E1433" s="842"/>
    </row>
    <row r="1434" spans="1:5" s="57" customFormat="1" ht="11.25">
      <c r="A1434" s="58"/>
      <c r="B1434" s="59"/>
      <c r="C1434" s="60"/>
      <c r="E1434" s="842"/>
    </row>
    <row r="1435" spans="1:5" s="57" customFormat="1" ht="11.25">
      <c r="A1435" s="58"/>
      <c r="B1435" s="59"/>
      <c r="C1435" s="60"/>
      <c r="E1435" s="842"/>
    </row>
    <row r="1436" spans="1:5" s="57" customFormat="1" ht="11.25">
      <c r="A1436" s="58"/>
      <c r="B1436" s="59"/>
      <c r="C1436" s="60"/>
      <c r="E1436" s="842"/>
    </row>
    <row r="1437" spans="1:5" s="57" customFormat="1" ht="11.25">
      <c r="A1437" s="58"/>
      <c r="B1437" s="59"/>
      <c r="C1437" s="60"/>
      <c r="E1437" s="842"/>
    </row>
    <row r="1438" spans="1:5" s="57" customFormat="1" ht="11.25">
      <c r="A1438" s="58"/>
      <c r="B1438" s="59"/>
      <c r="C1438" s="60"/>
      <c r="E1438" s="842"/>
    </row>
    <row r="1439" spans="1:5" s="57" customFormat="1" ht="11.25">
      <c r="A1439" s="58"/>
      <c r="B1439" s="59"/>
      <c r="C1439" s="60"/>
      <c r="E1439" s="842"/>
    </row>
    <row r="1440" spans="1:5" s="57" customFormat="1" ht="11.25">
      <c r="A1440" s="58"/>
      <c r="B1440" s="59"/>
      <c r="C1440" s="60"/>
      <c r="E1440" s="842"/>
    </row>
    <row r="1441" spans="1:5" s="57" customFormat="1" ht="11.25">
      <c r="A1441" s="58"/>
      <c r="B1441" s="59"/>
      <c r="C1441" s="60"/>
      <c r="E1441" s="842"/>
    </row>
    <row r="1442" spans="1:5" s="57" customFormat="1" ht="11.25">
      <c r="A1442" s="58"/>
      <c r="B1442" s="59"/>
      <c r="C1442" s="60"/>
      <c r="E1442" s="842"/>
    </row>
    <row r="1443" spans="1:5" s="57" customFormat="1" ht="11.25">
      <c r="A1443" s="58"/>
      <c r="B1443" s="59"/>
      <c r="C1443" s="60"/>
      <c r="E1443" s="842"/>
    </row>
    <row r="1444" spans="1:5" s="57" customFormat="1" ht="11.25">
      <c r="A1444" s="58"/>
      <c r="B1444" s="59"/>
      <c r="C1444" s="60"/>
      <c r="E1444" s="842"/>
    </row>
    <row r="1445" spans="1:5" s="57" customFormat="1" ht="11.25">
      <c r="A1445" s="58"/>
      <c r="B1445" s="59"/>
      <c r="C1445" s="60"/>
      <c r="E1445" s="842"/>
    </row>
    <row r="1446" spans="1:5" s="57" customFormat="1" ht="11.25">
      <c r="A1446" s="58"/>
      <c r="B1446" s="59"/>
      <c r="C1446" s="60"/>
      <c r="E1446" s="842"/>
    </row>
    <row r="1447" spans="1:5" s="57" customFormat="1" ht="11.25">
      <c r="A1447" s="58"/>
      <c r="B1447" s="59"/>
      <c r="C1447" s="60"/>
      <c r="E1447" s="842"/>
    </row>
    <row r="1448" spans="1:5" s="57" customFormat="1" ht="11.25">
      <c r="A1448" s="58"/>
      <c r="B1448" s="59"/>
      <c r="C1448" s="60"/>
      <c r="E1448" s="842"/>
    </row>
    <row r="1449" spans="1:5" s="57" customFormat="1" ht="11.25">
      <c r="A1449" s="58"/>
      <c r="B1449" s="59"/>
      <c r="C1449" s="60"/>
      <c r="E1449" s="842"/>
    </row>
    <row r="1450" spans="1:5" s="57" customFormat="1" ht="11.25">
      <c r="A1450" s="58"/>
      <c r="B1450" s="59"/>
      <c r="C1450" s="60"/>
      <c r="E1450" s="842"/>
    </row>
    <row r="1451" spans="1:5" s="57" customFormat="1" ht="11.25">
      <c r="A1451" s="58"/>
      <c r="B1451" s="59"/>
      <c r="C1451" s="60"/>
      <c r="E1451" s="842"/>
    </row>
    <row r="1452" spans="1:5" s="57" customFormat="1" ht="11.25">
      <c r="A1452" s="58"/>
      <c r="B1452" s="59"/>
      <c r="C1452" s="60"/>
      <c r="E1452" s="842"/>
    </row>
    <row r="1453" spans="1:5" s="57" customFormat="1" ht="11.25">
      <c r="A1453" s="58"/>
      <c r="B1453" s="59"/>
      <c r="C1453" s="60"/>
      <c r="E1453" s="842"/>
    </row>
    <row r="1454" spans="1:5" s="57" customFormat="1" ht="11.25">
      <c r="A1454" s="58"/>
      <c r="B1454" s="59"/>
      <c r="C1454" s="60"/>
      <c r="E1454" s="842"/>
    </row>
    <row r="1455" spans="1:5" s="57" customFormat="1" ht="11.25">
      <c r="A1455" s="58"/>
      <c r="B1455" s="59"/>
      <c r="C1455" s="60"/>
      <c r="E1455" s="842"/>
    </row>
    <row r="1456" spans="1:5" s="57" customFormat="1" ht="11.25">
      <c r="A1456" s="58"/>
      <c r="B1456" s="59"/>
      <c r="C1456" s="60"/>
      <c r="E1456" s="842"/>
    </row>
    <row r="1457" spans="1:5" s="57" customFormat="1" ht="11.25">
      <c r="A1457" s="58"/>
      <c r="B1457" s="59"/>
      <c r="C1457" s="60"/>
      <c r="E1457" s="842"/>
    </row>
    <row r="1458" spans="1:5" s="57" customFormat="1" ht="11.25">
      <c r="A1458" s="58"/>
      <c r="B1458" s="59"/>
      <c r="C1458" s="60"/>
      <c r="E1458" s="842"/>
    </row>
    <row r="1459" spans="1:5" s="57" customFormat="1" ht="11.25">
      <c r="A1459" s="58"/>
      <c r="B1459" s="59"/>
      <c r="C1459" s="60"/>
      <c r="E1459" s="842"/>
    </row>
    <row r="1460" spans="1:5" s="57" customFormat="1" ht="11.25">
      <c r="A1460" s="58"/>
      <c r="B1460" s="59"/>
      <c r="C1460" s="60"/>
      <c r="E1460" s="842"/>
    </row>
    <row r="1461" spans="1:5" s="57" customFormat="1" ht="11.25">
      <c r="A1461" s="58"/>
      <c r="B1461" s="59"/>
      <c r="C1461" s="60"/>
      <c r="E1461" s="842"/>
    </row>
    <row r="1462" spans="1:5" s="57" customFormat="1" ht="11.25">
      <c r="A1462" s="58"/>
      <c r="B1462" s="59"/>
      <c r="C1462" s="60"/>
      <c r="E1462" s="842"/>
    </row>
    <row r="1463" spans="1:5" s="57" customFormat="1" ht="11.25">
      <c r="A1463" s="58"/>
      <c r="B1463" s="59"/>
      <c r="C1463" s="60"/>
      <c r="E1463" s="842"/>
    </row>
    <row r="1464" spans="1:5" s="57" customFormat="1" ht="11.25">
      <c r="A1464" s="58"/>
      <c r="B1464" s="59"/>
      <c r="C1464" s="60"/>
      <c r="E1464" s="842"/>
    </row>
    <row r="1465" spans="1:5" s="57" customFormat="1" ht="11.25">
      <c r="A1465" s="58"/>
      <c r="B1465" s="59"/>
      <c r="C1465" s="60"/>
      <c r="E1465" s="842"/>
    </row>
    <row r="1466" spans="1:5" s="57" customFormat="1" ht="11.25">
      <c r="A1466" s="58"/>
      <c r="B1466" s="59"/>
      <c r="C1466" s="60"/>
      <c r="E1466" s="842"/>
    </row>
    <row r="1467" spans="1:5" s="57" customFormat="1" ht="11.25">
      <c r="A1467" s="58"/>
      <c r="B1467" s="59"/>
      <c r="C1467" s="60"/>
      <c r="E1467" s="842"/>
    </row>
    <row r="1468" spans="1:5" s="57" customFormat="1" ht="11.25">
      <c r="A1468" s="58"/>
      <c r="B1468" s="59"/>
      <c r="C1468" s="60"/>
      <c r="E1468" s="842"/>
    </row>
    <row r="1469" spans="1:5" s="57" customFormat="1" ht="11.25">
      <c r="A1469" s="58"/>
      <c r="B1469" s="59"/>
      <c r="C1469" s="60"/>
      <c r="E1469" s="842"/>
    </row>
    <row r="1470" spans="1:5" s="57" customFormat="1" ht="11.25">
      <c r="A1470" s="58"/>
      <c r="B1470" s="59"/>
      <c r="C1470" s="60"/>
      <c r="E1470" s="842"/>
    </row>
    <row r="1471" spans="1:5" s="57" customFormat="1" ht="11.25">
      <c r="A1471" s="58"/>
      <c r="B1471" s="59"/>
      <c r="C1471" s="60"/>
      <c r="E1471" s="842"/>
    </row>
    <row r="1472" spans="1:5" s="57" customFormat="1" ht="11.25">
      <c r="A1472" s="58"/>
      <c r="B1472" s="59"/>
      <c r="C1472" s="60"/>
      <c r="E1472" s="842"/>
    </row>
    <row r="1473" spans="1:5" s="57" customFormat="1" ht="11.25">
      <c r="A1473" s="58"/>
      <c r="B1473" s="59"/>
      <c r="C1473" s="60"/>
      <c r="E1473" s="842"/>
    </row>
    <row r="1474" spans="1:5" s="57" customFormat="1" ht="11.25">
      <c r="A1474" s="58"/>
      <c r="B1474" s="59"/>
      <c r="C1474" s="60"/>
      <c r="E1474" s="842"/>
    </row>
    <row r="1475" spans="1:5" s="57" customFormat="1" ht="11.25">
      <c r="A1475" s="58"/>
      <c r="B1475" s="59"/>
      <c r="C1475" s="60"/>
      <c r="E1475" s="842"/>
    </row>
    <row r="1476" spans="1:5" s="57" customFormat="1" ht="11.25">
      <c r="A1476" s="58"/>
      <c r="B1476" s="59"/>
      <c r="C1476" s="60"/>
      <c r="E1476" s="842"/>
    </row>
    <row r="1477" spans="1:5" s="57" customFormat="1" ht="11.25">
      <c r="A1477" s="58"/>
      <c r="B1477" s="59"/>
      <c r="C1477" s="60"/>
      <c r="E1477" s="842"/>
    </row>
    <row r="1478" spans="1:5" s="57" customFormat="1" ht="11.25">
      <c r="A1478" s="58"/>
      <c r="B1478" s="59"/>
      <c r="C1478" s="60"/>
      <c r="E1478" s="842"/>
    </row>
    <row r="1479" spans="1:5" s="57" customFormat="1" ht="11.25">
      <c r="A1479" s="58"/>
      <c r="B1479" s="59"/>
      <c r="C1479" s="60"/>
      <c r="E1479" s="842"/>
    </row>
    <row r="1480" spans="1:5" s="57" customFormat="1" ht="11.25">
      <c r="A1480" s="58"/>
      <c r="B1480" s="59"/>
      <c r="C1480" s="60"/>
      <c r="E1480" s="842"/>
    </row>
    <row r="1481" spans="1:5" s="57" customFormat="1" ht="11.25">
      <c r="A1481" s="58"/>
      <c r="B1481" s="59"/>
      <c r="C1481" s="60"/>
      <c r="E1481" s="842"/>
    </row>
    <row r="1482" spans="1:5" s="57" customFormat="1" ht="11.25">
      <c r="A1482" s="58"/>
      <c r="B1482" s="59"/>
      <c r="C1482" s="60"/>
      <c r="E1482" s="842"/>
    </row>
    <row r="1483" spans="1:5" s="57" customFormat="1" ht="11.25">
      <c r="A1483" s="58"/>
      <c r="B1483" s="59"/>
      <c r="C1483" s="60"/>
      <c r="E1483" s="842"/>
    </row>
    <row r="1484" spans="1:5" s="57" customFormat="1" ht="11.25">
      <c r="A1484" s="58"/>
      <c r="B1484" s="59"/>
      <c r="C1484" s="60"/>
      <c r="E1484" s="842"/>
    </row>
    <row r="1485" spans="1:5" s="57" customFormat="1" ht="11.25">
      <c r="A1485" s="58"/>
      <c r="B1485" s="59"/>
      <c r="C1485" s="60"/>
      <c r="E1485" s="842"/>
    </row>
    <row r="1486" spans="1:5" s="57" customFormat="1" ht="11.25">
      <c r="A1486" s="58"/>
      <c r="B1486" s="59"/>
      <c r="C1486" s="60"/>
      <c r="E1486" s="842"/>
    </row>
    <row r="1487" spans="1:5" s="57" customFormat="1" ht="11.25">
      <c r="A1487" s="58"/>
      <c r="B1487" s="59"/>
      <c r="C1487" s="60"/>
      <c r="E1487" s="842"/>
    </row>
    <row r="1488" spans="1:5" s="57" customFormat="1" ht="11.25">
      <c r="A1488" s="58"/>
      <c r="B1488" s="59"/>
      <c r="C1488" s="60"/>
      <c r="E1488" s="842"/>
    </row>
    <row r="1489" spans="1:5" s="57" customFormat="1" ht="11.25">
      <c r="A1489" s="58"/>
      <c r="B1489" s="59"/>
      <c r="C1489" s="60"/>
      <c r="E1489" s="842"/>
    </row>
    <row r="1490" spans="1:5" s="57" customFormat="1" ht="11.25">
      <c r="A1490" s="58"/>
      <c r="B1490" s="59"/>
      <c r="C1490" s="60"/>
      <c r="E1490" s="842"/>
    </row>
    <row r="1491" spans="1:5" s="57" customFormat="1" ht="11.25">
      <c r="A1491" s="58"/>
      <c r="B1491" s="59"/>
      <c r="C1491" s="60"/>
      <c r="E1491" s="842"/>
    </row>
    <row r="1492" spans="1:5" s="57" customFormat="1" ht="11.25">
      <c r="A1492" s="58"/>
      <c r="B1492" s="59"/>
      <c r="C1492" s="60"/>
      <c r="E1492" s="842"/>
    </row>
    <row r="1493" spans="1:5" s="57" customFormat="1" ht="11.25">
      <c r="A1493" s="58"/>
      <c r="B1493" s="59"/>
      <c r="C1493" s="60"/>
      <c r="E1493" s="842"/>
    </row>
    <row r="1494" spans="1:5" s="57" customFormat="1" ht="11.25">
      <c r="A1494" s="58"/>
      <c r="B1494" s="59"/>
      <c r="C1494" s="60"/>
      <c r="E1494" s="842"/>
    </row>
    <row r="1495" spans="1:5" s="57" customFormat="1" ht="11.25">
      <c r="A1495" s="58"/>
      <c r="B1495" s="59"/>
      <c r="C1495" s="60"/>
      <c r="E1495" s="842"/>
    </row>
    <row r="1496" spans="1:5" s="57" customFormat="1" ht="11.25">
      <c r="A1496" s="58"/>
      <c r="B1496" s="59"/>
      <c r="C1496" s="60"/>
      <c r="E1496" s="842"/>
    </row>
    <row r="1497" spans="1:5" s="57" customFormat="1" ht="11.25">
      <c r="A1497" s="58"/>
      <c r="B1497" s="59"/>
      <c r="C1497" s="60"/>
      <c r="E1497" s="842"/>
    </row>
    <row r="1498" spans="1:5" s="57" customFormat="1" ht="11.25">
      <c r="A1498" s="58"/>
      <c r="B1498" s="59"/>
      <c r="C1498" s="60"/>
      <c r="E1498" s="842"/>
    </row>
    <row r="1499" spans="1:5" s="57" customFormat="1" ht="11.25">
      <c r="A1499" s="58"/>
      <c r="B1499" s="59"/>
      <c r="C1499" s="60"/>
      <c r="E1499" s="842"/>
    </row>
    <row r="1500" spans="1:5" s="57" customFormat="1" ht="11.25">
      <c r="A1500" s="58"/>
      <c r="B1500" s="59"/>
      <c r="C1500" s="60"/>
      <c r="E1500" s="842"/>
    </row>
    <row r="1501" spans="1:5" s="57" customFormat="1" ht="11.25">
      <c r="A1501" s="58"/>
      <c r="B1501" s="59"/>
      <c r="C1501" s="60"/>
      <c r="E1501" s="842"/>
    </row>
    <row r="1502" spans="1:5" s="57" customFormat="1" ht="11.25">
      <c r="A1502" s="58"/>
      <c r="B1502" s="59"/>
      <c r="C1502" s="60"/>
      <c r="E1502" s="842"/>
    </row>
    <row r="1503" spans="1:5" s="57" customFormat="1" ht="11.25">
      <c r="A1503" s="58"/>
      <c r="B1503" s="59"/>
      <c r="C1503" s="60"/>
      <c r="E1503" s="842"/>
    </row>
    <row r="1504" spans="1:5" s="57" customFormat="1" ht="11.25">
      <c r="A1504" s="58"/>
      <c r="B1504" s="59"/>
      <c r="C1504" s="60"/>
      <c r="E1504" s="842"/>
    </row>
    <row r="1505" spans="1:5" s="57" customFormat="1" ht="11.25">
      <c r="A1505" s="58"/>
      <c r="B1505" s="59"/>
      <c r="C1505" s="60"/>
      <c r="E1505" s="842"/>
    </row>
    <row r="1506" spans="1:5" s="57" customFormat="1" ht="11.25">
      <c r="A1506" s="58"/>
      <c r="B1506" s="59"/>
      <c r="C1506" s="60"/>
      <c r="E1506" s="842"/>
    </row>
    <row r="1507" spans="1:5" s="57" customFormat="1" ht="11.25">
      <c r="A1507" s="58"/>
      <c r="B1507" s="59"/>
      <c r="C1507" s="60"/>
      <c r="E1507" s="842"/>
    </row>
    <row r="1508" spans="1:5" s="57" customFormat="1" ht="11.25">
      <c r="A1508" s="58"/>
      <c r="B1508" s="59"/>
      <c r="C1508" s="60"/>
      <c r="E1508" s="842"/>
    </row>
    <row r="1509" spans="1:5" s="57" customFormat="1" ht="11.25">
      <c r="A1509" s="58"/>
      <c r="B1509" s="59"/>
      <c r="C1509" s="60"/>
      <c r="E1509" s="842"/>
    </row>
    <row r="1510" spans="1:5" s="57" customFormat="1" ht="11.25">
      <c r="A1510" s="58"/>
      <c r="B1510" s="59"/>
      <c r="C1510" s="60"/>
      <c r="E1510" s="842"/>
    </row>
    <row r="1511" spans="1:5" s="57" customFormat="1" ht="11.25">
      <c r="A1511" s="58"/>
      <c r="B1511" s="59"/>
      <c r="C1511" s="60"/>
      <c r="E1511" s="842"/>
    </row>
    <row r="1512" spans="1:5" s="57" customFormat="1" ht="11.25">
      <c r="A1512" s="58"/>
      <c r="B1512" s="59"/>
      <c r="C1512" s="60"/>
      <c r="E1512" s="842"/>
    </row>
    <row r="1513" spans="1:5" s="57" customFormat="1" ht="11.25">
      <c r="A1513" s="58"/>
      <c r="B1513" s="59"/>
      <c r="C1513" s="60"/>
      <c r="E1513" s="842"/>
    </row>
    <row r="1514" spans="1:5" s="57" customFormat="1" ht="11.25">
      <c r="A1514" s="58"/>
      <c r="B1514" s="59"/>
      <c r="C1514" s="60"/>
      <c r="E1514" s="842"/>
    </row>
    <row r="1515" spans="1:5" s="57" customFormat="1" ht="11.25">
      <c r="A1515" s="58"/>
      <c r="B1515" s="59"/>
      <c r="C1515" s="60"/>
      <c r="E1515" s="842"/>
    </row>
    <row r="1516" spans="1:5" s="57" customFormat="1" ht="11.25">
      <c r="A1516" s="58"/>
      <c r="B1516" s="59"/>
      <c r="C1516" s="60"/>
      <c r="E1516" s="842"/>
    </row>
    <row r="1517" spans="1:5" s="57" customFormat="1" ht="11.25">
      <c r="A1517" s="58"/>
      <c r="B1517" s="59"/>
      <c r="C1517" s="60"/>
      <c r="E1517" s="842"/>
    </row>
    <row r="1518" spans="1:5" s="57" customFormat="1" ht="11.25">
      <c r="A1518" s="58"/>
      <c r="B1518" s="59"/>
      <c r="C1518" s="60"/>
      <c r="E1518" s="842"/>
    </row>
    <row r="1519" spans="1:5" s="57" customFormat="1" ht="11.25">
      <c r="A1519" s="58"/>
      <c r="B1519" s="59"/>
      <c r="C1519" s="60"/>
      <c r="E1519" s="842"/>
    </row>
    <row r="1520" spans="1:5" s="57" customFormat="1" ht="11.25">
      <c r="A1520" s="58"/>
      <c r="B1520" s="59"/>
      <c r="C1520" s="60"/>
      <c r="E1520" s="842"/>
    </row>
    <row r="1521" spans="1:5" s="57" customFormat="1" ht="11.25">
      <c r="A1521" s="58"/>
      <c r="B1521" s="59"/>
      <c r="C1521" s="60"/>
      <c r="E1521" s="842"/>
    </row>
    <row r="1522" spans="1:5" s="57" customFormat="1" ht="11.25">
      <c r="A1522" s="58"/>
      <c r="B1522" s="59"/>
      <c r="C1522" s="60"/>
      <c r="E1522" s="842"/>
    </row>
    <row r="1523" spans="1:5" s="57" customFormat="1" ht="11.25">
      <c r="A1523" s="58"/>
      <c r="B1523" s="59"/>
      <c r="C1523" s="60"/>
      <c r="E1523" s="842"/>
    </row>
    <row r="1524" spans="1:5" s="57" customFormat="1" ht="11.25">
      <c r="A1524" s="58"/>
      <c r="B1524" s="59"/>
      <c r="C1524" s="60"/>
      <c r="E1524" s="842"/>
    </row>
    <row r="1525" spans="1:5" s="57" customFormat="1" ht="11.25">
      <c r="A1525" s="58"/>
      <c r="B1525" s="59"/>
      <c r="C1525" s="60"/>
      <c r="E1525" s="842"/>
    </row>
    <row r="1526" spans="1:5" s="57" customFormat="1" ht="11.25">
      <c r="A1526" s="58"/>
      <c r="B1526" s="59"/>
      <c r="C1526" s="60"/>
      <c r="E1526" s="842"/>
    </row>
    <row r="1527" spans="1:5" s="57" customFormat="1" ht="11.25">
      <c r="A1527" s="58"/>
      <c r="B1527" s="59"/>
      <c r="C1527" s="60"/>
      <c r="E1527" s="842"/>
    </row>
    <row r="1528" spans="1:5" s="57" customFormat="1" ht="11.25">
      <c r="A1528" s="58"/>
      <c r="B1528" s="59"/>
      <c r="C1528" s="60"/>
      <c r="E1528" s="842"/>
    </row>
    <row r="1529" spans="1:5" s="57" customFormat="1" ht="11.25">
      <c r="A1529" s="58"/>
      <c r="B1529" s="59"/>
      <c r="C1529" s="60"/>
      <c r="E1529" s="842"/>
    </row>
    <row r="1530" spans="1:5" s="57" customFormat="1" ht="11.25">
      <c r="A1530" s="58"/>
      <c r="B1530" s="59"/>
      <c r="C1530" s="60"/>
      <c r="E1530" s="842"/>
    </row>
    <row r="1531" spans="1:5" s="57" customFormat="1" ht="11.25">
      <c r="A1531" s="58"/>
      <c r="B1531" s="59"/>
      <c r="C1531" s="60"/>
      <c r="E1531" s="842"/>
    </row>
    <row r="1532" spans="1:5" s="57" customFormat="1" ht="11.25">
      <c r="A1532" s="58"/>
      <c r="B1532" s="59"/>
      <c r="C1532" s="60"/>
      <c r="E1532" s="842"/>
    </row>
    <row r="1533" spans="1:5" s="57" customFormat="1" ht="11.25">
      <c r="A1533" s="58"/>
      <c r="B1533" s="59"/>
      <c r="C1533" s="60"/>
      <c r="E1533" s="842"/>
    </row>
    <row r="1534" spans="1:5" s="57" customFormat="1" ht="11.25">
      <c r="A1534" s="58"/>
      <c r="B1534" s="59"/>
      <c r="C1534" s="60"/>
      <c r="E1534" s="842"/>
    </row>
    <row r="1535" spans="1:5" s="57" customFormat="1" ht="11.25">
      <c r="A1535" s="58"/>
      <c r="B1535" s="59"/>
      <c r="C1535" s="60"/>
      <c r="E1535" s="842"/>
    </row>
    <row r="1536" spans="1:5" s="57" customFormat="1" ht="11.25">
      <c r="A1536" s="58"/>
      <c r="B1536" s="59"/>
      <c r="C1536" s="60"/>
      <c r="E1536" s="842"/>
    </row>
    <row r="1537" spans="1:5" s="57" customFormat="1" ht="11.25">
      <c r="A1537" s="58"/>
      <c r="B1537" s="59"/>
      <c r="C1537" s="60"/>
      <c r="E1537" s="842"/>
    </row>
    <row r="1538" spans="1:5" s="57" customFormat="1" ht="11.25">
      <c r="A1538" s="58"/>
      <c r="B1538" s="59"/>
      <c r="C1538" s="60"/>
      <c r="E1538" s="842"/>
    </row>
    <row r="1539" spans="1:5" s="57" customFormat="1" ht="11.25">
      <c r="A1539" s="58"/>
      <c r="B1539" s="59"/>
      <c r="C1539" s="60"/>
      <c r="E1539" s="842"/>
    </row>
    <row r="1540" spans="1:5" s="57" customFormat="1" ht="11.25">
      <c r="A1540" s="58"/>
      <c r="B1540" s="59"/>
      <c r="C1540" s="60"/>
      <c r="E1540" s="842"/>
    </row>
    <row r="1541" spans="1:5" s="57" customFormat="1" ht="11.25">
      <c r="A1541" s="58"/>
      <c r="B1541" s="59"/>
      <c r="C1541" s="60"/>
      <c r="E1541" s="842"/>
    </row>
    <row r="1542" spans="1:5" s="57" customFormat="1" ht="11.25">
      <c r="A1542" s="58"/>
      <c r="B1542" s="59"/>
      <c r="C1542" s="60"/>
      <c r="E1542" s="842"/>
    </row>
    <row r="1543" spans="1:5" s="57" customFormat="1" ht="11.25">
      <c r="A1543" s="58"/>
      <c r="B1543" s="59"/>
      <c r="C1543" s="60"/>
      <c r="E1543" s="842"/>
    </row>
    <row r="1544" spans="1:5" s="57" customFormat="1" ht="11.25">
      <c r="A1544" s="58"/>
      <c r="B1544" s="59"/>
      <c r="C1544" s="60"/>
      <c r="E1544" s="842"/>
    </row>
    <row r="1545" spans="1:5" s="57" customFormat="1" ht="11.25">
      <c r="A1545" s="58"/>
      <c r="B1545" s="59"/>
      <c r="C1545" s="60"/>
      <c r="E1545" s="842"/>
    </row>
    <row r="1546" spans="1:5" s="57" customFormat="1" ht="11.25">
      <c r="A1546" s="58"/>
      <c r="B1546" s="59"/>
      <c r="C1546" s="60"/>
      <c r="E1546" s="842"/>
    </row>
    <row r="1547" spans="1:5" s="57" customFormat="1" ht="11.25">
      <c r="A1547" s="58"/>
      <c r="B1547" s="59"/>
      <c r="C1547" s="60"/>
      <c r="E1547" s="842"/>
    </row>
    <row r="1548" spans="1:5" s="57" customFormat="1" ht="11.25">
      <c r="A1548" s="58"/>
      <c r="B1548" s="59"/>
      <c r="C1548" s="60"/>
      <c r="E1548" s="842"/>
    </row>
    <row r="1549" spans="1:5" s="57" customFormat="1" ht="11.25">
      <c r="A1549" s="58"/>
      <c r="B1549" s="59"/>
      <c r="C1549" s="60"/>
      <c r="E1549" s="842"/>
    </row>
    <row r="1550" spans="1:5" s="57" customFormat="1" ht="11.25">
      <c r="A1550" s="58"/>
      <c r="B1550" s="59"/>
      <c r="C1550" s="60"/>
      <c r="E1550" s="842"/>
    </row>
    <row r="1551" spans="1:5" s="57" customFormat="1" ht="11.25">
      <c r="A1551" s="58"/>
      <c r="B1551" s="59"/>
      <c r="C1551" s="60"/>
      <c r="E1551" s="842"/>
    </row>
    <row r="1552" spans="1:5" s="57" customFormat="1" ht="11.25">
      <c r="A1552" s="58"/>
      <c r="B1552" s="59"/>
      <c r="C1552" s="60"/>
      <c r="E1552" s="842"/>
    </row>
    <row r="1553" spans="1:5" s="57" customFormat="1" ht="11.25">
      <c r="A1553" s="58"/>
      <c r="B1553" s="59"/>
      <c r="C1553" s="60"/>
      <c r="E1553" s="842"/>
    </row>
    <row r="1554" spans="1:5" s="57" customFormat="1" ht="11.25">
      <c r="A1554" s="58"/>
      <c r="B1554" s="59"/>
      <c r="C1554" s="60"/>
      <c r="E1554" s="842"/>
    </row>
    <row r="1555" spans="1:5" s="57" customFormat="1" ht="11.25">
      <c r="A1555" s="58"/>
      <c r="B1555" s="59"/>
      <c r="C1555" s="60"/>
      <c r="E1555" s="842"/>
    </row>
    <row r="1556" spans="1:5" s="57" customFormat="1" ht="11.25">
      <c r="A1556" s="58"/>
      <c r="B1556" s="59"/>
      <c r="C1556" s="60"/>
      <c r="E1556" s="842"/>
    </row>
    <row r="1557" spans="1:5" s="57" customFormat="1" ht="11.25">
      <c r="A1557" s="58"/>
      <c r="B1557" s="59"/>
      <c r="C1557" s="60"/>
      <c r="E1557" s="842"/>
    </row>
    <row r="1558" spans="1:5" s="57" customFormat="1" ht="11.25">
      <c r="A1558" s="58"/>
      <c r="B1558" s="59"/>
      <c r="C1558" s="60"/>
      <c r="E1558" s="842"/>
    </row>
    <row r="1559" spans="1:5" s="57" customFormat="1" ht="11.25">
      <c r="A1559" s="58"/>
      <c r="B1559" s="59"/>
      <c r="C1559" s="60"/>
      <c r="E1559" s="842"/>
    </row>
    <row r="1560" spans="1:5" s="57" customFormat="1" ht="11.25">
      <c r="A1560" s="58"/>
      <c r="B1560" s="59"/>
      <c r="C1560" s="60"/>
      <c r="E1560" s="842"/>
    </row>
    <row r="1561" spans="1:5" s="57" customFormat="1" ht="11.25">
      <c r="A1561" s="58"/>
      <c r="B1561" s="59"/>
      <c r="C1561" s="60"/>
      <c r="E1561" s="842"/>
    </row>
    <row r="1562" spans="1:5" s="57" customFormat="1" ht="11.25">
      <c r="A1562" s="58"/>
      <c r="B1562" s="59"/>
      <c r="C1562" s="60"/>
      <c r="E1562" s="842"/>
    </row>
    <row r="1563" spans="1:5" s="57" customFormat="1" ht="11.25">
      <c r="A1563" s="58"/>
      <c r="B1563" s="59"/>
      <c r="C1563" s="60"/>
      <c r="E1563" s="842"/>
    </row>
    <row r="1564" spans="1:5" s="57" customFormat="1" ht="11.25">
      <c r="A1564" s="58"/>
      <c r="B1564" s="59"/>
      <c r="C1564" s="60"/>
      <c r="E1564" s="842"/>
    </row>
    <row r="1565" spans="1:5" s="57" customFormat="1" ht="11.25">
      <c r="A1565" s="58"/>
      <c r="B1565" s="59"/>
      <c r="C1565" s="60"/>
      <c r="E1565" s="842"/>
    </row>
    <row r="1566" spans="1:5" s="57" customFormat="1" ht="11.25">
      <c r="A1566" s="58"/>
      <c r="B1566" s="59"/>
      <c r="C1566" s="60"/>
      <c r="E1566" s="842"/>
    </row>
    <row r="1567" spans="1:5" s="57" customFormat="1" ht="11.25">
      <c r="A1567" s="58"/>
      <c r="B1567" s="59"/>
      <c r="C1567" s="60"/>
      <c r="E1567" s="842"/>
    </row>
    <row r="1568" spans="1:5" s="57" customFormat="1" ht="11.25">
      <c r="A1568" s="58"/>
      <c r="B1568" s="59"/>
      <c r="C1568" s="60"/>
      <c r="E1568" s="842"/>
    </row>
    <row r="1569" spans="1:5" s="57" customFormat="1" ht="11.25">
      <c r="A1569" s="58"/>
      <c r="B1569" s="59"/>
      <c r="C1569" s="60"/>
      <c r="E1569" s="842"/>
    </row>
    <row r="1570" spans="1:5" s="57" customFormat="1" ht="11.25">
      <c r="A1570" s="58"/>
      <c r="B1570" s="59"/>
      <c r="C1570" s="60"/>
      <c r="E1570" s="842"/>
    </row>
    <row r="1571" spans="1:5" s="57" customFormat="1" ht="11.25">
      <c r="A1571" s="58"/>
      <c r="B1571" s="59"/>
      <c r="C1571" s="60"/>
      <c r="E1571" s="842"/>
    </row>
    <row r="1572" spans="1:5" s="57" customFormat="1" ht="11.25">
      <c r="A1572" s="58"/>
      <c r="B1572" s="59"/>
      <c r="C1572" s="60"/>
      <c r="E1572" s="842"/>
    </row>
    <row r="1573" spans="1:5" s="57" customFormat="1" ht="11.25">
      <c r="A1573" s="58"/>
      <c r="B1573" s="59"/>
      <c r="C1573" s="60"/>
      <c r="E1573" s="842"/>
    </row>
    <row r="1574" spans="1:5" s="57" customFormat="1" ht="11.25">
      <c r="A1574" s="58"/>
      <c r="B1574" s="59"/>
      <c r="C1574" s="60"/>
      <c r="E1574" s="842"/>
    </row>
    <row r="1575" spans="1:5" s="57" customFormat="1" ht="11.25">
      <c r="A1575" s="58"/>
      <c r="B1575" s="59"/>
      <c r="C1575" s="60"/>
      <c r="E1575" s="842"/>
    </row>
    <row r="1576" spans="1:5" s="57" customFormat="1" ht="11.25">
      <c r="A1576" s="58"/>
      <c r="B1576" s="59"/>
      <c r="C1576" s="60"/>
      <c r="E1576" s="842"/>
    </row>
    <row r="1577" spans="1:5" s="57" customFormat="1" ht="11.25">
      <c r="A1577" s="58"/>
      <c r="B1577" s="59"/>
      <c r="C1577" s="60"/>
      <c r="E1577" s="842"/>
    </row>
    <row r="1578" spans="1:5" s="57" customFormat="1" ht="11.25">
      <c r="A1578" s="58"/>
      <c r="B1578" s="59"/>
      <c r="C1578" s="60"/>
      <c r="E1578" s="842"/>
    </row>
    <row r="1579" spans="1:5" s="57" customFormat="1" ht="11.25">
      <c r="A1579" s="58"/>
      <c r="B1579" s="59"/>
      <c r="C1579" s="60"/>
      <c r="E1579" s="842"/>
    </row>
    <row r="1580" spans="1:5" s="57" customFormat="1" ht="11.25">
      <c r="A1580" s="58"/>
      <c r="B1580" s="59"/>
      <c r="C1580" s="60"/>
      <c r="E1580" s="842"/>
    </row>
    <row r="1581" spans="1:5" s="57" customFormat="1" ht="11.25">
      <c r="A1581" s="58"/>
      <c r="B1581" s="59"/>
      <c r="C1581" s="60"/>
      <c r="E1581" s="842"/>
    </row>
    <row r="1582" spans="1:5" s="57" customFormat="1" ht="11.25">
      <c r="A1582" s="58"/>
      <c r="B1582" s="59"/>
      <c r="C1582" s="60"/>
      <c r="E1582" s="842"/>
    </row>
    <row r="1583" spans="1:5" s="57" customFormat="1" ht="11.25">
      <c r="A1583" s="58"/>
      <c r="B1583" s="59"/>
      <c r="C1583" s="60"/>
      <c r="E1583" s="842"/>
    </row>
    <row r="1584" spans="1:5" s="57" customFormat="1" ht="11.25">
      <c r="A1584" s="58"/>
      <c r="B1584" s="59"/>
      <c r="C1584" s="60"/>
      <c r="E1584" s="842"/>
    </row>
    <row r="1585" spans="1:5" s="57" customFormat="1" ht="11.25">
      <c r="A1585" s="58"/>
      <c r="B1585" s="59"/>
      <c r="C1585" s="60"/>
      <c r="E1585" s="842"/>
    </row>
    <row r="1586" spans="1:5" s="57" customFormat="1" ht="11.25">
      <c r="A1586" s="58"/>
      <c r="B1586" s="59"/>
      <c r="C1586" s="60"/>
      <c r="E1586" s="842"/>
    </row>
    <row r="1587" spans="1:5" s="57" customFormat="1" ht="11.25">
      <c r="A1587" s="58"/>
      <c r="B1587" s="59"/>
      <c r="C1587" s="60"/>
      <c r="E1587" s="842"/>
    </row>
    <row r="1588" spans="1:5" s="57" customFormat="1" ht="11.25">
      <c r="A1588" s="58"/>
      <c r="B1588" s="59"/>
      <c r="C1588" s="60"/>
      <c r="E1588" s="842"/>
    </row>
    <row r="1589" spans="1:5" s="57" customFormat="1" ht="11.25">
      <c r="A1589" s="58"/>
      <c r="B1589" s="59"/>
      <c r="C1589" s="60"/>
      <c r="E1589" s="842"/>
    </row>
    <row r="1590" spans="1:5" s="57" customFormat="1" ht="11.25">
      <c r="A1590" s="58"/>
      <c r="B1590" s="59"/>
      <c r="C1590" s="60"/>
      <c r="E1590" s="842"/>
    </row>
    <row r="1591" spans="1:5" s="57" customFormat="1" ht="11.25">
      <c r="A1591" s="58"/>
      <c r="B1591" s="59"/>
      <c r="C1591" s="60"/>
      <c r="E1591" s="842"/>
    </row>
    <row r="1592" spans="1:5" s="57" customFormat="1" ht="11.25">
      <c r="A1592" s="58"/>
      <c r="B1592" s="59"/>
      <c r="C1592" s="60"/>
      <c r="E1592" s="842"/>
    </row>
    <row r="1593" spans="1:5" s="57" customFormat="1" ht="11.25">
      <c r="A1593" s="58"/>
      <c r="B1593" s="59"/>
      <c r="C1593" s="60"/>
      <c r="E1593" s="842"/>
    </row>
    <row r="1594" spans="1:5" s="57" customFormat="1" ht="11.25">
      <c r="A1594" s="58"/>
      <c r="B1594" s="59"/>
      <c r="C1594" s="60"/>
      <c r="E1594" s="842"/>
    </row>
    <row r="1595" spans="1:5" s="57" customFormat="1" ht="11.25">
      <c r="A1595" s="58"/>
      <c r="B1595" s="59"/>
      <c r="C1595" s="60"/>
      <c r="E1595" s="842"/>
    </row>
    <row r="1596" spans="1:5" s="57" customFormat="1" ht="11.25">
      <c r="A1596" s="58"/>
      <c r="B1596" s="59"/>
      <c r="C1596" s="60"/>
      <c r="E1596" s="842"/>
    </row>
    <row r="1597" spans="1:5" s="57" customFormat="1" ht="11.25">
      <c r="A1597" s="58"/>
      <c r="B1597" s="59"/>
      <c r="C1597" s="60"/>
      <c r="E1597" s="842"/>
    </row>
    <row r="1598" spans="1:5" s="57" customFormat="1" ht="11.25">
      <c r="A1598" s="58"/>
      <c r="B1598" s="59"/>
      <c r="C1598" s="60"/>
      <c r="E1598" s="842"/>
    </row>
    <row r="1599" spans="1:5" s="57" customFormat="1" ht="11.25">
      <c r="A1599" s="58"/>
      <c r="B1599" s="59"/>
      <c r="C1599" s="60"/>
      <c r="E1599" s="842"/>
    </row>
    <row r="1600" spans="1:5" s="57" customFormat="1" ht="11.25">
      <c r="A1600" s="58"/>
      <c r="B1600" s="59"/>
      <c r="C1600" s="60"/>
      <c r="E1600" s="842"/>
    </row>
    <row r="1601" spans="1:5" s="57" customFormat="1" ht="11.25">
      <c r="A1601" s="58"/>
      <c r="B1601" s="59"/>
      <c r="C1601" s="60"/>
      <c r="E1601" s="842"/>
    </row>
    <row r="1602" spans="1:5" s="57" customFormat="1" ht="11.25">
      <c r="A1602" s="58"/>
      <c r="B1602" s="59"/>
      <c r="C1602" s="60"/>
      <c r="E1602" s="842"/>
    </row>
    <row r="1603" spans="1:5" s="57" customFormat="1" ht="11.25">
      <c r="A1603" s="58"/>
      <c r="B1603" s="59"/>
      <c r="C1603" s="60"/>
      <c r="E1603" s="842"/>
    </row>
    <row r="1604" spans="1:5" s="57" customFormat="1" ht="11.25">
      <c r="A1604" s="58"/>
      <c r="B1604" s="59"/>
      <c r="C1604" s="60"/>
      <c r="E1604" s="842"/>
    </row>
    <row r="1605" spans="1:5" s="57" customFormat="1" ht="11.25">
      <c r="A1605" s="58"/>
      <c r="B1605" s="59"/>
      <c r="C1605" s="60"/>
      <c r="E1605" s="842"/>
    </row>
    <row r="1606" spans="1:5" s="57" customFormat="1" ht="11.25">
      <c r="A1606" s="58"/>
      <c r="B1606" s="59"/>
      <c r="C1606" s="60"/>
      <c r="E1606" s="842"/>
    </row>
    <row r="1607" spans="1:5" s="57" customFormat="1" ht="11.25">
      <c r="A1607" s="58"/>
      <c r="B1607" s="59"/>
      <c r="C1607" s="60"/>
      <c r="E1607" s="842"/>
    </row>
    <row r="1608" spans="1:5" s="57" customFormat="1" ht="11.25">
      <c r="A1608" s="58"/>
      <c r="B1608" s="59"/>
      <c r="C1608" s="60"/>
      <c r="E1608" s="842"/>
    </row>
    <row r="1609" spans="1:5" s="57" customFormat="1" ht="11.25">
      <c r="A1609" s="58"/>
      <c r="B1609" s="59"/>
      <c r="C1609" s="60"/>
      <c r="E1609" s="842"/>
    </row>
    <row r="1610" spans="1:5" s="57" customFormat="1" ht="11.25">
      <c r="A1610" s="58"/>
      <c r="B1610" s="59"/>
      <c r="C1610" s="60"/>
      <c r="E1610" s="842"/>
    </row>
    <row r="1611" spans="1:5" s="57" customFormat="1" ht="11.25">
      <c r="A1611" s="58"/>
      <c r="B1611" s="59"/>
      <c r="C1611" s="60"/>
      <c r="E1611" s="842"/>
    </row>
    <row r="1612" spans="1:5" s="57" customFormat="1" ht="11.25">
      <c r="A1612" s="58"/>
      <c r="B1612" s="59"/>
      <c r="C1612" s="60"/>
      <c r="E1612" s="842"/>
    </row>
    <row r="1613" spans="1:5" s="57" customFormat="1" ht="11.25">
      <c r="A1613" s="58"/>
      <c r="B1613" s="59"/>
      <c r="C1613" s="60"/>
      <c r="E1613" s="842"/>
    </row>
    <row r="1614" spans="1:5" s="57" customFormat="1" ht="11.25">
      <c r="A1614" s="58"/>
      <c r="B1614" s="59"/>
      <c r="C1614" s="60"/>
      <c r="E1614" s="842"/>
    </row>
    <row r="1615" spans="1:5" s="57" customFormat="1" ht="11.25">
      <c r="A1615" s="58"/>
      <c r="B1615" s="59"/>
      <c r="C1615" s="60"/>
      <c r="E1615" s="842"/>
    </row>
    <row r="1616" spans="1:5" s="57" customFormat="1" ht="11.25">
      <c r="A1616" s="58"/>
      <c r="B1616" s="59"/>
      <c r="C1616" s="60"/>
      <c r="E1616" s="842"/>
    </row>
    <row r="1617" spans="1:5" s="57" customFormat="1" ht="11.25">
      <c r="A1617" s="58"/>
      <c r="B1617" s="59"/>
      <c r="C1617" s="60"/>
      <c r="E1617" s="842"/>
    </row>
    <row r="1618" spans="1:5" s="57" customFormat="1" ht="11.25">
      <c r="A1618" s="58"/>
      <c r="B1618" s="59"/>
      <c r="C1618" s="60"/>
      <c r="E1618" s="842"/>
    </row>
    <row r="1619" spans="1:5" s="57" customFormat="1" ht="11.25">
      <c r="A1619" s="58"/>
      <c r="B1619" s="59"/>
      <c r="C1619" s="60"/>
      <c r="E1619" s="842"/>
    </row>
    <row r="1620" spans="1:5" s="57" customFormat="1" ht="11.25">
      <c r="A1620" s="58"/>
      <c r="B1620" s="59"/>
      <c r="C1620" s="60"/>
      <c r="E1620" s="842"/>
    </row>
    <row r="1621" spans="1:5" s="57" customFormat="1" ht="11.25">
      <c r="A1621" s="58"/>
      <c r="B1621" s="59"/>
      <c r="C1621" s="60"/>
      <c r="E1621" s="842"/>
    </row>
    <row r="1622" spans="1:5" s="57" customFormat="1" ht="11.25">
      <c r="A1622" s="58"/>
      <c r="B1622" s="59"/>
      <c r="C1622" s="60"/>
      <c r="E1622" s="842"/>
    </row>
    <row r="1623" spans="1:5" s="57" customFormat="1" ht="11.25">
      <c r="A1623" s="58"/>
      <c r="B1623" s="59"/>
      <c r="C1623" s="60"/>
      <c r="E1623" s="842"/>
    </row>
    <row r="1624" spans="1:5" s="57" customFormat="1" ht="11.25">
      <c r="A1624" s="58"/>
      <c r="B1624" s="59"/>
      <c r="C1624" s="60"/>
      <c r="E1624" s="842"/>
    </row>
    <row r="1625" spans="1:5" s="57" customFormat="1" ht="11.25">
      <c r="A1625" s="58"/>
      <c r="B1625" s="59"/>
      <c r="C1625" s="60"/>
      <c r="E1625" s="842"/>
    </row>
    <row r="1626" spans="1:5" s="57" customFormat="1" ht="11.25">
      <c r="A1626" s="58"/>
      <c r="B1626" s="59"/>
      <c r="C1626" s="60"/>
      <c r="E1626" s="842"/>
    </row>
    <row r="1627" spans="1:5" s="57" customFormat="1" ht="11.25">
      <c r="A1627" s="58"/>
      <c r="B1627" s="59"/>
      <c r="C1627" s="60"/>
      <c r="E1627" s="842"/>
    </row>
    <row r="1628" spans="1:5" s="57" customFormat="1" ht="11.25">
      <c r="A1628" s="58"/>
      <c r="B1628" s="59"/>
      <c r="C1628" s="60"/>
      <c r="E1628" s="842"/>
    </row>
    <row r="1629" spans="1:5" s="57" customFormat="1" ht="11.25">
      <c r="A1629" s="58"/>
      <c r="B1629" s="59"/>
      <c r="C1629" s="60"/>
      <c r="E1629" s="842"/>
    </row>
    <row r="1630" spans="1:5" s="57" customFormat="1" ht="11.25">
      <c r="A1630" s="58"/>
      <c r="B1630" s="59"/>
      <c r="C1630" s="60"/>
      <c r="E1630" s="842"/>
    </row>
    <row r="1631" spans="1:5" s="57" customFormat="1" ht="11.25">
      <c r="A1631" s="58"/>
      <c r="B1631" s="59"/>
      <c r="C1631" s="60"/>
      <c r="E1631" s="842"/>
    </row>
    <row r="1632" spans="1:5" s="57" customFormat="1" ht="11.25">
      <c r="A1632" s="58"/>
      <c r="B1632" s="59"/>
      <c r="C1632" s="60"/>
      <c r="E1632" s="842"/>
    </row>
    <row r="1633" spans="1:5" s="57" customFormat="1" ht="11.25">
      <c r="A1633" s="58"/>
      <c r="B1633" s="59"/>
      <c r="C1633" s="60"/>
      <c r="E1633" s="842"/>
    </row>
    <row r="1634" spans="1:5" s="57" customFormat="1" ht="11.25">
      <c r="A1634" s="58"/>
      <c r="B1634" s="59"/>
      <c r="C1634" s="60"/>
      <c r="E1634" s="842"/>
    </row>
    <row r="1635" spans="1:5" s="57" customFormat="1" ht="11.25">
      <c r="A1635" s="58"/>
      <c r="B1635" s="59"/>
      <c r="C1635" s="60"/>
      <c r="E1635" s="842"/>
    </row>
    <row r="1636" spans="1:5" s="57" customFormat="1" ht="11.25">
      <c r="A1636" s="58"/>
      <c r="B1636" s="59"/>
      <c r="C1636" s="60"/>
      <c r="E1636" s="842"/>
    </row>
    <row r="1637" spans="1:5" s="57" customFormat="1" ht="11.25">
      <c r="A1637" s="58"/>
      <c r="B1637" s="59"/>
      <c r="C1637" s="60"/>
      <c r="E1637" s="842"/>
    </row>
    <row r="1638" spans="1:5" s="57" customFormat="1" ht="11.25">
      <c r="A1638" s="58"/>
      <c r="B1638" s="59"/>
      <c r="C1638" s="60"/>
      <c r="E1638" s="842"/>
    </row>
    <row r="1639" spans="1:5" s="57" customFormat="1" ht="11.25">
      <c r="A1639" s="58"/>
      <c r="B1639" s="59"/>
      <c r="C1639" s="60"/>
      <c r="E1639" s="842"/>
    </row>
    <row r="1640" spans="1:5" s="57" customFormat="1" ht="11.25">
      <c r="A1640" s="58"/>
      <c r="B1640" s="59"/>
      <c r="C1640" s="60"/>
      <c r="E1640" s="842"/>
    </row>
    <row r="1641" spans="1:5" s="57" customFormat="1" ht="11.25">
      <c r="A1641" s="58"/>
      <c r="B1641" s="59"/>
      <c r="C1641" s="60"/>
      <c r="E1641" s="842"/>
    </row>
    <row r="1642" spans="1:5" s="57" customFormat="1" ht="11.25">
      <c r="A1642" s="58"/>
      <c r="B1642" s="59"/>
      <c r="C1642" s="60"/>
      <c r="E1642" s="842"/>
    </row>
    <row r="1643" spans="1:5" s="57" customFormat="1" ht="11.25">
      <c r="A1643" s="58"/>
      <c r="B1643" s="59"/>
      <c r="C1643" s="60"/>
      <c r="E1643" s="842"/>
    </row>
    <row r="1644" spans="1:5" s="57" customFormat="1" ht="11.25">
      <c r="A1644" s="58"/>
      <c r="B1644" s="59"/>
      <c r="C1644" s="60"/>
      <c r="E1644" s="842"/>
    </row>
    <row r="1645" spans="1:5" s="57" customFormat="1" ht="11.25">
      <c r="A1645" s="58"/>
      <c r="B1645" s="59"/>
      <c r="C1645" s="60"/>
      <c r="E1645" s="842"/>
    </row>
    <row r="1646" spans="1:5" s="57" customFormat="1" ht="11.25">
      <c r="A1646" s="58"/>
      <c r="B1646" s="59"/>
      <c r="C1646" s="60"/>
      <c r="E1646" s="842"/>
    </row>
    <row r="1647" spans="1:5" s="57" customFormat="1" ht="11.25">
      <c r="A1647" s="58"/>
      <c r="B1647" s="59"/>
      <c r="C1647" s="60"/>
      <c r="E1647" s="842"/>
    </row>
    <row r="1648" spans="1:5" s="57" customFormat="1" ht="11.25">
      <c r="A1648" s="58"/>
      <c r="B1648" s="59"/>
      <c r="C1648" s="60"/>
      <c r="E1648" s="842"/>
    </row>
    <row r="1649" spans="1:5" s="57" customFormat="1" ht="11.25">
      <c r="A1649" s="58"/>
      <c r="B1649" s="59"/>
      <c r="C1649" s="60"/>
      <c r="E1649" s="842"/>
    </row>
    <row r="1650" spans="1:5" s="57" customFormat="1" ht="11.25">
      <c r="A1650" s="58"/>
      <c r="B1650" s="59"/>
      <c r="C1650" s="60"/>
      <c r="E1650" s="842"/>
    </row>
    <row r="1651" spans="1:5" s="57" customFormat="1" ht="11.25">
      <c r="A1651" s="58"/>
      <c r="B1651" s="59"/>
      <c r="C1651" s="60"/>
      <c r="E1651" s="842"/>
    </row>
    <row r="1652" spans="1:5" s="57" customFormat="1" ht="11.25">
      <c r="A1652" s="58"/>
      <c r="B1652" s="59"/>
      <c r="C1652" s="60"/>
      <c r="E1652" s="842"/>
    </row>
    <row r="1653" spans="1:5" s="57" customFormat="1" ht="11.25">
      <c r="A1653" s="58"/>
      <c r="B1653" s="59"/>
      <c r="C1653" s="60"/>
      <c r="E1653" s="842"/>
    </row>
    <row r="1654" spans="1:5" s="57" customFormat="1" ht="11.25">
      <c r="A1654" s="58"/>
      <c r="B1654" s="59"/>
      <c r="C1654" s="60"/>
      <c r="E1654" s="842"/>
    </row>
    <row r="1655" spans="1:5" s="57" customFormat="1" ht="11.25">
      <c r="A1655" s="58"/>
      <c r="B1655" s="59"/>
      <c r="C1655" s="60"/>
      <c r="E1655" s="842"/>
    </row>
    <row r="1656" spans="1:5" s="57" customFormat="1" ht="11.25">
      <c r="A1656" s="58"/>
      <c r="B1656" s="59"/>
      <c r="C1656" s="60"/>
      <c r="E1656" s="842"/>
    </row>
    <row r="1657" spans="1:5" s="57" customFormat="1" ht="11.25">
      <c r="A1657" s="58"/>
      <c r="B1657" s="59"/>
      <c r="C1657" s="60"/>
      <c r="E1657" s="842"/>
    </row>
    <row r="1658" spans="1:5" s="57" customFormat="1" ht="11.25">
      <c r="A1658" s="58"/>
      <c r="B1658" s="59"/>
      <c r="C1658" s="60"/>
      <c r="E1658" s="842"/>
    </row>
    <row r="1659" spans="1:5" s="57" customFormat="1" ht="11.25">
      <c r="A1659" s="58"/>
      <c r="B1659" s="59"/>
      <c r="C1659" s="60"/>
      <c r="E1659" s="842"/>
    </row>
    <row r="1660" spans="1:5" s="57" customFormat="1" ht="11.25">
      <c r="A1660" s="58"/>
      <c r="B1660" s="59"/>
      <c r="C1660" s="60"/>
      <c r="E1660" s="842"/>
    </row>
    <row r="1661" spans="1:5" s="57" customFormat="1" ht="11.25">
      <c r="A1661" s="58"/>
      <c r="B1661" s="59"/>
      <c r="C1661" s="60"/>
      <c r="E1661" s="842"/>
    </row>
    <row r="1662" spans="1:5" s="57" customFormat="1" ht="11.25">
      <c r="A1662" s="58"/>
      <c r="B1662" s="59"/>
      <c r="C1662" s="60"/>
      <c r="E1662" s="842"/>
    </row>
    <row r="1663" spans="1:5" s="57" customFormat="1" ht="11.25">
      <c r="A1663" s="58"/>
      <c r="B1663" s="59"/>
      <c r="C1663" s="60"/>
      <c r="E1663" s="842"/>
    </row>
    <row r="1664" spans="1:5" s="57" customFormat="1" ht="11.25">
      <c r="A1664" s="58"/>
      <c r="B1664" s="59"/>
      <c r="C1664" s="60"/>
      <c r="E1664" s="842"/>
    </row>
    <row r="1665" spans="1:5" s="57" customFormat="1" ht="11.25">
      <c r="A1665" s="58"/>
      <c r="B1665" s="59"/>
      <c r="C1665" s="60"/>
      <c r="E1665" s="842"/>
    </row>
    <row r="1666" spans="1:5" s="57" customFormat="1" ht="11.25">
      <c r="A1666" s="58"/>
      <c r="B1666" s="59"/>
      <c r="C1666" s="60"/>
      <c r="E1666" s="842"/>
    </row>
    <row r="1667" spans="1:5" s="57" customFormat="1" ht="11.25">
      <c r="A1667" s="58"/>
      <c r="B1667" s="59"/>
      <c r="C1667" s="60"/>
      <c r="E1667" s="842"/>
    </row>
    <row r="1668" spans="1:5" s="57" customFormat="1" ht="11.25">
      <c r="A1668" s="58"/>
      <c r="B1668" s="59"/>
      <c r="C1668" s="60"/>
      <c r="E1668" s="842"/>
    </row>
    <row r="1669" spans="1:5" s="57" customFormat="1" ht="11.25">
      <c r="A1669" s="58"/>
      <c r="B1669" s="59"/>
      <c r="C1669" s="60"/>
      <c r="E1669" s="842"/>
    </row>
    <row r="1670" spans="1:5" s="57" customFormat="1" ht="11.25">
      <c r="A1670" s="58"/>
      <c r="B1670" s="59"/>
      <c r="C1670" s="60"/>
      <c r="E1670" s="842"/>
    </row>
    <row r="1671" spans="1:5" s="57" customFormat="1" ht="11.25">
      <c r="A1671" s="58"/>
      <c r="B1671" s="59"/>
      <c r="C1671" s="60"/>
      <c r="E1671" s="842"/>
    </row>
    <row r="1672" spans="1:5" s="57" customFormat="1" ht="11.25">
      <c r="A1672" s="58"/>
      <c r="B1672" s="59"/>
      <c r="C1672" s="60"/>
      <c r="E1672" s="842"/>
    </row>
    <row r="1673" spans="1:5" s="57" customFormat="1" ht="11.25">
      <c r="A1673" s="58"/>
      <c r="B1673" s="59"/>
      <c r="C1673" s="60"/>
      <c r="E1673" s="842"/>
    </row>
    <row r="1674" spans="1:5" s="57" customFormat="1" ht="11.25">
      <c r="A1674" s="58"/>
      <c r="B1674" s="59"/>
      <c r="C1674" s="60"/>
      <c r="E1674" s="842"/>
    </row>
    <row r="1675" spans="1:5" s="57" customFormat="1" ht="11.25">
      <c r="A1675" s="58"/>
      <c r="B1675" s="59"/>
      <c r="C1675" s="60"/>
      <c r="E1675" s="842"/>
    </row>
    <row r="1676" spans="1:5" s="57" customFormat="1" ht="11.25">
      <c r="A1676" s="58"/>
      <c r="B1676" s="59"/>
      <c r="C1676" s="60"/>
      <c r="E1676" s="842"/>
    </row>
    <row r="1677" spans="1:5" s="57" customFormat="1" ht="11.25">
      <c r="A1677" s="58"/>
      <c r="B1677" s="59"/>
      <c r="C1677" s="60"/>
      <c r="E1677" s="842"/>
    </row>
    <row r="1678" spans="1:5" s="57" customFormat="1" ht="11.25">
      <c r="A1678" s="58"/>
      <c r="B1678" s="59"/>
      <c r="C1678" s="60"/>
      <c r="E1678" s="842"/>
    </row>
    <row r="1679" spans="1:5" s="57" customFormat="1" ht="11.25">
      <c r="A1679" s="58"/>
      <c r="B1679" s="59"/>
      <c r="C1679" s="60"/>
      <c r="E1679" s="842"/>
    </row>
    <row r="1680" spans="1:5" s="57" customFormat="1" ht="11.25">
      <c r="A1680" s="58"/>
      <c r="B1680" s="59"/>
      <c r="C1680" s="60"/>
      <c r="E1680" s="842"/>
    </row>
    <row r="1681" spans="1:5" s="57" customFormat="1" ht="11.25">
      <c r="A1681" s="58"/>
      <c r="B1681" s="59"/>
      <c r="C1681" s="60"/>
      <c r="E1681" s="842"/>
    </row>
    <row r="1682" spans="1:5" s="57" customFormat="1" ht="11.25">
      <c r="A1682" s="58"/>
      <c r="B1682" s="59"/>
      <c r="C1682" s="60"/>
      <c r="E1682" s="842"/>
    </row>
    <row r="1683" spans="1:5" s="57" customFormat="1" ht="11.25">
      <c r="A1683" s="58"/>
      <c r="B1683" s="59"/>
      <c r="C1683" s="60"/>
      <c r="E1683" s="842"/>
    </row>
    <row r="1684" spans="1:5" s="57" customFormat="1" ht="11.25">
      <c r="A1684" s="58"/>
      <c r="B1684" s="59"/>
      <c r="C1684" s="60"/>
      <c r="E1684" s="842"/>
    </row>
    <row r="1685" spans="1:5" s="57" customFormat="1" ht="11.25">
      <c r="A1685" s="58"/>
      <c r="B1685" s="59"/>
      <c r="C1685" s="60"/>
      <c r="E1685" s="842"/>
    </row>
    <row r="1686" spans="1:5" s="57" customFormat="1" ht="11.25">
      <c r="A1686" s="58"/>
      <c r="B1686" s="59"/>
      <c r="C1686" s="60"/>
      <c r="E1686" s="842"/>
    </row>
    <row r="1687" spans="1:5" s="57" customFormat="1" ht="11.25">
      <c r="A1687" s="58"/>
      <c r="B1687" s="59"/>
      <c r="C1687" s="60"/>
      <c r="E1687" s="842"/>
    </row>
    <row r="1688" spans="1:5" s="57" customFormat="1" ht="11.25">
      <c r="A1688" s="58"/>
      <c r="B1688" s="59"/>
      <c r="C1688" s="60"/>
      <c r="E1688" s="842"/>
    </row>
    <row r="1689" spans="1:5" s="57" customFormat="1" ht="11.25">
      <c r="A1689" s="58"/>
      <c r="B1689" s="59"/>
      <c r="C1689" s="60"/>
      <c r="E1689" s="842"/>
    </row>
    <row r="1690" spans="1:5" s="57" customFormat="1" ht="11.25">
      <c r="A1690" s="58"/>
      <c r="B1690" s="59"/>
      <c r="C1690" s="60"/>
      <c r="E1690" s="842"/>
    </row>
    <row r="1691" spans="1:5" s="57" customFormat="1" ht="11.25">
      <c r="A1691" s="58"/>
      <c r="B1691" s="59"/>
      <c r="C1691" s="60"/>
      <c r="E1691" s="842"/>
    </row>
    <row r="1692" spans="1:5" s="57" customFormat="1" ht="11.25">
      <c r="A1692" s="58"/>
      <c r="B1692" s="59"/>
      <c r="C1692" s="60"/>
      <c r="E1692" s="842"/>
    </row>
    <row r="1693" spans="1:5" s="57" customFormat="1" ht="11.25">
      <c r="A1693" s="58"/>
      <c r="B1693" s="59"/>
      <c r="C1693" s="60"/>
      <c r="E1693" s="842"/>
    </row>
    <row r="1694" spans="1:5" s="57" customFormat="1" ht="11.25">
      <c r="A1694" s="58"/>
      <c r="B1694" s="59"/>
      <c r="C1694" s="60"/>
      <c r="E1694" s="842"/>
    </row>
    <row r="1695" spans="1:5" s="57" customFormat="1" ht="11.25">
      <c r="A1695" s="58"/>
      <c r="B1695" s="59"/>
      <c r="C1695" s="60"/>
      <c r="E1695" s="842"/>
    </row>
    <row r="1696" spans="1:5" s="57" customFormat="1" ht="11.25">
      <c r="A1696" s="58"/>
      <c r="B1696" s="59"/>
      <c r="C1696" s="60"/>
      <c r="E1696" s="842"/>
    </row>
    <row r="1697" spans="1:5" s="57" customFormat="1" ht="11.25">
      <c r="A1697" s="58"/>
      <c r="B1697" s="59"/>
      <c r="C1697" s="60"/>
      <c r="E1697" s="842"/>
    </row>
    <row r="1698" spans="1:5" s="57" customFormat="1" ht="11.25">
      <c r="A1698" s="58"/>
      <c r="B1698" s="59"/>
      <c r="C1698" s="60"/>
      <c r="E1698" s="842"/>
    </row>
    <row r="1699" spans="1:5" s="57" customFormat="1" ht="11.25">
      <c r="A1699" s="58"/>
      <c r="B1699" s="59"/>
      <c r="C1699" s="60"/>
      <c r="E1699" s="842"/>
    </row>
    <row r="1700" spans="1:5" s="57" customFormat="1" ht="11.25">
      <c r="A1700" s="58"/>
      <c r="B1700" s="59"/>
      <c r="C1700" s="60"/>
      <c r="E1700" s="842"/>
    </row>
    <row r="1701" spans="1:5" s="57" customFormat="1" ht="11.25">
      <c r="A1701" s="58"/>
      <c r="B1701" s="59"/>
      <c r="C1701" s="60"/>
      <c r="E1701" s="842"/>
    </row>
    <row r="1702" spans="1:5" s="57" customFormat="1" ht="11.25">
      <c r="A1702" s="58"/>
      <c r="B1702" s="59"/>
      <c r="C1702" s="60"/>
      <c r="E1702" s="842"/>
    </row>
    <row r="1703" spans="1:5" s="57" customFormat="1" ht="11.25">
      <c r="A1703" s="58"/>
      <c r="B1703" s="59"/>
      <c r="C1703" s="60"/>
      <c r="E1703" s="842"/>
    </row>
    <row r="1704" spans="1:5" s="57" customFormat="1" ht="11.25">
      <c r="A1704" s="58"/>
      <c r="B1704" s="59"/>
      <c r="C1704" s="60"/>
      <c r="E1704" s="842"/>
    </row>
    <row r="1705" spans="1:5" s="57" customFormat="1" ht="11.25">
      <c r="A1705" s="58"/>
      <c r="B1705" s="59"/>
      <c r="C1705" s="60"/>
      <c r="E1705" s="842"/>
    </row>
    <row r="1706" spans="1:5" s="57" customFormat="1" ht="11.25">
      <c r="A1706" s="58"/>
      <c r="B1706" s="59"/>
      <c r="C1706" s="60"/>
      <c r="E1706" s="842"/>
    </row>
    <row r="1707" spans="1:5" s="57" customFormat="1" ht="11.25">
      <c r="A1707" s="58"/>
      <c r="B1707" s="59"/>
      <c r="C1707" s="60"/>
      <c r="E1707" s="842"/>
    </row>
    <row r="1708" spans="1:5" s="57" customFormat="1" ht="11.25">
      <c r="A1708" s="58"/>
      <c r="B1708" s="59"/>
      <c r="C1708" s="60"/>
      <c r="E1708" s="842"/>
    </row>
    <row r="1709" spans="1:5" s="57" customFormat="1" ht="11.25">
      <c r="A1709" s="58"/>
      <c r="B1709" s="59"/>
      <c r="C1709" s="60"/>
      <c r="E1709" s="842"/>
    </row>
    <row r="1710" spans="1:5" s="57" customFormat="1" ht="11.25">
      <c r="A1710" s="58"/>
      <c r="B1710" s="59"/>
      <c r="C1710" s="60"/>
      <c r="E1710" s="842"/>
    </row>
    <row r="1711" spans="1:5" s="57" customFormat="1" ht="11.25">
      <c r="A1711" s="58"/>
      <c r="B1711" s="59"/>
      <c r="C1711" s="60"/>
      <c r="E1711" s="842"/>
    </row>
    <row r="1712" spans="1:5" s="57" customFormat="1" ht="11.25">
      <c r="A1712" s="58"/>
      <c r="B1712" s="59"/>
      <c r="C1712" s="60"/>
      <c r="E1712" s="842"/>
    </row>
    <row r="1713" spans="1:5" s="57" customFormat="1" ht="11.25">
      <c r="A1713" s="58"/>
      <c r="B1713" s="59"/>
      <c r="C1713" s="60"/>
      <c r="E1713" s="842"/>
    </row>
    <row r="1714" spans="1:5" s="57" customFormat="1" ht="11.25">
      <c r="A1714" s="58"/>
      <c r="B1714" s="59"/>
      <c r="C1714" s="60"/>
      <c r="E1714" s="842"/>
    </row>
    <row r="1715" spans="1:5" s="57" customFormat="1" ht="11.25">
      <c r="A1715" s="58"/>
      <c r="B1715" s="59"/>
      <c r="C1715" s="60"/>
      <c r="E1715" s="842"/>
    </row>
    <row r="1716" spans="1:5" s="57" customFormat="1" ht="11.25">
      <c r="A1716" s="58"/>
      <c r="B1716" s="59"/>
      <c r="C1716" s="60"/>
      <c r="E1716" s="842"/>
    </row>
    <row r="1717" spans="1:5" s="57" customFormat="1" ht="11.25">
      <c r="A1717" s="58"/>
      <c r="B1717" s="59"/>
      <c r="C1717" s="60"/>
      <c r="E1717" s="842"/>
    </row>
    <row r="1718" spans="1:5" s="57" customFormat="1" ht="11.25">
      <c r="A1718" s="58"/>
      <c r="B1718" s="59"/>
      <c r="C1718" s="60"/>
      <c r="E1718" s="842"/>
    </row>
    <row r="1719" spans="1:5" s="57" customFormat="1" ht="11.25">
      <c r="A1719" s="58"/>
      <c r="B1719" s="59"/>
      <c r="C1719" s="60"/>
      <c r="E1719" s="842"/>
    </row>
    <row r="1720" spans="1:5" s="57" customFormat="1" ht="11.25">
      <c r="A1720" s="58"/>
      <c r="B1720" s="59"/>
      <c r="C1720" s="60"/>
      <c r="E1720" s="842"/>
    </row>
    <row r="1721" spans="1:5" s="57" customFormat="1" ht="11.25">
      <c r="A1721" s="58"/>
      <c r="B1721" s="59"/>
      <c r="C1721" s="60"/>
      <c r="E1721" s="842"/>
    </row>
    <row r="1722" spans="1:5" s="57" customFormat="1" ht="11.25">
      <c r="A1722" s="58"/>
      <c r="B1722" s="59"/>
      <c r="C1722" s="60"/>
      <c r="E1722" s="842"/>
    </row>
    <row r="1723" spans="1:5" s="57" customFormat="1" ht="11.25">
      <c r="A1723" s="58"/>
      <c r="B1723" s="59"/>
      <c r="C1723" s="60"/>
      <c r="E1723" s="842"/>
    </row>
    <row r="1724" spans="1:5" s="57" customFormat="1" ht="11.25">
      <c r="A1724" s="58"/>
      <c r="B1724" s="59"/>
      <c r="C1724" s="60"/>
      <c r="E1724" s="842"/>
    </row>
    <row r="1725" spans="1:5" s="57" customFormat="1" ht="11.25">
      <c r="A1725" s="58"/>
      <c r="B1725" s="59"/>
      <c r="C1725" s="60"/>
      <c r="E1725" s="842"/>
    </row>
    <row r="1726" spans="1:5" s="57" customFormat="1" ht="11.25">
      <c r="A1726" s="58"/>
      <c r="B1726" s="59"/>
      <c r="C1726" s="60"/>
      <c r="E1726" s="842"/>
    </row>
    <row r="1727" spans="1:5" s="57" customFormat="1" ht="11.25">
      <c r="A1727" s="58"/>
      <c r="B1727" s="59"/>
      <c r="C1727" s="60"/>
      <c r="E1727" s="842"/>
    </row>
    <row r="1728" spans="1:5" s="57" customFormat="1" ht="11.25">
      <c r="A1728" s="58"/>
      <c r="B1728" s="59"/>
      <c r="C1728" s="60"/>
      <c r="E1728" s="842"/>
    </row>
    <row r="1729" spans="1:5" s="57" customFormat="1" ht="11.25">
      <c r="A1729" s="58"/>
      <c r="B1729" s="59"/>
      <c r="C1729" s="60"/>
      <c r="E1729" s="842"/>
    </row>
    <row r="1730" spans="1:5" s="57" customFormat="1" ht="11.25">
      <c r="A1730" s="58"/>
      <c r="B1730" s="59"/>
      <c r="C1730" s="60"/>
      <c r="E1730" s="842"/>
    </row>
    <row r="1731" spans="1:5" s="57" customFormat="1" ht="11.25">
      <c r="A1731" s="58"/>
      <c r="B1731" s="59"/>
      <c r="C1731" s="60"/>
      <c r="E1731" s="842"/>
    </row>
    <row r="1732" spans="1:5" s="57" customFormat="1" ht="11.25">
      <c r="A1732" s="58"/>
      <c r="B1732" s="59"/>
      <c r="C1732" s="60"/>
      <c r="E1732" s="842"/>
    </row>
    <row r="1733" spans="1:5" s="57" customFormat="1" ht="11.25">
      <c r="A1733" s="58"/>
      <c r="B1733" s="59"/>
      <c r="C1733" s="60"/>
      <c r="E1733" s="842"/>
    </row>
    <row r="1734" spans="1:5" s="57" customFormat="1" ht="11.25">
      <c r="A1734" s="58"/>
      <c r="B1734" s="59"/>
      <c r="C1734" s="60"/>
      <c r="E1734" s="842"/>
    </row>
    <row r="1735" spans="1:5" s="57" customFormat="1" ht="11.25">
      <c r="A1735" s="58"/>
      <c r="B1735" s="59"/>
      <c r="C1735" s="60"/>
      <c r="E1735" s="842"/>
    </row>
    <row r="1736" spans="1:5" s="57" customFormat="1" ht="11.25">
      <c r="A1736" s="58"/>
      <c r="B1736" s="59"/>
      <c r="C1736" s="60"/>
      <c r="E1736" s="842"/>
    </row>
    <row r="1737" spans="1:5" s="57" customFormat="1" ht="11.25">
      <c r="A1737" s="58"/>
      <c r="B1737" s="59"/>
      <c r="C1737" s="60"/>
      <c r="E1737" s="842"/>
    </row>
    <row r="1738" spans="1:5" s="57" customFormat="1" ht="11.25">
      <c r="A1738" s="58"/>
      <c r="B1738" s="59"/>
      <c r="C1738" s="60"/>
      <c r="E1738" s="842"/>
    </row>
    <row r="1739" spans="1:5" s="57" customFormat="1" ht="11.25">
      <c r="A1739" s="58"/>
      <c r="B1739" s="59"/>
      <c r="C1739" s="60"/>
      <c r="E1739" s="842"/>
    </row>
    <row r="1740" spans="1:5" s="57" customFormat="1" ht="11.25">
      <c r="A1740" s="58"/>
      <c r="B1740" s="59"/>
      <c r="C1740" s="60"/>
      <c r="E1740" s="842"/>
    </row>
    <row r="1741" spans="1:5" s="57" customFormat="1" ht="11.25">
      <c r="A1741" s="58"/>
      <c r="B1741" s="59"/>
      <c r="C1741" s="60"/>
      <c r="E1741" s="842"/>
    </row>
    <row r="1742" spans="1:5" s="57" customFormat="1" ht="11.25">
      <c r="A1742" s="58"/>
      <c r="B1742" s="59"/>
      <c r="C1742" s="60"/>
      <c r="E1742" s="842"/>
    </row>
    <row r="1743" spans="1:5" s="57" customFormat="1" ht="11.25">
      <c r="A1743" s="58"/>
      <c r="B1743" s="59"/>
      <c r="C1743" s="60"/>
      <c r="E1743" s="842"/>
    </row>
    <row r="1744" spans="1:5" s="57" customFormat="1" ht="11.25">
      <c r="A1744" s="58"/>
      <c r="B1744" s="59"/>
      <c r="C1744" s="60"/>
      <c r="E1744" s="842"/>
    </row>
    <row r="1745" spans="1:5" s="57" customFormat="1" ht="11.25">
      <c r="A1745" s="58"/>
      <c r="B1745" s="59"/>
      <c r="C1745" s="60"/>
      <c r="E1745" s="842"/>
    </row>
    <row r="1746" spans="1:5" s="57" customFormat="1" ht="11.25">
      <c r="A1746" s="58"/>
      <c r="B1746" s="59"/>
      <c r="C1746" s="60"/>
      <c r="E1746" s="842"/>
    </row>
    <row r="1747" spans="1:5" s="57" customFormat="1" ht="11.25">
      <c r="A1747" s="58"/>
      <c r="B1747" s="59"/>
      <c r="C1747" s="60"/>
      <c r="E1747" s="842"/>
    </row>
    <row r="1748" spans="1:5" s="57" customFormat="1" ht="11.25">
      <c r="A1748" s="58"/>
      <c r="B1748" s="59"/>
      <c r="C1748" s="60"/>
      <c r="E1748" s="842"/>
    </row>
    <row r="1749" spans="1:5" s="57" customFormat="1" ht="11.25">
      <c r="A1749" s="58"/>
      <c r="B1749" s="59"/>
      <c r="C1749" s="60"/>
      <c r="E1749" s="842"/>
    </row>
    <row r="1750" spans="1:5" s="57" customFormat="1" ht="11.25">
      <c r="A1750" s="58"/>
      <c r="B1750" s="59"/>
      <c r="C1750" s="60"/>
      <c r="E1750" s="842"/>
    </row>
    <row r="1751" spans="1:5" s="57" customFormat="1" ht="11.25">
      <c r="A1751" s="58"/>
      <c r="B1751" s="59"/>
      <c r="C1751" s="60"/>
      <c r="E1751" s="842"/>
    </row>
    <row r="1752" spans="1:5" s="57" customFormat="1" ht="11.25">
      <c r="A1752" s="58"/>
      <c r="B1752" s="59"/>
      <c r="C1752" s="60"/>
      <c r="E1752" s="842"/>
    </row>
    <row r="1753" spans="1:5" s="57" customFormat="1" ht="11.25">
      <c r="A1753" s="58"/>
      <c r="B1753" s="59"/>
      <c r="C1753" s="60"/>
      <c r="E1753" s="842"/>
    </row>
    <row r="1754" spans="1:5" s="57" customFormat="1" ht="11.25">
      <c r="A1754" s="58"/>
      <c r="B1754" s="59"/>
      <c r="C1754" s="60"/>
      <c r="E1754" s="842"/>
    </row>
    <row r="1755" spans="1:5" s="57" customFormat="1" ht="11.25">
      <c r="A1755" s="58"/>
      <c r="B1755" s="59"/>
      <c r="C1755" s="60"/>
      <c r="E1755" s="842"/>
    </row>
    <row r="1756" spans="1:5" s="57" customFormat="1" ht="11.25">
      <c r="A1756" s="58"/>
      <c r="B1756" s="59"/>
      <c r="C1756" s="60"/>
      <c r="E1756" s="842"/>
    </row>
    <row r="1757" spans="1:5" s="57" customFormat="1" ht="11.25">
      <c r="A1757" s="58"/>
      <c r="B1757" s="59"/>
      <c r="C1757" s="60"/>
      <c r="E1757" s="842"/>
    </row>
    <row r="1758" spans="1:5" s="57" customFormat="1" ht="11.25">
      <c r="A1758" s="58"/>
      <c r="B1758" s="59"/>
      <c r="C1758" s="60"/>
      <c r="E1758" s="842"/>
    </row>
    <row r="1759" spans="1:5" s="57" customFormat="1" ht="11.25">
      <c r="A1759" s="58"/>
      <c r="B1759" s="59"/>
      <c r="C1759" s="60"/>
      <c r="E1759" s="842"/>
    </row>
    <row r="1760" spans="1:5" s="57" customFormat="1" ht="11.25">
      <c r="A1760" s="58"/>
      <c r="B1760" s="59"/>
      <c r="C1760" s="60"/>
      <c r="E1760" s="842"/>
    </row>
    <row r="1761" spans="1:5" s="57" customFormat="1" ht="11.25">
      <c r="A1761" s="58"/>
      <c r="B1761" s="59"/>
      <c r="C1761" s="60"/>
      <c r="E1761" s="842"/>
    </row>
    <row r="1762" spans="1:5" s="57" customFormat="1" ht="11.25">
      <c r="A1762" s="58"/>
      <c r="B1762" s="59"/>
      <c r="C1762" s="60"/>
      <c r="E1762" s="842"/>
    </row>
    <row r="1763" spans="1:5" s="57" customFormat="1" ht="11.25">
      <c r="A1763" s="58"/>
      <c r="B1763" s="59"/>
      <c r="C1763" s="60"/>
      <c r="E1763" s="842"/>
    </row>
    <row r="1764" spans="1:5" s="57" customFormat="1" ht="11.25">
      <c r="A1764" s="58"/>
      <c r="B1764" s="59"/>
      <c r="C1764" s="60"/>
      <c r="E1764" s="842"/>
    </row>
    <row r="1765" spans="1:5" s="57" customFormat="1" ht="11.25">
      <c r="A1765" s="58"/>
      <c r="B1765" s="59"/>
      <c r="C1765" s="60"/>
      <c r="E1765" s="842"/>
    </row>
    <row r="1766" spans="1:5" s="57" customFormat="1" ht="11.25">
      <c r="A1766" s="58"/>
      <c r="B1766" s="59"/>
      <c r="C1766" s="60"/>
      <c r="E1766" s="842"/>
    </row>
    <row r="1767" spans="1:5" s="57" customFormat="1" ht="11.25">
      <c r="A1767" s="58"/>
      <c r="B1767" s="59"/>
      <c r="C1767" s="60"/>
      <c r="E1767" s="842"/>
    </row>
    <row r="1768" spans="1:5" s="57" customFormat="1" ht="11.25">
      <c r="A1768" s="58"/>
      <c r="B1768" s="59"/>
      <c r="C1768" s="60"/>
      <c r="E1768" s="842"/>
    </row>
    <row r="1769" spans="1:5" s="57" customFormat="1" ht="11.25">
      <c r="A1769" s="58"/>
      <c r="B1769" s="59"/>
      <c r="C1769" s="60"/>
      <c r="E1769" s="842"/>
    </row>
    <row r="1770" spans="1:5" s="57" customFormat="1" ht="11.25">
      <c r="A1770" s="58"/>
      <c r="B1770" s="59"/>
      <c r="C1770" s="60"/>
      <c r="E1770" s="842"/>
    </row>
    <row r="1771" spans="1:5" s="57" customFormat="1" ht="11.25">
      <c r="A1771" s="58"/>
      <c r="B1771" s="59"/>
      <c r="C1771" s="60"/>
      <c r="E1771" s="842"/>
    </row>
    <row r="1772" spans="1:5" s="57" customFormat="1" ht="11.25">
      <c r="A1772" s="58"/>
      <c r="B1772" s="59"/>
      <c r="C1772" s="60"/>
      <c r="E1772" s="842"/>
    </row>
    <row r="1773" spans="1:5" s="57" customFormat="1" ht="11.25">
      <c r="A1773" s="58"/>
      <c r="B1773" s="59"/>
      <c r="C1773" s="60"/>
      <c r="E1773" s="842"/>
    </row>
    <row r="1774" spans="1:5" s="57" customFormat="1" ht="11.25">
      <c r="A1774" s="58"/>
      <c r="B1774" s="59"/>
      <c r="C1774" s="60"/>
      <c r="E1774" s="842"/>
    </row>
    <row r="1775" spans="1:5" s="57" customFormat="1" ht="11.25">
      <c r="A1775" s="58"/>
      <c r="B1775" s="59"/>
      <c r="C1775" s="60"/>
      <c r="E1775" s="842"/>
    </row>
    <row r="1776" spans="1:5" s="57" customFormat="1" ht="11.25">
      <c r="A1776" s="58"/>
      <c r="B1776" s="59"/>
      <c r="C1776" s="60"/>
      <c r="E1776" s="842"/>
    </row>
    <row r="1777" spans="1:5" s="57" customFormat="1" ht="11.25">
      <c r="A1777" s="58"/>
      <c r="B1777" s="59"/>
      <c r="C1777" s="60"/>
      <c r="E1777" s="842"/>
    </row>
    <row r="1778" spans="1:5" s="57" customFormat="1" ht="11.25">
      <c r="A1778" s="58"/>
      <c r="B1778" s="59"/>
      <c r="C1778" s="60"/>
      <c r="E1778" s="842"/>
    </row>
    <row r="1779" spans="1:5" s="57" customFormat="1" ht="11.25">
      <c r="A1779" s="58"/>
      <c r="B1779" s="59"/>
      <c r="C1779" s="60"/>
      <c r="E1779" s="842"/>
    </row>
    <row r="1780" spans="1:5" s="57" customFormat="1" ht="11.25">
      <c r="A1780" s="58"/>
      <c r="B1780" s="59"/>
      <c r="C1780" s="60"/>
      <c r="E1780" s="842"/>
    </row>
    <row r="1781" spans="1:5" s="57" customFormat="1" ht="11.25">
      <c r="A1781" s="58"/>
      <c r="B1781" s="59"/>
      <c r="C1781" s="60"/>
      <c r="E1781" s="842"/>
    </row>
    <row r="1782" spans="1:5" s="57" customFormat="1" ht="11.25">
      <c r="A1782" s="58"/>
      <c r="B1782" s="59"/>
      <c r="C1782" s="60"/>
      <c r="E1782" s="842"/>
    </row>
    <row r="1783" spans="1:5" s="57" customFormat="1" ht="11.25">
      <c r="A1783" s="58"/>
      <c r="B1783" s="59"/>
      <c r="C1783" s="60"/>
      <c r="E1783" s="842"/>
    </row>
    <row r="1784" spans="1:5" s="57" customFormat="1" ht="11.25">
      <c r="A1784" s="58"/>
      <c r="B1784" s="59"/>
      <c r="C1784" s="60"/>
      <c r="E1784" s="842"/>
    </row>
    <row r="1785" spans="1:5" s="57" customFormat="1" ht="11.25">
      <c r="A1785" s="58"/>
      <c r="B1785" s="59"/>
      <c r="C1785" s="60"/>
      <c r="E1785" s="842"/>
    </row>
    <row r="1786" spans="1:5" s="57" customFormat="1" ht="11.25">
      <c r="A1786" s="58"/>
      <c r="B1786" s="59"/>
      <c r="C1786" s="60"/>
      <c r="E1786" s="842"/>
    </row>
    <row r="1787" spans="1:5" s="57" customFormat="1" ht="11.25">
      <c r="A1787" s="58"/>
      <c r="B1787" s="59"/>
      <c r="C1787" s="60"/>
      <c r="E1787" s="842"/>
    </row>
    <row r="1788" spans="1:5" s="57" customFormat="1" ht="11.25">
      <c r="A1788" s="58"/>
      <c r="B1788" s="59"/>
      <c r="C1788" s="60"/>
      <c r="E1788" s="842"/>
    </row>
    <row r="1789" spans="1:5" s="57" customFormat="1" ht="11.25">
      <c r="A1789" s="58"/>
      <c r="B1789" s="59"/>
      <c r="C1789" s="60"/>
      <c r="E1789" s="842"/>
    </row>
    <row r="1790" spans="1:5" s="57" customFormat="1" ht="11.25">
      <c r="A1790" s="58"/>
      <c r="B1790" s="59"/>
      <c r="C1790" s="60"/>
      <c r="E1790" s="842"/>
    </row>
    <row r="1791" spans="1:5" s="57" customFormat="1" ht="11.25">
      <c r="A1791" s="58"/>
      <c r="B1791" s="59"/>
      <c r="C1791" s="60"/>
      <c r="E1791" s="842"/>
    </row>
    <row r="1792" spans="1:5" s="57" customFormat="1" ht="11.25">
      <c r="A1792" s="58"/>
      <c r="B1792" s="59"/>
      <c r="C1792" s="60"/>
      <c r="E1792" s="842"/>
    </row>
    <row r="1793" spans="1:5" s="57" customFormat="1" ht="11.25">
      <c r="A1793" s="58"/>
      <c r="B1793" s="59"/>
      <c r="C1793" s="60"/>
      <c r="E1793" s="842"/>
    </row>
    <row r="1794" spans="1:5" s="57" customFormat="1" ht="11.25">
      <c r="A1794" s="58"/>
      <c r="B1794" s="59"/>
      <c r="C1794" s="60"/>
      <c r="E1794" s="842"/>
    </row>
    <row r="1795" spans="1:5" s="57" customFormat="1" ht="11.25">
      <c r="A1795" s="58"/>
      <c r="B1795" s="59"/>
      <c r="C1795" s="60"/>
      <c r="E1795" s="842"/>
    </row>
    <row r="1796" spans="1:5" s="57" customFormat="1" ht="11.25">
      <c r="A1796" s="58"/>
      <c r="B1796" s="59"/>
      <c r="C1796" s="60"/>
      <c r="E1796" s="842"/>
    </row>
    <row r="1797" spans="1:5" s="57" customFormat="1" ht="11.25">
      <c r="A1797" s="58"/>
      <c r="B1797" s="59"/>
      <c r="C1797" s="60"/>
      <c r="E1797" s="842"/>
    </row>
    <row r="1798" spans="1:5" s="57" customFormat="1" ht="11.25">
      <c r="A1798" s="58"/>
      <c r="B1798" s="59"/>
      <c r="C1798" s="60"/>
      <c r="E1798" s="842"/>
    </row>
    <row r="1799" spans="1:5" s="57" customFormat="1" ht="11.25">
      <c r="A1799" s="58"/>
      <c r="B1799" s="59"/>
      <c r="C1799" s="60"/>
      <c r="E1799" s="842"/>
    </row>
    <row r="1800" spans="1:5" s="57" customFormat="1" ht="11.25">
      <c r="A1800" s="58"/>
      <c r="B1800" s="59"/>
      <c r="C1800" s="60"/>
      <c r="E1800" s="842"/>
    </row>
    <row r="1801" spans="1:5" s="57" customFormat="1" ht="11.25">
      <c r="A1801" s="58"/>
      <c r="B1801" s="59"/>
      <c r="C1801" s="60"/>
      <c r="E1801" s="842"/>
    </row>
    <row r="1802" spans="1:5" s="57" customFormat="1" ht="11.25">
      <c r="A1802" s="58"/>
      <c r="B1802" s="59"/>
      <c r="C1802" s="60"/>
      <c r="E1802" s="842"/>
    </row>
    <row r="1803" spans="1:5" s="57" customFormat="1" ht="11.25">
      <c r="A1803" s="58"/>
      <c r="B1803" s="59"/>
      <c r="C1803" s="60"/>
      <c r="E1803" s="842"/>
    </row>
    <row r="1804" spans="1:5" s="57" customFormat="1" ht="11.25">
      <c r="A1804" s="58"/>
      <c r="B1804" s="59"/>
      <c r="C1804" s="60"/>
      <c r="E1804" s="842"/>
    </row>
    <row r="1805" spans="1:5" s="57" customFormat="1" ht="11.25">
      <c r="A1805" s="58"/>
      <c r="B1805" s="59"/>
      <c r="C1805" s="60"/>
      <c r="E1805" s="842"/>
    </row>
    <row r="1806" spans="1:5" s="57" customFormat="1" ht="11.25">
      <c r="A1806" s="58"/>
      <c r="B1806" s="59"/>
      <c r="C1806" s="60"/>
      <c r="E1806" s="842"/>
    </row>
    <row r="1807" spans="1:5" s="57" customFormat="1" ht="11.25">
      <c r="A1807" s="58"/>
      <c r="B1807" s="59"/>
      <c r="C1807" s="60"/>
      <c r="E1807" s="842"/>
    </row>
    <row r="1808" spans="1:5" s="57" customFormat="1" ht="11.25">
      <c r="A1808" s="58"/>
      <c r="B1808" s="59"/>
      <c r="C1808" s="60"/>
      <c r="E1808" s="842"/>
    </row>
    <row r="1809" spans="1:5" s="57" customFormat="1" ht="11.25">
      <c r="A1809" s="58"/>
      <c r="B1809" s="59"/>
      <c r="C1809" s="60"/>
      <c r="E1809" s="842"/>
    </row>
    <row r="1810" spans="1:5" s="57" customFormat="1" ht="11.25">
      <c r="A1810" s="58"/>
      <c r="B1810" s="59"/>
      <c r="C1810" s="60"/>
      <c r="E1810" s="842"/>
    </row>
    <row r="1811" spans="1:5" s="57" customFormat="1" ht="11.25">
      <c r="A1811" s="58"/>
      <c r="B1811" s="59"/>
      <c r="C1811" s="60"/>
      <c r="E1811" s="842"/>
    </row>
    <row r="1812" spans="1:5" s="57" customFormat="1" ht="11.25">
      <c r="A1812" s="58"/>
      <c r="B1812" s="59"/>
      <c r="C1812" s="60"/>
      <c r="E1812" s="842"/>
    </row>
    <row r="1813" spans="1:5" s="57" customFormat="1" ht="11.25">
      <c r="A1813" s="58"/>
      <c r="B1813" s="59"/>
      <c r="C1813" s="60"/>
      <c r="E1813" s="842"/>
    </row>
    <row r="1814" spans="1:5" s="57" customFormat="1" ht="11.25">
      <c r="A1814" s="58"/>
      <c r="B1814" s="59"/>
      <c r="C1814" s="60"/>
      <c r="E1814" s="842"/>
    </row>
    <row r="1815" spans="1:5" s="57" customFormat="1" ht="11.25">
      <c r="A1815" s="58"/>
      <c r="B1815" s="59"/>
      <c r="C1815" s="60"/>
      <c r="E1815" s="842"/>
    </row>
    <row r="1816" spans="1:5" s="57" customFormat="1" ht="11.25">
      <c r="A1816" s="58"/>
      <c r="B1816" s="59"/>
      <c r="C1816" s="60"/>
      <c r="E1816" s="842"/>
    </row>
    <row r="1817" spans="1:5" s="57" customFormat="1" ht="11.25">
      <c r="A1817" s="58"/>
      <c r="B1817" s="59"/>
      <c r="C1817" s="60"/>
      <c r="E1817" s="842"/>
    </row>
    <row r="1818" spans="1:5" s="57" customFormat="1" ht="11.25">
      <c r="A1818" s="58"/>
      <c r="B1818" s="59"/>
      <c r="C1818" s="60"/>
      <c r="E1818" s="842"/>
    </row>
    <row r="1819" spans="1:5" s="57" customFormat="1" ht="11.25">
      <c r="A1819" s="58"/>
      <c r="B1819" s="59"/>
      <c r="C1819" s="60"/>
      <c r="E1819" s="842"/>
    </row>
    <row r="1820" spans="1:5" s="57" customFormat="1" ht="11.25">
      <c r="A1820" s="58"/>
      <c r="B1820" s="59"/>
      <c r="C1820" s="60"/>
      <c r="E1820" s="842"/>
    </row>
    <row r="1821" spans="1:5" s="57" customFormat="1" ht="11.25">
      <c r="A1821" s="58"/>
      <c r="B1821" s="59"/>
      <c r="C1821" s="60"/>
      <c r="E1821" s="842"/>
    </row>
    <row r="1822" spans="1:5" s="57" customFormat="1" ht="11.25">
      <c r="A1822" s="58"/>
      <c r="B1822" s="59"/>
      <c r="C1822" s="60"/>
      <c r="E1822" s="842"/>
    </row>
    <row r="1823" spans="1:5" s="57" customFormat="1" ht="11.25">
      <c r="A1823" s="58"/>
      <c r="B1823" s="59"/>
      <c r="C1823" s="60"/>
      <c r="E1823" s="842"/>
    </row>
    <row r="1824" spans="1:5" s="57" customFormat="1" ht="11.25">
      <c r="A1824" s="58"/>
      <c r="B1824" s="59"/>
      <c r="C1824" s="60"/>
      <c r="E1824" s="842"/>
    </row>
    <row r="1825" spans="1:5" s="57" customFormat="1" ht="11.25">
      <c r="A1825" s="58"/>
      <c r="B1825" s="59"/>
      <c r="C1825" s="60"/>
      <c r="E1825" s="842"/>
    </row>
    <row r="1826" spans="1:5" s="57" customFormat="1" ht="11.25">
      <c r="A1826" s="58"/>
      <c r="B1826" s="59"/>
      <c r="C1826" s="60"/>
      <c r="E1826" s="842"/>
    </row>
    <row r="1827" spans="1:5" s="57" customFormat="1" ht="11.25">
      <c r="A1827" s="58"/>
      <c r="B1827" s="59"/>
      <c r="C1827" s="60"/>
      <c r="E1827" s="842"/>
    </row>
    <row r="1828" spans="1:5" s="57" customFormat="1" ht="11.25">
      <c r="A1828" s="58"/>
      <c r="B1828" s="59"/>
      <c r="C1828" s="60"/>
      <c r="E1828" s="842"/>
    </row>
    <row r="1829" spans="1:5" s="57" customFormat="1" ht="11.25">
      <c r="A1829" s="58"/>
      <c r="B1829" s="59"/>
      <c r="C1829" s="60"/>
      <c r="E1829" s="842"/>
    </row>
    <row r="1830" spans="1:5" s="57" customFormat="1" ht="11.25">
      <c r="A1830" s="58"/>
      <c r="B1830" s="59"/>
      <c r="C1830" s="60"/>
      <c r="E1830" s="842"/>
    </row>
    <row r="1831" spans="1:5" s="57" customFormat="1" ht="11.25">
      <c r="A1831" s="58"/>
      <c r="B1831" s="59"/>
      <c r="C1831" s="60"/>
      <c r="E1831" s="842"/>
    </row>
    <row r="1832" spans="1:5" s="57" customFormat="1" ht="11.25">
      <c r="A1832" s="58"/>
      <c r="B1832" s="59"/>
      <c r="C1832" s="60"/>
      <c r="E1832" s="842"/>
    </row>
    <row r="1833" spans="1:5" s="57" customFormat="1" ht="11.25">
      <c r="A1833" s="58"/>
      <c r="B1833" s="59"/>
      <c r="C1833" s="60"/>
      <c r="E1833" s="842"/>
    </row>
    <row r="1834" spans="1:5" s="57" customFormat="1" ht="11.25">
      <c r="A1834" s="58"/>
      <c r="B1834" s="59"/>
      <c r="C1834" s="60"/>
      <c r="E1834" s="842"/>
    </row>
    <row r="1835" spans="1:5" s="57" customFormat="1" ht="11.25">
      <c r="A1835" s="58"/>
      <c r="B1835" s="59"/>
      <c r="C1835" s="60"/>
      <c r="E1835" s="842"/>
    </row>
    <row r="1836" spans="1:5" s="57" customFormat="1" ht="11.25">
      <c r="A1836" s="58"/>
      <c r="B1836" s="59"/>
      <c r="C1836" s="60"/>
      <c r="E1836" s="842"/>
    </row>
    <row r="1837" spans="1:5" s="57" customFormat="1" ht="11.25">
      <c r="A1837" s="58"/>
      <c r="B1837" s="59"/>
      <c r="C1837" s="60"/>
      <c r="E1837" s="842"/>
    </row>
    <row r="1838" spans="1:5" s="57" customFormat="1" ht="11.25">
      <c r="A1838" s="58"/>
      <c r="B1838" s="59"/>
      <c r="C1838" s="60"/>
      <c r="E1838" s="842"/>
    </row>
    <row r="1839" spans="1:5" s="57" customFormat="1" ht="11.25">
      <c r="A1839" s="58"/>
      <c r="B1839" s="59"/>
      <c r="C1839" s="60"/>
      <c r="E1839" s="842"/>
    </row>
    <row r="1840" spans="1:5" s="57" customFormat="1" ht="11.25">
      <c r="A1840" s="58"/>
      <c r="B1840" s="59"/>
      <c r="C1840" s="60"/>
      <c r="E1840" s="842"/>
    </row>
    <row r="1841" spans="1:5" s="57" customFormat="1" ht="11.25">
      <c r="A1841" s="58"/>
      <c r="B1841" s="59"/>
      <c r="C1841" s="60"/>
      <c r="E1841" s="842"/>
    </row>
    <row r="1842" spans="1:5" s="57" customFormat="1" ht="11.25">
      <c r="A1842" s="58"/>
      <c r="B1842" s="59"/>
      <c r="C1842" s="60"/>
      <c r="E1842" s="842"/>
    </row>
    <row r="1843" spans="1:5" s="57" customFormat="1" ht="11.25">
      <c r="A1843" s="58"/>
      <c r="B1843" s="59"/>
      <c r="C1843" s="60"/>
      <c r="E1843" s="842"/>
    </row>
    <row r="1844" spans="1:5" s="57" customFormat="1" ht="11.25">
      <c r="A1844" s="58"/>
      <c r="B1844" s="59"/>
      <c r="C1844" s="60"/>
      <c r="E1844" s="842"/>
    </row>
    <row r="1845" spans="1:5" s="57" customFormat="1" ht="11.25">
      <c r="A1845" s="58"/>
      <c r="B1845" s="59"/>
      <c r="C1845" s="60"/>
      <c r="E1845" s="842"/>
    </row>
    <row r="1846" spans="1:5" s="57" customFormat="1" ht="11.25">
      <c r="A1846" s="58"/>
      <c r="B1846" s="59"/>
      <c r="C1846" s="60"/>
      <c r="E1846" s="842"/>
    </row>
    <row r="1847" spans="1:5" s="57" customFormat="1" ht="11.25">
      <c r="A1847" s="58"/>
      <c r="B1847" s="59"/>
      <c r="C1847" s="60"/>
      <c r="E1847" s="842"/>
    </row>
    <row r="1848" spans="1:5" s="57" customFormat="1" ht="11.25">
      <c r="A1848" s="58"/>
      <c r="B1848" s="59"/>
      <c r="C1848" s="60"/>
      <c r="E1848" s="842"/>
    </row>
    <row r="1849" spans="1:5" s="57" customFormat="1" ht="11.25">
      <c r="A1849" s="58"/>
      <c r="B1849" s="59"/>
      <c r="C1849" s="60"/>
      <c r="E1849" s="842"/>
    </row>
    <row r="1850" spans="1:5" s="57" customFormat="1" ht="11.25">
      <c r="A1850" s="58"/>
      <c r="B1850" s="59"/>
      <c r="C1850" s="60"/>
      <c r="E1850" s="842"/>
    </row>
    <row r="1851" spans="1:5" s="57" customFormat="1" ht="11.25">
      <c r="A1851" s="58"/>
      <c r="B1851" s="59"/>
      <c r="C1851" s="60"/>
      <c r="E1851" s="842"/>
    </row>
    <row r="1852" spans="1:5" s="57" customFormat="1" ht="11.25">
      <c r="A1852" s="58"/>
      <c r="B1852" s="59"/>
      <c r="C1852" s="60"/>
      <c r="E1852" s="842"/>
    </row>
    <row r="1853" spans="1:5" s="57" customFormat="1" ht="11.25">
      <c r="A1853" s="58"/>
      <c r="B1853" s="59"/>
      <c r="C1853" s="60"/>
      <c r="E1853" s="842"/>
    </row>
    <row r="1854" spans="1:5" s="57" customFormat="1" ht="11.25">
      <c r="A1854" s="58"/>
      <c r="B1854" s="59"/>
      <c r="C1854" s="60"/>
      <c r="E1854" s="842"/>
    </row>
    <row r="1855" spans="1:5" s="57" customFormat="1" ht="11.25">
      <c r="A1855" s="58"/>
      <c r="B1855" s="59"/>
      <c r="C1855" s="60"/>
      <c r="E1855" s="842"/>
    </row>
    <row r="1856" spans="1:5" s="57" customFormat="1" ht="11.25">
      <c r="A1856" s="58"/>
      <c r="B1856" s="59"/>
      <c r="C1856" s="60"/>
      <c r="E1856" s="842"/>
    </row>
    <row r="1857" spans="1:5" s="57" customFormat="1" ht="11.25">
      <c r="A1857" s="58"/>
      <c r="B1857" s="59"/>
      <c r="C1857" s="60"/>
      <c r="E1857" s="842"/>
    </row>
    <row r="1858" spans="1:5" s="57" customFormat="1" ht="11.25">
      <c r="A1858" s="58"/>
      <c r="B1858" s="59"/>
      <c r="C1858" s="60"/>
      <c r="E1858" s="842"/>
    </row>
    <row r="1859" spans="1:5" s="57" customFormat="1" ht="11.25">
      <c r="A1859" s="58"/>
      <c r="B1859" s="59"/>
      <c r="C1859" s="60"/>
      <c r="E1859" s="842"/>
    </row>
    <row r="1860" spans="1:5" s="57" customFormat="1" ht="11.25">
      <c r="A1860" s="58"/>
      <c r="B1860" s="59"/>
      <c r="C1860" s="60"/>
      <c r="E1860" s="842"/>
    </row>
    <row r="1861" spans="1:5" s="57" customFormat="1" ht="11.25">
      <c r="A1861" s="58"/>
      <c r="B1861" s="59"/>
      <c r="C1861" s="60"/>
      <c r="E1861" s="842"/>
    </row>
    <row r="1862" spans="1:5" s="57" customFormat="1" ht="11.25">
      <c r="A1862" s="58"/>
      <c r="B1862" s="59"/>
      <c r="C1862" s="60"/>
      <c r="E1862" s="842"/>
    </row>
    <row r="1863" spans="1:5" s="57" customFormat="1" ht="11.25">
      <c r="A1863" s="58"/>
      <c r="B1863" s="59"/>
      <c r="C1863" s="60"/>
      <c r="E1863" s="842"/>
    </row>
    <row r="1864" spans="1:5" s="57" customFormat="1" ht="11.25">
      <c r="A1864" s="58"/>
      <c r="B1864" s="59"/>
      <c r="C1864" s="60"/>
      <c r="E1864" s="842"/>
    </row>
    <row r="1865" spans="1:5" s="57" customFormat="1" ht="11.25">
      <c r="A1865" s="58"/>
      <c r="B1865" s="59"/>
      <c r="C1865" s="60"/>
      <c r="E1865" s="842"/>
    </row>
    <row r="1866" spans="1:5" s="57" customFormat="1" ht="11.25">
      <c r="A1866" s="58"/>
      <c r="B1866" s="59"/>
      <c r="C1866" s="60"/>
      <c r="E1866" s="842"/>
    </row>
    <row r="1867" spans="1:5" s="57" customFormat="1" ht="11.25">
      <c r="A1867" s="58"/>
      <c r="B1867" s="59"/>
      <c r="C1867" s="60"/>
      <c r="E1867" s="842"/>
    </row>
    <row r="1868" spans="1:5" s="57" customFormat="1" ht="11.25">
      <c r="A1868" s="58"/>
      <c r="B1868" s="59"/>
      <c r="C1868" s="60"/>
      <c r="E1868" s="842"/>
    </row>
    <row r="1869" spans="1:5" s="57" customFormat="1" ht="11.25">
      <c r="A1869" s="58"/>
      <c r="B1869" s="59"/>
      <c r="C1869" s="60"/>
      <c r="E1869" s="842"/>
    </row>
    <row r="1870" spans="1:5" s="57" customFormat="1" ht="11.25">
      <c r="A1870" s="58"/>
      <c r="B1870" s="59"/>
      <c r="C1870" s="60"/>
      <c r="E1870" s="842"/>
    </row>
    <row r="1871" spans="1:5" s="57" customFormat="1" ht="11.25">
      <c r="A1871" s="58"/>
      <c r="B1871" s="59"/>
      <c r="C1871" s="60"/>
      <c r="E1871" s="842"/>
    </row>
    <row r="1872" spans="1:5" s="57" customFormat="1" ht="11.25">
      <c r="A1872" s="58"/>
      <c r="B1872" s="59"/>
      <c r="C1872" s="60"/>
      <c r="E1872" s="842"/>
    </row>
    <row r="1873" spans="1:5" s="57" customFormat="1" ht="11.25">
      <c r="A1873" s="58"/>
      <c r="B1873" s="59"/>
      <c r="C1873" s="60"/>
      <c r="E1873" s="842"/>
    </row>
    <row r="1874" spans="1:5" s="57" customFormat="1" ht="11.25">
      <c r="A1874" s="58"/>
      <c r="B1874" s="59"/>
      <c r="C1874" s="60"/>
      <c r="E1874" s="842"/>
    </row>
    <row r="1875" spans="1:5" s="57" customFormat="1" ht="11.25">
      <c r="A1875" s="58"/>
      <c r="B1875" s="59"/>
      <c r="C1875" s="60"/>
      <c r="E1875" s="842"/>
    </row>
    <row r="1876" spans="1:5" s="57" customFormat="1" ht="11.25">
      <c r="A1876" s="58"/>
      <c r="B1876" s="59"/>
      <c r="C1876" s="60"/>
      <c r="E1876" s="842"/>
    </row>
    <row r="1877" spans="1:5" s="57" customFormat="1" ht="11.25">
      <c r="A1877" s="58"/>
      <c r="B1877" s="59"/>
      <c r="C1877" s="60"/>
      <c r="E1877" s="842"/>
    </row>
    <row r="1878" spans="1:5" s="57" customFormat="1" ht="11.25">
      <c r="A1878" s="58"/>
      <c r="B1878" s="59"/>
      <c r="C1878" s="60"/>
      <c r="E1878" s="842"/>
    </row>
    <row r="1879" spans="1:5" s="57" customFormat="1" ht="11.25">
      <c r="A1879" s="58"/>
      <c r="B1879" s="59"/>
      <c r="C1879" s="60"/>
      <c r="E1879" s="842"/>
    </row>
    <row r="1880" spans="1:5" s="57" customFormat="1" ht="11.25">
      <c r="A1880" s="58"/>
      <c r="B1880" s="59"/>
      <c r="C1880" s="60"/>
      <c r="E1880" s="842"/>
    </row>
    <row r="1881" spans="1:5" s="57" customFormat="1" ht="11.25">
      <c r="A1881" s="58"/>
      <c r="B1881" s="59"/>
      <c r="C1881" s="60"/>
      <c r="E1881" s="842"/>
    </row>
    <row r="1882" spans="1:5" s="57" customFormat="1" ht="11.25">
      <c r="A1882" s="58"/>
      <c r="B1882" s="59"/>
      <c r="C1882" s="60"/>
      <c r="E1882" s="842"/>
    </row>
    <row r="1883" spans="1:5" s="57" customFormat="1" ht="11.25">
      <c r="A1883" s="58"/>
      <c r="B1883" s="59"/>
      <c r="C1883" s="60"/>
      <c r="E1883" s="842"/>
    </row>
    <row r="1884" spans="1:5" s="57" customFormat="1" ht="11.25">
      <c r="A1884" s="58"/>
      <c r="B1884" s="59"/>
      <c r="C1884" s="60"/>
      <c r="E1884" s="842"/>
    </row>
    <row r="1885" spans="1:5" s="57" customFormat="1" ht="11.25">
      <c r="A1885" s="58"/>
      <c r="B1885" s="59"/>
      <c r="C1885" s="60"/>
      <c r="E1885" s="842"/>
    </row>
    <row r="1886" spans="1:5" s="57" customFormat="1" ht="11.25">
      <c r="A1886" s="58"/>
      <c r="B1886" s="59"/>
      <c r="C1886" s="60"/>
      <c r="E1886" s="842"/>
    </row>
    <row r="1887" spans="1:5" s="57" customFormat="1" ht="11.25">
      <c r="A1887" s="58"/>
      <c r="B1887" s="59"/>
      <c r="C1887" s="60"/>
      <c r="E1887" s="842"/>
    </row>
    <row r="1888" spans="1:5" s="57" customFormat="1" ht="11.25">
      <c r="A1888" s="58"/>
      <c r="B1888" s="59"/>
      <c r="C1888" s="60"/>
      <c r="E1888" s="842"/>
    </row>
    <row r="1889" spans="1:5" s="57" customFormat="1" ht="11.25">
      <c r="A1889" s="58"/>
      <c r="B1889" s="59"/>
      <c r="C1889" s="60"/>
      <c r="E1889" s="842"/>
    </row>
    <row r="1890" spans="1:5" s="57" customFormat="1" ht="11.25">
      <c r="A1890" s="58"/>
      <c r="B1890" s="59"/>
      <c r="C1890" s="60"/>
      <c r="E1890" s="842"/>
    </row>
    <row r="1891" spans="1:5" s="57" customFormat="1" ht="11.25">
      <c r="A1891" s="58"/>
      <c r="B1891" s="59"/>
      <c r="C1891" s="60"/>
      <c r="E1891" s="842"/>
    </row>
    <row r="1892" spans="1:5" s="57" customFormat="1" ht="11.25">
      <c r="A1892" s="58"/>
      <c r="B1892" s="59"/>
      <c r="C1892" s="60"/>
      <c r="E1892" s="842"/>
    </row>
    <row r="1893" spans="1:5" s="57" customFormat="1" ht="11.25">
      <c r="A1893" s="58"/>
      <c r="B1893" s="59"/>
      <c r="C1893" s="60"/>
      <c r="E1893" s="842"/>
    </row>
    <row r="1894" spans="1:5" s="57" customFormat="1" ht="11.25">
      <c r="A1894" s="58"/>
      <c r="B1894" s="59"/>
      <c r="C1894" s="60"/>
      <c r="E1894" s="842"/>
    </row>
    <row r="1895" spans="1:5" s="57" customFormat="1" ht="11.25">
      <c r="A1895" s="58"/>
      <c r="B1895" s="59"/>
      <c r="C1895" s="60"/>
      <c r="E1895" s="842"/>
    </row>
    <row r="1896" spans="1:5" s="57" customFormat="1" ht="11.25">
      <c r="A1896" s="58"/>
      <c r="B1896" s="59"/>
      <c r="C1896" s="60"/>
      <c r="E1896" s="842"/>
    </row>
    <row r="1897" spans="1:5" s="57" customFormat="1" ht="11.25">
      <c r="A1897" s="58"/>
      <c r="B1897" s="59"/>
      <c r="C1897" s="60"/>
      <c r="E1897" s="842"/>
    </row>
    <row r="1898" spans="1:5" s="57" customFormat="1" ht="11.25">
      <c r="A1898" s="58"/>
      <c r="B1898" s="59"/>
      <c r="C1898" s="60"/>
      <c r="E1898" s="842"/>
    </row>
    <row r="1899" spans="1:5" s="57" customFormat="1" ht="11.25">
      <c r="A1899" s="58"/>
      <c r="B1899" s="59"/>
      <c r="C1899" s="60"/>
      <c r="E1899" s="842"/>
    </row>
    <row r="1900" spans="1:5" s="57" customFormat="1" ht="11.25">
      <c r="A1900" s="58"/>
      <c r="B1900" s="59"/>
      <c r="C1900" s="60"/>
      <c r="E1900" s="842"/>
    </row>
    <row r="1901" spans="1:5" s="57" customFormat="1" ht="11.25">
      <c r="A1901" s="58"/>
      <c r="B1901" s="59"/>
      <c r="C1901" s="60"/>
      <c r="E1901" s="842"/>
    </row>
    <row r="1902" spans="1:5" s="57" customFormat="1" ht="11.25">
      <c r="A1902" s="58"/>
      <c r="B1902" s="59"/>
      <c r="C1902" s="60"/>
      <c r="E1902" s="842"/>
    </row>
    <row r="1903" spans="1:5" s="57" customFormat="1" ht="11.25">
      <c r="A1903" s="58"/>
      <c r="B1903" s="59"/>
      <c r="C1903" s="60"/>
      <c r="E1903" s="842"/>
    </row>
    <row r="1904" spans="1:5" s="57" customFormat="1" ht="11.25">
      <c r="A1904" s="58"/>
      <c r="B1904" s="59"/>
      <c r="C1904" s="60"/>
      <c r="E1904" s="842"/>
    </row>
    <row r="1905" spans="1:5" s="57" customFormat="1" ht="11.25">
      <c r="A1905" s="58"/>
      <c r="B1905" s="59"/>
      <c r="C1905" s="60"/>
      <c r="E1905" s="842"/>
    </row>
    <row r="1906" spans="1:5" s="57" customFormat="1" ht="11.25">
      <c r="A1906" s="58"/>
      <c r="B1906" s="59"/>
      <c r="C1906" s="60"/>
      <c r="E1906" s="842"/>
    </row>
    <row r="1907" spans="1:5" s="57" customFormat="1" ht="11.25">
      <c r="A1907" s="58"/>
      <c r="B1907" s="59"/>
      <c r="C1907" s="60"/>
      <c r="E1907" s="842"/>
    </row>
    <row r="1908" spans="1:5" s="57" customFormat="1" ht="11.25">
      <c r="A1908" s="58"/>
      <c r="B1908" s="59"/>
      <c r="C1908" s="60"/>
      <c r="E1908" s="842"/>
    </row>
    <row r="1909" spans="1:5" s="57" customFormat="1" ht="11.25">
      <c r="A1909" s="58"/>
      <c r="B1909" s="59"/>
      <c r="C1909" s="60"/>
      <c r="E1909" s="842"/>
    </row>
    <row r="1910" spans="1:5" s="57" customFormat="1" ht="11.25">
      <c r="A1910" s="58"/>
      <c r="B1910" s="59"/>
      <c r="C1910" s="60"/>
      <c r="E1910" s="842"/>
    </row>
    <row r="1911" spans="1:5" s="57" customFormat="1" ht="11.25">
      <c r="A1911" s="58"/>
      <c r="B1911" s="59"/>
      <c r="C1911" s="60"/>
      <c r="E1911" s="842"/>
    </row>
    <row r="1912" spans="1:5" s="57" customFormat="1" ht="11.25">
      <c r="A1912" s="58"/>
      <c r="B1912" s="59"/>
      <c r="C1912" s="60"/>
      <c r="E1912" s="842"/>
    </row>
    <row r="1913" spans="1:5" s="57" customFormat="1" ht="11.25">
      <c r="A1913" s="58"/>
      <c r="B1913" s="59"/>
      <c r="C1913" s="60"/>
      <c r="E1913" s="842"/>
    </row>
    <row r="1914" spans="1:5" s="57" customFormat="1" ht="11.25">
      <c r="A1914" s="58"/>
      <c r="B1914" s="59"/>
      <c r="C1914" s="60"/>
      <c r="E1914" s="842"/>
    </row>
    <row r="1915" spans="1:5" s="57" customFormat="1" ht="11.25">
      <c r="A1915" s="58"/>
      <c r="B1915" s="59"/>
      <c r="C1915" s="60"/>
      <c r="E1915" s="842"/>
    </row>
    <row r="1916" spans="1:5" s="57" customFormat="1" ht="11.25">
      <c r="A1916" s="58"/>
      <c r="B1916" s="59"/>
      <c r="C1916" s="60"/>
      <c r="E1916" s="842"/>
    </row>
    <row r="1917" spans="1:5" s="57" customFormat="1" ht="11.25">
      <c r="A1917" s="58"/>
      <c r="B1917" s="59"/>
      <c r="C1917" s="60"/>
      <c r="E1917" s="842"/>
    </row>
    <row r="1918" spans="1:5" s="57" customFormat="1" ht="11.25">
      <c r="A1918" s="58"/>
      <c r="B1918" s="59"/>
      <c r="C1918" s="60"/>
      <c r="E1918" s="842"/>
    </row>
    <row r="1919" spans="1:5" s="57" customFormat="1" ht="11.25">
      <c r="A1919" s="58"/>
      <c r="B1919" s="59"/>
      <c r="C1919" s="60"/>
      <c r="E1919" s="842"/>
    </row>
    <row r="1920" spans="1:5" s="57" customFormat="1" ht="11.25">
      <c r="A1920" s="58"/>
      <c r="B1920" s="59"/>
      <c r="C1920" s="60"/>
      <c r="E1920" s="842"/>
    </row>
    <row r="1921" spans="1:5" s="57" customFormat="1" ht="11.25">
      <c r="A1921" s="58"/>
      <c r="B1921" s="59"/>
      <c r="C1921" s="60"/>
      <c r="E1921" s="842"/>
    </row>
    <row r="1922" spans="1:5" s="57" customFormat="1" ht="11.25">
      <c r="A1922" s="58"/>
      <c r="B1922" s="59"/>
      <c r="C1922" s="60"/>
      <c r="E1922" s="842"/>
    </row>
    <row r="1923" spans="1:5" s="57" customFormat="1" ht="11.25">
      <c r="A1923" s="58"/>
      <c r="B1923" s="59"/>
      <c r="C1923" s="60"/>
      <c r="E1923" s="842"/>
    </row>
    <row r="1924" spans="1:5" s="57" customFormat="1" ht="11.25">
      <c r="A1924" s="58"/>
      <c r="B1924" s="59"/>
      <c r="C1924" s="60"/>
      <c r="E1924" s="842"/>
    </row>
    <row r="1925" spans="1:5" s="57" customFormat="1" ht="11.25">
      <c r="A1925" s="58"/>
      <c r="B1925" s="59"/>
      <c r="C1925" s="60"/>
      <c r="E1925" s="842"/>
    </row>
    <row r="1926" spans="1:5" s="57" customFormat="1" ht="11.25">
      <c r="A1926" s="58"/>
      <c r="B1926" s="59"/>
      <c r="C1926" s="60"/>
      <c r="E1926" s="842"/>
    </row>
    <row r="1927" spans="1:5" s="57" customFormat="1" ht="11.25">
      <c r="A1927" s="58"/>
      <c r="B1927" s="59"/>
      <c r="C1927" s="60"/>
      <c r="E1927" s="842"/>
    </row>
    <row r="1928" spans="1:5" s="57" customFormat="1" ht="11.25">
      <c r="A1928" s="58"/>
      <c r="B1928" s="59"/>
      <c r="C1928" s="60"/>
      <c r="E1928" s="842"/>
    </row>
    <row r="1929" spans="1:5" s="57" customFormat="1" ht="11.25">
      <c r="A1929" s="58"/>
      <c r="B1929" s="59"/>
      <c r="C1929" s="60"/>
      <c r="E1929" s="842"/>
    </row>
    <row r="1930" spans="1:5" s="57" customFormat="1" ht="11.25">
      <c r="A1930" s="58"/>
      <c r="B1930" s="59"/>
      <c r="C1930" s="60"/>
      <c r="E1930" s="842"/>
    </row>
    <row r="1931" spans="1:5" s="57" customFormat="1" ht="11.25">
      <c r="A1931" s="58"/>
      <c r="B1931" s="59"/>
      <c r="C1931" s="60"/>
      <c r="E1931" s="842"/>
    </row>
    <row r="1932" spans="1:5" s="57" customFormat="1" ht="11.25">
      <c r="A1932" s="58"/>
      <c r="B1932" s="59"/>
      <c r="C1932" s="60"/>
      <c r="E1932" s="842"/>
    </row>
    <row r="1933" spans="1:5" s="57" customFormat="1" ht="11.25">
      <c r="A1933" s="58"/>
      <c r="B1933" s="59"/>
      <c r="C1933" s="60"/>
      <c r="E1933" s="842"/>
    </row>
    <row r="1934" spans="1:5" s="57" customFormat="1" ht="11.25">
      <c r="A1934" s="58"/>
      <c r="B1934" s="59"/>
      <c r="C1934" s="60"/>
      <c r="E1934" s="842"/>
    </row>
    <row r="1935" spans="1:5" s="57" customFormat="1" ht="11.25">
      <c r="A1935" s="58"/>
      <c r="B1935" s="59"/>
      <c r="C1935" s="60"/>
      <c r="E1935" s="842"/>
    </row>
    <row r="1936" spans="1:5" s="57" customFormat="1" ht="11.25">
      <c r="A1936" s="58"/>
      <c r="B1936" s="59"/>
      <c r="C1936" s="60"/>
      <c r="E1936" s="842"/>
    </row>
    <row r="1937" spans="1:5" s="57" customFormat="1" ht="11.25">
      <c r="A1937" s="58"/>
      <c r="B1937" s="59"/>
      <c r="C1937" s="60"/>
      <c r="E1937" s="842"/>
    </row>
    <row r="1938" spans="1:5" s="57" customFormat="1" ht="11.25">
      <c r="A1938" s="58"/>
      <c r="B1938" s="59"/>
      <c r="C1938" s="60"/>
      <c r="E1938" s="842"/>
    </row>
    <row r="1939" spans="1:5" s="57" customFormat="1" ht="11.25">
      <c r="A1939" s="58"/>
      <c r="B1939" s="59"/>
      <c r="C1939" s="60"/>
      <c r="E1939" s="842"/>
    </row>
    <row r="1940" spans="1:5" s="57" customFormat="1" ht="11.25">
      <c r="A1940" s="58"/>
      <c r="B1940" s="59"/>
      <c r="C1940" s="60"/>
      <c r="E1940" s="842"/>
    </row>
    <row r="1941" spans="1:5" s="57" customFormat="1" ht="11.25">
      <c r="A1941" s="58"/>
      <c r="B1941" s="59"/>
      <c r="C1941" s="60"/>
      <c r="E1941" s="842"/>
    </row>
    <row r="1942" spans="1:5" s="57" customFormat="1" ht="11.25">
      <c r="A1942" s="58"/>
      <c r="B1942" s="59"/>
      <c r="C1942" s="60"/>
      <c r="E1942" s="842"/>
    </row>
    <row r="1943" spans="1:5" s="57" customFormat="1" ht="11.25">
      <c r="A1943" s="58"/>
      <c r="B1943" s="59"/>
      <c r="C1943" s="60"/>
      <c r="E1943" s="842"/>
    </row>
    <row r="1944" spans="1:5" s="57" customFormat="1" ht="11.25">
      <c r="A1944" s="58"/>
      <c r="B1944" s="59"/>
      <c r="C1944" s="60"/>
      <c r="E1944" s="842"/>
    </row>
    <row r="1945" spans="1:5" s="57" customFormat="1" ht="11.25">
      <c r="A1945" s="58"/>
      <c r="B1945" s="59"/>
      <c r="C1945" s="60"/>
      <c r="E1945" s="842"/>
    </row>
    <row r="1946" spans="1:5" s="57" customFormat="1" ht="11.25">
      <c r="A1946" s="58"/>
      <c r="B1946" s="59"/>
      <c r="C1946" s="60"/>
      <c r="E1946" s="842"/>
    </row>
    <row r="1947" spans="1:5" s="57" customFormat="1" ht="11.25">
      <c r="A1947" s="58"/>
      <c r="B1947" s="59"/>
      <c r="C1947" s="60"/>
      <c r="E1947" s="842"/>
    </row>
    <row r="1948" spans="1:5" s="57" customFormat="1" ht="11.25">
      <c r="A1948" s="58"/>
      <c r="B1948" s="59"/>
      <c r="C1948" s="60"/>
      <c r="E1948" s="842"/>
    </row>
    <row r="1949" spans="1:5" s="57" customFormat="1" ht="11.25">
      <c r="A1949" s="58"/>
      <c r="B1949" s="59"/>
      <c r="C1949" s="60"/>
      <c r="E1949" s="842"/>
    </row>
    <row r="1950" spans="1:5" s="57" customFormat="1" ht="11.25">
      <c r="A1950" s="58"/>
      <c r="B1950" s="59"/>
      <c r="C1950" s="60"/>
      <c r="E1950" s="842"/>
    </row>
    <row r="1951" spans="1:5" s="57" customFormat="1" ht="11.25">
      <c r="A1951" s="58"/>
      <c r="B1951" s="59"/>
      <c r="C1951" s="60"/>
      <c r="E1951" s="842"/>
    </row>
    <row r="1952" spans="1:5" s="57" customFormat="1" ht="11.25">
      <c r="A1952" s="58"/>
      <c r="B1952" s="59"/>
      <c r="C1952" s="60"/>
      <c r="E1952" s="842"/>
    </row>
    <row r="1953" spans="1:5" s="57" customFormat="1" ht="11.25">
      <c r="A1953" s="58"/>
      <c r="B1953" s="59"/>
      <c r="C1953" s="60"/>
      <c r="E1953" s="842"/>
    </row>
    <row r="1954" spans="1:5" s="57" customFormat="1" ht="11.25">
      <c r="A1954" s="58"/>
      <c r="B1954" s="59"/>
      <c r="C1954" s="60"/>
      <c r="E1954" s="842"/>
    </row>
    <row r="1955" spans="1:5" s="57" customFormat="1" ht="11.25">
      <c r="A1955" s="58"/>
      <c r="B1955" s="59"/>
      <c r="C1955" s="60"/>
      <c r="E1955" s="842"/>
    </row>
    <row r="1956" spans="1:5" s="57" customFormat="1" ht="11.25">
      <c r="A1956" s="58"/>
      <c r="B1956" s="59"/>
      <c r="C1956" s="60"/>
      <c r="E1956" s="842"/>
    </row>
    <row r="1957" spans="1:5" s="57" customFormat="1" ht="11.25">
      <c r="A1957" s="58"/>
      <c r="B1957" s="59"/>
      <c r="C1957" s="60"/>
      <c r="E1957" s="842"/>
    </row>
    <row r="1958" spans="1:5" s="57" customFormat="1" ht="11.25">
      <c r="A1958" s="58"/>
      <c r="B1958" s="59"/>
      <c r="C1958" s="60"/>
      <c r="E1958" s="842"/>
    </row>
    <row r="1959" spans="1:5" s="57" customFormat="1" ht="11.25">
      <c r="A1959" s="58"/>
      <c r="B1959" s="59"/>
      <c r="C1959" s="60"/>
      <c r="E1959" s="842"/>
    </row>
    <row r="1960" spans="1:5" s="57" customFormat="1" ht="11.25">
      <c r="A1960" s="58"/>
      <c r="B1960" s="59"/>
      <c r="C1960" s="60"/>
      <c r="E1960" s="842"/>
    </row>
    <row r="1961" spans="1:5" s="57" customFormat="1" ht="11.25">
      <c r="A1961" s="58"/>
      <c r="B1961" s="59"/>
      <c r="C1961" s="60"/>
      <c r="E1961" s="842"/>
    </row>
    <row r="1962" spans="1:5" s="57" customFormat="1" ht="11.25">
      <c r="A1962" s="58"/>
      <c r="B1962" s="59"/>
      <c r="C1962" s="60"/>
      <c r="E1962" s="842"/>
    </row>
    <row r="1963" spans="1:5" s="57" customFormat="1" ht="11.25">
      <c r="A1963" s="58"/>
      <c r="B1963" s="59"/>
      <c r="C1963" s="60"/>
      <c r="E1963" s="842"/>
    </row>
    <row r="1964" spans="1:5" s="57" customFormat="1" ht="11.25">
      <c r="A1964" s="58"/>
      <c r="B1964" s="59"/>
      <c r="C1964" s="60"/>
      <c r="E1964" s="842"/>
    </row>
    <row r="1965" spans="1:5" s="57" customFormat="1" ht="11.25">
      <c r="A1965" s="58"/>
      <c r="B1965" s="59"/>
      <c r="C1965" s="60"/>
      <c r="E1965" s="842"/>
    </row>
    <row r="1966" spans="1:5" s="57" customFormat="1" ht="11.25">
      <c r="A1966" s="58"/>
      <c r="B1966" s="59"/>
      <c r="C1966" s="60"/>
      <c r="E1966" s="842"/>
    </row>
    <row r="1967" spans="1:5" s="57" customFormat="1" ht="11.25">
      <c r="A1967" s="58"/>
      <c r="B1967" s="59"/>
      <c r="C1967" s="60"/>
      <c r="E1967" s="842"/>
    </row>
    <row r="1968" spans="1:5" s="57" customFormat="1" ht="11.25">
      <c r="A1968" s="58"/>
      <c r="B1968" s="59"/>
      <c r="C1968" s="60"/>
      <c r="E1968" s="842"/>
    </row>
    <row r="1969" spans="1:5" s="57" customFormat="1" ht="11.25">
      <c r="A1969" s="58"/>
      <c r="B1969" s="59"/>
      <c r="C1969" s="60"/>
      <c r="E1969" s="842"/>
    </row>
    <row r="1970" spans="1:5" s="57" customFormat="1" ht="11.25">
      <c r="A1970" s="58"/>
      <c r="B1970" s="59"/>
      <c r="C1970" s="60"/>
      <c r="E1970" s="842"/>
    </row>
    <row r="1971" spans="1:5" s="57" customFormat="1" ht="11.25">
      <c r="A1971" s="58"/>
      <c r="B1971" s="59"/>
      <c r="C1971" s="60"/>
      <c r="E1971" s="842"/>
    </row>
    <row r="1972" spans="1:5" s="57" customFormat="1" ht="11.25">
      <c r="A1972" s="58"/>
      <c r="B1972" s="59"/>
      <c r="C1972" s="60"/>
      <c r="E1972" s="842"/>
    </row>
    <row r="1973" spans="1:5" s="57" customFormat="1" ht="11.25">
      <c r="A1973" s="58"/>
      <c r="B1973" s="59"/>
      <c r="C1973" s="60"/>
      <c r="E1973" s="842"/>
    </row>
    <row r="1974" spans="1:5" s="57" customFormat="1" ht="11.25">
      <c r="A1974" s="58"/>
      <c r="B1974" s="59"/>
      <c r="C1974" s="60"/>
      <c r="E1974" s="842"/>
    </row>
    <row r="1975" spans="1:5" s="57" customFormat="1" ht="11.25">
      <c r="A1975" s="58"/>
      <c r="B1975" s="59"/>
      <c r="C1975" s="60"/>
      <c r="E1975" s="842"/>
    </row>
    <row r="1976" spans="1:5" s="57" customFormat="1" ht="11.25">
      <c r="A1976" s="58"/>
      <c r="B1976" s="59"/>
      <c r="C1976" s="60"/>
      <c r="E1976" s="842"/>
    </row>
    <row r="1977" spans="1:5" s="57" customFormat="1" ht="11.25">
      <c r="A1977" s="58"/>
      <c r="B1977" s="59"/>
      <c r="C1977" s="60"/>
      <c r="E1977" s="842"/>
    </row>
    <row r="1978" spans="1:5" s="57" customFormat="1" ht="11.25">
      <c r="A1978" s="58"/>
      <c r="B1978" s="59"/>
      <c r="C1978" s="60"/>
      <c r="E1978" s="842"/>
    </row>
    <row r="1979" spans="1:5" s="57" customFormat="1" ht="11.25">
      <c r="A1979" s="58"/>
      <c r="B1979" s="59"/>
      <c r="C1979" s="60"/>
      <c r="E1979" s="842"/>
    </row>
    <row r="1980" spans="1:5" s="57" customFormat="1" ht="11.25">
      <c r="A1980" s="58"/>
      <c r="B1980" s="59"/>
      <c r="C1980" s="60"/>
      <c r="E1980" s="842"/>
    </row>
    <row r="1981" spans="1:5" s="57" customFormat="1" ht="11.25">
      <c r="A1981" s="58"/>
      <c r="B1981" s="59"/>
      <c r="C1981" s="60"/>
      <c r="E1981" s="842"/>
    </row>
    <row r="1982" spans="1:5" s="57" customFormat="1" ht="11.25">
      <c r="A1982" s="58"/>
      <c r="B1982" s="59"/>
      <c r="C1982" s="60"/>
      <c r="E1982" s="842"/>
    </row>
    <row r="1983" spans="1:5" s="57" customFormat="1" ht="11.25">
      <c r="A1983" s="58"/>
      <c r="B1983" s="59"/>
      <c r="C1983" s="60"/>
      <c r="E1983" s="842"/>
    </row>
    <row r="1984" spans="1:5" s="57" customFormat="1" ht="11.25">
      <c r="A1984" s="58"/>
      <c r="B1984" s="59"/>
      <c r="C1984" s="60"/>
      <c r="E1984" s="842"/>
    </row>
    <row r="1985" spans="1:5" s="57" customFormat="1" ht="11.25">
      <c r="A1985" s="58"/>
      <c r="B1985" s="59"/>
      <c r="C1985" s="60"/>
      <c r="E1985" s="842"/>
    </row>
    <row r="1986" spans="1:5" s="57" customFormat="1" ht="11.25">
      <c r="A1986" s="58"/>
      <c r="B1986" s="59"/>
      <c r="C1986" s="60"/>
      <c r="E1986" s="842"/>
    </row>
    <row r="1987" spans="1:5" s="57" customFormat="1" ht="11.25">
      <c r="A1987" s="58"/>
      <c r="B1987" s="59"/>
      <c r="C1987" s="60"/>
      <c r="E1987" s="842"/>
    </row>
    <row r="1988" spans="1:5" s="57" customFormat="1" ht="11.25">
      <c r="A1988" s="58"/>
      <c r="B1988" s="59"/>
      <c r="C1988" s="60"/>
      <c r="E1988" s="842"/>
    </row>
    <row r="1989" spans="1:5" s="57" customFormat="1" ht="11.25">
      <c r="A1989" s="58"/>
      <c r="B1989" s="59"/>
      <c r="C1989" s="60"/>
      <c r="E1989" s="842"/>
    </row>
    <row r="1990" spans="1:5" s="57" customFormat="1" ht="11.25">
      <c r="A1990" s="58"/>
      <c r="B1990" s="59"/>
      <c r="C1990" s="60"/>
      <c r="E1990" s="842"/>
    </row>
    <row r="1991" spans="1:5" s="57" customFormat="1" ht="11.25">
      <c r="A1991" s="58"/>
      <c r="B1991" s="59"/>
      <c r="C1991" s="60"/>
      <c r="E1991" s="842"/>
    </row>
    <row r="1992" spans="1:5" s="57" customFormat="1" ht="11.25">
      <c r="A1992" s="58"/>
      <c r="B1992" s="59"/>
      <c r="C1992" s="60"/>
      <c r="E1992" s="842"/>
    </row>
    <row r="1993" spans="1:5" s="57" customFormat="1" ht="11.25">
      <c r="A1993" s="58"/>
      <c r="B1993" s="59"/>
      <c r="C1993" s="60"/>
      <c r="E1993" s="842"/>
    </row>
    <row r="1994" spans="1:5" s="57" customFormat="1" ht="11.25">
      <c r="A1994" s="58"/>
      <c r="B1994" s="59"/>
      <c r="C1994" s="60"/>
      <c r="E1994" s="842"/>
    </row>
    <row r="1995" spans="1:5" s="57" customFormat="1" ht="11.25">
      <c r="A1995" s="58"/>
      <c r="B1995" s="59"/>
      <c r="C1995" s="60"/>
      <c r="E1995" s="842"/>
    </row>
    <row r="1996" spans="1:5" s="57" customFormat="1" ht="11.25">
      <c r="A1996" s="58"/>
      <c r="B1996" s="59"/>
      <c r="C1996" s="60"/>
      <c r="E1996" s="842"/>
    </row>
    <row r="1997" spans="1:5" s="57" customFormat="1" ht="11.25">
      <c r="A1997" s="58"/>
      <c r="B1997" s="59"/>
      <c r="C1997" s="60"/>
      <c r="E1997" s="842"/>
    </row>
    <row r="1998" spans="1:5" s="57" customFormat="1" ht="11.25">
      <c r="A1998" s="58"/>
      <c r="B1998" s="59"/>
      <c r="C1998" s="60"/>
      <c r="E1998" s="842"/>
    </row>
    <row r="1999" spans="1:5" s="57" customFormat="1" ht="11.25">
      <c r="A1999" s="58"/>
      <c r="B1999" s="59"/>
      <c r="C1999" s="60"/>
      <c r="E1999" s="842"/>
    </row>
    <row r="2000" spans="1:5" s="57" customFormat="1" ht="11.25">
      <c r="A2000" s="58"/>
      <c r="B2000" s="59"/>
      <c r="C2000" s="60"/>
      <c r="E2000" s="842"/>
    </row>
    <row r="2001" spans="1:5" s="57" customFormat="1" ht="11.25">
      <c r="A2001" s="58"/>
      <c r="B2001" s="59"/>
      <c r="C2001" s="60"/>
      <c r="E2001" s="842"/>
    </row>
    <row r="2002" spans="1:5" s="57" customFormat="1" ht="11.25">
      <c r="A2002" s="58"/>
      <c r="B2002" s="59"/>
      <c r="C2002" s="60"/>
      <c r="E2002" s="842"/>
    </row>
    <row r="2003" spans="1:12" ht="11.25">
      <c r="A2003" s="58"/>
      <c r="B2003" s="59"/>
      <c r="C2003" s="60"/>
      <c r="D2003" s="57"/>
      <c r="E2003" s="842"/>
      <c r="F2003" s="57"/>
      <c r="G2003" s="57"/>
      <c r="H2003" s="57"/>
      <c r="I2003" s="57"/>
      <c r="J2003" s="57"/>
      <c r="K2003" s="57"/>
      <c r="L2003" s="57"/>
    </row>
    <row r="2004" spans="1:11" ht="11.25">
      <c r="A2004" s="58"/>
      <c r="B2004" s="59"/>
      <c r="C2004" s="60"/>
      <c r="D2004" s="57"/>
      <c r="E2004" s="842"/>
      <c r="F2004" s="57"/>
      <c r="G2004" s="57"/>
      <c r="H2004" s="57"/>
      <c r="I2004" s="57"/>
      <c r="J2004" s="57"/>
      <c r="K2004" s="57"/>
    </row>
    <row r="2005" spans="1:11" ht="11.25">
      <c r="A2005" s="58"/>
      <c r="B2005" s="59"/>
      <c r="C2005" s="60"/>
      <c r="D2005" s="57"/>
      <c r="E2005" s="842"/>
      <c r="F2005" s="57"/>
      <c r="G2005" s="57"/>
      <c r="H2005" s="57"/>
      <c r="I2005" s="57"/>
      <c r="J2005" s="57"/>
      <c r="K2005" s="57"/>
    </row>
    <row r="2006" spans="1:11" ht="11.25">
      <c r="A2006" s="58"/>
      <c r="C2006" s="60"/>
      <c r="D2006" s="57"/>
      <c r="E2006" s="842"/>
      <c r="F2006" s="57"/>
      <c r="G2006" s="57"/>
      <c r="H2006" s="57"/>
      <c r="I2006" s="57"/>
      <c r="J2006" s="57"/>
      <c r="K2006" s="57"/>
    </row>
    <row r="2007" spans="1:11" ht="11.25">
      <c r="A2007" s="58"/>
      <c r="C2007" s="60"/>
      <c r="D2007" s="57"/>
      <c r="E2007" s="842"/>
      <c r="F2007" s="57"/>
      <c r="G2007" s="57"/>
      <c r="H2007" s="57"/>
      <c r="I2007" s="57"/>
      <c r="J2007" s="57"/>
      <c r="K2007" s="57"/>
    </row>
  </sheetData>
  <sheetProtection password="DF3F" sheet="1" objects="1" scenarios="1"/>
  <printOptions/>
  <pageMargins left="1.05" right="0.3937007874015748" top="1.220472440944882" bottom="0.7874015748031497" header="0.5118110236220472" footer="0.5118110236220472"/>
  <pageSetup horizontalDpi="300" verticalDpi="300" orientation="portrait" paperSize="9" scale="99" r:id="rId1"/>
  <headerFooter alignWithMargins="0">
    <oddHeader>&amp;Rst. &amp;P</oddHeader>
  </headerFooter>
  <rowBreaks count="2" manualBreakCount="2">
    <brk id="59" max="5" man="1"/>
    <brk id="10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998"/>
  <sheetViews>
    <sheetView workbookViewId="0" topLeftCell="A1">
      <selection activeCell="E9" sqref="E9"/>
    </sheetView>
  </sheetViews>
  <sheetFormatPr defaultColWidth="9.140625" defaultRowHeight="12.75"/>
  <cols>
    <col min="1" max="1" width="5.8515625" style="62" customWidth="1"/>
    <col min="2" max="2" width="37.7109375" style="1" customWidth="1"/>
    <col min="3" max="3" width="9.421875" style="40" customWidth="1"/>
    <col min="4" max="4" width="6.140625" style="63" customWidth="1"/>
    <col min="5" max="5" width="13.140625" style="843" customWidth="1"/>
    <col min="6" max="6" width="17.00390625" style="64" customWidth="1"/>
    <col min="7" max="9" width="10.28125" style="61" customWidth="1"/>
    <col min="10" max="16384" width="9.140625" style="61" customWidth="1"/>
  </cols>
  <sheetData>
    <row r="1" spans="1:6" s="240" customFormat="1" ht="11.25">
      <c r="A1" s="235"/>
      <c r="B1" s="236"/>
      <c r="C1" s="237"/>
      <c r="D1" s="238"/>
      <c r="E1" s="891" t="s">
        <v>0</v>
      </c>
      <c r="F1" s="239"/>
    </row>
    <row r="2" spans="1:6" s="246" customFormat="1" ht="12" thickBot="1">
      <c r="A2" s="241" t="s">
        <v>1</v>
      </c>
      <c r="B2" s="242" t="s">
        <v>2</v>
      </c>
      <c r="C2" s="243" t="s">
        <v>3</v>
      </c>
      <c r="D2" s="244" t="s">
        <v>4</v>
      </c>
      <c r="E2" s="892" t="s">
        <v>5</v>
      </c>
      <c r="F2" s="245" t="s">
        <v>6</v>
      </c>
    </row>
    <row r="3" spans="1:7" s="253" customFormat="1" ht="11.25">
      <c r="A3" s="247"/>
      <c r="B3" s="248"/>
      <c r="C3" s="249"/>
      <c r="D3" s="250"/>
      <c r="E3" s="893"/>
      <c r="F3" s="251"/>
      <c r="G3" s="252"/>
    </row>
    <row r="4" spans="1:7" s="253" customFormat="1" ht="11.25">
      <c r="A4" s="247"/>
      <c r="B4" s="248"/>
      <c r="C4" s="254"/>
      <c r="D4" s="250"/>
      <c r="E4" s="894"/>
      <c r="F4" s="251"/>
      <c r="G4" s="255"/>
    </row>
    <row r="5" spans="1:7" s="262" customFormat="1" ht="11.25">
      <c r="A5" s="256" t="s">
        <v>7</v>
      </c>
      <c r="B5" s="257" t="s">
        <v>8</v>
      </c>
      <c r="C5" s="258"/>
      <c r="D5" s="259"/>
      <c r="E5" s="895"/>
      <c r="F5" s="261"/>
      <c r="G5" s="260"/>
    </row>
    <row r="6" spans="1:7" s="270" customFormat="1" ht="11.25">
      <c r="A6" s="263"/>
      <c r="B6" s="264"/>
      <c r="C6" s="265"/>
      <c r="D6" s="266"/>
      <c r="E6" s="896"/>
      <c r="F6" s="268"/>
      <c r="G6" s="269"/>
    </row>
    <row r="7" spans="1:6" s="270" customFormat="1" ht="11.25">
      <c r="A7" s="271" t="s">
        <v>9</v>
      </c>
      <c r="B7" s="272" t="s">
        <v>10</v>
      </c>
      <c r="C7" s="265"/>
      <c r="D7" s="266"/>
      <c r="E7" s="896"/>
      <c r="F7" s="268"/>
    </row>
    <row r="8" spans="1:7" s="253" customFormat="1" ht="11.25">
      <c r="A8" s="263"/>
      <c r="B8" s="248"/>
      <c r="C8" s="249"/>
      <c r="D8" s="250"/>
      <c r="E8" s="894"/>
      <c r="F8" s="251"/>
      <c r="G8" s="252"/>
    </row>
    <row r="9" spans="1:7" s="253" customFormat="1" ht="11.25">
      <c r="A9" s="273" t="s">
        <v>11</v>
      </c>
      <c r="B9" s="274" t="s">
        <v>12</v>
      </c>
      <c r="C9" s="275"/>
      <c r="D9" s="276"/>
      <c r="E9" s="897"/>
      <c r="F9" s="277"/>
      <c r="G9" s="255"/>
    </row>
    <row r="10" spans="1:7" s="253" customFormat="1" ht="11.25">
      <c r="A10" s="278"/>
      <c r="B10" s="274"/>
      <c r="C10" s="275">
        <v>0.06</v>
      </c>
      <c r="D10" s="276" t="s">
        <v>13</v>
      </c>
      <c r="E10" s="898">
        <v>0</v>
      </c>
      <c r="F10" s="277">
        <f>C10*E10</f>
        <v>0</v>
      </c>
      <c r="G10" s="255"/>
    </row>
    <row r="11" spans="1:7" s="253" customFormat="1" ht="12.75" customHeight="1">
      <c r="A11" s="278"/>
      <c r="B11" s="274"/>
      <c r="C11" s="275"/>
      <c r="D11" s="276"/>
      <c r="E11" s="898"/>
      <c r="F11" s="277"/>
      <c r="G11" s="255"/>
    </row>
    <row r="12" spans="1:8" s="253" customFormat="1" ht="12.75">
      <c r="A12" s="279" t="s">
        <v>14</v>
      </c>
      <c r="B12" s="274" t="s">
        <v>15</v>
      </c>
      <c r="C12" s="275"/>
      <c r="D12" s="276"/>
      <c r="E12" s="898"/>
      <c r="F12" s="277"/>
      <c r="H12" s="280"/>
    </row>
    <row r="13" spans="1:6" s="253" customFormat="1" ht="11.25" customHeight="1">
      <c r="A13" s="279"/>
      <c r="B13" s="274"/>
      <c r="C13" s="275">
        <v>3</v>
      </c>
      <c r="D13" s="276" t="s">
        <v>16</v>
      </c>
      <c r="E13" s="898">
        <v>0</v>
      </c>
      <c r="F13" s="277">
        <f>C13*E13</f>
        <v>0</v>
      </c>
    </row>
    <row r="14" spans="1:6" s="253" customFormat="1" ht="12" thickBot="1">
      <c r="A14" s="281"/>
      <c r="B14" s="282"/>
      <c r="C14" s="283"/>
      <c r="D14" s="284"/>
      <c r="E14" s="899"/>
      <c r="F14" s="285"/>
    </row>
    <row r="15" spans="1:11" s="291" customFormat="1" ht="15" customHeight="1" thickTop="1">
      <c r="A15" s="286" t="s">
        <v>9</v>
      </c>
      <c r="B15" s="287" t="s">
        <v>17</v>
      </c>
      <c r="C15" s="288"/>
      <c r="D15" s="289"/>
      <c r="E15" s="900"/>
      <c r="F15" s="290">
        <f>SUM(F9:F13)</f>
        <v>0</v>
      </c>
      <c r="K15" s="253"/>
    </row>
    <row r="16" spans="1:6" s="291" customFormat="1" ht="15" customHeight="1">
      <c r="A16" s="292"/>
      <c r="B16" s="257"/>
      <c r="C16" s="293"/>
      <c r="D16" s="294"/>
      <c r="E16" s="901"/>
      <c r="F16" s="295"/>
    </row>
    <row r="17" spans="1:6" s="270" customFormat="1" ht="11.25">
      <c r="A17" s="278"/>
      <c r="B17" s="296" t="s">
        <v>18</v>
      </c>
      <c r="C17" s="297"/>
      <c r="D17" s="276"/>
      <c r="E17" s="898"/>
      <c r="F17" s="277"/>
    </row>
    <row r="18" spans="1:6" s="253" customFormat="1" ht="5.25" customHeight="1" thickBot="1">
      <c r="A18" s="279"/>
      <c r="B18" s="298"/>
      <c r="C18" s="299"/>
      <c r="D18" s="300"/>
      <c r="E18" s="902"/>
      <c r="F18" s="302"/>
    </row>
    <row r="19" spans="1:6" s="308" customFormat="1" ht="15" customHeight="1" thickBot="1">
      <c r="A19" s="303" t="s">
        <v>7</v>
      </c>
      <c r="B19" s="304" t="s">
        <v>28</v>
      </c>
      <c r="C19" s="305"/>
      <c r="D19" s="306"/>
      <c r="E19" s="903"/>
      <c r="F19" s="307">
        <f>F15</f>
        <v>0</v>
      </c>
    </row>
    <row r="20" spans="1:6" s="253" customFormat="1" ht="15" customHeight="1" thickBot="1">
      <c r="A20" s="309"/>
      <c r="B20" s="310"/>
      <c r="C20" s="311"/>
      <c r="D20" s="312"/>
      <c r="E20" s="904"/>
      <c r="F20" s="313"/>
    </row>
    <row r="21" spans="1:7" s="253" customFormat="1" ht="11.25">
      <c r="A21" s="263"/>
      <c r="B21" s="248"/>
      <c r="C21" s="299"/>
      <c r="D21" s="314"/>
      <c r="E21" s="898"/>
      <c r="F21" s="277"/>
      <c r="G21" s="252"/>
    </row>
    <row r="22" spans="1:7" s="270" customFormat="1" ht="11.25">
      <c r="A22" s="315" t="s">
        <v>29</v>
      </c>
      <c r="B22" s="264" t="s">
        <v>30</v>
      </c>
      <c r="C22" s="316"/>
      <c r="D22" s="314"/>
      <c r="E22" s="898"/>
      <c r="F22" s="277"/>
      <c r="G22" s="269"/>
    </row>
    <row r="23" spans="1:7" s="270" customFormat="1" ht="11.25">
      <c r="A23" s="315"/>
      <c r="B23" s="264"/>
      <c r="C23" s="317"/>
      <c r="D23" s="314"/>
      <c r="E23" s="898"/>
      <c r="F23" s="277"/>
      <c r="G23" s="269"/>
    </row>
    <row r="24" spans="1:7" s="324" customFormat="1" ht="11.25">
      <c r="A24" s="318" t="s">
        <v>31</v>
      </c>
      <c r="B24" s="319" t="s">
        <v>32</v>
      </c>
      <c r="C24" s="320"/>
      <c r="D24" s="321"/>
      <c r="E24" s="905"/>
      <c r="F24" s="322"/>
      <c r="G24" s="323"/>
    </row>
    <row r="25" spans="1:6" s="269" customFormat="1" ht="11.25">
      <c r="A25" s="263"/>
      <c r="B25" s="264"/>
      <c r="C25" s="317"/>
      <c r="D25" s="314"/>
      <c r="E25" s="898"/>
      <c r="F25" s="277"/>
    </row>
    <row r="26" spans="1:6" s="252" customFormat="1" ht="22.5">
      <c r="A26" s="325" t="s">
        <v>33</v>
      </c>
      <c r="B26" s="248" t="s">
        <v>36</v>
      </c>
      <c r="C26" s="299"/>
      <c r="D26" s="326"/>
      <c r="E26" s="898"/>
      <c r="F26" s="277"/>
    </row>
    <row r="27" spans="1:8" s="252" customFormat="1" ht="11.25">
      <c r="A27" s="325"/>
      <c r="B27" s="248"/>
      <c r="C27" s="299">
        <v>259</v>
      </c>
      <c r="D27" s="314" t="s">
        <v>35</v>
      </c>
      <c r="E27" s="898">
        <v>0</v>
      </c>
      <c r="F27" s="277">
        <f>C27*E27</f>
        <v>0</v>
      </c>
      <c r="H27" s="253"/>
    </row>
    <row r="28" spans="1:6" s="269" customFormat="1" ht="11.25">
      <c r="A28" s="263"/>
      <c r="B28" s="248"/>
      <c r="C28" s="299"/>
      <c r="D28" s="314"/>
      <c r="E28" s="898"/>
      <c r="F28" s="277"/>
    </row>
    <row r="29" spans="1:6" s="252" customFormat="1" ht="11.25">
      <c r="A29" s="263" t="s">
        <v>37</v>
      </c>
      <c r="B29" s="248" t="s">
        <v>38</v>
      </c>
      <c r="C29" s="299"/>
      <c r="D29" s="326"/>
      <c r="E29" s="898"/>
      <c r="F29" s="277"/>
    </row>
    <row r="30" spans="1:8" s="252" customFormat="1" ht="11.25">
      <c r="A30" s="263"/>
      <c r="B30" s="248"/>
      <c r="C30" s="299">
        <v>724</v>
      </c>
      <c r="D30" s="314" t="s">
        <v>35</v>
      </c>
      <c r="E30" s="898">
        <v>0</v>
      </c>
      <c r="F30" s="277">
        <f>C30*E30</f>
        <v>0</v>
      </c>
      <c r="H30" s="253"/>
    </row>
    <row r="31" spans="1:12" s="270" customFormat="1" ht="12" thickBot="1">
      <c r="A31" s="327"/>
      <c r="B31" s="282"/>
      <c r="C31" s="283"/>
      <c r="D31" s="284"/>
      <c r="E31" s="906"/>
      <c r="F31" s="285"/>
      <c r="G31" s="253"/>
      <c r="H31" s="253"/>
      <c r="I31" s="253"/>
      <c r="J31" s="253"/>
      <c r="K31" s="253"/>
      <c r="L31" s="253"/>
    </row>
    <row r="32" spans="1:6" s="333" customFormat="1" ht="15" customHeight="1" thickTop="1">
      <c r="A32" s="328" t="s">
        <v>31</v>
      </c>
      <c r="B32" s="329" t="s">
        <v>39</v>
      </c>
      <c r="C32" s="330"/>
      <c r="D32" s="331"/>
      <c r="E32" s="907"/>
      <c r="F32" s="332">
        <f>SUM(F26:F30)</f>
        <v>0</v>
      </c>
    </row>
    <row r="33" spans="1:6" s="270" customFormat="1" ht="11.25">
      <c r="A33" s="315"/>
      <c r="B33" s="264"/>
      <c r="C33" s="317"/>
      <c r="D33" s="314"/>
      <c r="E33" s="898"/>
      <c r="F33" s="277"/>
    </row>
    <row r="34" spans="1:6" s="269" customFormat="1" ht="11.25">
      <c r="A34" s="315"/>
      <c r="B34" s="264"/>
      <c r="C34" s="317"/>
      <c r="D34" s="314"/>
      <c r="E34" s="898"/>
      <c r="F34" s="277"/>
    </row>
    <row r="35" spans="1:6" s="323" customFormat="1" ht="11.25">
      <c r="A35" s="318" t="s">
        <v>40</v>
      </c>
      <c r="B35" s="319" t="s">
        <v>41</v>
      </c>
      <c r="C35" s="320"/>
      <c r="D35" s="321"/>
      <c r="E35" s="905"/>
      <c r="F35" s="322"/>
    </row>
    <row r="36" spans="1:6" s="269" customFormat="1" ht="11.25">
      <c r="A36" s="263"/>
      <c r="B36" s="264"/>
      <c r="C36" s="317"/>
      <c r="D36" s="314"/>
      <c r="E36" s="898"/>
      <c r="F36" s="277"/>
    </row>
    <row r="37" spans="1:6" s="269" customFormat="1" ht="11.25">
      <c r="A37" s="263" t="s">
        <v>42</v>
      </c>
      <c r="B37" s="248" t="s">
        <v>43</v>
      </c>
      <c r="C37" s="299"/>
      <c r="D37" s="326"/>
      <c r="E37" s="898"/>
      <c r="F37" s="277"/>
    </row>
    <row r="38" spans="1:8" s="269" customFormat="1" ht="11.25">
      <c r="A38" s="263"/>
      <c r="B38" s="248"/>
      <c r="C38" s="299">
        <v>1441</v>
      </c>
      <c r="D38" s="314" t="s">
        <v>23</v>
      </c>
      <c r="E38" s="898">
        <v>0</v>
      </c>
      <c r="F38" s="277">
        <f>C38*E38</f>
        <v>0</v>
      </c>
      <c r="H38" s="253"/>
    </row>
    <row r="39" spans="1:12" s="252" customFormat="1" ht="11.25">
      <c r="A39" s="263"/>
      <c r="B39" s="264"/>
      <c r="C39" s="317"/>
      <c r="D39" s="314"/>
      <c r="E39" s="898"/>
      <c r="F39" s="277"/>
      <c r="G39" s="269"/>
      <c r="H39" s="269"/>
      <c r="I39" s="269"/>
      <c r="J39" s="269"/>
      <c r="K39" s="269"/>
      <c r="L39" s="269"/>
    </row>
    <row r="40" spans="1:6" s="253" customFormat="1" ht="12" thickBot="1">
      <c r="A40" s="327"/>
      <c r="B40" s="282"/>
      <c r="C40" s="283"/>
      <c r="D40" s="284"/>
      <c r="E40" s="906"/>
      <c r="F40" s="285"/>
    </row>
    <row r="41" spans="1:6" s="339" customFormat="1" ht="15" customHeight="1" thickTop="1">
      <c r="A41" s="334" t="s">
        <v>40</v>
      </c>
      <c r="B41" s="335" t="s">
        <v>44</v>
      </c>
      <c r="C41" s="336"/>
      <c r="D41" s="337"/>
      <c r="E41" s="908"/>
      <c r="F41" s="338">
        <f>SUM(F38:F39)</f>
        <v>0</v>
      </c>
    </row>
    <row r="42" spans="1:7" s="253" customFormat="1" ht="11.25">
      <c r="A42" s="340"/>
      <c r="B42" s="341"/>
      <c r="C42" s="299"/>
      <c r="D42" s="326"/>
      <c r="E42" s="898"/>
      <c r="F42" s="277"/>
      <c r="G42" s="252"/>
    </row>
    <row r="43" spans="1:7" s="253" customFormat="1" ht="11.25">
      <c r="A43" s="340"/>
      <c r="B43" s="248"/>
      <c r="C43" s="299"/>
      <c r="D43" s="326"/>
      <c r="E43" s="898"/>
      <c r="F43" s="277"/>
      <c r="G43" s="252"/>
    </row>
    <row r="44" spans="1:7" s="343" customFormat="1" ht="11.25">
      <c r="A44" s="318" t="s">
        <v>45</v>
      </c>
      <c r="B44" s="319" t="s">
        <v>46</v>
      </c>
      <c r="C44" s="320"/>
      <c r="D44" s="321"/>
      <c r="E44" s="905"/>
      <c r="F44" s="322"/>
      <c r="G44" s="342"/>
    </row>
    <row r="45" spans="1:7" s="253" customFormat="1" ht="11.25">
      <c r="A45" s="263"/>
      <c r="B45" s="248"/>
      <c r="C45" s="299"/>
      <c r="D45" s="326"/>
      <c r="E45" s="898"/>
      <c r="F45" s="277"/>
      <c r="G45" s="252"/>
    </row>
    <row r="46" spans="1:6" s="252" customFormat="1" ht="11.25">
      <c r="A46" s="344" t="s">
        <v>47</v>
      </c>
      <c r="B46" s="341" t="s">
        <v>48</v>
      </c>
      <c r="C46" s="345"/>
      <c r="D46" s="346"/>
      <c r="E46" s="909"/>
      <c r="F46" s="302"/>
    </row>
    <row r="47" spans="1:9" s="252" customFormat="1" ht="11.25">
      <c r="A47" s="344"/>
      <c r="B47" s="341"/>
      <c r="C47" s="345">
        <v>94</v>
      </c>
      <c r="D47" s="346" t="s">
        <v>23</v>
      </c>
      <c r="E47" s="898">
        <v>0</v>
      </c>
      <c r="F47" s="302">
        <f>C47*E47</f>
        <v>0</v>
      </c>
      <c r="H47" s="253"/>
      <c r="I47" s="253"/>
    </row>
    <row r="48" spans="1:9" s="252" customFormat="1" ht="11.25">
      <c r="A48" s="325"/>
      <c r="B48" s="248"/>
      <c r="C48" s="299"/>
      <c r="D48" s="314"/>
      <c r="E48" s="898"/>
      <c r="F48" s="277"/>
      <c r="H48" s="253"/>
      <c r="I48" s="253"/>
    </row>
    <row r="49" spans="1:9" s="252" customFormat="1" ht="11.25">
      <c r="A49" s="344" t="s">
        <v>49</v>
      </c>
      <c r="B49" s="341" t="s">
        <v>50</v>
      </c>
      <c r="C49" s="345"/>
      <c r="D49" s="346"/>
      <c r="E49" s="909"/>
      <c r="F49" s="302"/>
      <c r="H49" s="253"/>
      <c r="I49" s="253"/>
    </row>
    <row r="50" spans="1:9" s="252" customFormat="1" ht="11.25">
      <c r="A50" s="344"/>
      <c r="B50" s="341"/>
      <c r="C50" s="345">
        <v>1347</v>
      </c>
      <c r="D50" s="346" t="s">
        <v>23</v>
      </c>
      <c r="E50" s="898">
        <v>0</v>
      </c>
      <c r="F50" s="302">
        <f>C50*E50</f>
        <v>0</v>
      </c>
      <c r="H50" s="253"/>
      <c r="I50" s="253"/>
    </row>
    <row r="51" spans="1:9" s="252" customFormat="1" ht="11.25">
      <c r="A51" s="325"/>
      <c r="B51" s="248"/>
      <c r="C51" s="299"/>
      <c r="D51" s="314"/>
      <c r="E51" s="898"/>
      <c r="F51" s="277"/>
      <c r="H51" s="253"/>
      <c r="I51" s="253"/>
    </row>
    <row r="52" spans="1:6" s="253" customFormat="1" ht="12" thickBot="1">
      <c r="A52" s="281"/>
      <c r="B52" s="282"/>
      <c r="C52" s="283"/>
      <c r="D52" s="284"/>
      <c r="E52" s="906"/>
      <c r="F52" s="285"/>
    </row>
    <row r="53" spans="1:6" s="339" customFormat="1" ht="15" customHeight="1" thickTop="1">
      <c r="A53" s="347" t="s">
        <v>45</v>
      </c>
      <c r="B53" s="348" t="s">
        <v>51</v>
      </c>
      <c r="C53" s="330"/>
      <c r="D53" s="331"/>
      <c r="E53" s="907"/>
      <c r="F53" s="332">
        <f>SUM(F46:F51)</f>
        <v>0</v>
      </c>
    </row>
    <row r="54" spans="1:6" s="253" customFormat="1" ht="12" customHeight="1">
      <c r="A54" s="315"/>
      <c r="B54" s="349"/>
      <c r="C54" s="275"/>
      <c r="D54" s="276"/>
      <c r="E54" s="898"/>
      <c r="F54" s="277"/>
    </row>
    <row r="55" spans="1:6" s="253" customFormat="1" ht="3" customHeight="1" thickBot="1">
      <c r="A55" s="350"/>
      <c r="B55" s="298"/>
      <c r="C55" s="299"/>
      <c r="D55" s="300"/>
      <c r="E55" s="910"/>
      <c r="F55" s="352"/>
    </row>
    <row r="56" spans="1:12" s="360" customFormat="1" ht="15" customHeight="1" thickBot="1">
      <c r="A56" s="353" t="s">
        <v>66</v>
      </c>
      <c r="B56" s="354" t="s">
        <v>67</v>
      </c>
      <c r="C56" s="355"/>
      <c r="D56" s="356"/>
      <c r="E56" s="911"/>
      <c r="F56" s="358">
        <f>F32+F41+F53</f>
        <v>0</v>
      </c>
      <c r="G56" s="359"/>
      <c r="H56" s="359"/>
      <c r="I56" s="359"/>
      <c r="J56" s="359"/>
      <c r="K56" s="359"/>
      <c r="L56" s="359"/>
    </row>
    <row r="57" spans="1:6" s="253" customFormat="1" ht="12" thickBot="1">
      <c r="A57" s="309"/>
      <c r="B57" s="361"/>
      <c r="C57" s="362"/>
      <c r="D57" s="312"/>
      <c r="E57" s="910"/>
      <c r="F57" s="351"/>
    </row>
    <row r="58" spans="1:7" s="270" customFormat="1" ht="11.25">
      <c r="A58" s="315" t="s">
        <v>68</v>
      </c>
      <c r="B58" s="264" t="s">
        <v>69</v>
      </c>
      <c r="C58" s="317"/>
      <c r="D58" s="314"/>
      <c r="E58" s="898"/>
      <c r="F58" s="277"/>
      <c r="G58" s="269"/>
    </row>
    <row r="59" spans="1:11" s="2" customFormat="1" ht="11.25">
      <c r="A59" s="315"/>
      <c r="B59" s="1"/>
      <c r="C59" s="275"/>
      <c r="D59" s="314"/>
      <c r="E59" s="898"/>
      <c r="F59" s="277"/>
      <c r="G59" s="255"/>
      <c r="H59" s="253"/>
      <c r="I59" s="253"/>
      <c r="J59" s="253"/>
      <c r="K59" s="253"/>
    </row>
    <row r="60" spans="1:7" s="324" customFormat="1" ht="11.25">
      <c r="A60" s="318" t="s">
        <v>70</v>
      </c>
      <c r="B60" s="319" t="s">
        <v>71</v>
      </c>
      <c r="C60" s="320"/>
      <c r="D60" s="321"/>
      <c r="E60" s="905"/>
      <c r="F60" s="322"/>
      <c r="G60" s="323"/>
    </row>
    <row r="61" spans="1:7" s="2" customFormat="1" ht="11.25">
      <c r="A61" s="3"/>
      <c r="B61" s="1"/>
      <c r="C61" s="4"/>
      <c r="D61" s="5"/>
      <c r="E61" s="828"/>
      <c r="F61" s="7"/>
      <c r="G61" s="8"/>
    </row>
    <row r="62" spans="1:7" s="324" customFormat="1" ht="11.25">
      <c r="A62" s="318" t="s">
        <v>72</v>
      </c>
      <c r="B62" s="319" t="s">
        <v>73</v>
      </c>
      <c r="C62" s="320"/>
      <c r="D62" s="321"/>
      <c r="E62" s="905"/>
      <c r="F62" s="322"/>
      <c r="G62" s="323"/>
    </row>
    <row r="63" spans="1:7" s="2" customFormat="1" ht="11.25">
      <c r="A63" s="9"/>
      <c r="B63" s="1"/>
      <c r="C63" s="6"/>
      <c r="D63" s="10"/>
      <c r="E63" s="828"/>
      <c r="F63" s="7"/>
      <c r="G63" s="11"/>
    </row>
    <row r="64" spans="1:7" s="253" customFormat="1" ht="22.5">
      <c r="A64" s="344" t="s">
        <v>74</v>
      </c>
      <c r="B64" s="341" t="s">
        <v>75</v>
      </c>
      <c r="C64" s="345"/>
      <c r="D64" s="346"/>
      <c r="E64" s="909"/>
      <c r="F64" s="302"/>
      <c r="G64" s="252"/>
    </row>
    <row r="65" spans="1:7" s="253" customFormat="1" ht="11.25">
      <c r="A65" s="344"/>
      <c r="B65" s="341"/>
      <c r="C65" s="345">
        <v>14</v>
      </c>
      <c r="D65" s="346" t="s">
        <v>35</v>
      </c>
      <c r="E65" s="898">
        <v>0</v>
      </c>
      <c r="F65" s="302">
        <f>C65*E65</f>
        <v>0</v>
      </c>
      <c r="G65" s="252"/>
    </row>
    <row r="66" spans="1:7" s="253" customFormat="1" ht="11.25">
      <c r="A66" s="344"/>
      <c r="B66" s="298"/>
      <c r="C66" s="363"/>
      <c r="D66" s="300"/>
      <c r="E66" s="912"/>
      <c r="F66" s="302"/>
      <c r="G66" s="252"/>
    </row>
    <row r="67" spans="1:7" s="253" customFormat="1" ht="22.5">
      <c r="A67" s="344" t="s">
        <v>74</v>
      </c>
      <c r="B67" s="341" t="s">
        <v>138</v>
      </c>
      <c r="C67" s="345"/>
      <c r="D67" s="346"/>
      <c r="E67" s="909"/>
      <c r="F67" s="302"/>
      <c r="G67" s="252"/>
    </row>
    <row r="68" spans="1:7" s="253" customFormat="1" ht="11.25">
      <c r="A68" s="344"/>
      <c r="B68" s="341"/>
      <c r="C68" s="345">
        <v>270</v>
      </c>
      <c r="D68" s="346" t="s">
        <v>35</v>
      </c>
      <c r="E68" s="898">
        <v>0</v>
      </c>
      <c r="F68" s="302">
        <f>C68*E68</f>
        <v>0</v>
      </c>
      <c r="G68" s="252"/>
    </row>
    <row r="69" spans="1:7" s="2" customFormat="1" ht="11.25">
      <c r="A69" s="9"/>
      <c r="B69" s="1"/>
      <c r="C69" s="6"/>
      <c r="D69" s="17"/>
      <c r="E69" s="828"/>
      <c r="F69" s="7"/>
      <c r="G69" s="11"/>
    </row>
    <row r="70" spans="1:7" s="2" customFormat="1" ht="11.25">
      <c r="A70" s="13"/>
      <c r="B70" s="1"/>
      <c r="C70" s="7"/>
      <c r="D70" s="17"/>
      <c r="E70" s="828"/>
      <c r="F70" s="7"/>
      <c r="G70" s="12"/>
    </row>
    <row r="71" spans="1:7" s="324" customFormat="1" ht="11.25">
      <c r="A71" s="318" t="s">
        <v>78</v>
      </c>
      <c r="B71" s="319" t="s">
        <v>79</v>
      </c>
      <c r="C71" s="320"/>
      <c r="D71" s="321"/>
      <c r="E71" s="905"/>
      <c r="F71" s="322"/>
      <c r="G71" s="323"/>
    </row>
    <row r="72" spans="1:7" s="2" customFormat="1" ht="11.25">
      <c r="A72" s="9"/>
      <c r="B72" s="1"/>
      <c r="C72" s="6"/>
      <c r="D72" s="17"/>
      <c r="E72" s="828"/>
      <c r="F72" s="7"/>
      <c r="G72" s="11"/>
    </row>
    <row r="73" spans="1:7" s="2" customFormat="1" ht="11.25">
      <c r="A73" s="9"/>
      <c r="B73" s="1"/>
      <c r="C73" s="6"/>
      <c r="D73" s="17"/>
      <c r="E73" s="828"/>
      <c r="F73" s="7"/>
      <c r="G73" s="11"/>
    </row>
    <row r="74" spans="1:7" s="253" customFormat="1" ht="22.5">
      <c r="A74" s="344" t="s">
        <v>139</v>
      </c>
      <c r="B74" s="341" t="s">
        <v>140</v>
      </c>
      <c r="C74" s="345"/>
      <c r="D74" s="346"/>
      <c r="E74" s="909"/>
      <c r="F74" s="302"/>
      <c r="G74" s="252"/>
    </row>
    <row r="75" spans="1:7" s="253" customFormat="1" ht="11.25">
      <c r="A75" s="344"/>
      <c r="B75" s="341"/>
      <c r="C75" s="345">
        <v>1347</v>
      </c>
      <c r="D75" s="346" t="s">
        <v>23</v>
      </c>
      <c r="E75" s="898">
        <v>0</v>
      </c>
      <c r="F75" s="302">
        <f>C75*E75</f>
        <v>0</v>
      </c>
      <c r="G75" s="252"/>
    </row>
    <row r="76" spans="1:7" s="2" customFormat="1" ht="11.25">
      <c r="A76" s="9"/>
      <c r="B76" s="1"/>
      <c r="C76" s="6"/>
      <c r="D76" s="17"/>
      <c r="E76" s="828"/>
      <c r="F76" s="7"/>
      <c r="G76" s="11"/>
    </row>
    <row r="77" spans="1:6" s="333" customFormat="1" ht="15" customHeight="1">
      <c r="A77" s="328" t="s">
        <v>84</v>
      </c>
      <c r="B77" s="329" t="s">
        <v>85</v>
      </c>
      <c r="C77" s="330"/>
      <c r="D77" s="331"/>
      <c r="E77" s="907"/>
      <c r="F77" s="332">
        <f>SUM(F64:F76)</f>
        <v>0</v>
      </c>
    </row>
    <row r="78" spans="1:7" s="270" customFormat="1" ht="11.25">
      <c r="A78" s="256"/>
      <c r="B78" s="296"/>
      <c r="C78" s="297"/>
      <c r="D78" s="276"/>
      <c r="E78" s="898"/>
      <c r="F78" s="277"/>
      <c r="G78" s="267"/>
    </row>
    <row r="79" spans="1:7" s="24" customFormat="1" ht="12.75" customHeight="1">
      <c r="A79" s="18"/>
      <c r="B79" s="19"/>
      <c r="C79" s="20"/>
      <c r="D79" s="21"/>
      <c r="E79" s="830"/>
      <c r="F79" s="22"/>
      <c r="G79" s="23"/>
    </row>
    <row r="80" spans="1:7" s="324" customFormat="1" ht="11.25">
      <c r="A80" s="318" t="s">
        <v>86</v>
      </c>
      <c r="B80" s="319" t="s">
        <v>87</v>
      </c>
      <c r="C80" s="320"/>
      <c r="D80" s="321"/>
      <c r="E80" s="905"/>
      <c r="F80" s="322"/>
      <c r="G80" s="323"/>
    </row>
    <row r="81" spans="1:7" s="2" customFormat="1" ht="11.25">
      <c r="A81" s="3"/>
      <c r="B81" s="1"/>
      <c r="C81" s="4"/>
      <c r="D81" s="5"/>
      <c r="E81" s="828"/>
      <c r="F81" s="7"/>
      <c r="G81" s="8"/>
    </row>
    <row r="82" spans="1:7" s="324" customFormat="1" ht="11.25">
      <c r="A82" s="318" t="s">
        <v>88</v>
      </c>
      <c r="B82" s="319" t="s">
        <v>89</v>
      </c>
      <c r="C82" s="320"/>
      <c r="D82" s="321"/>
      <c r="E82" s="905"/>
      <c r="F82" s="322"/>
      <c r="G82" s="323"/>
    </row>
    <row r="83" spans="1:7" s="2" customFormat="1" ht="11.25">
      <c r="A83" s="9"/>
      <c r="B83" s="1"/>
      <c r="C83" s="6"/>
      <c r="D83" s="17"/>
      <c r="E83" s="828"/>
      <c r="F83" s="7"/>
      <c r="G83" s="11"/>
    </row>
    <row r="84" spans="1:7" s="253" customFormat="1" ht="25.5" customHeight="1">
      <c r="A84" s="344" t="s">
        <v>141</v>
      </c>
      <c r="B84" s="341" t="s">
        <v>142</v>
      </c>
      <c r="C84" s="345"/>
      <c r="D84" s="346"/>
      <c r="E84" s="909"/>
      <c r="F84" s="302"/>
      <c r="G84" s="252"/>
    </row>
    <row r="85" spans="1:7" s="253" customFormat="1" ht="11.25">
      <c r="A85" s="344"/>
      <c r="B85" s="341"/>
      <c r="C85" s="345">
        <v>1347</v>
      </c>
      <c r="D85" s="346" t="s">
        <v>23</v>
      </c>
      <c r="E85" s="898">
        <v>0</v>
      </c>
      <c r="F85" s="302">
        <f>C85*E85</f>
        <v>0</v>
      </c>
      <c r="G85" s="252"/>
    </row>
    <row r="86" spans="1:7" s="253" customFormat="1" ht="11.25">
      <c r="A86" s="344"/>
      <c r="B86" s="341"/>
      <c r="C86" s="345"/>
      <c r="D86" s="346"/>
      <c r="E86" s="909"/>
      <c r="F86" s="302"/>
      <c r="G86" s="252"/>
    </row>
    <row r="87" spans="1:7" s="253" customFormat="1" ht="33.75">
      <c r="A87" s="344" t="s">
        <v>92</v>
      </c>
      <c r="B87" s="341" t="s">
        <v>93</v>
      </c>
      <c r="C87" s="345"/>
      <c r="D87" s="346"/>
      <c r="E87" s="909"/>
      <c r="F87" s="302"/>
      <c r="G87" s="252"/>
    </row>
    <row r="88" spans="1:7" s="253" customFormat="1" ht="11.25">
      <c r="A88" s="279"/>
      <c r="B88" s="274"/>
      <c r="C88" s="275">
        <v>94</v>
      </c>
      <c r="D88" s="276" t="s">
        <v>23</v>
      </c>
      <c r="E88" s="898">
        <v>0</v>
      </c>
      <c r="F88" s="277">
        <f>C88*E88</f>
        <v>0</v>
      </c>
      <c r="G88" s="255"/>
    </row>
    <row r="89" spans="1:6" s="253" customFormat="1" ht="12" thickBot="1">
      <c r="A89" s="281"/>
      <c r="B89" s="282"/>
      <c r="C89" s="283"/>
      <c r="D89" s="284"/>
      <c r="E89" s="906"/>
      <c r="F89" s="285"/>
    </row>
    <row r="90" spans="1:6" s="333" customFormat="1" ht="15" customHeight="1" thickTop="1">
      <c r="A90" s="328" t="s">
        <v>86</v>
      </c>
      <c r="B90" s="329" t="s">
        <v>94</v>
      </c>
      <c r="C90" s="330"/>
      <c r="D90" s="331"/>
      <c r="E90" s="907"/>
      <c r="F90" s="332">
        <f>SUM(F84:F88)</f>
        <v>0</v>
      </c>
    </row>
    <row r="91" spans="1:6" s="270" customFormat="1" ht="11.25">
      <c r="A91" s="256"/>
      <c r="B91" s="296"/>
      <c r="C91" s="297"/>
      <c r="D91" s="276"/>
      <c r="E91" s="898"/>
      <c r="F91" s="277"/>
    </row>
    <row r="92" spans="1:7" s="2" customFormat="1" ht="11.25">
      <c r="A92" s="25"/>
      <c r="B92" s="1"/>
      <c r="C92" s="6"/>
      <c r="D92" s="17"/>
      <c r="E92" s="828"/>
      <c r="F92" s="7"/>
      <c r="G92" s="12"/>
    </row>
    <row r="93" spans="1:7" s="324" customFormat="1" ht="11.25">
      <c r="A93" s="318" t="s">
        <v>95</v>
      </c>
      <c r="B93" s="319" t="s">
        <v>96</v>
      </c>
      <c r="C93" s="320"/>
      <c r="D93" s="321"/>
      <c r="E93" s="905"/>
      <c r="F93" s="322"/>
      <c r="G93" s="323"/>
    </row>
    <row r="94" spans="1:7" s="2" customFormat="1" ht="11.25">
      <c r="A94" s="25"/>
      <c r="B94" s="1"/>
      <c r="C94" s="6"/>
      <c r="D94" s="17"/>
      <c r="E94" s="828"/>
      <c r="F94" s="7"/>
      <c r="G94" s="11"/>
    </row>
    <row r="95" spans="1:7" s="324" customFormat="1" ht="11.25">
      <c r="A95" s="318" t="s">
        <v>97</v>
      </c>
      <c r="B95" s="319" t="s">
        <v>98</v>
      </c>
      <c r="C95" s="320"/>
      <c r="D95" s="321"/>
      <c r="E95" s="905"/>
      <c r="F95" s="322"/>
      <c r="G95" s="323"/>
    </row>
    <row r="96" spans="1:7" s="2" customFormat="1" ht="11.25">
      <c r="A96" s="9"/>
      <c r="B96" s="1"/>
      <c r="C96" s="6"/>
      <c r="D96" s="17"/>
      <c r="E96" s="828"/>
      <c r="F96" s="7"/>
      <c r="G96" s="11"/>
    </row>
    <row r="97" spans="1:7" s="253" customFormat="1" ht="22.5">
      <c r="A97" s="344" t="s">
        <v>99</v>
      </c>
      <c r="B97" s="341" t="s">
        <v>100</v>
      </c>
      <c r="C97" s="345"/>
      <c r="D97" s="346"/>
      <c r="E97" s="909"/>
      <c r="F97" s="302"/>
      <c r="G97" s="252"/>
    </row>
    <row r="98" spans="1:7" s="253" customFormat="1" ht="11.25">
      <c r="A98" s="279"/>
      <c r="B98" s="274"/>
      <c r="C98" s="275">
        <v>181</v>
      </c>
      <c r="D98" s="26" t="s">
        <v>26</v>
      </c>
      <c r="E98" s="898">
        <v>0</v>
      </c>
      <c r="F98" s="277">
        <f>C98*E98</f>
        <v>0</v>
      </c>
      <c r="G98" s="255"/>
    </row>
    <row r="99" spans="1:7" s="2" customFormat="1" ht="11.25">
      <c r="A99" s="9"/>
      <c r="B99" s="1"/>
      <c r="C99" s="6"/>
      <c r="D99" s="17"/>
      <c r="E99" s="828"/>
      <c r="F99" s="7"/>
      <c r="G99" s="11"/>
    </row>
    <row r="100" spans="1:6" s="252" customFormat="1" ht="22.5">
      <c r="A100" s="344" t="s">
        <v>143</v>
      </c>
      <c r="B100" s="341" t="s">
        <v>144</v>
      </c>
      <c r="C100" s="345"/>
      <c r="D100" s="346"/>
      <c r="E100" s="909"/>
      <c r="F100" s="302"/>
    </row>
    <row r="101" spans="1:7" s="253" customFormat="1" ht="11.25">
      <c r="A101" s="279"/>
      <c r="B101" s="274"/>
      <c r="C101" s="275">
        <v>8</v>
      </c>
      <c r="D101" s="26" t="s">
        <v>26</v>
      </c>
      <c r="E101" s="898">
        <v>0</v>
      </c>
      <c r="F101" s="277">
        <f>C101*E101</f>
        <v>0</v>
      </c>
      <c r="G101" s="255"/>
    </row>
    <row r="102" spans="1:7" s="253" customFormat="1" ht="11.25">
      <c r="A102" s="279"/>
      <c r="B102" s="274"/>
      <c r="C102" s="275"/>
      <c r="D102" s="26"/>
      <c r="E102" s="898"/>
      <c r="F102" s="277"/>
      <c r="G102" s="255"/>
    </row>
    <row r="103" spans="1:7" s="2" customFormat="1" ht="11.25">
      <c r="A103" s="9"/>
      <c r="B103" s="1"/>
      <c r="C103" s="6"/>
      <c r="D103" s="17"/>
      <c r="E103" s="828"/>
      <c r="F103" s="7"/>
      <c r="G103" s="12"/>
    </row>
    <row r="104" spans="1:7" s="2" customFormat="1" ht="12" thickBot="1">
      <c r="A104" s="27"/>
      <c r="B104" s="28"/>
      <c r="C104" s="29"/>
      <c r="D104" s="30"/>
      <c r="E104" s="831"/>
      <c r="F104" s="31"/>
      <c r="G104" s="12"/>
    </row>
    <row r="105" spans="1:6" s="333" customFormat="1" ht="15" customHeight="1" thickTop="1">
      <c r="A105" s="328" t="s">
        <v>95</v>
      </c>
      <c r="B105" s="329" t="s">
        <v>105</v>
      </c>
      <c r="C105" s="330"/>
      <c r="D105" s="331"/>
      <c r="E105" s="907"/>
      <c r="F105" s="332">
        <f>SUM(F98:F103)</f>
        <v>0</v>
      </c>
    </row>
    <row r="106" spans="1:7" s="2" customFormat="1" ht="5.25" customHeight="1" thickBot="1">
      <c r="A106" s="25"/>
      <c r="B106" s="32"/>
      <c r="C106" s="33"/>
      <c r="D106" s="34"/>
      <c r="E106" s="832"/>
      <c r="F106" s="35"/>
      <c r="G106" s="12"/>
    </row>
    <row r="107" spans="1:6" s="360" customFormat="1" ht="15" customHeight="1" thickBot="1">
      <c r="A107" s="364" t="s">
        <v>68</v>
      </c>
      <c r="B107" s="304" t="s">
        <v>106</v>
      </c>
      <c r="C107" s="365"/>
      <c r="D107" s="356"/>
      <c r="E107" s="913"/>
      <c r="F107" s="358">
        <f>F77+F90+F105</f>
        <v>0</v>
      </c>
    </row>
    <row r="108" spans="1:6" s="360" customFormat="1" ht="15" customHeight="1" thickBot="1">
      <c r="A108" s="366"/>
      <c r="B108" s="310"/>
      <c r="C108" s="367"/>
      <c r="D108" s="368"/>
      <c r="E108" s="911"/>
      <c r="F108" s="357"/>
    </row>
    <row r="109" spans="1:7" s="2" customFormat="1" ht="11.25">
      <c r="A109" s="25"/>
      <c r="B109" s="1"/>
      <c r="C109" s="6"/>
      <c r="D109" s="17"/>
      <c r="E109" s="828"/>
      <c r="F109" s="7"/>
      <c r="G109" s="12"/>
    </row>
    <row r="110" spans="1:6" s="324" customFormat="1" ht="11.25">
      <c r="A110" s="369" t="s">
        <v>107</v>
      </c>
      <c r="B110" s="370" t="s">
        <v>108</v>
      </c>
      <c r="C110" s="320"/>
      <c r="D110" s="321"/>
      <c r="E110" s="905"/>
      <c r="F110" s="322"/>
    </row>
    <row r="111" spans="1:7" s="2" customFormat="1" ht="11.25">
      <c r="A111" s="25"/>
      <c r="B111" s="1"/>
      <c r="C111" s="6"/>
      <c r="D111" s="17"/>
      <c r="E111" s="828"/>
      <c r="F111" s="7"/>
      <c r="G111" s="12"/>
    </row>
    <row r="112" spans="1:7" s="324" customFormat="1" ht="11.25">
      <c r="A112" s="318" t="s">
        <v>109</v>
      </c>
      <c r="B112" s="319" t="s">
        <v>110</v>
      </c>
      <c r="C112" s="371"/>
      <c r="D112" s="321"/>
      <c r="E112" s="905"/>
      <c r="F112" s="322"/>
      <c r="G112" s="323"/>
    </row>
    <row r="113" spans="1:7" s="2" customFormat="1" ht="11.25">
      <c r="A113" s="9"/>
      <c r="B113" s="1"/>
      <c r="C113" s="6"/>
      <c r="D113" s="17"/>
      <c r="E113" s="828"/>
      <c r="F113" s="7"/>
      <c r="G113" s="11"/>
    </row>
    <row r="114" spans="1:7" s="253" customFormat="1" ht="33.75">
      <c r="A114" s="344" t="s">
        <v>111</v>
      </c>
      <c r="B114" s="341" t="s">
        <v>145</v>
      </c>
      <c r="C114" s="345"/>
      <c r="D114" s="346"/>
      <c r="E114" s="909"/>
      <c r="F114" s="302"/>
      <c r="G114" s="252"/>
    </row>
    <row r="115" spans="1:7" s="253" customFormat="1" ht="11.25">
      <c r="A115" s="279"/>
      <c r="B115" s="274"/>
      <c r="C115" s="275">
        <v>6</v>
      </c>
      <c r="D115" s="26" t="s">
        <v>16</v>
      </c>
      <c r="E115" s="898">
        <v>0</v>
      </c>
      <c r="F115" s="277">
        <f>C115*E115</f>
        <v>0</v>
      </c>
      <c r="G115" s="255"/>
    </row>
    <row r="116" spans="1:7" s="2" customFormat="1" ht="11.25">
      <c r="A116" s="9"/>
      <c r="B116" s="1"/>
      <c r="C116" s="6"/>
      <c r="D116" s="17"/>
      <c r="E116" s="828"/>
      <c r="F116" s="7"/>
      <c r="G116" s="11"/>
    </row>
    <row r="117" spans="1:7" s="2" customFormat="1" ht="12" thickBot="1">
      <c r="A117" s="27"/>
      <c r="B117" s="28"/>
      <c r="C117" s="29"/>
      <c r="D117" s="30"/>
      <c r="E117" s="831"/>
      <c r="F117" s="31"/>
      <c r="G117" s="12"/>
    </row>
    <row r="118" spans="1:6" s="376" customFormat="1" ht="15" customHeight="1" thickTop="1">
      <c r="A118" s="372" t="s">
        <v>109</v>
      </c>
      <c r="B118" s="348" t="s">
        <v>113</v>
      </c>
      <c r="C118" s="373"/>
      <c r="D118" s="374"/>
      <c r="E118" s="914"/>
      <c r="F118" s="375">
        <f>SUM(F114:F116)</f>
        <v>0</v>
      </c>
    </row>
    <row r="119" spans="1:7" s="2" customFormat="1" ht="5.25" customHeight="1" thickBot="1">
      <c r="A119" s="25"/>
      <c r="B119" s="32"/>
      <c r="C119" s="33"/>
      <c r="D119" s="34"/>
      <c r="E119" s="832"/>
      <c r="F119" s="35"/>
      <c r="G119" s="12"/>
    </row>
    <row r="120" spans="1:6" s="360" customFormat="1" ht="12" thickBot="1">
      <c r="A120" s="353" t="s">
        <v>107</v>
      </c>
      <c r="B120" s="354" t="s">
        <v>114</v>
      </c>
      <c r="C120" s="365"/>
      <c r="D120" s="356"/>
      <c r="E120" s="913"/>
      <c r="F120" s="358">
        <f>+F118</f>
        <v>0</v>
      </c>
    </row>
    <row r="121" spans="1:7" s="2" customFormat="1" ht="12" thickBot="1">
      <c r="A121" s="36"/>
      <c r="B121" s="37"/>
      <c r="C121" s="38"/>
      <c r="D121" s="39"/>
      <c r="E121" s="835"/>
      <c r="F121" s="38"/>
      <c r="G121" s="12"/>
    </row>
    <row r="122" spans="1:7" s="2" customFormat="1" ht="11.25">
      <c r="A122" s="25"/>
      <c r="B122" s="1"/>
      <c r="C122" s="6"/>
      <c r="D122" s="17"/>
      <c r="E122" s="828"/>
      <c r="F122" s="7"/>
      <c r="G122" s="12"/>
    </row>
    <row r="123" spans="1:7" s="270" customFormat="1" ht="11.25">
      <c r="A123" s="315" t="s">
        <v>115</v>
      </c>
      <c r="B123" s="264" t="s">
        <v>116</v>
      </c>
      <c r="C123" s="297"/>
      <c r="D123" s="377"/>
      <c r="E123" s="915"/>
      <c r="F123" s="378"/>
      <c r="G123" s="269"/>
    </row>
    <row r="124" spans="1:12" s="12" customFormat="1" ht="11.25">
      <c r="A124" s="25"/>
      <c r="B124" s="1"/>
      <c r="C124" s="6"/>
      <c r="D124" s="17"/>
      <c r="E124" s="828"/>
      <c r="F124" s="7"/>
      <c r="G124" s="11"/>
      <c r="H124" s="2"/>
      <c r="I124" s="2"/>
      <c r="J124" s="2"/>
      <c r="K124" s="2"/>
      <c r="L124" s="2"/>
    </row>
    <row r="125" spans="1:13" s="324" customFormat="1" ht="11.25">
      <c r="A125" s="318" t="s">
        <v>117</v>
      </c>
      <c r="B125" s="319" t="s">
        <v>118</v>
      </c>
      <c r="C125" s="371"/>
      <c r="D125" s="321"/>
      <c r="E125" s="905"/>
      <c r="F125" s="322"/>
      <c r="G125" s="323"/>
      <c r="H125" s="379"/>
      <c r="I125" s="380"/>
      <c r="J125" s="320"/>
      <c r="K125" s="381"/>
      <c r="L125" s="382"/>
      <c r="M125" s="382"/>
    </row>
    <row r="126" spans="1:13" s="324" customFormat="1" ht="11.25">
      <c r="A126" s="383"/>
      <c r="B126" s="384"/>
      <c r="C126" s="371"/>
      <c r="D126" s="385"/>
      <c r="E126" s="905"/>
      <c r="F126" s="322"/>
      <c r="G126" s="323"/>
      <c r="H126" s="386"/>
      <c r="I126" s="387"/>
      <c r="J126" s="299"/>
      <c r="K126" s="40"/>
      <c r="L126" s="301"/>
      <c r="M126" s="301"/>
    </row>
    <row r="127" spans="1:6" s="12" customFormat="1" ht="11.25">
      <c r="A127" s="13"/>
      <c r="B127" s="14"/>
      <c r="C127" s="15"/>
      <c r="D127" s="16"/>
      <c r="E127" s="829"/>
      <c r="F127" s="15"/>
    </row>
    <row r="128" spans="1:7" s="253" customFormat="1" ht="21.75" customHeight="1">
      <c r="A128" s="344" t="s">
        <v>119</v>
      </c>
      <c r="B128" s="341" t="s">
        <v>120</v>
      </c>
      <c r="C128" s="345"/>
      <c r="D128" s="346"/>
      <c r="E128" s="909"/>
      <c r="F128" s="302"/>
      <c r="G128" s="252"/>
    </row>
    <row r="129" spans="1:7" s="253" customFormat="1" ht="11.25">
      <c r="A129" s="279"/>
      <c r="B129" s="274"/>
      <c r="C129" s="275">
        <v>1</v>
      </c>
      <c r="D129" s="26" t="s">
        <v>16</v>
      </c>
      <c r="E129" s="898">
        <v>0</v>
      </c>
      <c r="F129" s="277">
        <f>C129*E129</f>
        <v>0</v>
      </c>
      <c r="G129" s="255"/>
    </row>
    <row r="130" spans="1:7" s="253" customFormat="1" ht="11.25">
      <c r="A130" s="279"/>
      <c r="B130" s="274"/>
      <c r="C130" s="275"/>
      <c r="D130" s="26"/>
      <c r="E130" s="898"/>
      <c r="F130" s="277"/>
      <c r="G130" s="255"/>
    </row>
    <row r="131" spans="1:6" s="12" customFormat="1" ht="12" thickBot="1">
      <c r="A131" s="27"/>
      <c r="B131" s="28"/>
      <c r="C131" s="29"/>
      <c r="D131" s="30"/>
      <c r="E131" s="831"/>
      <c r="F131" s="31"/>
    </row>
    <row r="132" spans="1:6" s="376" customFormat="1" ht="15" customHeight="1" thickTop="1">
      <c r="A132" s="388" t="s">
        <v>117</v>
      </c>
      <c r="B132" s="329" t="s">
        <v>121</v>
      </c>
      <c r="C132" s="373"/>
      <c r="D132" s="374"/>
      <c r="E132" s="914"/>
      <c r="F132" s="375">
        <f>SUM(F127:F130)</f>
        <v>0</v>
      </c>
    </row>
    <row r="133" spans="1:7" s="12" customFormat="1" ht="11.25">
      <c r="A133" s="25"/>
      <c r="B133" s="1"/>
      <c r="C133" s="6"/>
      <c r="D133" s="17"/>
      <c r="E133" s="828"/>
      <c r="F133" s="7"/>
      <c r="G133" s="11"/>
    </row>
    <row r="134" spans="1:7" s="12" customFormat="1" ht="11.25">
      <c r="A134" s="25"/>
      <c r="B134" s="1"/>
      <c r="C134" s="6"/>
      <c r="D134" s="17"/>
      <c r="E134" s="828"/>
      <c r="F134" s="7"/>
      <c r="G134" s="11"/>
    </row>
    <row r="135" spans="1:7" s="324" customFormat="1" ht="11.25">
      <c r="A135" s="318" t="s">
        <v>122</v>
      </c>
      <c r="B135" s="319" t="s">
        <v>123</v>
      </c>
      <c r="C135" s="371"/>
      <c r="D135" s="321"/>
      <c r="E135" s="905"/>
      <c r="F135" s="322"/>
      <c r="G135" s="323"/>
    </row>
    <row r="136" spans="1:7" s="12" customFormat="1" ht="11.25">
      <c r="A136" s="9"/>
      <c r="B136" s="1"/>
      <c r="C136" s="6"/>
      <c r="D136" s="17"/>
      <c r="E136" s="828"/>
      <c r="F136" s="7"/>
      <c r="G136" s="11"/>
    </row>
    <row r="137" spans="1:6" s="252" customFormat="1" ht="34.5" customHeight="1">
      <c r="A137" s="344" t="s">
        <v>147</v>
      </c>
      <c r="B137" s="341" t="s">
        <v>148</v>
      </c>
      <c r="C137" s="345"/>
      <c r="D137" s="346"/>
      <c r="E137" s="909"/>
      <c r="F137" s="302"/>
    </row>
    <row r="138" spans="1:7" s="253" customFormat="1" ht="11.25">
      <c r="A138" s="279"/>
      <c r="B138" s="274"/>
      <c r="C138" s="275">
        <v>288</v>
      </c>
      <c r="D138" s="26" t="s">
        <v>26</v>
      </c>
      <c r="E138" s="898">
        <v>0</v>
      </c>
      <c r="F138" s="277">
        <f>C138*E138</f>
        <v>0</v>
      </c>
      <c r="G138" s="255"/>
    </row>
    <row r="139" spans="1:7" s="12" customFormat="1" ht="11.25">
      <c r="A139" s="9"/>
      <c r="B139" s="1"/>
      <c r="C139" s="6"/>
      <c r="D139" s="17"/>
      <c r="E139" s="828"/>
      <c r="F139" s="7"/>
      <c r="G139" s="11"/>
    </row>
    <row r="140" spans="1:6" s="252" customFormat="1" ht="22.5">
      <c r="A140" s="344" t="s">
        <v>128</v>
      </c>
      <c r="B140" s="341" t="s">
        <v>150</v>
      </c>
      <c r="C140" s="345"/>
      <c r="D140" s="346"/>
      <c r="E140" s="909"/>
      <c r="F140" s="302"/>
    </row>
    <row r="141" spans="1:7" s="253" customFormat="1" ht="11.25">
      <c r="A141" s="279"/>
      <c r="B141" s="274"/>
      <c r="C141" s="275">
        <v>28</v>
      </c>
      <c r="D141" s="26" t="s">
        <v>23</v>
      </c>
      <c r="E141" s="898">
        <v>0</v>
      </c>
      <c r="F141" s="277">
        <f>C141*E141</f>
        <v>0</v>
      </c>
      <c r="G141" s="255"/>
    </row>
    <row r="142" spans="1:7" s="12" customFormat="1" ht="11.25">
      <c r="A142" s="9"/>
      <c r="B142" s="1"/>
      <c r="C142" s="6"/>
      <c r="D142" s="17"/>
      <c r="E142" s="828"/>
      <c r="F142" s="7"/>
      <c r="G142" s="11"/>
    </row>
    <row r="143" spans="1:6" s="12" customFormat="1" ht="11.25">
      <c r="A143" s="9"/>
      <c r="B143" s="1"/>
      <c r="C143" s="6"/>
      <c r="D143" s="17"/>
      <c r="E143" s="828"/>
      <c r="F143" s="7"/>
    </row>
    <row r="144" spans="1:6" s="324" customFormat="1" ht="15" customHeight="1">
      <c r="A144" s="388" t="s">
        <v>122</v>
      </c>
      <c r="B144" s="329" t="s">
        <v>131</v>
      </c>
      <c r="C144" s="373"/>
      <c r="D144" s="374"/>
      <c r="E144" s="914"/>
      <c r="F144" s="375">
        <f>SUM(F138:F143)</f>
        <v>0</v>
      </c>
    </row>
    <row r="145" spans="1:7" s="12" customFormat="1" ht="5.25" customHeight="1" thickBot="1">
      <c r="A145" s="25"/>
      <c r="B145" s="32"/>
      <c r="C145" s="33"/>
      <c r="D145" s="34"/>
      <c r="E145" s="832"/>
      <c r="F145" s="15"/>
      <c r="G145" s="11"/>
    </row>
    <row r="146" spans="1:6" s="360" customFormat="1" ht="15" customHeight="1" thickBot="1">
      <c r="A146" s="389" t="s">
        <v>115</v>
      </c>
      <c r="B146" s="354" t="s">
        <v>132</v>
      </c>
      <c r="C146" s="365"/>
      <c r="D146" s="356"/>
      <c r="E146" s="913"/>
      <c r="F146" s="390">
        <f>F132+F144</f>
        <v>0</v>
      </c>
    </row>
    <row r="147" spans="1:6" s="360" customFormat="1" ht="15" customHeight="1">
      <c r="A147" s="391"/>
      <c r="B147" s="392"/>
      <c r="C147" s="393"/>
      <c r="D147" s="394"/>
      <c r="E147" s="916"/>
      <c r="F147" s="395"/>
    </row>
    <row r="148" spans="1:6" s="360" customFormat="1" ht="15" customHeight="1">
      <c r="A148" s="391"/>
      <c r="B148" s="392"/>
      <c r="C148" s="393"/>
      <c r="D148" s="394"/>
      <c r="E148" s="916"/>
      <c r="F148" s="395"/>
    </row>
    <row r="149" spans="1:6" s="360" customFormat="1" ht="15" customHeight="1">
      <c r="A149" s="391"/>
      <c r="B149" s="392"/>
      <c r="C149" s="393"/>
      <c r="D149" s="394"/>
      <c r="E149" s="916"/>
      <c r="F149" s="395"/>
    </row>
    <row r="150" spans="1:5" s="12" customFormat="1" ht="11.25">
      <c r="A150" s="41"/>
      <c r="B150" s="32"/>
      <c r="C150" s="34"/>
      <c r="E150" s="838"/>
    </row>
    <row r="151" spans="1:5" s="12" customFormat="1" ht="11.25">
      <c r="A151" s="42"/>
      <c r="B151" s="32"/>
      <c r="C151" s="43" t="s">
        <v>133</v>
      </c>
      <c r="E151" s="838"/>
    </row>
    <row r="152" spans="1:5" s="12" customFormat="1" ht="11.25">
      <c r="A152" s="42"/>
      <c r="B152" s="32"/>
      <c r="C152" s="34"/>
      <c r="E152" s="838"/>
    </row>
    <row r="153" spans="1:5" s="12" customFormat="1" ht="11.25">
      <c r="A153" s="42"/>
      <c r="B153" s="32"/>
      <c r="C153" s="34"/>
      <c r="E153" s="838"/>
    </row>
    <row r="154" spans="1:6" s="12" customFormat="1" ht="11.25">
      <c r="A154" s="44"/>
      <c r="B154" s="45"/>
      <c r="C154" s="46"/>
      <c r="D154" s="47"/>
      <c r="E154" s="839"/>
      <c r="F154" s="47"/>
    </row>
    <row r="155" spans="1:6" s="12" customFormat="1" ht="18" customHeight="1">
      <c r="A155" s="48" t="s">
        <v>7</v>
      </c>
      <c r="B155" s="49" t="s">
        <v>134</v>
      </c>
      <c r="C155" s="46"/>
      <c r="D155" s="47"/>
      <c r="E155" s="840"/>
      <c r="F155" s="51">
        <f>+F19</f>
        <v>0</v>
      </c>
    </row>
    <row r="156" spans="1:6" s="12" customFormat="1" ht="16.5" customHeight="1">
      <c r="A156" s="48" t="s">
        <v>29</v>
      </c>
      <c r="B156" s="49" t="s">
        <v>30</v>
      </c>
      <c r="C156" s="46"/>
      <c r="D156" s="47"/>
      <c r="E156" s="840"/>
      <c r="F156" s="51">
        <f>+F56</f>
        <v>0</v>
      </c>
    </row>
    <row r="157" spans="1:6" s="12" customFormat="1" ht="18" customHeight="1">
      <c r="A157" s="48" t="s">
        <v>68</v>
      </c>
      <c r="B157" s="49" t="s">
        <v>135</v>
      </c>
      <c r="C157" s="46"/>
      <c r="D157" s="47"/>
      <c r="E157" s="840"/>
      <c r="F157" s="51">
        <f>+F107</f>
        <v>0</v>
      </c>
    </row>
    <row r="158" spans="1:6" s="12" customFormat="1" ht="16.5" customHeight="1">
      <c r="A158" s="48" t="s">
        <v>107</v>
      </c>
      <c r="B158" s="49" t="s">
        <v>136</v>
      </c>
      <c r="C158" s="46"/>
      <c r="D158" s="47"/>
      <c r="E158" s="840"/>
      <c r="F158" s="51">
        <f>+F120</f>
        <v>0</v>
      </c>
    </row>
    <row r="159" spans="1:6" s="12" customFormat="1" ht="17.25" customHeight="1">
      <c r="A159" s="48" t="s">
        <v>115</v>
      </c>
      <c r="B159" s="49" t="s">
        <v>116</v>
      </c>
      <c r="C159" s="46"/>
      <c r="D159" s="47"/>
      <c r="E159" s="840"/>
      <c r="F159" s="51">
        <f>+F146</f>
        <v>0</v>
      </c>
    </row>
    <row r="160" spans="1:5" s="12" customFormat="1" ht="12" thickBot="1">
      <c r="A160" s="42"/>
      <c r="B160" s="52"/>
      <c r="C160" s="34"/>
      <c r="E160" s="838"/>
    </row>
    <row r="161" spans="1:7" s="12" customFormat="1" ht="15" customHeight="1" thickBot="1">
      <c r="A161" s="53"/>
      <c r="B161" s="54" t="s">
        <v>137</v>
      </c>
      <c r="C161" s="55"/>
      <c r="D161" s="56"/>
      <c r="E161" s="841"/>
      <c r="F161" s="390">
        <f>SUM(F155:F159)</f>
        <v>0</v>
      </c>
      <c r="G161" s="11"/>
    </row>
    <row r="162" spans="1:5" s="12" customFormat="1" ht="11.25">
      <c r="A162" s="42"/>
      <c r="B162" s="32"/>
      <c r="C162" s="34"/>
      <c r="E162" s="838"/>
    </row>
    <row r="163" spans="1:5" s="12" customFormat="1" ht="11.25">
      <c r="A163" s="42"/>
      <c r="B163" s="32"/>
      <c r="C163" s="34"/>
      <c r="E163" s="838"/>
    </row>
    <row r="164" spans="1:5" s="12" customFormat="1" ht="11.25">
      <c r="A164" s="42"/>
      <c r="B164" s="32"/>
      <c r="C164" s="34"/>
      <c r="E164" s="838"/>
    </row>
    <row r="165" spans="1:5" s="12" customFormat="1" ht="11.25">
      <c r="A165" s="42"/>
      <c r="B165" s="32"/>
      <c r="C165" s="34"/>
      <c r="E165" s="838"/>
    </row>
    <row r="166" spans="1:5" s="12" customFormat="1" ht="11.25">
      <c r="A166" s="42"/>
      <c r="B166" s="32"/>
      <c r="C166" s="34"/>
      <c r="E166" s="838"/>
    </row>
    <row r="167" spans="1:5" s="12" customFormat="1" ht="11.25">
      <c r="A167" s="42"/>
      <c r="B167" s="32"/>
      <c r="C167" s="34"/>
      <c r="E167" s="838"/>
    </row>
    <row r="168" spans="1:5" s="12" customFormat="1" ht="11.25">
      <c r="A168" s="42"/>
      <c r="B168" s="32"/>
      <c r="C168" s="34"/>
      <c r="E168" s="838"/>
    </row>
    <row r="169" spans="1:5" s="12" customFormat="1" ht="11.25">
      <c r="A169" s="42"/>
      <c r="B169" s="32"/>
      <c r="C169" s="34"/>
      <c r="E169" s="838"/>
    </row>
    <row r="170" spans="1:5" s="12" customFormat="1" ht="11.25">
      <c r="A170" s="42"/>
      <c r="B170" s="32"/>
      <c r="C170" s="34"/>
      <c r="E170" s="838"/>
    </row>
    <row r="171" spans="1:5" s="12" customFormat="1" ht="11.25">
      <c r="A171" s="42"/>
      <c r="B171" s="32"/>
      <c r="C171" s="34"/>
      <c r="E171" s="838"/>
    </row>
    <row r="172" spans="1:5" s="12" customFormat="1" ht="11.25">
      <c r="A172" s="42"/>
      <c r="B172" s="32"/>
      <c r="C172" s="34"/>
      <c r="E172" s="838"/>
    </row>
    <row r="173" spans="1:5" s="12" customFormat="1" ht="11.25">
      <c r="A173" s="42"/>
      <c r="B173" s="32"/>
      <c r="C173" s="34"/>
      <c r="E173" s="838"/>
    </row>
    <row r="174" spans="1:5" s="12" customFormat="1" ht="11.25">
      <c r="A174" s="42"/>
      <c r="B174" s="32"/>
      <c r="C174" s="34"/>
      <c r="E174" s="838"/>
    </row>
    <row r="175" spans="1:5" s="12" customFormat="1" ht="11.25">
      <c r="A175" s="42"/>
      <c r="B175" s="32"/>
      <c r="C175" s="34"/>
      <c r="E175" s="838"/>
    </row>
    <row r="176" spans="1:5" s="12" customFormat="1" ht="11.25">
      <c r="A176" s="42"/>
      <c r="B176" s="32"/>
      <c r="C176" s="34"/>
      <c r="E176" s="838"/>
    </row>
    <row r="177" spans="1:5" s="12" customFormat="1" ht="11.25">
      <c r="A177" s="42"/>
      <c r="B177" s="32"/>
      <c r="C177" s="34"/>
      <c r="E177" s="838"/>
    </row>
    <row r="178" spans="1:5" s="12" customFormat="1" ht="11.25">
      <c r="A178" s="42"/>
      <c r="B178" s="32"/>
      <c r="C178" s="34"/>
      <c r="E178" s="838"/>
    </row>
    <row r="179" spans="1:5" s="12" customFormat="1" ht="11.25">
      <c r="A179" s="42"/>
      <c r="B179" s="32"/>
      <c r="C179" s="34"/>
      <c r="E179" s="838"/>
    </row>
    <row r="180" spans="1:5" s="12" customFormat="1" ht="11.25">
      <c r="A180" s="42"/>
      <c r="B180" s="32"/>
      <c r="C180" s="34"/>
      <c r="E180" s="838"/>
    </row>
    <row r="181" spans="1:5" s="12" customFormat="1" ht="11.25">
      <c r="A181" s="42"/>
      <c r="B181" s="32"/>
      <c r="C181" s="34"/>
      <c r="E181" s="838"/>
    </row>
    <row r="182" spans="1:5" s="12" customFormat="1" ht="11.25">
      <c r="A182" s="42"/>
      <c r="B182" s="32"/>
      <c r="C182" s="34"/>
      <c r="E182" s="838"/>
    </row>
    <row r="183" spans="1:5" s="12" customFormat="1" ht="11.25">
      <c r="A183" s="42"/>
      <c r="B183" s="32"/>
      <c r="C183" s="34"/>
      <c r="E183" s="838"/>
    </row>
    <row r="184" spans="1:5" s="12" customFormat="1" ht="11.25">
      <c r="A184" s="42"/>
      <c r="B184" s="32"/>
      <c r="C184" s="34"/>
      <c r="E184" s="838"/>
    </row>
    <row r="185" spans="1:5" s="12" customFormat="1" ht="11.25">
      <c r="A185" s="42"/>
      <c r="B185" s="32"/>
      <c r="C185" s="34"/>
      <c r="E185" s="838"/>
    </row>
    <row r="186" spans="1:5" s="12" customFormat="1" ht="11.25">
      <c r="A186" s="42"/>
      <c r="B186" s="32"/>
      <c r="C186" s="34"/>
      <c r="E186" s="838"/>
    </row>
    <row r="187" spans="1:5" s="12" customFormat="1" ht="11.25">
      <c r="A187" s="42"/>
      <c r="B187" s="32"/>
      <c r="C187" s="34"/>
      <c r="E187" s="838"/>
    </row>
    <row r="188" spans="1:5" s="12" customFormat="1" ht="11.25">
      <c r="A188" s="42"/>
      <c r="B188" s="32"/>
      <c r="C188" s="34"/>
      <c r="E188" s="838"/>
    </row>
    <row r="189" spans="1:5" s="12" customFormat="1" ht="11.25">
      <c r="A189" s="42"/>
      <c r="B189" s="32"/>
      <c r="C189" s="34"/>
      <c r="E189" s="838"/>
    </row>
    <row r="190" spans="1:5" s="12" customFormat="1" ht="11.25">
      <c r="A190" s="42"/>
      <c r="B190" s="32"/>
      <c r="C190" s="34"/>
      <c r="E190" s="838"/>
    </row>
    <row r="191" spans="1:5" s="12" customFormat="1" ht="11.25">
      <c r="A191" s="42"/>
      <c r="B191" s="32"/>
      <c r="C191" s="34"/>
      <c r="E191" s="838"/>
    </row>
    <row r="192" spans="1:5" s="12" customFormat="1" ht="11.25">
      <c r="A192" s="42"/>
      <c r="B192" s="32"/>
      <c r="C192" s="34"/>
      <c r="E192" s="838"/>
    </row>
    <row r="193" spans="1:5" s="12" customFormat="1" ht="11.25">
      <c r="A193" s="42"/>
      <c r="B193" s="32"/>
      <c r="C193" s="34"/>
      <c r="E193" s="838"/>
    </row>
    <row r="194" spans="1:5" s="12" customFormat="1" ht="11.25">
      <c r="A194" s="42"/>
      <c r="B194" s="32"/>
      <c r="C194" s="34"/>
      <c r="E194" s="838"/>
    </row>
    <row r="195" spans="1:5" s="12" customFormat="1" ht="11.25">
      <c r="A195" s="42"/>
      <c r="B195" s="32"/>
      <c r="C195" s="34"/>
      <c r="E195" s="838"/>
    </row>
    <row r="196" spans="1:5" s="12" customFormat="1" ht="11.25">
      <c r="A196" s="42"/>
      <c r="B196" s="32"/>
      <c r="C196" s="34"/>
      <c r="E196" s="838"/>
    </row>
    <row r="197" spans="1:5" s="12" customFormat="1" ht="11.25">
      <c r="A197" s="42"/>
      <c r="B197" s="32"/>
      <c r="C197" s="34"/>
      <c r="E197" s="838"/>
    </row>
    <row r="198" spans="1:5" s="12" customFormat="1" ht="11.25">
      <c r="A198" s="42"/>
      <c r="B198" s="32"/>
      <c r="C198" s="34"/>
      <c r="E198" s="838"/>
    </row>
    <row r="199" spans="1:5" s="12" customFormat="1" ht="11.25">
      <c r="A199" s="42"/>
      <c r="B199" s="32"/>
      <c r="C199" s="34"/>
      <c r="E199" s="838"/>
    </row>
    <row r="200" spans="1:5" s="12" customFormat="1" ht="11.25">
      <c r="A200" s="42"/>
      <c r="B200" s="32"/>
      <c r="C200" s="34"/>
      <c r="E200" s="838"/>
    </row>
    <row r="201" spans="1:5" s="12" customFormat="1" ht="11.25">
      <c r="A201" s="42"/>
      <c r="B201" s="32"/>
      <c r="C201" s="34"/>
      <c r="E201" s="838"/>
    </row>
    <row r="202" spans="1:5" s="12" customFormat="1" ht="11.25">
      <c r="A202" s="42"/>
      <c r="B202" s="32"/>
      <c r="C202" s="34"/>
      <c r="E202" s="838"/>
    </row>
    <row r="203" spans="1:5" s="12" customFormat="1" ht="11.25">
      <c r="A203" s="42"/>
      <c r="B203" s="32"/>
      <c r="C203" s="34"/>
      <c r="E203" s="838"/>
    </row>
    <row r="204" spans="1:5" s="12" customFormat="1" ht="11.25">
      <c r="A204" s="42"/>
      <c r="B204" s="32"/>
      <c r="C204" s="34"/>
      <c r="E204" s="838"/>
    </row>
    <row r="205" spans="1:5" s="12" customFormat="1" ht="11.25">
      <c r="A205" s="42"/>
      <c r="B205" s="32"/>
      <c r="C205" s="34"/>
      <c r="E205" s="838"/>
    </row>
    <row r="206" spans="1:5" s="12" customFormat="1" ht="11.25">
      <c r="A206" s="42"/>
      <c r="B206" s="32"/>
      <c r="C206" s="34"/>
      <c r="E206" s="838"/>
    </row>
    <row r="207" spans="1:5" s="12" customFormat="1" ht="11.25">
      <c r="A207" s="42"/>
      <c r="B207" s="32"/>
      <c r="C207" s="34"/>
      <c r="E207" s="838"/>
    </row>
    <row r="208" spans="1:7" s="57" customFormat="1" ht="11.25">
      <c r="A208" s="42"/>
      <c r="B208" s="32"/>
      <c r="C208" s="34"/>
      <c r="D208" s="12"/>
      <c r="E208" s="838"/>
      <c r="F208" s="12"/>
      <c r="G208" s="12"/>
    </row>
    <row r="209" spans="1:5" s="57" customFormat="1" ht="11.25">
      <c r="A209" s="58"/>
      <c r="B209" s="59"/>
      <c r="C209" s="60"/>
      <c r="E209" s="842"/>
    </row>
    <row r="210" spans="1:5" s="57" customFormat="1" ht="11.25">
      <c r="A210" s="58"/>
      <c r="B210" s="59"/>
      <c r="C210" s="60"/>
      <c r="E210" s="842"/>
    </row>
    <row r="211" spans="1:5" s="57" customFormat="1" ht="11.25">
      <c r="A211" s="58"/>
      <c r="B211" s="59"/>
      <c r="C211" s="60"/>
      <c r="E211" s="842"/>
    </row>
    <row r="212" spans="1:5" s="57" customFormat="1" ht="11.25">
      <c r="A212" s="58"/>
      <c r="B212" s="59"/>
      <c r="C212" s="60"/>
      <c r="E212" s="842"/>
    </row>
    <row r="213" spans="1:5" s="57" customFormat="1" ht="11.25">
      <c r="A213" s="58"/>
      <c r="B213" s="59"/>
      <c r="C213" s="60"/>
      <c r="E213" s="842"/>
    </row>
    <row r="214" spans="1:5" s="57" customFormat="1" ht="11.25">
      <c r="A214" s="58"/>
      <c r="B214" s="59"/>
      <c r="C214" s="60"/>
      <c r="E214" s="842"/>
    </row>
    <row r="215" spans="1:5" s="57" customFormat="1" ht="11.25">
      <c r="A215" s="58"/>
      <c r="B215" s="59"/>
      <c r="C215" s="60"/>
      <c r="E215" s="842"/>
    </row>
    <row r="216" spans="1:5" s="57" customFormat="1" ht="11.25">
      <c r="A216" s="58"/>
      <c r="B216" s="59"/>
      <c r="C216" s="60"/>
      <c r="E216" s="842"/>
    </row>
    <row r="217" spans="1:5" s="57" customFormat="1" ht="11.25">
      <c r="A217" s="58"/>
      <c r="B217" s="59"/>
      <c r="C217" s="60"/>
      <c r="E217" s="842"/>
    </row>
    <row r="218" spans="1:5" s="57" customFormat="1" ht="11.25">
      <c r="A218" s="58"/>
      <c r="B218" s="59"/>
      <c r="C218" s="60"/>
      <c r="E218" s="842"/>
    </row>
    <row r="219" spans="1:5" s="57" customFormat="1" ht="11.25">
      <c r="A219" s="58"/>
      <c r="B219" s="59"/>
      <c r="C219" s="60"/>
      <c r="E219" s="842"/>
    </row>
    <row r="220" spans="1:5" s="57" customFormat="1" ht="11.25">
      <c r="A220" s="58"/>
      <c r="B220" s="59"/>
      <c r="C220" s="60"/>
      <c r="E220" s="842"/>
    </row>
    <row r="221" spans="1:5" s="57" customFormat="1" ht="11.25">
      <c r="A221" s="58"/>
      <c r="B221" s="59"/>
      <c r="C221" s="60"/>
      <c r="E221" s="842"/>
    </row>
    <row r="222" spans="1:5" s="57" customFormat="1" ht="11.25">
      <c r="A222" s="58"/>
      <c r="B222" s="59"/>
      <c r="C222" s="60"/>
      <c r="E222" s="842"/>
    </row>
    <row r="223" spans="1:5" s="57" customFormat="1" ht="11.25">
      <c r="A223" s="58"/>
      <c r="B223" s="59"/>
      <c r="C223" s="60"/>
      <c r="E223" s="842"/>
    </row>
    <row r="224" spans="1:5" s="57" customFormat="1" ht="11.25">
      <c r="A224" s="58"/>
      <c r="B224" s="59"/>
      <c r="C224" s="60"/>
      <c r="E224" s="842"/>
    </row>
    <row r="225" spans="1:5" s="57" customFormat="1" ht="11.25">
      <c r="A225" s="58"/>
      <c r="B225" s="59"/>
      <c r="C225" s="60"/>
      <c r="E225" s="842"/>
    </row>
    <row r="226" spans="1:5" s="57" customFormat="1" ht="11.25">
      <c r="A226" s="58"/>
      <c r="B226" s="59"/>
      <c r="C226" s="60"/>
      <c r="E226" s="842"/>
    </row>
    <row r="227" spans="1:5" s="57" customFormat="1" ht="11.25">
      <c r="A227" s="58"/>
      <c r="B227" s="59"/>
      <c r="C227" s="60"/>
      <c r="E227" s="842"/>
    </row>
    <row r="228" spans="1:5" s="57" customFormat="1" ht="11.25">
      <c r="A228" s="58"/>
      <c r="B228" s="59"/>
      <c r="C228" s="60"/>
      <c r="E228" s="842"/>
    </row>
    <row r="229" spans="1:5" s="57" customFormat="1" ht="11.25">
      <c r="A229" s="58"/>
      <c r="B229" s="59"/>
      <c r="C229" s="60"/>
      <c r="E229" s="842"/>
    </row>
    <row r="230" spans="1:5" s="57" customFormat="1" ht="11.25">
      <c r="A230" s="58"/>
      <c r="B230" s="59"/>
      <c r="C230" s="60"/>
      <c r="E230" s="842"/>
    </row>
    <row r="231" spans="1:5" s="57" customFormat="1" ht="11.25">
      <c r="A231" s="58"/>
      <c r="B231" s="59"/>
      <c r="C231" s="60"/>
      <c r="E231" s="842"/>
    </row>
    <row r="232" spans="1:5" s="57" customFormat="1" ht="11.25">
      <c r="A232" s="58"/>
      <c r="B232" s="59"/>
      <c r="C232" s="60"/>
      <c r="E232" s="842"/>
    </row>
    <row r="233" spans="1:5" s="57" customFormat="1" ht="11.25">
      <c r="A233" s="58"/>
      <c r="B233" s="59"/>
      <c r="C233" s="60"/>
      <c r="E233" s="842"/>
    </row>
    <row r="234" spans="1:5" s="57" customFormat="1" ht="11.25">
      <c r="A234" s="58"/>
      <c r="B234" s="59"/>
      <c r="C234" s="60"/>
      <c r="E234" s="842"/>
    </row>
    <row r="235" spans="1:5" s="57" customFormat="1" ht="11.25">
      <c r="A235" s="58"/>
      <c r="B235" s="59"/>
      <c r="C235" s="60"/>
      <c r="E235" s="842"/>
    </row>
    <row r="236" spans="1:5" s="57" customFormat="1" ht="11.25">
      <c r="A236" s="58"/>
      <c r="B236" s="59"/>
      <c r="C236" s="60"/>
      <c r="E236" s="842"/>
    </row>
    <row r="237" spans="1:5" s="57" customFormat="1" ht="11.25">
      <c r="A237" s="58"/>
      <c r="B237" s="59"/>
      <c r="C237" s="60"/>
      <c r="E237" s="842"/>
    </row>
    <row r="238" spans="1:5" s="57" customFormat="1" ht="11.25">
      <c r="A238" s="58"/>
      <c r="B238" s="59"/>
      <c r="C238" s="60"/>
      <c r="E238" s="842"/>
    </row>
    <row r="239" spans="1:5" s="57" customFormat="1" ht="11.25">
      <c r="A239" s="58"/>
      <c r="B239" s="59"/>
      <c r="C239" s="60"/>
      <c r="E239" s="842"/>
    </row>
    <row r="240" spans="1:5" s="57" customFormat="1" ht="11.25">
      <c r="A240" s="58"/>
      <c r="B240" s="59"/>
      <c r="C240" s="60"/>
      <c r="E240" s="842"/>
    </row>
    <row r="241" spans="1:5" s="57" customFormat="1" ht="11.25">
      <c r="A241" s="58"/>
      <c r="B241" s="59"/>
      <c r="C241" s="60"/>
      <c r="E241" s="842"/>
    </row>
    <row r="242" spans="1:5" s="57" customFormat="1" ht="11.25">
      <c r="A242" s="58"/>
      <c r="B242" s="59"/>
      <c r="C242" s="60"/>
      <c r="E242" s="842"/>
    </row>
    <row r="243" spans="1:5" s="57" customFormat="1" ht="11.25">
      <c r="A243" s="58"/>
      <c r="B243" s="59"/>
      <c r="C243" s="60"/>
      <c r="E243" s="842"/>
    </row>
    <row r="244" spans="1:5" s="57" customFormat="1" ht="11.25">
      <c r="A244" s="58"/>
      <c r="B244" s="59"/>
      <c r="C244" s="60"/>
      <c r="E244" s="842"/>
    </row>
    <row r="245" spans="1:5" s="57" customFormat="1" ht="11.25">
      <c r="A245" s="58"/>
      <c r="B245" s="59"/>
      <c r="C245" s="60"/>
      <c r="E245" s="842"/>
    </row>
    <row r="246" spans="1:5" s="57" customFormat="1" ht="11.25">
      <c r="A246" s="58"/>
      <c r="B246" s="59"/>
      <c r="C246" s="60"/>
      <c r="E246" s="842"/>
    </row>
    <row r="247" spans="1:5" s="57" customFormat="1" ht="11.25">
      <c r="A247" s="58"/>
      <c r="B247" s="59"/>
      <c r="C247" s="60"/>
      <c r="E247" s="842"/>
    </row>
    <row r="248" spans="1:5" s="57" customFormat="1" ht="11.25">
      <c r="A248" s="58"/>
      <c r="B248" s="59"/>
      <c r="C248" s="60"/>
      <c r="E248" s="842"/>
    </row>
    <row r="249" spans="1:5" s="57" customFormat="1" ht="11.25">
      <c r="A249" s="58"/>
      <c r="B249" s="59"/>
      <c r="C249" s="60"/>
      <c r="E249" s="842"/>
    </row>
    <row r="250" spans="1:5" s="57" customFormat="1" ht="11.25">
      <c r="A250" s="58"/>
      <c r="B250" s="59"/>
      <c r="C250" s="60"/>
      <c r="E250" s="842"/>
    </row>
    <row r="251" spans="1:5" s="57" customFormat="1" ht="11.25">
      <c r="A251" s="58"/>
      <c r="B251" s="59"/>
      <c r="C251" s="60"/>
      <c r="E251" s="842"/>
    </row>
    <row r="252" spans="1:5" s="57" customFormat="1" ht="11.25">
      <c r="A252" s="58"/>
      <c r="B252" s="59"/>
      <c r="C252" s="60"/>
      <c r="E252" s="842"/>
    </row>
    <row r="253" spans="1:5" s="57" customFormat="1" ht="11.25">
      <c r="A253" s="58"/>
      <c r="B253" s="59"/>
      <c r="C253" s="60"/>
      <c r="E253" s="842"/>
    </row>
    <row r="254" spans="1:5" s="57" customFormat="1" ht="11.25">
      <c r="A254" s="58"/>
      <c r="B254" s="59"/>
      <c r="C254" s="60"/>
      <c r="E254" s="842"/>
    </row>
    <row r="255" spans="1:5" s="57" customFormat="1" ht="11.25">
      <c r="A255" s="58"/>
      <c r="B255" s="59"/>
      <c r="C255" s="60"/>
      <c r="E255" s="842"/>
    </row>
    <row r="256" spans="1:5" s="57" customFormat="1" ht="11.25">
      <c r="A256" s="58"/>
      <c r="B256" s="59"/>
      <c r="C256" s="60"/>
      <c r="E256" s="842"/>
    </row>
    <row r="257" spans="1:5" s="57" customFormat="1" ht="11.25">
      <c r="A257" s="58"/>
      <c r="B257" s="59"/>
      <c r="C257" s="60"/>
      <c r="E257" s="842"/>
    </row>
    <row r="258" spans="1:5" s="57" customFormat="1" ht="11.25">
      <c r="A258" s="58"/>
      <c r="B258" s="59"/>
      <c r="C258" s="60"/>
      <c r="E258" s="842"/>
    </row>
    <row r="259" spans="1:5" s="57" customFormat="1" ht="11.25">
      <c r="A259" s="58"/>
      <c r="B259" s="59"/>
      <c r="C259" s="60"/>
      <c r="E259" s="842"/>
    </row>
    <row r="260" spans="1:5" s="57" customFormat="1" ht="11.25">
      <c r="A260" s="58"/>
      <c r="B260" s="59"/>
      <c r="C260" s="60"/>
      <c r="E260" s="842"/>
    </row>
    <row r="261" spans="1:5" s="57" customFormat="1" ht="11.25">
      <c r="A261" s="58"/>
      <c r="B261" s="59"/>
      <c r="C261" s="60"/>
      <c r="E261" s="842"/>
    </row>
    <row r="262" spans="1:5" s="57" customFormat="1" ht="11.25">
      <c r="A262" s="58"/>
      <c r="B262" s="59"/>
      <c r="C262" s="60"/>
      <c r="E262" s="842"/>
    </row>
    <row r="263" spans="1:5" s="57" customFormat="1" ht="11.25">
      <c r="A263" s="58"/>
      <c r="B263" s="59"/>
      <c r="C263" s="60"/>
      <c r="E263" s="842"/>
    </row>
    <row r="264" spans="1:5" s="57" customFormat="1" ht="11.25">
      <c r="A264" s="58"/>
      <c r="B264" s="59"/>
      <c r="C264" s="60"/>
      <c r="E264" s="842"/>
    </row>
    <row r="265" spans="1:5" s="57" customFormat="1" ht="11.25">
      <c r="A265" s="58"/>
      <c r="B265" s="59"/>
      <c r="C265" s="60"/>
      <c r="E265" s="842"/>
    </row>
    <row r="266" spans="1:5" s="57" customFormat="1" ht="11.25">
      <c r="A266" s="58"/>
      <c r="B266" s="59"/>
      <c r="C266" s="60"/>
      <c r="E266" s="842"/>
    </row>
    <row r="267" spans="1:5" s="57" customFormat="1" ht="11.25">
      <c r="A267" s="58"/>
      <c r="B267" s="59"/>
      <c r="C267" s="60"/>
      <c r="E267" s="842"/>
    </row>
    <row r="268" spans="1:5" s="57" customFormat="1" ht="11.25">
      <c r="A268" s="58"/>
      <c r="B268" s="59"/>
      <c r="C268" s="60"/>
      <c r="E268" s="842"/>
    </row>
    <row r="269" spans="1:5" s="57" customFormat="1" ht="11.25">
      <c r="A269" s="58"/>
      <c r="B269" s="59"/>
      <c r="C269" s="60"/>
      <c r="E269" s="842"/>
    </row>
    <row r="270" spans="1:5" s="57" customFormat="1" ht="11.25">
      <c r="A270" s="58"/>
      <c r="B270" s="59"/>
      <c r="C270" s="60"/>
      <c r="E270" s="842"/>
    </row>
    <row r="271" spans="1:5" s="57" customFormat="1" ht="11.25">
      <c r="A271" s="58"/>
      <c r="B271" s="59"/>
      <c r="C271" s="60"/>
      <c r="E271" s="842"/>
    </row>
    <row r="272" spans="1:5" s="57" customFormat="1" ht="11.25">
      <c r="A272" s="58"/>
      <c r="B272" s="59"/>
      <c r="C272" s="60"/>
      <c r="E272" s="842"/>
    </row>
    <row r="273" spans="1:5" s="57" customFormat="1" ht="11.25">
      <c r="A273" s="58"/>
      <c r="B273" s="59"/>
      <c r="C273" s="60"/>
      <c r="E273" s="842"/>
    </row>
    <row r="274" spans="1:5" s="57" customFormat="1" ht="11.25">
      <c r="A274" s="58"/>
      <c r="B274" s="59"/>
      <c r="C274" s="60"/>
      <c r="E274" s="842"/>
    </row>
    <row r="275" spans="1:5" s="57" customFormat="1" ht="11.25">
      <c r="A275" s="58"/>
      <c r="B275" s="59"/>
      <c r="C275" s="60"/>
      <c r="E275" s="842"/>
    </row>
    <row r="276" spans="1:5" s="57" customFormat="1" ht="11.25">
      <c r="A276" s="58"/>
      <c r="B276" s="59"/>
      <c r="C276" s="60"/>
      <c r="E276" s="842"/>
    </row>
    <row r="277" spans="1:5" s="57" customFormat="1" ht="11.25">
      <c r="A277" s="58"/>
      <c r="B277" s="59"/>
      <c r="C277" s="60"/>
      <c r="E277" s="842"/>
    </row>
    <row r="278" spans="1:5" s="57" customFormat="1" ht="11.25">
      <c r="A278" s="58"/>
      <c r="B278" s="59"/>
      <c r="C278" s="60"/>
      <c r="E278" s="842"/>
    </row>
    <row r="279" spans="1:5" s="57" customFormat="1" ht="11.25">
      <c r="A279" s="58"/>
      <c r="B279" s="59"/>
      <c r="C279" s="60"/>
      <c r="E279" s="842"/>
    </row>
    <row r="280" spans="1:5" s="57" customFormat="1" ht="11.25">
      <c r="A280" s="58"/>
      <c r="B280" s="59"/>
      <c r="C280" s="60"/>
      <c r="E280" s="842"/>
    </row>
    <row r="281" spans="1:5" s="57" customFormat="1" ht="11.25">
      <c r="A281" s="58"/>
      <c r="B281" s="59"/>
      <c r="C281" s="60"/>
      <c r="E281" s="842"/>
    </row>
    <row r="282" spans="1:5" s="57" customFormat="1" ht="11.25">
      <c r="A282" s="58"/>
      <c r="B282" s="59"/>
      <c r="C282" s="60"/>
      <c r="E282" s="842"/>
    </row>
    <row r="283" spans="1:5" s="57" customFormat="1" ht="11.25">
      <c r="A283" s="58"/>
      <c r="B283" s="59"/>
      <c r="C283" s="60"/>
      <c r="E283" s="842"/>
    </row>
    <row r="284" spans="1:5" s="57" customFormat="1" ht="11.25">
      <c r="A284" s="58"/>
      <c r="B284" s="59"/>
      <c r="C284" s="60"/>
      <c r="E284" s="842"/>
    </row>
    <row r="285" spans="1:5" s="57" customFormat="1" ht="11.25">
      <c r="A285" s="58"/>
      <c r="B285" s="59"/>
      <c r="C285" s="60"/>
      <c r="E285" s="842"/>
    </row>
    <row r="286" spans="1:5" s="57" customFormat="1" ht="11.25">
      <c r="A286" s="58"/>
      <c r="B286" s="59"/>
      <c r="C286" s="60"/>
      <c r="E286" s="842"/>
    </row>
    <row r="287" spans="1:5" s="57" customFormat="1" ht="11.25">
      <c r="A287" s="58"/>
      <c r="B287" s="59"/>
      <c r="C287" s="60"/>
      <c r="E287" s="842"/>
    </row>
    <row r="288" spans="1:5" s="57" customFormat="1" ht="11.25">
      <c r="A288" s="58"/>
      <c r="B288" s="59"/>
      <c r="C288" s="60"/>
      <c r="E288" s="842"/>
    </row>
    <row r="289" spans="1:5" s="57" customFormat="1" ht="11.25">
      <c r="A289" s="58"/>
      <c r="B289" s="59"/>
      <c r="C289" s="60"/>
      <c r="E289" s="842"/>
    </row>
    <row r="290" spans="1:5" s="57" customFormat="1" ht="11.25">
      <c r="A290" s="58"/>
      <c r="B290" s="59"/>
      <c r="C290" s="60"/>
      <c r="E290" s="842"/>
    </row>
    <row r="291" spans="1:5" s="57" customFormat="1" ht="11.25">
      <c r="A291" s="58"/>
      <c r="B291" s="59"/>
      <c r="C291" s="60"/>
      <c r="E291" s="842"/>
    </row>
    <row r="292" spans="1:5" s="57" customFormat="1" ht="11.25">
      <c r="A292" s="58"/>
      <c r="B292" s="59"/>
      <c r="C292" s="60"/>
      <c r="E292" s="842"/>
    </row>
    <row r="293" spans="1:5" s="57" customFormat="1" ht="11.25">
      <c r="A293" s="58"/>
      <c r="B293" s="59"/>
      <c r="C293" s="60"/>
      <c r="E293" s="842"/>
    </row>
    <row r="294" spans="1:5" s="57" customFormat="1" ht="11.25">
      <c r="A294" s="58"/>
      <c r="B294" s="59"/>
      <c r="C294" s="60"/>
      <c r="E294" s="842"/>
    </row>
    <row r="295" spans="1:5" s="57" customFormat="1" ht="11.25">
      <c r="A295" s="58"/>
      <c r="B295" s="59"/>
      <c r="C295" s="60"/>
      <c r="E295" s="842"/>
    </row>
    <row r="296" spans="1:5" s="57" customFormat="1" ht="11.25">
      <c r="A296" s="58"/>
      <c r="B296" s="59"/>
      <c r="C296" s="60"/>
      <c r="E296" s="842"/>
    </row>
    <row r="297" spans="1:5" s="57" customFormat="1" ht="11.25">
      <c r="A297" s="58"/>
      <c r="B297" s="59"/>
      <c r="C297" s="60"/>
      <c r="E297" s="842"/>
    </row>
    <row r="298" spans="1:5" s="57" customFormat="1" ht="11.25">
      <c r="A298" s="58"/>
      <c r="B298" s="59"/>
      <c r="C298" s="60"/>
      <c r="E298" s="842"/>
    </row>
    <row r="299" spans="1:5" s="57" customFormat="1" ht="11.25">
      <c r="A299" s="58"/>
      <c r="B299" s="59"/>
      <c r="C299" s="60"/>
      <c r="E299" s="842"/>
    </row>
    <row r="300" spans="1:5" s="57" customFormat="1" ht="11.25">
      <c r="A300" s="58"/>
      <c r="B300" s="59"/>
      <c r="C300" s="60"/>
      <c r="E300" s="842"/>
    </row>
    <row r="301" spans="1:5" s="57" customFormat="1" ht="11.25">
      <c r="A301" s="58"/>
      <c r="B301" s="59"/>
      <c r="C301" s="60"/>
      <c r="E301" s="842"/>
    </row>
    <row r="302" spans="1:5" s="57" customFormat="1" ht="11.25">
      <c r="A302" s="58"/>
      <c r="B302" s="59"/>
      <c r="C302" s="60"/>
      <c r="E302" s="842"/>
    </row>
    <row r="303" spans="1:5" s="57" customFormat="1" ht="11.25">
      <c r="A303" s="58"/>
      <c r="B303" s="59"/>
      <c r="C303" s="60"/>
      <c r="E303" s="842"/>
    </row>
    <row r="304" spans="1:5" s="57" customFormat="1" ht="11.25">
      <c r="A304" s="58"/>
      <c r="B304" s="59"/>
      <c r="C304" s="60"/>
      <c r="E304" s="842"/>
    </row>
    <row r="305" spans="1:5" s="57" customFormat="1" ht="11.25">
      <c r="A305" s="58"/>
      <c r="B305" s="59"/>
      <c r="C305" s="60"/>
      <c r="E305" s="842"/>
    </row>
    <row r="306" spans="1:5" s="57" customFormat="1" ht="11.25">
      <c r="A306" s="58"/>
      <c r="B306" s="59"/>
      <c r="C306" s="60"/>
      <c r="E306" s="842"/>
    </row>
    <row r="307" spans="1:5" s="57" customFormat="1" ht="11.25">
      <c r="A307" s="58"/>
      <c r="B307" s="59"/>
      <c r="C307" s="60"/>
      <c r="E307" s="842"/>
    </row>
    <row r="308" spans="1:5" s="57" customFormat="1" ht="11.25">
      <c r="A308" s="58"/>
      <c r="B308" s="59"/>
      <c r="C308" s="60"/>
      <c r="E308" s="842"/>
    </row>
    <row r="309" spans="1:5" s="57" customFormat="1" ht="11.25">
      <c r="A309" s="58"/>
      <c r="B309" s="59"/>
      <c r="C309" s="60"/>
      <c r="E309" s="842"/>
    </row>
    <row r="310" spans="1:5" s="57" customFormat="1" ht="11.25">
      <c r="A310" s="58"/>
      <c r="B310" s="59"/>
      <c r="C310" s="60"/>
      <c r="E310" s="842"/>
    </row>
    <row r="311" spans="1:5" s="57" customFormat="1" ht="11.25">
      <c r="A311" s="58"/>
      <c r="B311" s="59"/>
      <c r="C311" s="60"/>
      <c r="E311" s="842"/>
    </row>
    <row r="312" spans="1:5" s="57" customFormat="1" ht="11.25">
      <c r="A312" s="58"/>
      <c r="B312" s="59"/>
      <c r="C312" s="60"/>
      <c r="E312" s="842"/>
    </row>
    <row r="313" spans="1:5" s="57" customFormat="1" ht="11.25">
      <c r="A313" s="58"/>
      <c r="B313" s="59"/>
      <c r="C313" s="60"/>
      <c r="E313" s="842"/>
    </row>
    <row r="314" spans="1:5" s="57" customFormat="1" ht="11.25">
      <c r="A314" s="58"/>
      <c r="B314" s="59"/>
      <c r="C314" s="60"/>
      <c r="E314" s="842"/>
    </row>
    <row r="315" spans="1:5" s="57" customFormat="1" ht="11.25">
      <c r="A315" s="58"/>
      <c r="B315" s="59"/>
      <c r="C315" s="60"/>
      <c r="E315" s="842"/>
    </row>
    <row r="316" spans="1:5" s="57" customFormat="1" ht="11.25">
      <c r="A316" s="58"/>
      <c r="B316" s="59"/>
      <c r="C316" s="60"/>
      <c r="E316" s="842"/>
    </row>
    <row r="317" spans="1:5" s="57" customFormat="1" ht="11.25">
      <c r="A317" s="58"/>
      <c r="B317" s="59"/>
      <c r="C317" s="60"/>
      <c r="E317" s="842"/>
    </row>
    <row r="318" spans="1:5" s="57" customFormat="1" ht="11.25">
      <c r="A318" s="58"/>
      <c r="B318" s="59"/>
      <c r="C318" s="60"/>
      <c r="E318" s="842"/>
    </row>
    <row r="319" spans="1:5" s="57" customFormat="1" ht="11.25">
      <c r="A319" s="58"/>
      <c r="B319" s="59"/>
      <c r="C319" s="60"/>
      <c r="E319" s="842"/>
    </row>
    <row r="320" spans="1:5" s="57" customFormat="1" ht="11.25">
      <c r="A320" s="58"/>
      <c r="B320" s="59"/>
      <c r="C320" s="60"/>
      <c r="E320" s="842"/>
    </row>
    <row r="321" spans="1:5" s="57" customFormat="1" ht="11.25">
      <c r="A321" s="58"/>
      <c r="B321" s="59"/>
      <c r="C321" s="60"/>
      <c r="E321" s="842"/>
    </row>
    <row r="322" spans="1:5" s="57" customFormat="1" ht="11.25">
      <c r="A322" s="58"/>
      <c r="B322" s="59"/>
      <c r="C322" s="60"/>
      <c r="E322" s="842"/>
    </row>
    <row r="323" spans="1:5" s="57" customFormat="1" ht="11.25">
      <c r="A323" s="58"/>
      <c r="B323" s="59"/>
      <c r="C323" s="60"/>
      <c r="E323" s="842"/>
    </row>
    <row r="324" spans="1:5" s="57" customFormat="1" ht="11.25">
      <c r="A324" s="58"/>
      <c r="B324" s="59"/>
      <c r="C324" s="60"/>
      <c r="E324" s="842"/>
    </row>
    <row r="325" spans="1:5" s="57" customFormat="1" ht="11.25">
      <c r="A325" s="58"/>
      <c r="B325" s="59"/>
      <c r="C325" s="60"/>
      <c r="E325" s="842"/>
    </row>
    <row r="326" spans="1:5" s="57" customFormat="1" ht="11.25">
      <c r="A326" s="58"/>
      <c r="B326" s="59"/>
      <c r="C326" s="60"/>
      <c r="E326" s="842"/>
    </row>
    <row r="327" spans="1:5" s="57" customFormat="1" ht="11.25">
      <c r="A327" s="58"/>
      <c r="B327" s="59"/>
      <c r="C327" s="60"/>
      <c r="E327" s="842"/>
    </row>
    <row r="328" spans="1:5" s="57" customFormat="1" ht="11.25">
      <c r="A328" s="58"/>
      <c r="B328" s="59"/>
      <c r="C328" s="60"/>
      <c r="E328" s="842"/>
    </row>
    <row r="329" spans="1:5" s="57" customFormat="1" ht="11.25">
      <c r="A329" s="58"/>
      <c r="B329" s="59"/>
      <c r="C329" s="60"/>
      <c r="E329" s="842"/>
    </row>
    <row r="330" spans="1:5" s="57" customFormat="1" ht="11.25">
      <c r="A330" s="58"/>
      <c r="B330" s="59"/>
      <c r="C330" s="60"/>
      <c r="E330" s="842"/>
    </row>
    <row r="331" spans="1:5" s="57" customFormat="1" ht="11.25">
      <c r="A331" s="58"/>
      <c r="B331" s="59"/>
      <c r="C331" s="60"/>
      <c r="E331" s="842"/>
    </row>
    <row r="332" spans="1:5" s="57" customFormat="1" ht="11.25">
      <c r="A332" s="58"/>
      <c r="B332" s="59"/>
      <c r="C332" s="60"/>
      <c r="E332" s="842"/>
    </row>
    <row r="333" spans="1:5" s="57" customFormat="1" ht="11.25">
      <c r="A333" s="58"/>
      <c r="B333" s="59"/>
      <c r="C333" s="60"/>
      <c r="E333" s="842"/>
    </row>
    <row r="334" spans="1:5" s="57" customFormat="1" ht="11.25">
      <c r="A334" s="58"/>
      <c r="B334" s="59"/>
      <c r="C334" s="60"/>
      <c r="E334" s="842"/>
    </row>
    <row r="335" spans="1:5" s="57" customFormat="1" ht="11.25">
      <c r="A335" s="58"/>
      <c r="B335" s="59"/>
      <c r="C335" s="60"/>
      <c r="E335" s="842"/>
    </row>
    <row r="336" spans="1:5" s="57" customFormat="1" ht="11.25">
      <c r="A336" s="58"/>
      <c r="B336" s="59"/>
      <c r="C336" s="60"/>
      <c r="E336" s="842"/>
    </row>
    <row r="337" spans="1:5" s="57" customFormat="1" ht="11.25">
      <c r="A337" s="58"/>
      <c r="B337" s="59"/>
      <c r="C337" s="60"/>
      <c r="E337" s="842"/>
    </row>
    <row r="338" spans="1:5" s="57" customFormat="1" ht="11.25">
      <c r="A338" s="58"/>
      <c r="B338" s="59"/>
      <c r="C338" s="60"/>
      <c r="E338" s="842"/>
    </row>
    <row r="339" spans="1:5" s="57" customFormat="1" ht="11.25">
      <c r="A339" s="58"/>
      <c r="B339" s="59"/>
      <c r="C339" s="60"/>
      <c r="E339" s="842"/>
    </row>
    <row r="340" spans="1:5" s="57" customFormat="1" ht="11.25">
      <c r="A340" s="58"/>
      <c r="B340" s="59"/>
      <c r="C340" s="60"/>
      <c r="E340" s="842"/>
    </row>
    <row r="341" spans="1:5" s="57" customFormat="1" ht="11.25">
      <c r="A341" s="58"/>
      <c r="B341" s="59"/>
      <c r="C341" s="60"/>
      <c r="E341" s="842"/>
    </row>
    <row r="342" spans="1:5" s="57" customFormat="1" ht="11.25">
      <c r="A342" s="58"/>
      <c r="B342" s="59"/>
      <c r="C342" s="60"/>
      <c r="E342" s="842"/>
    </row>
    <row r="343" spans="1:5" s="57" customFormat="1" ht="11.25">
      <c r="A343" s="58"/>
      <c r="B343" s="59"/>
      <c r="C343" s="60"/>
      <c r="E343" s="842"/>
    </row>
    <row r="344" spans="1:5" s="57" customFormat="1" ht="11.25">
      <c r="A344" s="58"/>
      <c r="B344" s="59"/>
      <c r="C344" s="60"/>
      <c r="E344" s="842"/>
    </row>
    <row r="345" spans="1:5" s="57" customFormat="1" ht="11.25">
      <c r="A345" s="58"/>
      <c r="B345" s="59"/>
      <c r="C345" s="60"/>
      <c r="E345" s="842"/>
    </row>
    <row r="346" spans="1:5" s="57" customFormat="1" ht="11.25">
      <c r="A346" s="58"/>
      <c r="B346" s="59"/>
      <c r="C346" s="60"/>
      <c r="E346" s="842"/>
    </row>
    <row r="347" spans="1:5" s="57" customFormat="1" ht="11.25">
      <c r="A347" s="58"/>
      <c r="B347" s="59"/>
      <c r="C347" s="60"/>
      <c r="E347" s="842"/>
    </row>
    <row r="348" spans="1:5" s="57" customFormat="1" ht="11.25">
      <c r="A348" s="58"/>
      <c r="B348" s="59"/>
      <c r="C348" s="60"/>
      <c r="E348" s="842"/>
    </row>
    <row r="349" spans="1:5" s="57" customFormat="1" ht="11.25">
      <c r="A349" s="58"/>
      <c r="B349" s="59"/>
      <c r="C349" s="60"/>
      <c r="E349" s="842"/>
    </row>
    <row r="350" spans="1:5" s="57" customFormat="1" ht="11.25">
      <c r="A350" s="58"/>
      <c r="B350" s="59"/>
      <c r="C350" s="60"/>
      <c r="E350" s="842"/>
    </row>
    <row r="351" spans="1:5" s="57" customFormat="1" ht="11.25">
      <c r="A351" s="58"/>
      <c r="B351" s="59"/>
      <c r="C351" s="60"/>
      <c r="E351" s="842"/>
    </row>
    <row r="352" spans="1:5" s="57" customFormat="1" ht="11.25">
      <c r="A352" s="58"/>
      <c r="B352" s="59"/>
      <c r="C352" s="60"/>
      <c r="E352" s="842"/>
    </row>
    <row r="353" spans="1:5" s="57" customFormat="1" ht="11.25">
      <c r="A353" s="58"/>
      <c r="B353" s="59"/>
      <c r="C353" s="60"/>
      <c r="E353" s="842"/>
    </row>
    <row r="354" spans="1:5" s="57" customFormat="1" ht="11.25">
      <c r="A354" s="58"/>
      <c r="B354" s="59"/>
      <c r="C354" s="60"/>
      <c r="E354" s="842"/>
    </row>
    <row r="355" spans="1:5" s="57" customFormat="1" ht="11.25">
      <c r="A355" s="58"/>
      <c r="B355" s="59"/>
      <c r="C355" s="60"/>
      <c r="E355" s="842"/>
    </row>
    <row r="356" spans="1:5" s="57" customFormat="1" ht="11.25">
      <c r="A356" s="58"/>
      <c r="B356" s="59"/>
      <c r="C356" s="60"/>
      <c r="E356" s="842"/>
    </row>
    <row r="357" spans="1:5" s="57" customFormat="1" ht="11.25">
      <c r="A357" s="58"/>
      <c r="B357" s="59"/>
      <c r="C357" s="60"/>
      <c r="E357" s="842"/>
    </row>
    <row r="358" spans="1:5" s="57" customFormat="1" ht="11.25">
      <c r="A358" s="58"/>
      <c r="B358" s="59"/>
      <c r="C358" s="60"/>
      <c r="E358" s="842"/>
    </row>
    <row r="359" spans="1:5" s="57" customFormat="1" ht="11.25">
      <c r="A359" s="58"/>
      <c r="B359" s="59"/>
      <c r="C359" s="60"/>
      <c r="E359" s="842"/>
    </row>
    <row r="360" spans="1:5" s="57" customFormat="1" ht="11.25">
      <c r="A360" s="58"/>
      <c r="B360" s="59"/>
      <c r="C360" s="60"/>
      <c r="E360" s="842"/>
    </row>
    <row r="361" spans="1:5" s="57" customFormat="1" ht="11.25">
      <c r="A361" s="58"/>
      <c r="B361" s="59"/>
      <c r="C361" s="60"/>
      <c r="E361" s="842"/>
    </row>
    <row r="362" spans="1:5" s="57" customFormat="1" ht="11.25">
      <c r="A362" s="58"/>
      <c r="B362" s="59"/>
      <c r="C362" s="60"/>
      <c r="E362" s="842"/>
    </row>
    <row r="363" spans="1:5" s="57" customFormat="1" ht="11.25">
      <c r="A363" s="58"/>
      <c r="B363" s="59"/>
      <c r="C363" s="60"/>
      <c r="E363" s="842"/>
    </row>
    <row r="364" spans="1:5" s="57" customFormat="1" ht="11.25">
      <c r="A364" s="58"/>
      <c r="B364" s="59"/>
      <c r="C364" s="60"/>
      <c r="E364" s="842"/>
    </row>
    <row r="365" spans="1:5" s="57" customFormat="1" ht="11.25">
      <c r="A365" s="58"/>
      <c r="B365" s="59"/>
      <c r="C365" s="60"/>
      <c r="E365" s="842"/>
    </row>
    <row r="366" spans="1:5" s="57" customFormat="1" ht="11.25">
      <c r="A366" s="58"/>
      <c r="B366" s="59"/>
      <c r="C366" s="60"/>
      <c r="E366" s="842"/>
    </row>
    <row r="367" spans="1:5" s="57" customFormat="1" ht="11.25">
      <c r="A367" s="58"/>
      <c r="B367" s="59"/>
      <c r="C367" s="60"/>
      <c r="E367" s="842"/>
    </row>
    <row r="368" spans="1:5" s="57" customFormat="1" ht="11.25">
      <c r="A368" s="58"/>
      <c r="B368" s="59"/>
      <c r="C368" s="60"/>
      <c r="E368" s="842"/>
    </row>
    <row r="369" spans="1:5" s="57" customFormat="1" ht="11.25">
      <c r="A369" s="58"/>
      <c r="B369" s="59"/>
      <c r="C369" s="60"/>
      <c r="E369" s="842"/>
    </row>
    <row r="370" spans="1:5" s="57" customFormat="1" ht="11.25">
      <c r="A370" s="58"/>
      <c r="B370" s="59"/>
      <c r="C370" s="60"/>
      <c r="E370" s="842"/>
    </row>
    <row r="371" spans="1:5" s="57" customFormat="1" ht="11.25">
      <c r="A371" s="58"/>
      <c r="B371" s="59"/>
      <c r="C371" s="60"/>
      <c r="E371" s="842"/>
    </row>
    <row r="372" spans="1:5" s="57" customFormat="1" ht="11.25">
      <c r="A372" s="58"/>
      <c r="B372" s="59"/>
      <c r="C372" s="60"/>
      <c r="E372" s="842"/>
    </row>
    <row r="373" spans="1:5" s="57" customFormat="1" ht="11.25">
      <c r="A373" s="58"/>
      <c r="B373" s="59"/>
      <c r="C373" s="60"/>
      <c r="E373" s="842"/>
    </row>
    <row r="374" spans="1:5" s="57" customFormat="1" ht="11.25">
      <c r="A374" s="58"/>
      <c r="B374" s="59"/>
      <c r="C374" s="60"/>
      <c r="E374" s="842"/>
    </row>
    <row r="375" spans="1:5" s="57" customFormat="1" ht="11.25">
      <c r="A375" s="58"/>
      <c r="B375" s="59"/>
      <c r="C375" s="60"/>
      <c r="E375" s="842"/>
    </row>
    <row r="376" spans="1:5" s="57" customFormat="1" ht="11.25">
      <c r="A376" s="58"/>
      <c r="B376" s="59"/>
      <c r="C376" s="60"/>
      <c r="E376" s="842"/>
    </row>
    <row r="377" spans="1:5" s="57" customFormat="1" ht="11.25">
      <c r="A377" s="58"/>
      <c r="B377" s="59"/>
      <c r="C377" s="60"/>
      <c r="E377" s="842"/>
    </row>
    <row r="378" spans="1:5" s="57" customFormat="1" ht="11.25">
      <c r="A378" s="58"/>
      <c r="B378" s="59"/>
      <c r="C378" s="60"/>
      <c r="E378" s="842"/>
    </row>
    <row r="379" spans="1:5" s="57" customFormat="1" ht="11.25">
      <c r="A379" s="58"/>
      <c r="B379" s="59"/>
      <c r="C379" s="60"/>
      <c r="E379" s="842"/>
    </row>
    <row r="380" spans="1:5" s="57" customFormat="1" ht="11.25">
      <c r="A380" s="58"/>
      <c r="B380" s="59"/>
      <c r="C380" s="60"/>
      <c r="E380" s="842"/>
    </row>
    <row r="381" spans="1:5" s="57" customFormat="1" ht="11.25">
      <c r="A381" s="58"/>
      <c r="B381" s="59"/>
      <c r="C381" s="60"/>
      <c r="E381" s="842"/>
    </row>
    <row r="382" spans="1:5" s="57" customFormat="1" ht="11.25">
      <c r="A382" s="58"/>
      <c r="B382" s="59"/>
      <c r="C382" s="60"/>
      <c r="E382" s="842"/>
    </row>
    <row r="383" spans="1:5" s="57" customFormat="1" ht="11.25">
      <c r="A383" s="58"/>
      <c r="B383" s="59"/>
      <c r="C383" s="60"/>
      <c r="E383" s="842"/>
    </row>
    <row r="384" spans="1:5" s="57" customFormat="1" ht="11.25">
      <c r="A384" s="58"/>
      <c r="B384" s="59"/>
      <c r="C384" s="60"/>
      <c r="E384" s="842"/>
    </row>
    <row r="385" spans="1:5" s="57" customFormat="1" ht="11.25">
      <c r="A385" s="58"/>
      <c r="B385" s="59"/>
      <c r="C385" s="60"/>
      <c r="E385" s="842"/>
    </row>
    <row r="386" spans="1:5" s="57" customFormat="1" ht="11.25">
      <c r="A386" s="58"/>
      <c r="B386" s="59"/>
      <c r="C386" s="60"/>
      <c r="E386" s="842"/>
    </row>
    <row r="387" spans="1:5" s="57" customFormat="1" ht="11.25">
      <c r="A387" s="58"/>
      <c r="B387" s="59"/>
      <c r="C387" s="60"/>
      <c r="E387" s="842"/>
    </row>
    <row r="388" spans="1:5" s="57" customFormat="1" ht="11.25">
      <c r="A388" s="58"/>
      <c r="B388" s="59"/>
      <c r="C388" s="60"/>
      <c r="E388" s="842"/>
    </row>
    <row r="389" spans="1:5" s="57" customFormat="1" ht="11.25">
      <c r="A389" s="58"/>
      <c r="B389" s="59"/>
      <c r="C389" s="60"/>
      <c r="E389" s="842"/>
    </row>
    <row r="390" spans="1:5" s="57" customFormat="1" ht="11.25">
      <c r="A390" s="58"/>
      <c r="B390" s="59"/>
      <c r="C390" s="60"/>
      <c r="E390" s="842"/>
    </row>
    <row r="391" spans="1:5" s="57" customFormat="1" ht="11.25">
      <c r="A391" s="58"/>
      <c r="B391" s="59"/>
      <c r="C391" s="60"/>
      <c r="E391" s="842"/>
    </row>
    <row r="392" spans="1:5" s="57" customFormat="1" ht="11.25">
      <c r="A392" s="58"/>
      <c r="B392" s="59"/>
      <c r="C392" s="60"/>
      <c r="E392" s="842"/>
    </row>
    <row r="393" spans="1:5" s="57" customFormat="1" ht="11.25">
      <c r="A393" s="58"/>
      <c r="B393" s="59"/>
      <c r="C393" s="60"/>
      <c r="E393" s="842"/>
    </row>
    <row r="394" spans="1:5" s="57" customFormat="1" ht="11.25">
      <c r="A394" s="58"/>
      <c r="B394" s="59"/>
      <c r="C394" s="60"/>
      <c r="E394" s="842"/>
    </row>
    <row r="395" spans="1:5" s="57" customFormat="1" ht="11.25">
      <c r="A395" s="58"/>
      <c r="B395" s="59"/>
      <c r="C395" s="60"/>
      <c r="E395" s="842"/>
    </row>
    <row r="396" spans="1:5" s="57" customFormat="1" ht="11.25">
      <c r="A396" s="58"/>
      <c r="B396" s="59"/>
      <c r="C396" s="60"/>
      <c r="E396" s="842"/>
    </row>
    <row r="397" spans="1:5" s="57" customFormat="1" ht="11.25">
      <c r="A397" s="58"/>
      <c r="B397" s="59"/>
      <c r="C397" s="60"/>
      <c r="E397" s="842"/>
    </row>
    <row r="398" spans="1:5" s="57" customFormat="1" ht="11.25">
      <c r="A398" s="58"/>
      <c r="B398" s="59"/>
      <c r="C398" s="60"/>
      <c r="E398" s="842"/>
    </row>
    <row r="399" spans="1:5" s="57" customFormat="1" ht="11.25">
      <c r="A399" s="58"/>
      <c r="B399" s="59"/>
      <c r="C399" s="60"/>
      <c r="E399" s="842"/>
    </row>
    <row r="400" spans="1:5" s="57" customFormat="1" ht="11.25">
      <c r="A400" s="58"/>
      <c r="B400" s="59"/>
      <c r="C400" s="60"/>
      <c r="E400" s="842"/>
    </row>
    <row r="401" spans="1:5" s="57" customFormat="1" ht="11.25">
      <c r="A401" s="58"/>
      <c r="B401" s="59"/>
      <c r="C401" s="60"/>
      <c r="E401" s="842"/>
    </row>
    <row r="402" spans="1:5" s="57" customFormat="1" ht="11.25">
      <c r="A402" s="58"/>
      <c r="B402" s="59"/>
      <c r="C402" s="60"/>
      <c r="E402" s="842"/>
    </row>
    <row r="403" spans="1:5" s="57" customFormat="1" ht="11.25">
      <c r="A403" s="58"/>
      <c r="B403" s="59"/>
      <c r="C403" s="60"/>
      <c r="E403" s="842"/>
    </row>
    <row r="404" spans="1:5" s="57" customFormat="1" ht="11.25">
      <c r="A404" s="58"/>
      <c r="B404" s="59"/>
      <c r="C404" s="60"/>
      <c r="E404" s="842"/>
    </row>
    <row r="405" spans="1:5" s="57" customFormat="1" ht="11.25">
      <c r="A405" s="58"/>
      <c r="B405" s="59"/>
      <c r="C405" s="60"/>
      <c r="E405" s="842"/>
    </row>
    <row r="406" spans="1:5" s="57" customFormat="1" ht="11.25">
      <c r="A406" s="58"/>
      <c r="B406" s="59"/>
      <c r="C406" s="60"/>
      <c r="E406" s="842"/>
    </row>
    <row r="407" spans="1:5" s="57" customFormat="1" ht="11.25">
      <c r="A407" s="58"/>
      <c r="B407" s="59"/>
      <c r="C407" s="60"/>
      <c r="E407" s="842"/>
    </row>
    <row r="408" spans="1:5" s="57" customFormat="1" ht="11.25">
      <c r="A408" s="58"/>
      <c r="B408" s="59"/>
      <c r="C408" s="60"/>
      <c r="E408" s="842"/>
    </row>
    <row r="409" spans="1:5" s="57" customFormat="1" ht="11.25">
      <c r="A409" s="58"/>
      <c r="B409" s="59"/>
      <c r="C409" s="60"/>
      <c r="E409" s="842"/>
    </row>
    <row r="410" spans="1:5" s="57" customFormat="1" ht="11.25">
      <c r="A410" s="58"/>
      <c r="B410" s="59"/>
      <c r="C410" s="60"/>
      <c r="E410" s="842"/>
    </row>
    <row r="411" spans="1:5" s="57" customFormat="1" ht="11.25">
      <c r="A411" s="58"/>
      <c r="B411" s="59"/>
      <c r="C411" s="60"/>
      <c r="E411" s="842"/>
    </row>
    <row r="412" spans="1:5" s="57" customFormat="1" ht="11.25">
      <c r="A412" s="58"/>
      <c r="B412" s="59"/>
      <c r="C412" s="60"/>
      <c r="E412" s="842"/>
    </row>
    <row r="413" spans="1:5" s="57" customFormat="1" ht="11.25">
      <c r="A413" s="58"/>
      <c r="B413" s="59"/>
      <c r="C413" s="60"/>
      <c r="E413" s="842"/>
    </row>
    <row r="414" spans="1:5" s="57" customFormat="1" ht="11.25">
      <c r="A414" s="58"/>
      <c r="B414" s="59"/>
      <c r="C414" s="60"/>
      <c r="E414" s="842"/>
    </row>
    <row r="415" spans="1:5" s="57" customFormat="1" ht="11.25">
      <c r="A415" s="58"/>
      <c r="B415" s="59"/>
      <c r="C415" s="60"/>
      <c r="E415" s="842"/>
    </row>
    <row r="416" spans="1:5" s="57" customFormat="1" ht="11.25">
      <c r="A416" s="58"/>
      <c r="B416" s="59"/>
      <c r="C416" s="60"/>
      <c r="E416" s="842"/>
    </row>
    <row r="417" spans="1:5" s="57" customFormat="1" ht="11.25">
      <c r="A417" s="58"/>
      <c r="B417" s="59"/>
      <c r="C417" s="60"/>
      <c r="E417" s="842"/>
    </row>
    <row r="418" spans="1:5" s="57" customFormat="1" ht="11.25">
      <c r="A418" s="58"/>
      <c r="B418" s="59"/>
      <c r="C418" s="60"/>
      <c r="E418" s="842"/>
    </row>
    <row r="419" spans="1:5" s="57" customFormat="1" ht="11.25">
      <c r="A419" s="58"/>
      <c r="B419" s="59"/>
      <c r="C419" s="60"/>
      <c r="E419" s="842"/>
    </row>
    <row r="420" spans="1:5" s="57" customFormat="1" ht="11.25">
      <c r="A420" s="58"/>
      <c r="B420" s="59"/>
      <c r="C420" s="60"/>
      <c r="E420" s="842"/>
    </row>
    <row r="421" spans="1:5" s="57" customFormat="1" ht="11.25">
      <c r="A421" s="58"/>
      <c r="B421" s="59"/>
      <c r="C421" s="60"/>
      <c r="E421" s="842"/>
    </row>
    <row r="422" spans="1:5" s="57" customFormat="1" ht="11.25">
      <c r="A422" s="58"/>
      <c r="B422" s="59"/>
      <c r="C422" s="60"/>
      <c r="E422" s="842"/>
    </row>
    <row r="423" spans="1:5" s="57" customFormat="1" ht="11.25">
      <c r="A423" s="58"/>
      <c r="B423" s="59"/>
      <c r="C423" s="60"/>
      <c r="E423" s="842"/>
    </row>
    <row r="424" spans="1:5" s="57" customFormat="1" ht="11.25">
      <c r="A424" s="58"/>
      <c r="B424" s="59"/>
      <c r="C424" s="60"/>
      <c r="E424" s="842"/>
    </row>
    <row r="425" spans="1:5" s="57" customFormat="1" ht="11.25">
      <c r="A425" s="58"/>
      <c r="B425" s="59"/>
      <c r="C425" s="60"/>
      <c r="E425" s="842"/>
    </row>
    <row r="426" spans="1:5" s="57" customFormat="1" ht="11.25">
      <c r="A426" s="58"/>
      <c r="B426" s="59"/>
      <c r="C426" s="60"/>
      <c r="E426" s="842"/>
    </row>
    <row r="427" spans="1:5" s="57" customFormat="1" ht="11.25">
      <c r="A427" s="58"/>
      <c r="B427" s="59"/>
      <c r="C427" s="60"/>
      <c r="E427" s="842"/>
    </row>
    <row r="428" spans="1:5" s="57" customFormat="1" ht="11.25">
      <c r="A428" s="58"/>
      <c r="B428" s="59"/>
      <c r="C428" s="60"/>
      <c r="E428" s="842"/>
    </row>
    <row r="429" spans="1:5" s="57" customFormat="1" ht="11.25">
      <c r="A429" s="58"/>
      <c r="B429" s="59"/>
      <c r="C429" s="60"/>
      <c r="E429" s="842"/>
    </row>
    <row r="430" spans="1:5" s="57" customFormat="1" ht="11.25">
      <c r="A430" s="58"/>
      <c r="B430" s="59"/>
      <c r="C430" s="60"/>
      <c r="E430" s="842"/>
    </row>
    <row r="431" spans="1:5" s="57" customFormat="1" ht="11.25">
      <c r="A431" s="58"/>
      <c r="B431" s="59"/>
      <c r="C431" s="60"/>
      <c r="E431" s="842"/>
    </row>
    <row r="432" spans="1:5" s="57" customFormat="1" ht="11.25">
      <c r="A432" s="58"/>
      <c r="B432" s="59"/>
      <c r="C432" s="60"/>
      <c r="E432" s="842"/>
    </row>
    <row r="433" spans="1:5" s="57" customFormat="1" ht="11.25">
      <c r="A433" s="58"/>
      <c r="B433" s="59"/>
      <c r="C433" s="60"/>
      <c r="E433" s="842"/>
    </row>
    <row r="434" spans="1:5" s="57" customFormat="1" ht="11.25">
      <c r="A434" s="58"/>
      <c r="B434" s="59"/>
      <c r="C434" s="60"/>
      <c r="E434" s="842"/>
    </row>
    <row r="435" spans="1:5" s="57" customFormat="1" ht="11.25">
      <c r="A435" s="58"/>
      <c r="B435" s="59"/>
      <c r="C435" s="60"/>
      <c r="E435" s="842"/>
    </row>
    <row r="436" spans="1:5" s="57" customFormat="1" ht="11.25">
      <c r="A436" s="58"/>
      <c r="B436" s="59"/>
      <c r="C436" s="60"/>
      <c r="E436" s="842"/>
    </row>
    <row r="437" spans="1:5" s="57" customFormat="1" ht="11.25">
      <c r="A437" s="58"/>
      <c r="B437" s="59"/>
      <c r="C437" s="60"/>
      <c r="E437" s="842"/>
    </row>
    <row r="438" spans="1:5" s="57" customFormat="1" ht="11.25">
      <c r="A438" s="58"/>
      <c r="B438" s="59"/>
      <c r="C438" s="60"/>
      <c r="E438" s="842"/>
    </row>
    <row r="439" spans="1:5" s="57" customFormat="1" ht="11.25">
      <c r="A439" s="58"/>
      <c r="B439" s="59"/>
      <c r="C439" s="60"/>
      <c r="E439" s="842"/>
    </row>
    <row r="440" spans="1:5" s="57" customFormat="1" ht="11.25">
      <c r="A440" s="58"/>
      <c r="B440" s="59"/>
      <c r="C440" s="60"/>
      <c r="E440" s="842"/>
    </row>
    <row r="441" spans="1:5" s="57" customFormat="1" ht="11.25">
      <c r="A441" s="58"/>
      <c r="B441" s="59"/>
      <c r="C441" s="60"/>
      <c r="E441" s="842"/>
    </row>
    <row r="442" spans="1:5" s="57" customFormat="1" ht="11.25">
      <c r="A442" s="58"/>
      <c r="B442" s="59"/>
      <c r="C442" s="60"/>
      <c r="E442" s="842"/>
    </row>
    <row r="443" spans="1:5" s="57" customFormat="1" ht="11.25">
      <c r="A443" s="58"/>
      <c r="B443" s="59"/>
      <c r="C443" s="60"/>
      <c r="E443" s="842"/>
    </row>
    <row r="444" spans="1:5" s="57" customFormat="1" ht="11.25">
      <c r="A444" s="58"/>
      <c r="B444" s="59"/>
      <c r="C444" s="60"/>
      <c r="E444" s="842"/>
    </row>
    <row r="445" spans="1:5" s="57" customFormat="1" ht="11.25">
      <c r="A445" s="58"/>
      <c r="B445" s="59"/>
      <c r="C445" s="60"/>
      <c r="E445" s="842"/>
    </row>
    <row r="446" spans="1:5" s="57" customFormat="1" ht="11.25">
      <c r="A446" s="58"/>
      <c r="B446" s="59"/>
      <c r="C446" s="60"/>
      <c r="E446" s="842"/>
    </row>
    <row r="447" spans="1:5" s="57" customFormat="1" ht="11.25">
      <c r="A447" s="58"/>
      <c r="B447" s="59"/>
      <c r="C447" s="60"/>
      <c r="E447" s="842"/>
    </row>
    <row r="448" spans="1:5" s="57" customFormat="1" ht="11.25">
      <c r="A448" s="58"/>
      <c r="B448" s="59"/>
      <c r="C448" s="60"/>
      <c r="E448" s="842"/>
    </row>
    <row r="449" spans="1:5" s="57" customFormat="1" ht="11.25">
      <c r="A449" s="58"/>
      <c r="B449" s="59"/>
      <c r="C449" s="60"/>
      <c r="E449" s="842"/>
    </row>
    <row r="450" spans="1:5" s="57" customFormat="1" ht="11.25">
      <c r="A450" s="58"/>
      <c r="B450" s="59"/>
      <c r="C450" s="60"/>
      <c r="E450" s="842"/>
    </row>
    <row r="451" spans="1:5" s="57" customFormat="1" ht="11.25">
      <c r="A451" s="58"/>
      <c r="B451" s="59"/>
      <c r="C451" s="60"/>
      <c r="E451" s="842"/>
    </row>
    <row r="452" spans="1:5" s="57" customFormat="1" ht="11.25">
      <c r="A452" s="58"/>
      <c r="B452" s="59"/>
      <c r="C452" s="60"/>
      <c r="E452" s="842"/>
    </row>
    <row r="453" spans="1:5" s="57" customFormat="1" ht="11.25">
      <c r="A453" s="58"/>
      <c r="B453" s="59"/>
      <c r="C453" s="60"/>
      <c r="E453" s="842"/>
    </row>
    <row r="454" spans="1:5" s="57" customFormat="1" ht="11.25">
      <c r="A454" s="58"/>
      <c r="B454" s="59"/>
      <c r="C454" s="60"/>
      <c r="E454" s="842"/>
    </row>
    <row r="455" spans="1:5" s="57" customFormat="1" ht="11.25">
      <c r="A455" s="58"/>
      <c r="B455" s="59"/>
      <c r="C455" s="60"/>
      <c r="E455" s="842"/>
    </row>
    <row r="456" spans="1:5" s="57" customFormat="1" ht="11.25">
      <c r="A456" s="58"/>
      <c r="B456" s="59"/>
      <c r="C456" s="60"/>
      <c r="E456" s="842"/>
    </row>
    <row r="457" spans="1:5" s="57" customFormat="1" ht="11.25">
      <c r="A457" s="58"/>
      <c r="B457" s="59"/>
      <c r="C457" s="60"/>
      <c r="E457" s="842"/>
    </row>
    <row r="458" spans="1:5" s="57" customFormat="1" ht="11.25">
      <c r="A458" s="58"/>
      <c r="B458" s="59"/>
      <c r="C458" s="60"/>
      <c r="E458" s="842"/>
    </row>
    <row r="459" spans="1:5" s="57" customFormat="1" ht="11.25">
      <c r="A459" s="58"/>
      <c r="B459" s="59"/>
      <c r="C459" s="60"/>
      <c r="E459" s="842"/>
    </row>
    <row r="460" spans="1:5" s="57" customFormat="1" ht="11.25">
      <c r="A460" s="58"/>
      <c r="B460" s="59"/>
      <c r="C460" s="60"/>
      <c r="E460" s="842"/>
    </row>
    <row r="461" spans="1:5" s="57" customFormat="1" ht="11.25">
      <c r="A461" s="58"/>
      <c r="B461" s="59"/>
      <c r="C461" s="60"/>
      <c r="E461" s="842"/>
    </row>
    <row r="462" spans="1:5" s="57" customFormat="1" ht="11.25">
      <c r="A462" s="58"/>
      <c r="B462" s="59"/>
      <c r="C462" s="60"/>
      <c r="E462" s="842"/>
    </row>
    <row r="463" spans="1:5" s="57" customFormat="1" ht="11.25">
      <c r="A463" s="58"/>
      <c r="B463" s="59"/>
      <c r="C463" s="60"/>
      <c r="E463" s="842"/>
    </row>
    <row r="464" spans="1:5" s="57" customFormat="1" ht="11.25">
      <c r="A464" s="58"/>
      <c r="B464" s="59"/>
      <c r="C464" s="60"/>
      <c r="E464" s="842"/>
    </row>
    <row r="465" spans="1:5" s="57" customFormat="1" ht="11.25">
      <c r="A465" s="58"/>
      <c r="B465" s="59"/>
      <c r="C465" s="60"/>
      <c r="E465" s="842"/>
    </row>
    <row r="466" spans="1:5" s="57" customFormat="1" ht="11.25">
      <c r="A466" s="58"/>
      <c r="B466" s="59"/>
      <c r="C466" s="60"/>
      <c r="E466" s="842"/>
    </row>
    <row r="467" spans="1:5" s="57" customFormat="1" ht="11.25">
      <c r="A467" s="58"/>
      <c r="B467" s="59"/>
      <c r="C467" s="60"/>
      <c r="E467" s="842"/>
    </row>
    <row r="468" spans="1:5" s="57" customFormat="1" ht="11.25">
      <c r="A468" s="58"/>
      <c r="B468" s="59"/>
      <c r="C468" s="60"/>
      <c r="E468" s="842"/>
    </row>
    <row r="469" spans="1:5" s="57" customFormat="1" ht="11.25">
      <c r="A469" s="58"/>
      <c r="B469" s="59"/>
      <c r="C469" s="60"/>
      <c r="E469" s="842"/>
    </row>
    <row r="470" spans="1:5" s="57" customFormat="1" ht="11.25">
      <c r="A470" s="58"/>
      <c r="B470" s="59"/>
      <c r="C470" s="60"/>
      <c r="E470" s="842"/>
    </row>
    <row r="471" spans="1:5" s="57" customFormat="1" ht="11.25">
      <c r="A471" s="58"/>
      <c r="B471" s="59"/>
      <c r="C471" s="60"/>
      <c r="E471" s="842"/>
    </row>
    <row r="472" spans="1:5" s="57" customFormat="1" ht="11.25">
      <c r="A472" s="58"/>
      <c r="B472" s="59"/>
      <c r="C472" s="60"/>
      <c r="E472" s="842"/>
    </row>
    <row r="473" spans="1:5" s="57" customFormat="1" ht="11.25">
      <c r="A473" s="58"/>
      <c r="B473" s="59"/>
      <c r="C473" s="60"/>
      <c r="E473" s="842"/>
    </row>
    <row r="474" spans="1:5" s="57" customFormat="1" ht="11.25">
      <c r="A474" s="58"/>
      <c r="B474" s="59"/>
      <c r="C474" s="60"/>
      <c r="E474" s="842"/>
    </row>
    <row r="475" spans="1:5" s="57" customFormat="1" ht="11.25">
      <c r="A475" s="58"/>
      <c r="B475" s="59"/>
      <c r="C475" s="60"/>
      <c r="E475" s="842"/>
    </row>
    <row r="476" spans="1:5" s="57" customFormat="1" ht="11.25">
      <c r="A476" s="58"/>
      <c r="B476" s="59"/>
      <c r="C476" s="60"/>
      <c r="E476" s="842"/>
    </row>
    <row r="477" spans="1:5" s="57" customFormat="1" ht="11.25">
      <c r="A477" s="58"/>
      <c r="B477" s="59"/>
      <c r="C477" s="60"/>
      <c r="E477" s="842"/>
    </row>
    <row r="478" spans="1:5" s="57" customFormat="1" ht="11.25">
      <c r="A478" s="58"/>
      <c r="B478" s="59"/>
      <c r="C478" s="60"/>
      <c r="E478" s="842"/>
    </row>
    <row r="479" spans="1:5" s="57" customFormat="1" ht="11.25">
      <c r="A479" s="58"/>
      <c r="B479" s="59"/>
      <c r="C479" s="60"/>
      <c r="E479" s="842"/>
    </row>
    <row r="480" spans="1:5" s="57" customFormat="1" ht="11.25">
      <c r="A480" s="58"/>
      <c r="B480" s="59"/>
      <c r="C480" s="60"/>
      <c r="E480" s="842"/>
    </row>
    <row r="481" spans="1:5" s="57" customFormat="1" ht="11.25">
      <c r="A481" s="58"/>
      <c r="B481" s="59"/>
      <c r="C481" s="60"/>
      <c r="E481" s="842"/>
    </row>
    <row r="482" spans="1:5" s="57" customFormat="1" ht="11.25">
      <c r="A482" s="58"/>
      <c r="B482" s="59"/>
      <c r="C482" s="60"/>
      <c r="E482" s="842"/>
    </row>
    <row r="483" spans="1:5" s="57" customFormat="1" ht="11.25">
      <c r="A483" s="58"/>
      <c r="B483" s="59"/>
      <c r="C483" s="60"/>
      <c r="E483" s="842"/>
    </row>
    <row r="484" spans="1:5" s="57" customFormat="1" ht="11.25">
      <c r="A484" s="58"/>
      <c r="B484" s="59"/>
      <c r="C484" s="60"/>
      <c r="E484" s="842"/>
    </row>
    <row r="485" spans="1:5" s="57" customFormat="1" ht="11.25">
      <c r="A485" s="58"/>
      <c r="B485" s="59"/>
      <c r="C485" s="60"/>
      <c r="E485" s="842"/>
    </row>
    <row r="486" spans="1:5" s="57" customFormat="1" ht="11.25">
      <c r="A486" s="58"/>
      <c r="B486" s="59"/>
      <c r="C486" s="60"/>
      <c r="E486" s="842"/>
    </row>
    <row r="487" spans="1:5" s="57" customFormat="1" ht="11.25">
      <c r="A487" s="58"/>
      <c r="B487" s="59"/>
      <c r="C487" s="60"/>
      <c r="E487" s="842"/>
    </row>
    <row r="488" spans="1:5" s="57" customFormat="1" ht="11.25">
      <c r="A488" s="58"/>
      <c r="B488" s="59"/>
      <c r="C488" s="60"/>
      <c r="E488" s="842"/>
    </row>
    <row r="489" spans="1:5" s="57" customFormat="1" ht="11.25">
      <c r="A489" s="58"/>
      <c r="B489" s="59"/>
      <c r="C489" s="60"/>
      <c r="E489" s="842"/>
    </row>
    <row r="490" spans="1:5" s="57" customFormat="1" ht="11.25">
      <c r="A490" s="58"/>
      <c r="B490" s="59"/>
      <c r="C490" s="60"/>
      <c r="E490" s="842"/>
    </row>
    <row r="491" spans="1:5" s="57" customFormat="1" ht="11.25">
      <c r="A491" s="58"/>
      <c r="B491" s="59"/>
      <c r="C491" s="60"/>
      <c r="E491" s="842"/>
    </row>
    <row r="492" spans="1:5" s="57" customFormat="1" ht="11.25">
      <c r="A492" s="58"/>
      <c r="B492" s="59"/>
      <c r="C492" s="60"/>
      <c r="E492" s="842"/>
    </row>
    <row r="493" spans="1:5" s="57" customFormat="1" ht="11.25">
      <c r="A493" s="58"/>
      <c r="B493" s="59"/>
      <c r="C493" s="60"/>
      <c r="E493" s="842"/>
    </row>
    <row r="494" spans="1:5" s="57" customFormat="1" ht="11.25">
      <c r="A494" s="58"/>
      <c r="B494" s="59"/>
      <c r="C494" s="60"/>
      <c r="E494" s="842"/>
    </row>
    <row r="495" spans="1:5" s="57" customFormat="1" ht="11.25">
      <c r="A495" s="58"/>
      <c r="B495" s="59"/>
      <c r="C495" s="60"/>
      <c r="E495" s="842"/>
    </row>
    <row r="496" spans="1:5" s="57" customFormat="1" ht="11.25">
      <c r="A496" s="58"/>
      <c r="B496" s="59"/>
      <c r="C496" s="60"/>
      <c r="E496" s="842"/>
    </row>
    <row r="497" spans="1:5" s="57" customFormat="1" ht="11.25">
      <c r="A497" s="58"/>
      <c r="B497" s="59"/>
      <c r="C497" s="60"/>
      <c r="E497" s="842"/>
    </row>
    <row r="498" spans="1:5" s="57" customFormat="1" ht="11.25">
      <c r="A498" s="58"/>
      <c r="B498" s="59"/>
      <c r="C498" s="60"/>
      <c r="E498" s="842"/>
    </row>
    <row r="499" spans="1:5" s="57" customFormat="1" ht="11.25">
      <c r="A499" s="58"/>
      <c r="B499" s="59"/>
      <c r="C499" s="60"/>
      <c r="E499" s="842"/>
    </row>
    <row r="500" spans="1:5" s="57" customFormat="1" ht="11.25">
      <c r="A500" s="58"/>
      <c r="B500" s="59"/>
      <c r="C500" s="60"/>
      <c r="E500" s="842"/>
    </row>
    <row r="501" spans="1:5" s="57" customFormat="1" ht="11.25">
      <c r="A501" s="58"/>
      <c r="B501" s="59"/>
      <c r="C501" s="60"/>
      <c r="E501" s="842"/>
    </row>
    <row r="502" spans="1:5" s="57" customFormat="1" ht="11.25">
      <c r="A502" s="58"/>
      <c r="B502" s="59"/>
      <c r="C502" s="60"/>
      <c r="E502" s="842"/>
    </row>
    <row r="503" spans="1:5" s="57" customFormat="1" ht="11.25">
      <c r="A503" s="58"/>
      <c r="B503" s="59"/>
      <c r="C503" s="60"/>
      <c r="E503" s="842"/>
    </row>
    <row r="504" spans="1:5" s="57" customFormat="1" ht="11.25">
      <c r="A504" s="58"/>
      <c r="B504" s="59"/>
      <c r="C504" s="60"/>
      <c r="E504" s="842"/>
    </row>
    <row r="505" spans="1:5" s="57" customFormat="1" ht="11.25">
      <c r="A505" s="58"/>
      <c r="B505" s="59"/>
      <c r="C505" s="60"/>
      <c r="E505" s="842"/>
    </row>
    <row r="506" spans="1:5" s="57" customFormat="1" ht="11.25">
      <c r="A506" s="58"/>
      <c r="B506" s="59"/>
      <c r="C506" s="60"/>
      <c r="E506" s="842"/>
    </row>
    <row r="507" spans="1:5" s="57" customFormat="1" ht="11.25">
      <c r="A507" s="58"/>
      <c r="B507" s="59"/>
      <c r="C507" s="60"/>
      <c r="E507" s="842"/>
    </row>
    <row r="508" spans="1:5" s="57" customFormat="1" ht="11.25">
      <c r="A508" s="58"/>
      <c r="B508" s="59"/>
      <c r="C508" s="60"/>
      <c r="E508" s="842"/>
    </row>
    <row r="509" spans="1:5" s="57" customFormat="1" ht="11.25">
      <c r="A509" s="58"/>
      <c r="B509" s="59"/>
      <c r="C509" s="60"/>
      <c r="E509" s="842"/>
    </row>
    <row r="510" spans="1:5" s="57" customFormat="1" ht="11.25">
      <c r="A510" s="58"/>
      <c r="B510" s="59"/>
      <c r="C510" s="60"/>
      <c r="E510" s="842"/>
    </row>
    <row r="511" spans="1:5" s="57" customFormat="1" ht="11.25">
      <c r="A511" s="58"/>
      <c r="B511" s="59"/>
      <c r="C511" s="60"/>
      <c r="E511" s="842"/>
    </row>
    <row r="512" spans="1:5" s="57" customFormat="1" ht="11.25">
      <c r="A512" s="58"/>
      <c r="B512" s="59"/>
      <c r="C512" s="60"/>
      <c r="E512" s="842"/>
    </row>
    <row r="513" spans="1:5" s="57" customFormat="1" ht="11.25">
      <c r="A513" s="58"/>
      <c r="B513" s="59"/>
      <c r="C513" s="60"/>
      <c r="E513" s="842"/>
    </row>
    <row r="514" spans="1:5" s="57" customFormat="1" ht="11.25">
      <c r="A514" s="58"/>
      <c r="B514" s="59"/>
      <c r="C514" s="60"/>
      <c r="E514" s="842"/>
    </row>
    <row r="515" spans="1:5" s="57" customFormat="1" ht="11.25">
      <c r="A515" s="58"/>
      <c r="B515" s="59"/>
      <c r="C515" s="60"/>
      <c r="E515" s="842"/>
    </row>
    <row r="516" spans="1:5" s="57" customFormat="1" ht="11.25">
      <c r="A516" s="58"/>
      <c r="B516" s="59"/>
      <c r="C516" s="60"/>
      <c r="E516" s="842"/>
    </row>
    <row r="517" spans="1:5" s="57" customFormat="1" ht="11.25">
      <c r="A517" s="58"/>
      <c r="B517" s="59"/>
      <c r="C517" s="60"/>
      <c r="E517" s="842"/>
    </row>
    <row r="518" spans="1:5" s="57" customFormat="1" ht="11.25">
      <c r="A518" s="58"/>
      <c r="B518" s="59"/>
      <c r="C518" s="60"/>
      <c r="E518" s="842"/>
    </row>
    <row r="519" spans="1:5" s="57" customFormat="1" ht="11.25">
      <c r="A519" s="58"/>
      <c r="B519" s="59"/>
      <c r="C519" s="60"/>
      <c r="E519" s="842"/>
    </row>
    <row r="520" spans="1:5" s="57" customFormat="1" ht="11.25">
      <c r="A520" s="58"/>
      <c r="B520" s="59"/>
      <c r="C520" s="60"/>
      <c r="E520" s="842"/>
    </row>
    <row r="521" spans="1:5" s="57" customFormat="1" ht="11.25">
      <c r="A521" s="58"/>
      <c r="B521" s="59"/>
      <c r="C521" s="60"/>
      <c r="E521" s="842"/>
    </row>
    <row r="522" spans="1:5" s="57" customFormat="1" ht="11.25">
      <c r="A522" s="58"/>
      <c r="B522" s="59"/>
      <c r="C522" s="60"/>
      <c r="E522" s="842"/>
    </row>
    <row r="523" spans="1:5" s="57" customFormat="1" ht="11.25">
      <c r="A523" s="58"/>
      <c r="B523" s="59"/>
      <c r="C523" s="60"/>
      <c r="E523" s="842"/>
    </row>
    <row r="524" spans="1:5" s="57" customFormat="1" ht="11.25">
      <c r="A524" s="58"/>
      <c r="B524" s="59"/>
      <c r="C524" s="60"/>
      <c r="E524" s="842"/>
    </row>
    <row r="525" spans="1:5" s="57" customFormat="1" ht="11.25">
      <c r="A525" s="58"/>
      <c r="B525" s="59"/>
      <c r="C525" s="60"/>
      <c r="E525" s="842"/>
    </row>
    <row r="526" spans="1:5" s="57" customFormat="1" ht="11.25">
      <c r="A526" s="58"/>
      <c r="B526" s="59"/>
      <c r="C526" s="60"/>
      <c r="E526" s="842"/>
    </row>
    <row r="527" spans="1:5" s="57" customFormat="1" ht="11.25">
      <c r="A527" s="58"/>
      <c r="B527" s="59"/>
      <c r="C527" s="60"/>
      <c r="E527" s="842"/>
    </row>
    <row r="528" spans="1:5" s="57" customFormat="1" ht="11.25">
      <c r="A528" s="58"/>
      <c r="B528" s="59"/>
      <c r="C528" s="60"/>
      <c r="E528" s="842"/>
    </row>
    <row r="529" spans="1:5" s="57" customFormat="1" ht="11.25">
      <c r="A529" s="58"/>
      <c r="B529" s="59"/>
      <c r="C529" s="60"/>
      <c r="E529" s="842"/>
    </row>
    <row r="530" spans="1:5" s="57" customFormat="1" ht="11.25">
      <c r="A530" s="58"/>
      <c r="B530" s="59"/>
      <c r="C530" s="60"/>
      <c r="E530" s="842"/>
    </row>
    <row r="531" spans="1:5" s="57" customFormat="1" ht="11.25">
      <c r="A531" s="58"/>
      <c r="B531" s="59"/>
      <c r="C531" s="60"/>
      <c r="E531" s="842"/>
    </row>
    <row r="532" spans="1:5" s="57" customFormat="1" ht="11.25">
      <c r="A532" s="58"/>
      <c r="B532" s="59"/>
      <c r="C532" s="60"/>
      <c r="E532" s="842"/>
    </row>
    <row r="533" spans="1:5" s="57" customFormat="1" ht="11.25">
      <c r="A533" s="58"/>
      <c r="B533" s="59"/>
      <c r="C533" s="60"/>
      <c r="E533" s="842"/>
    </row>
    <row r="534" spans="1:5" s="57" customFormat="1" ht="11.25">
      <c r="A534" s="58"/>
      <c r="B534" s="59"/>
      <c r="C534" s="60"/>
      <c r="E534" s="842"/>
    </row>
    <row r="535" spans="1:5" s="57" customFormat="1" ht="11.25">
      <c r="A535" s="58"/>
      <c r="B535" s="59"/>
      <c r="C535" s="60"/>
      <c r="E535" s="842"/>
    </row>
    <row r="536" spans="1:5" s="57" customFormat="1" ht="11.25">
      <c r="A536" s="58"/>
      <c r="B536" s="59"/>
      <c r="C536" s="60"/>
      <c r="E536" s="842"/>
    </row>
    <row r="537" spans="1:5" s="57" customFormat="1" ht="11.25">
      <c r="A537" s="58"/>
      <c r="B537" s="59"/>
      <c r="C537" s="60"/>
      <c r="E537" s="842"/>
    </row>
    <row r="538" spans="1:5" s="57" customFormat="1" ht="11.25">
      <c r="A538" s="58"/>
      <c r="B538" s="59"/>
      <c r="C538" s="60"/>
      <c r="E538" s="842"/>
    </row>
    <row r="539" spans="1:5" s="57" customFormat="1" ht="11.25">
      <c r="A539" s="58"/>
      <c r="B539" s="59"/>
      <c r="C539" s="60"/>
      <c r="E539" s="842"/>
    </row>
    <row r="540" spans="1:5" s="57" customFormat="1" ht="11.25">
      <c r="A540" s="58"/>
      <c r="B540" s="59"/>
      <c r="C540" s="60"/>
      <c r="E540" s="842"/>
    </row>
    <row r="541" spans="1:5" s="57" customFormat="1" ht="11.25">
      <c r="A541" s="58"/>
      <c r="B541" s="59"/>
      <c r="C541" s="60"/>
      <c r="E541" s="842"/>
    </row>
    <row r="542" spans="1:5" s="57" customFormat="1" ht="11.25">
      <c r="A542" s="58"/>
      <c r="B542" s="59"/>
      <c r="C542" s="60"/>
      <c r="E542" s="842"/>
    </row>
    <row r="543" spans="1:5" s="57" customFormat="1" ht="11.25">
      <c r="A543" s="58"/>
      <c r="B543" s="59"/>
      <c r="C543" s="60"/>
      <c r="E543" s="842"/>
    </row>
    <row r="544" spans="1:5" s="57" customFormat="1" ht="11.25">
      <c r="A544" s="58"/>
      <c r="B544" s="59"/>
      <c r="C544" s="60"/>
      <c r="E544" s="842"/>
    </row>
    <row r="545" spans="1:5" s="57" customFormat="1" ht="11.25">
      <c r="A545" s="58"/>
      <c r="B545" s="59"/>
      <c r="C545" s="60"/>
      <c r="E545" s="842"/>
    </row>
    <row r="546" spans="1:5" s="57" customFormat="1" ht="11.25">
      <c r="A546" s="58"/>
      <c r="B546" s="59"/>
      <c r="C546" s="60"/>
      <c r="E546" s="842"/>
    </row>
    <row r="547" spans="1:5" s="57" customFormat="1" ht="11.25">
      <c r="A547" s="58"/>
      <c r="B547" s="59"/>
      <c r="C547" s="60"/>
      <c r="E547" s="842"/>
    </row>
    <row r="548" spans="1:5" s="57" customFormat="1" ht="11.25">
      <c r="A548" s="58"/>
      <c r="B548" s="59"/>
      <c r="C548" s="60"/>
      <c r="E548" s="842"/>
    </row>
    <row r="549" spans="1:5" s="57" customFormat="1" ht="11.25">
      <c r="A549" s="58"/>
      <c r="B549" s="59"/>
      <c r="C549" s="60"/>
      <c r="E549" s="842"/>
    </row>
    <row r="550" spans="1:5" s="57" customFormat="1" ht="11.25">
      <c r="A550" s="58"/>
      <c r="B550" s="59"/>
      <c r="C550" s="60"/>
      <c r="E550" s="842"/>
    </row>
    <row r="551" spans="1:5" s="57" customFormat="1" ht="11.25">
      <c r="A551" s="58"/>
      <c r="B551" s="59"/>
      <c r="C551" s="60"/>
      <c r="E551" s="842"/>
    </row>
    <row r="552" spans="1:5" s="57" customFormat="1" ht="11.25">
      <c r="A552" s="58"/>
      <c r="B552" s="59"/>
      <c r="C552" s="60"/>
      <c r="E552" s="842"/>
    </row>
    <row r="553" spans="1:5" s="57" customFormat="1" ht="11.25">
      <c r="A553" s="58"/>
      <c r="B553" s="59"/>
      <c r="C553" s="60"/>
      <c r="E553" s="842"/>
    </row>
    <row r="554" spans="1:5" s="57" customFormat="1" ht="11.25">
      <c r="A554" s="58"/>
      <c r="B554" s="59"/>
      <c r="C554" s="60"/>
      <c r="E554" s="842"/>
    </row>
    <row r="555" spans="1:5" s="57" customFormat="1" ht="11.25">
      <c r="A555" s="58"/>
      <c r="B555" s="59"/>
      <c r="C555" s="60"/>
      <c r="E555" s="842"/>
    </row>
    <row r="556" spans="1:5" s="57" customFormat="1" ht="11.25">
      <c r="A556" s="58"/>
      <c r="B556" s="59"/>
      <c r="C556" s="60"/>
      <c r="E556" s="842"/>
    </row>
    <row r="557" spans="1:5" s="57" customFormat="1" ht="11.25">
      <c r="A557" s="58"/>
      <c r="B557" s="59"/>
      <c r="C557" s="60"/>
      <c r="E557" s="842"/>
    </row>
    <row r="558" spans="1:5" s="57" customFormat="1" ht="11.25">
      <c r="A558" s="58"/>
      <c r="B558" s="59"/>
      <c r="C558" s="60"/>
      <c r="E558" s="842"/>
    </row>
    <row r="559" spans="1:5" s="57" customFormat="1" ht="11.25">
      <c r="A559" s="58"/>
      <c r="B559" s="59"/>
      <c r="C559" s="60"/>
      <c r="E559" s="842"/>
    </row>
    <row r="560" spans="1:5" s="57" customFormat="1" ht="11.25">
      <c r="A560" s="58"/>
      <c r="B560" s="59"/>
      <c r="C560" s="60"/>
      <c r="E560" s="842"/>
    </row>
    <row r="561" spans="1:5" s="57" customFormat="1" ht="11.25">
      <c r="A561" s="58"/>
      <c r="B561" s="59"/>
      <c r="C561" s="60"/>
      <c r="E561" s="842"/>
    </row>
    <row r="562" spans="1:5" s="57" customFormat="1" ht="11.25">
      <c r="A562" s="58"/>
      <c r="B562" s="59"/>
      <c r="C562" s="60"/>
      <c r="E562" s="842"/>
    </row>
    <row r="563" spans="1:5" s="57" customFormat="1" ht="11.25">
      <c r="A563" s="58"/>
      <c r="B563" s="59"/>
      <c r="C563" s="60"/>
      <c r="E563" s="842"/>
    </row>
    <row r="564" spans="1:5" s="57" customFormat="1" ht="11.25">
      <c r="A564" s="58"/>
      <c r="B564" s="59"/>
      <c r="C564" s="60"/>
      <c r="E564" s="842"/>
    </row>
    <row r="565" spans="1:5" s="57" customFormat="1" ht="11.25">
      <c r="A565" s="58"/>
      <c r="B565" s="59"/>
      <c r="C565" s="60"/>
      <c r="E565" s="842"/>
    </row>
    <row r="566" spans="1:5" s="57" customFormat="1" ht="11.25">
      <c r="A566" s="58"/>
      <c r="B566" s="59"/>
      <c r="C566" s="60"/>
      <c r="E566" s="842"/>
    </row>
    <row r="567" spans="1:5" s="57" customFormat="1" ht="11.25">
      <c r="A567" s="58"/>
      <c r="B567" s="59"/>
      <c r="C567" s="60"/>
      <c r="E567" s="842"/>
    </row>
    <row r="568" spans="1:5" s="57" customFormat="1" ht="11.25">
      <c r="A568" s="58"/>
      <c r="B568" s="59"/>
      <c r="C568" s="60"/>
      <c r="E568" s="842"/>
    </row>
    <row r="569" spans="1:5" s="57" customFormat="1" ht="11.25">
      <c r="A569" s="58"/>
      <c r="B569" s="59"/>
      <c r="C569" s="60"/>
      <c r="E569" s="842"/>
    </row>
    <row r="570" spans="1:5" s="57" customFormat="1" ht="11.25">
      <c r="A570" s="58"/>
      <c r="B570" s="59"/>
      <c r="C570" s="60"/>
      <c r="E570" s="842"/>
    </row>
    <row r="571" spans="1:5" s="57" customFormat="1" ht="11.25">
      <c r="A571" s="58"/>
      <c r="B571" s="59"/>
      <c r="C571" s="60"/>
      <c r="E571" s="842"/>
    </row>
    <row r="572" spans="1:5" s="57" customFormat="1" ht="11.25">
      <c r="A572" s="58"/>
      <c r="B572" s="59"/>
      <c r="C572" s="60"/>
      <c r="E572" s="842"/>
    </row>
    <row r="573" spans="1:5" s="57" customFormat="1" ht="11.25">
      <c r="A573" s="58"/>
      <c r="B573" s="59"/>
      <c r="C573" s="60"/>
      <c r="E573" s="842"/>
    </row>
    <row r="574" spans="1:5" s="57" customFormat="1" ht="11.25">
      <c r="A574" s="58"/>
      <c r="B574" s="59"/>
      <c r="C574" s="60"/>
      <c r="E574" s="842"/>
    </row>
    <row r="575" spans="1:5" s="57" customFormat="1" ht="11.25">
      <c r="A575" s="58"/>
      <c r="B575" s="59"/>
      <c r="C575" s="60"/>
      <c r="E575" s="842"/>
    </row>
    <row r="576" spans="1:5" s="57" customFormat="1" ht="11.25">
      <c r="A576" s="58"/>
      <c r="B576" s="59"/>
      <c r="C576" s="60"/>
      <c r="E576" s="842"/>
    </row>
    <row r="577" spans="1:5" s="57" customFormat="1" ht="11.25">
      <c r="A577" s="58"/>
      <c r="B577" s="59"/>
      <c r="C577" s="60"/>
      <c r="E577" s="842"/>
    </row>
    <row r="578" spans="1:5" s="57" customFormat="1" ht="11.25">
      <c r="A578" s="58"/>
      <c r="B578" s="59"/>
      <c r="C578" s="60"/>
      <c r="E578" s="842"/>
    </row>
    <row r="579" spans="1:5" s="57" customFormat="1" ht="11.25">
      <c r="A579" s="58"/>
      <c r="B579" s="59"/>
      <c r="C579" s="60"/>
      <c r="E579" s="842"/>
    </row>
    <row r="580" spans="1:5" s="57" customFormat="1" ht="11.25">
      <c r="A580" s="58"/>
      <c r="B580" s="59"/>
      <c r="C580" s="60"/>
      <c r="E580" s="842"/>
    </row>
    <row r="581" spans="1:5" s="57" customFormat="1" ht="11.25">
      <c r="A581" s="58"/>
      <c r="B581" s="59"/>
      <c r="C581" s="60"/>
      <c r="E581" s="842"/>
    </row>
    <row r="582" spans="1:5" s="57" customFormat="1" ht="11.25">
      <c r="A582" s="58"/>
      <c r="B582" s="59"/>
      <c r="C582" s="60"/>
      <c r="E582" s="842"/>
    </row>
    <row r="583" spans="1:5" s="57" customFormat="1" ht="11.25">
      <c r="A583" s="58"/>
      <c r="B583" s="59"/>
      <c r="C583" s="60"/>
      <c r="E583" s="842"/>
    </row>
    <row r="584" spans="1:5" s="57" customFormat="1" ht="11.25">
      <c r="A584" s="58"/>
      <c r="B584" s="59"/>
      <c r="C584" s="60"/>
      <c r="E584" s="842"/>
    </row>
    <row r="585" spans="1:5" s="57" customFormat="1" ht="11.25">
      <c r="A585" s="58"/>
      <c r="B585" s="59"/>
      <c r="C585" s="60"/>
      <c r="E585" s="842"/>
    </row>
    <row r="586" spans="1:5" s="57" customFormat="1" ht="11.25">
      <c r="A586" s="58"/>
      <c r="B586" s="59"/>
      <c r="C586" s="60"/>
      <c r="E586" s="842"/>
    </row>
    <row r="587" spans="1:5" s="57" customFormat="1" ht="11.25">
      <c r="A587" s="58"/>
      <c r="B587" s="59"/>
      <c r="C587" s="60"/>
      <c r="E587" s="842"/>
    </row>
    <row r="588" spans="1:5" s="57" customFormat="1" ht="11.25">
      <c r="A588" s="58"/>
      <c r="B588" s="59"/>
      <c r="C588" s="60"/>
      <c r="E588" s="842"/>
    </row>
    <row r="589" spans="1:5" s="57" customFormat="1" ht="11.25">
      <c r="A589" s="58"/>
      <c r="B589" s="59"/>
      <c r="C589" s="60"/>
      <c r="E589" s="842"/>
    </row>
    <row r="590" spans="1:5" s="57" customFormat="1" ht="11.25">
      <c r="A590" s="58"/>
      <c r="B590" s="59"/>
      <c r="C590" s="60"/>
      <c r="E590" s="842"/>
    </row>
    <row r="591" spans="1:5" s="57" customFormat="1" ht="11.25">
      <c r="A591" s="58"/>
      <c r="B591" s="59"/>
      <c r="C591" s="60"/>
      <c r="E591" s="842"/>
    </row>
    <row r="592" spans="1:5" s="57" customFormat="1" ht="11.25">
      <c r="A592" s="58"/>
      <c r="B592" s="59"/>
      <c r="C592" s="60"/>
      <c r="E592" s="842"/>
    </row>
    <row r="593" spans="1:5" s="57" customFormat="1" ht="11.25">
      <c r="A593" s="58"/>
      <c r="B593" s="59"/>
      <c r="C593" s="60"/>
      <c r="E593" s="842"/>
    </row>
    <row r="594" spans="1:5" s="57" customFormat="1" ht="11.25">
      <c r="A594" s="58"/>
      <c r="B594" s="59"/>
      <c r="C594" s="60"/>
      <c r="E594" s="842"/>
    </row>
    <row r="595" spans="1:5" s="57" customFormat="1" ht="11.25">
      <c r="A595" s="58"/>
      <c r="B595" s="59"/>
      <c r="C595" s="60"/>
      <c r="E595" s="842"/>
    </row>
    <row r="596" spans="1:5" s="57" customFormat="1" ht="11.25">
      <c r="A596" s="58"/>
      <c r="B596" s="59"/>
      <c r="C596" s="60"/>
      <c r="E596" s="842"/>
    </row>
    <row r="597" spans="1:5" s="57" customFormat="1" ht="11.25">
      <c r="A597" s="58"/>
      <c r="B597" s="59"/>
      <c r="C597" s="60"/>
      <c r="E597" s="842"/>
    </row>
    <row r="598" spans="1:5" s="57" customFormat="1" ht="11.25">
      <c r="A598" s="58"/>
      <c r="B598" s="59"/>
      <c r="C598" s="60"/>
      <c r="E598" s="842"/>
    </row>
    <row r="599" spans="1:5" s="57" customFormat="1" ht="11.25">
      <c r="A599" s="58"/>
      <c r="B599" s="59"/>
      <c r="C599" s="60"/>
      <c r="E599" s="842"/>
    </row>
    <row r="600" spans="1:5" s="57" customFormat="1" ht="11.25">
      <c r="A600" s="58"/>
      <c r="B600" s="59"/>
      <c r="C600" s="60"/>
      <c r="E600" s="842"/>
    </row>
    <row r="601" spans="1:5" s="57" customFormat="1" ht="11.25">
      <c r="A601" s="58"/>
      <c r="B601" s="59"/>
      <c r="C601" s="60"/>
      <c r="E601" s="842"/>
    </row>
    <row r="602" spans="1:5" s="57" customFormat="1" ht="11.25">
      <c r="A602" s="58"/>
      <c r="B602" s="59"/>
      <c r="C602" s="60"/>
      <c r="E602" s="842"/>
    </row>
    <row r="603" spans="1:5" s="57" customFormat="1" ht="11.25">
      <c r="A603" s="58"/>
      <c r="B603" s="59"/>
      <c r="C603" s="60"/>
      <c r="E603" s="842"/>
    </row>
    <row r="604" spans="1:5" s="57" customFormat="1" ht="11.25">
      <c r="A604" s="58"/>
      <c r="B604" s="59"/>
      <c r="C604" s="60"/>
      <c r="E604" s="842"/>
    </row>
    <row r="605" spans="1:5" s="57" customFormat="1" ht="11.25">
      <c r="A605" s="58"/>
      <c r="B605" s="59"/>
      <c r="C605" s="60"/>
      <c r="E605" s="842"/>
    </row>
    <row r="606" spans="1:5" s="57" customFormat="1" ht="11.25">
      <c r="A606" s="58"/>
      <c r="B606" s="59"/>
      <c r="C606" s="60"/>
      <c r="E606" s="842"/>
    </row>
    <row r="607" spans="1:5" s="57" customFormat="1" ht="11.25">
      <c r="A607" s="58"/>
      <c r="B607" s="59"/>
      <c r="C607" s="60"/>
      <c r="E607" s="842"/>
    </row>
    <row r="608" spans="1:5" s="57" customFormat="1" ht="11.25">
      <c r="A608" s="58"/>
      <c r="B608" s="59"/>
      <c r="C608" s="60"/>
      <c r="E608" s="842"/>
    </row>
    <row r="609" spans="1:5" s="57" customFormat="1" ht="11.25">
      <c r="A609" s="58"/>
      <c r="B609" s="59"/>
      <c r="C609" s="60"/>
      <c r="E609" s="842"/>
    </row>
    <row r="610" spans="1:5" s="57" customFormat="1" ht="11.25">
      <c r="A610" s="58"/>
      <c r="B610" s="59"/>
      <c r="C610" s="60"/>
      <c r="E610" s="842"/>
    </row>
    <row r="611" spans="1:5" s="57" customFormat="1" ht="11.25">
      <c r="A611" s="58"/>
      <c r="B611" s="59"/>
      <c r="C611" s="60"/>
      <c r="E611" s="842"/>
    </row>
    <row r="612" spans="1:5" s="57" customFormat="1" ht="11.25">
      <c r="A612" s="58"/>
      <c r="B612" s="59"/>
      <c r="C612" s="60"/>
      <c r="E612" s="842"/>
    </row>
    <row r="613" spans="1:5" s="57" customFormat="1" ht="11.25">
      <c r="A613" s="58"/>
      <c r="B613" s="59"/>
      <c r="C613" s="60"/>
      <c r="E613" s="842"/>
    </row>
    <row r="614" spans="1:5" s="57" customFormat="1" ht="11.25">
      <c r="A614" s="58"/>
      <c r="B614" s="59"/>
      <c r="C614" s="60"/>
      <c r="E614" s="842"/>
    </row>
    <row r="615" spans="1:5" s="57" customFormat="1" ht="11.25">
      <c r="A615" s="58"/>
      <c r="B615" s="59"/>
      <c r="C615" s="60"/>
      <c r="E615" s="842"/>
    </row>
    <row r="616" spans="1:5" s="57" customFormat="1" ht="11.25">
      <c r="A616" s="58"/>
      <c r="B616" s="59"/>
      <c r="C616" s="60"/>
      <c r="E616" s="842"/>
    </row>
    <row r="617" spans="1:5" s="57" customFormat="1" ht="11.25">
      <c r="A617" s="58"/>
      <c r="B617" s="59"/>
      <c r="C617" s="60"/>
      <c r="E617" s="842"/>
    </row>
    <row r="618" spans="1:5" s="57" customFormat="1" ht="11.25">
      <c r="A618" s="58"/>
      <c r="B618" s="59"/>
      <c r="C618" s="60"/>
      <c r="E618" s="842"/>
    </row>
    <row r="619" spans="1:5" s="57" customFormat="1" ht="11.25">
      <c r="A619" s="58"/>
      <c r="B619" s="59"/>
      <c r="C619" s="60"/>
      <c r="E619" s="842"/>
    </row>
    <row r="620" spans="1:5" s="57" customFormat="1" ht="11.25">
      <c r="A620" s="58"/>
      <c r="B620" s="59"/>
      <c r="C620" s="60"/>
      <c r="E620" s="842"/>
    </row>
    <row r="621" spans="1:5" s="57" customFormat="1" ht="11.25">
      <c r="A621" s="58"/>
      <c r="B621" s="59"/>
      <c r="C621" s="60"/>
      <c r="E621" s="842"/>
    </row>
    <row r="622" spans="1:5" s="57" customFormat="1" ht="11.25">
      <c r="A622" s="58"/>
      <c r="B622" s="59"/>
      <c r="C622" s="60"/>
      <c r="E622" s="842"/>
    </row>
    <row r="623" spans="1:5" s="57" customFormat="1" ht="11.25">
      <c r="A623" s="58"/>
      <c r="B623" s="59"/>
      <c r="C623" s="60"/>
      <c r="E623" s="842"/>
    </row>
    <row r="624" spans="1:5" s="57" customFormat="1" ht="11.25">
      <c r="A624" s="58"/>
      <c r="B624" s="59"/>
      <c r="C624" s="60"/>
      <c r="E624" s="842"/>
    </row>
    <row r="625" spans="1:5" s="57" customFormat="1" ht="11.25">
      <c r="A625" s="58"/>
      <c r="B625" s="59"/>
      <c r="C625" s="60"/>
      <c r="E625" s="842"/>
    </row>
    <row r="626" spans="1:5" s="57" customFormat="1" ht="11.25">
      <c r="A626" s="58"/>
      <c r="B626" s="59"/>
      <c r="C626" s="60"/>
      <c r="E626" s="842"/>
    </row>
    <row r="627" spans="1:5" s="57" customFormat="1" ht="11.25">
      <c r="A627" s="58"/>
      <c r="B627" s="59"/>
      <c r="C627" s="60"/>
      <c r="E627" s="842"/>
    </row>
    <row r="628" spans="1:5" s="57" customFormat="1" ht="11.25">
      <c r="A628" s="58"/>
      <c r="B628" s="59"/>
      <c r="C628" s="60"/>
      <c r="E628" s="842"/>
    </row>
    <row r="629" spans="1:5" s="57" customFormat="1" ht="11.25">
      <c r="A629" s="58"/>
      <c r="B629" s="59"/>
      <c r="C629" s="60"/>
      <c r="E629" s="842"/>
    </row>
    <row r="630" spans="1:5" s="57" customFormat="1" ht="11.25">
      <c r="A630" s="58"/>
      <c r="B630" s="59"/>
      <c r="C630" s="60"/>
      <c r="E630" s="842"/>
    </row>
    <row r="631" spans="1:5" s="57" customFormat="1" ht="11.25">
      <c r="A631" s="58"/>
      <c r="B631" s="59"/>
      <c r="C631" s="60"/>
      <c r="E631" s="842"/>
    </row>
    <row r="632" spans="1:5" s="57" customFormat="1" ht="11.25">
      <c r="A632" s="58"/>
      <c r="B632" s="59"/>
      <c r="C632" s="60"/>
      <c r="E632" s="842"/>
    </row>
    <row r="633" spans="1:5" s="57" customFormat="1" ht="11.25">
      <c r="A633" s="58"/>
      <c r="B633" s="59"/>
      <c r="C633" s="60"/>
      <c r="E633" s="842"/>
    </row>
    <row r="634" spans="1:5" s="57" customFormat="1" ht="11.25">
      <c r="A634" s="58"/>
      <c r="B634" s="59"/>
      <c r="C634" s="60"/>
      <c r="E634" s="842"/>
    </row>
    <row r="635" spans="1:5" s="57" customFormat="1" ht="11.25">
      <c r="A635" s="58"/>
      <c r="B635" s="59"/>
      <c r="C635" s="60"/>
      <c r="E635" s="842"/>
    </row>
    <row r="636" spans="1:5" s="57" customFormat="1" ht="11.25">
      <c r="A636" s="58"/>
      <c r="B636" s="59"/>
      <c r="C636" s="60"/>
      <c r="E636" s="842"/>
    </row>
    <row r="637" spans="1:5" s="57" customFormat="1" ht="11.25">
      <c r="A637" s="58"/>
      <c r="B637" s="59"/>
      <c r="C637" s="60"/>
      <c r="E637" s="842"/>
    </row>
    <row r="638" spans="1:5" s="57" customFormat="1" ht="11.25">
      <c r="A638" s="58"/>
      <c r="B638" s="59"/>
      <c r="C638" s="60"/>
      <c r="E638" s="842"/>
    </row>
    <row r="639" spans="1:5" s="57" customFormat="1" ht="11.25">
      <c r="A639" s="58"/>
      <c r="B639" s="59"/>
      <c r="C639" s="60"/>
      <c r="E639" s="842"/>
    </row>
    <row r="640" spans="1:5" s="57" customFormat="1" ht="11.25">
      <c r="A640" s="58"/>
      <c r="B640" s="59"/>
      <c r="C640" s="60"/>
      <c r="E640" s="842"/>
    </row>
    <row r="641" spans="1:5" s="57" customFormat="1" ht="11.25">
      <c r="A641" s="58"/>
      <c r="B641" s="59"/>
      <c r="C641" s="60"/>
      <c r="E641" s="842"/>
    </row>
    <row r="642" spans="1:5" s="57" customFormat="1" ht="11.25">
      <c r="A642" s="58"/>
      <c r="B642" s="59"/>
      <c r="C642" s="60"/>
      <c r="E642" s="842"/>
    </row>
    <row r="643" spans="1:5" s="57" customFormat="1" ht="11.25">
      <c r="A643" s="58"/>
      <c r="B643" s="59"/>
      <c r="C643" s="60"/>
      <c r="E643" s="842"/>
    </row>
    <row r="644" spans="1:5" s="57" customFormat="1" ht="11.25">
      <c r="A644" s="58"/>
      <c r="B644" s="59"/>
      <c r="C644" s="60"/>
      <c r="E644" s="842"/>
    </row>
    <row r="645" spans="1:5" s="57" customFormat="1" ht="11.25">
      <c r="A645" s="58"/>
      <c r="B645" s="59"/>
      <c r="C645" s="60"/>
      <c r="E645" s="842"/>
    </row>
    <row r="646" spans="1:5" s="57" customFormat="1" ht="11.25">
      <c r="A646" s="58"/>
      <c r="B646" s="59"/>
      <c r="C646" s="60"/>
      <c r="E646" s="842"/>
    </row>
    <row r="647" spans="1:5" s="57" customFormat="1" ht="11.25">
      <c r="A647" s="58"/>
      <c r="B647" s="59"/>
      <c r="C647" s="60"/>
      <c r="E647" s="842"/>
    </row>
    <row r="648" spans="1:5" s="57" customFormat="1" ht="11.25">
      <c r="A648" s="58"/>
      <c r="B648" s="59"/>
      <c r="C648" s="60"/>
      <c r="E648" s="842"/>
    </row>
    <row r="649" spans="1:5" s="57" customFormat="1" ht="11.25">
      <c r="A649" s="58"/>
      <c r="B649" s="59"/>
      <c r="C649" s="60"/>
      <c r="E649" s="842"/>
    </row>
    <row r="650" spans="1:5" s="57" customFormat="1" ht="11.25">
      <c r="A650" s="58"/>
      <c r="B650" s="59"/>
      <c r="C650" s="60"/>
      <c r="E650" s="842"/>
    </row>
    <row r="651" spans="1:5" s="57" customFormat="1" ht="11.25">
      <c r="A651" s="58"/>
      <c r="B651" s="59"/>
      <c r="C651" s="60"/>
      <c r="E651" s="842"/>
    </row>
    <row r="652" spans="1:5" s="57" customFormat="1" ht="11.25">
      <c r="A652" s="58"/>
      <c r="B652" s="59"/>
      <c r="C652" s="60"/>
      <c r="E652" s="842"/>
    </row>
    <row r="653" spans="1:5" s="57" customFormat="1" ht="11.25">
      <c r="A653" s="58"/>
      <c r="B653" s="59"/>
      <c r="C653" s="60"/>
      <c r="E653" s="842"/>
    </row>
    <row r="654" spans="1:5" s="57" customFormat="1" ht="11.25">
      <c r="A654" s="58"/>
      <c r="B654" s="59"/>
      <c r="C654" s="60"/>
      <c r="E654" s="842"/>
    </row>
    <row r="655" spans="1:5" s="57" customFormat="1" ht="11.25">
      <c r="A655" s="58"/>
      <c r="B655" s="59"/>
      <c r="C655" s="60"/>
      <c r="E655" s="842"/>
    </row>
    <row r="656" spans="1:5" s="57" customFormat="1" ht="11.25">
      <c r="A656" s="58"/>
      <c r="B656" s="59"/>
      <c r="C656" s="60"/>
      <c r="E656" s="842"/>
    </row>
    <row r="657" spans="1:5" s="57" customFormat="1" ht="11.25">
      <c r="A657" s="58"/>
      <c r="B657" s="59"/>
      <c r="C657" s="60"/>
      <c r="E657" s="842"/>
    </row>
    <row r="658" spans="1:5" s="57" customFormat="1" ht="11.25">
      <c r="A658" s="58"/>
      <c r="B658" s="59"/>
      <c r="C658" s="60"/>
      <c r="E658" s="842"/>
    </row>
    <row r="659" spans="1:5" s="57" customFormat="1" ht="11.25">
      <c r="A659" s="58"/>
      <c r="B659" s="59"/>
      <c r="C659" s="60"/>
      <c r="E659" s="842"/>
    </row>
    <row r="660" spans="1:5" s="57" customFormat="1" ht="11.25">
      <c r="A660" s="58"/>
      <c r="B660" s="59"/>
      <c r="C660" s="60"/>
      <c r="E660" s="842"/>
    </row>
    <row r="661" spans="1:5" s="57" customFormat="1" ht="11.25">
      <c r="A661" s="58"/>
      <c r="B661" s="59"/>
      <c r="C661" s="60"/>
      <c r="E661" s="842"/>
    </row>
    <row r="662" spans="1:5" s="57" customFormat="1" ht="11.25">
      <c r="A662" s="58"/>
      <c r="B662" s="59"/>
      <c r="C662" s="60"/>
      <c r="E662" s="842"/>
    </row>
    <row r="663" spans="1:5" s="57" customFormat="1" ht="11.25">
      <c r="A663" s="58"/>
      <c r="B663" s="59"/>
      <c r="C663" s="60"/>
      <c r="E663" s="842"/>
    </row>
    <row r="664" spans="1:5" s="57" customFormat="1" ht="11.25">
      <c r="A664" s="58"/>
      <c r="B664" s="59"/>
      <c r="C664" s="60"/>
      <c r="E664" s="842"/>
    </row>
    <row r="665" spans="1:5" s="57" customFormat="1" ht="11.25">
      <c r="A665" s="58"/>
      <c r="B665" s="59"/>
      <c r="C665" s="60"/>
      <c r="E665" s="842"/>
    </row>
    <row r="666" spans="1:5" s="57" customFormat="1" ht="11.25">
      <c r="A666" s="58"/>
      <c r="B666" s="59"/>
      <c r="C666" s="60"/>
      <c r="E666" s="842"/>
    </row>
    <row r="667" spans="1:5" s="57" customFormat="1" ht="11.25">
      <c r="A667" s="58"/>
      <c r="B667" s="59"/>
      <c r="C667" s="60"/>
      <c r="E667" s="842"/>
    </row>
    <row r="668" spans="1:5" s="57" customFormat="1" ht="11.25">
      <c r="A668" s="58"/>
      <c r="B668" s="59"/>
      <c r="C668" s="60"/>
      <c r="E668" s="842"/>
    </row>
    <row r="669" spans="1:5" s="57" customFormat="1" ht="11.25">
      <c r="A669" s="58"/>
      <c r="B669" s="59"/>
      <c r="C669" s="60"/>
      <c r="E669" s="842"/>
    </row>
    <row r="670" spans="1:5" s="57" customFormat="1" ht="11.25">
      <c r="A670" s="58"/>
      <c r="B670" s="59"/>
      <c r="C670" s="60"/>
      <c r="E670" s="842"/>
    </row>
    <row r="671" spans="1:5" s="57" customFormat="1" ht="11.25">
      <c r="A671" s="58"/>
      <c r="B671" s="59"/>
      <c r="C671" s="60"/>
      <c r="E671" s="842"/>
    </row>
    <row r="672" spans="1:5" s="57" customFormat="1" ht="11.25">
      <c r="A672" s="58"/>
      <c r="B672" s="59"/>
      <c r="C672" s="60"/>
      <c r="E672" s="842"/>
    </row>
    <row r="673" spans="1:5" s="57" customFormat="1" ht="11.25">
      <c r="A673" s="58"/>
      <c r="B673" s="59"/>
      <c r="C673" s="60"/>
      <c r="E673" s="842"/>
    </row>
    <row r="674" spans="1:5" s="57" customFormat="1" ht="11.25">
      <c r="A674" s="58"/>
      <c r="B674" s="59"/>
      <c r="C674" s="60"/>
      <c r="E674" s="842"/>
    </row>
    <row r="675" spans="1:5" s="57" customFormat="1" ht="11.25">
      <c r="A675" s="58"/>
      <c r="B675" s="59"/>
      <c r="C675" s="60"/>
      <c r="E675" s="842"/>
    </row>
    <row r="676" spans="1:5" s="57" customFormat="1" ht="11.25">
      <c r="A676" s="58"/>
      <c r="B676" s="59"/>
      <c r="C676" s="60"/>
      <c r="E676" s="842"/>
    </row>
    <row r="677" spans="1:5" s="57" customFormat="1" ht="11.25">
      <c r="A677" s="58"/>
      <c r="B677" s="59"/>
      <c r="C677" s="60"/>
      <c r="E677" s="842"/>
    </row>
    <row r="678" spans="1:5" s="57" customFormat="1" ht="11.25">
      <c r="A678" s="58"/>
      <c r="B678" s="59"/>
      <c r="C678" s="60"/>
      <c r="E678" s="842"/>
    </row>
    <row r="679" spans="1:5" s="57" customFormat="1" ht="11.25">
      <c r="A679" s="58"/>
      <c r="B679" s="59"/>
      <c r="C679" s="60"/>
      <c r="E679" s="842"/>
    </row>
    <row r="680" spans="1:5" s="57" customFormat="1" ht="11.25">
      <c r="A680" s="58"/>
      <c r="B680" s="59"/>
      <c r="C680" s="60"/>
      <c r="E680" s="842"/>
    </row>
    <row r="681" spans="1:5" s="57" customFormat="1" ht="11.25">
      <c r="A681" s="58"/>
      <c r="B681" s="59"/>
      <c r="C681" s="60"/>
      <c r="E681" s="842"/>
    </row>
    <row r="682" spans="1:5" s="57" customFormat="1" ht="11.25">
      <c r="A682" s="58"/>
      <c r="B682" s="59"/>
      <c r="C682" s="60"/>
      <c r="E682" s="842"/>
    </row>
    <row r="683" spans="1:5" s="57" customFormat="1" ht="11.25">
      <c r="A683" s="58"/>
      <c r="B683" s="59"/>
      <c r="C683" s="60"/>
      <c r="E683" s="842"/>
    </row>
    <row r="684" spans="1:5" s="57" customFormat="1" ht="11.25">
      <c r="A684" s="58"/>
      <c r="B684" s="59"/>
      <c r="C684" s="60"/>
      <c r="E684" s="842"/>
    </row>
    <row r="685" spans="1:5" s="57" customFormat="1" ht="11.25">
      <c r="A685" s="58"/>
      <c r="B685" s="59"/>
      <c r="C685" s="60"/>
      <c r="E685" s="842"/>
    </row>
    <row r="686" spans="1:5" s="57" customFormat="1" ht="11.25">
      <c r="A686" s="58"/>
      <c r="B686" s="59"/>
      <c r="C686" s="60"/>
      <c r="E686" s="842"/>
    </row>
    <row r="687" spans="1:5" s="57" customFormat="1" ht="11.25">
      <c r="A687" s="58"/>
      <c r="B687" s="59"/>
      <c r="C687" s="60"/>
      <c r="E687" s="842"/>
    </row>
    <row r="688" spans="1:5" s="57" customFormat="1" ht="11.25">
      <c r="A688" s="58"/>
      <c r="B688" s="59"/>
      <c r="C688" s="60"/>
      <c r="E688" s="842"/>
    </row>
    <row r="689" spans="1:5" s="57" customFormat="1" ht="11.25">
      <c r="A689" s="58"/>
      <c r="B689" s="59"/>
      <c r="C689" s="60"/>
      <c r="E689" s="842"/>
    </row>
    <row r="690" spans="1:5" s="57" customFormat="1" ht="11.25">
      <c r="A690" s="58"/>
      <c r="B690" s="59"/>
      <c r="C690" s="60"/>
      <c r="E690" s="842"/>
    </row>
    <row r="691" spans="1:5" s="57" customFormat="1" ht="11.25">
      <c r="A691" s="58"/>
      <c r="B691" s="59"/>
      <c r="C691" s="60"/>
      <c r="E691" s="842"/>
    </row>
    <row r="692" spans="1:5" s="57" customFormat="1" ht="11.25">
      <c r="A692" s="58"/>
      <c r="B692" s="59"/>
      <c r="C692" s="60"/>
      <c r="E692" s="842"/>
    </row>
    <row r="693" spans="1:5" s="57" customFormat="1" ht="11.25">
      <c r="A693" s="58"/>
      <c r="B693" s="59"/>
      <c r="C693" s="60"/>
      <c r="E693" s="842"/>
    </row>
    <row r="694" spans="1:5" s="57" customFormat="1" ht="11.25">
      <c r="A694" s="58"/>
      <c r="B694" s="59"/>
      <c r="C694" s="60"/>
      <c r="E694" s="842"/>
    </row>
    <row r="695" spans="1:5" s="57" customFormat="1" ht="11.25">
      <c r="A695" s="58"/>
      <c r="B695" s="59"/>
      <c r="C695" s="60"/>
      <c r="E695" s="842"/>
    </row>
    <row r="696" spans="1:5" s="57" customFormat="1" ht="11.25">
      <c r="A696" s="58"/>
      <c r="B696" s="59"/>
      <c r="C696" s="60"/>
      <c r="E696" s="842"/>
    </row>
    <row r="697" spans="1:5" s="57" customFormat="1" ht="11.25">
      <c r="A697" s="58"/>
      <c r="B697" s="59"/>
      <c r="C697" s="60"/>
      <c r="E697" s="842"/>
    </row>
    <row r="698" spans="1:5" s="57" customFormat="1" ht="11.25">
      <c r="A698" s="58"/>
      <c r="B698" s="59"/>
      <c r="C698" s="60"/>
      <c r="E698" s="842"/>
    </row>
    <row r="699" spans="1:5" s="57" customFormat="1" ht="11.25">
      <c r="A699" s="58"/>
      <c r="B699" s="59"/>
      <c r="C699" s="60"/>
      <c r="E699" s="842"/>
    </row>
    <row r="700" spans="1:5" s="57" customFormat="1" ht="11.25">
      <c r="A700" s="58"/>
      <c r="B700" s="59"/>
      <c r="C700" s="60"/>
      <c r="E700" s="842"/>
    </row>
    <row r="701" spans="1:5" s="57" customFormat="1" ht="11.25">
      <c r="A701" s="58"/>
      <c r="B701" s="59"/>
      <c r="C701" s="60"/>
      <c r="E701" s="842"/>
    </row>
    <row r="702" spans="1:5" s="57" customFormat="1" ht="11.25">
      <c r="A702" s="58"/>
      <c r="B702" s="59"/>
      <c r="C702" s="60"/>
      <c r="E702" s="842"/>
    </row>
    <row r="703" spans="1:5" s="57" customFormat="1" ht="11.25">
      <c r="A703" s="58"/>
      <c r="B703" s="59"/>
      <c r="C703" s="60"/>
      <c r="E703" s="842"/>
    </row>
    <row r="704" spans="1:5" s="57" customFormat="1" ht="11.25">
      <c r="A704" s="58"/>
      <c r="B704" s="59"/>
      <c r="C704" s="60"/>
      <c r="E704" s="842"/>
    </row>
    <row r="705" spans="1:5" s="57" customFormat="1" ht="11.25">
      <c r="A705" s="58"/>
      <c r="B705" s="59"/>
      <c r="C705" s="60"/>
      <c r="E705" s="842"/>
    </row>
    <row r="706" spans="1:5" s="57" customFormat="1" ht="11.25">
      <c r="A706" s="58"/>
      <c r="B706" s="59"/>
      <c r="C706" s="60"/>
      <c r="E706" s="842"/>
    </row>
    <row r="707" spans="1:5" s="57" customFormat="1" ht="11.25">
      <c r="A707" s="58"/>
      <c r="B707" s="59"/>
      <c r="C707" s="60"/>
      <c r="E707" s="842"/>
    </row>
    <row r="708" spans="1:5" s="57" customFormat="1" ht="11.25">
      <c r="A708" s="58"/>
      <c r="B708" s="59"/>
      <c r="C708" s="60"/>
      <c r="E708" s="842"/>
    </row>
    <row r="709" spans="1:5" s="57" customFormat="1" ht="11.25">
      <c r="A709" s="58"/>
      <c r="B709" s="59"/>
      <c r="C709" s="60"/>
      <c r="E709" s="842"/>
    </row>
    <row r="710" spans="1:5" s="57" customFormat="1" ht="11.25">
      <c r="A710" s="58"/>
      <c r="B710" s="59"/>
      <c r="C710" s="60"/>
      <c r="E710" s="842"/>
    </row>
    <row r="711" spans="1:5" s="57" customFormat="1" ht="11.25">
      <c r="A711" s="58"/>
      <c r="B711" s="59"/>
      <c r="C711" s="60"/>
      <c r="E711" s="842"/>
    </row>
    <row r="712" spans="1:5" s="57" customFormat="1" ht="11.25">
      <c r="A712" s="58"/>
      <c r="B712" s="59"/>
      <c r="C712" s="60"/>
      <c r="E712" s="842"/>
    </row>
    <row r="713" spans="1:5" s="57" customFormat="1" ht="11.25">
      <c r="A713" s="58"/>
      <c r="B713" s="59"/>
      <c r="C713" s="60"/>
      <c r="E713" s="842"/>
    </row>
    <row r="714" spans="1:5" s="57" customFormat="1" ht="11.25">
      <c r="A714" s="58"/>
      <c r="B714" s="59"/>
      <c r="C714" s="60"/>
      <c r="E714" s="842"/>
    </row>
    <row r="715" spans="1:5" s="57" customFormat="1" ht="11.25">
      <c r="A715" s="58"/>
      <c r="B715" s="59"/>
      <c r="C715" s="60"/>
      <c r="E715" s="842"/>
    </row>
    <row r="716" spans="1:5" s="57" customFormat="1" ht="11.25">
      <c r="A716" s="58"/>
      <c r="B716" s="59"/>
      <c r="C716" s="60"/>
      <c r="E716" s="842"/>
    </row>
    <row r="717" spans="1:5" s="57" customFormat="1" ht="11.25">
      <c r="A717" s="58"/>
      <c r="B717" s="59"/>
      <c r="C717" s="60"/>
      <c r="E717" s="842"/>
    </row>
    <row r="718" spans="1:5" s="57" customFormat="1" ht="11.25">
      <c r="A718" s="58"/>
      <c r="B718" s="59"/>
      <c r="C718" s="60"/>
      <c r="E718" s="842"/>
    </row>
    <row r="719" spans="1:5" s="57" customFormat="1" ht="11.25">
      <c r="A719" s="58"/>
      <c r="B719" s="59"/>
      <c r="C719" s="60"/>
      <c r="E719" s="842"/>
    </row>
    <row r="720" spans="1:5" s="57" customFormat="1" ht="11.25">
      <c r="A720" s="58"/>
      <c r="B720" s="59"/>
      <c r="C720" s="60"/>
      <c r="E720" s="842"/>
    </row>
    <row r="721" spans="1:5" s="57" customFormat="1" ht="11.25">
      <c r="A721" s="58"/>
      <c r="B721" s="59"/>
      <c r="C721" s="60"/>
      <c r="E721" s="842"/>
    </row>
    <row r="722" spans="1:5" s="57" customFormat="1" ht="11.25">
      <c r="A722" s="58"/>
      <c r="B722" s="59"/>
      <c r="C722" s="60"/>
      <c r="E722" s="842"/>
    </row>
    <row r="723" spans="1:5" s="57" customFormat="1" ht="11.25">
      <c r="A723" s="58"/>
      <c r="B723" s="59"/>
      <c r="C723" s="60"/>
      <c r="E723" s="842"/>
    </row>
    <row r="724" spans="1:5" s="57" customFormat="1" ht="11.25">
      <c r="A724" s="58"/>
      <c r="B724" s="59"/>
      <c r="C724" s="60"/>
      <c r="E724" s="842"/>
    </row>
    <row r="725" spans="1:5" s="57" customFormat="1" ht="11.25">
      <c r="A725" s="58"/>
      <c r="B725" s="59"/>
      <c r="C725" s="60"/>
      <c r="E725" s="842"/>
    </row>
    <row r="726" spans="1:5" s="57" customFormat="1" ht="11.25">
      <c r="A726" s="58"/>
      <c r="B726" s="59"/>
      <c r="C726" s="60"/>
      <c r="E726" s="842"/>
    </row>
    <row r="727" spans="1:5" s="57" customFormat="1" ht="11.25">
      <c r="A727" s="58"/>
      <c r="B727" s="59"/>
      <c r="C727" s="60"/>
      <c r="E727" s="842"/>
    </row>
    <row r="728" spans="1:5" s="57" customFormat="1" ht="11.25">
      <c r="A728" s="58"/>
      <c r="B728" s="59"/>
      <c r="C728" s="60"/>
      <c r="E728" s="842"/>
    </row>
    <row r="729" spans="1:5" s="57" customFormat="1" ht="11.25">
      <c r="A729" s="58"/>
      <c r="B729" s="59"/>
      <c r="C729" s="60"/>
      <c r="E729" s="842"/>
    </row>
    <row r="730" spans="1:5" s="57" customFormat="1" ht="11.25">
      <c r="A730" s="58"/>
      <c r="B730" s="59"/>
      <c r="C730" s="60"/>
      <c r="E730" s="842"/>
    </row>
    <row r="731" spans="1:5" s="57" customFormat="1" ht="11.25">
      <c r="A731" s="58"/>
      <c r="B731" s="59"/>
      <c r="C731" s="60"/>
      <c r="E731" s="842"/>
    </row>
    <row r="732" spans="1:5" s="57" customFormat="1" ht="11.25">
      <c r="A732" s="58"/>
      <c r="B732" s="59"/>
      <c r="C732" s="60"/>
      <c r="E732" s="842"/>
    </row>
    <row r="733" spans="1:5" s="57" customFormat="1" ht="11.25">
      <c r="A733" s="58"/>
      <c r="B733" s="59"/>
      <c r="C733" s="60"/>
      <c r="E733" s="842"/>
    </row>
    <row r="734" spans="1:5" s="57" customFormat="1" ht="11.25">
      <c r="A734" s="58"/>
      <c r="B734" s="59"/>
      <c r="C734" s="60"/>
      <c r="E734" s="842"/>
    </row>
    <row r="735" spans="1:5" s="57" customFormat="1" ht="11.25">
      <c r="A735" s="58"/>
      <c r="B735" s="59"/>
      <c r="C735" s="60"/>
      <c r="E735" s="842"/>
    </row>
    <row r="736" spans="1:5" s="57" customFormat="1" ht="11.25">
      <c r="A736" s="58"/>
      <c r="B736" s="59"/>
      <c r="C736" s="60"/>
      <c r="E736" s="842"/>
    </row>
    <row r="737" spans="1:5" s="57" customFormat="1" ht="11.25">
      <c r="A737" s="58"/>
      <c r="B737" s="59"/>
      <c r="C737" s="60"/>
      <c r="E737" s="842"/>
    </row>
    <row r="738" spans="1:5" s="57" customFormat="1" ht="11.25">
      <c r="A738" s="58"/>
      <c r="B738" s="59"/>
      <c r="C738" s="60"/>
      <c r="E738" s="842"/>
    </row>
    <row r="739" spans="1:5" s="57" customFormat="1" ht="11.25">
      <c r="A739" s="58"/>
      <c r="B739" s="59"/>
      <c r="C739" s="60"/>
      <c r="E739" s="842"/>
    </row>
    <row r="740" spans="1:5" s="57" customFormat="1" ht="11.25">
      <c r="A740" s="58"/>
      <c r="B740" s="59"/>
      <c r="C740" s="60"/>
      <c r="E740" s="842"/>
    </row>
    <row r="741" spans="1:5" s="57" customFormat="1" ht="11.25">
      <c r="A741" s="58"/>
      <c r="B741" s="59"/>
      <c r="C741" s="60"/>
      <c r="E741" s="842"/>
    </row>
    <row r="742" spans="1:5" s="57" customFormat="1" ht="11.25">
      <c r="A742" s="58"/>
      <c r="B742" s="59"/>
      <c r="C742" s="60"/>
      <c r="E742" s="842"/>
    </row>
    <row r="743" spans="1:5" s="57" customFormat="1" ht="11.25">
      <c r="A743" s="58"/>
      <c r="B743" s="59"/>
      <c r="C743" s="60"/>
      <c r="E743" s="842"/>
    </row>
    <row r="744" spans="1:5" s="57" customFormat="1" ht="11.25">
      <c r="A744" s="58"/>
      <c r="B744" s="59"/>
      <c r="C744" s="60"/>
      <c r="E744" s="842"/>
    </row>
    <row r="745" spans="1:5" s="57" customFormat="1" ht="11.25">
      <c r="A745" s="58"/>
      <c r="B745" s="59"/>
      <c r="C745" s="60"/>
      <c r="E745" s="842"/>
    </row>
    <row r="746" spans="1:5" s="57" customFormat="1" ht="11.25">
      <c r="A746" s="58"/>
      <c r="B746" s="59"/>
      <c r="C746" s="60"/>
      <c r="E746" s="842"/>
    </row>
    <row r="747" spans="1:5" s="57" customFormat="1" ht="11.25">
      <c r="A747" s="58"/>
      <c r="B747" s="59"/>
      <c r="C747" s="60"/>
      <c r="E747" s="842"/>
    </row>
    <row r="748" spans="1:5" s="57" customFormat="1" ht="11.25">
      <c r="A748" s="58"/>
      <c r="B748" s="59"/>
      <c r="C748" s="60"/>
      <c r="E748" s="842"/>
    </row>
    <row r="749" spans="1:5" s="57" customFormat="1" ht="11.25">
      <c r="A749" s="58"/>
      <c r="B749" s="59"/>
      <c r="C749" s="60"/>
      <c r="E749" s="842"/>
    </row>
    <row r="750" spans="1:5" s="57" customFormat="1" ht="11.25">
      <c r="A750" s="58"/>
      <c r="B750" s="59"/>
      <c r="C750" s="60"/>
      <c r="E750" s="842"/>
    </row>
    <row r="751" spans="1:5" s="57" customFormat="1" ht="11.25">
      <c r="A751" s="58"/>
      <c r="B751" s="59"/>
      <c r="C751" s="60"/>
      <c r="E751" s="842"/>
    </row>
    <row r="752" spans="1:5" s="57" customFormat="1" ht="11.25">
      <c r="A752" s="58"/>
      <c r="B752" s="59"/>
      <c r="C752" s="60"/>
      <c r="E752" s="842"/>
    </row>
    <row r="753" spans="1:5" s="57" customFormat="1" ht="11.25">
      <c r="A753" s="58"/>
      <c r="B753" s="59"/>
      <c r="C753" s="60"/>
      <c r="E753" s="842"/>
    </row>
    <row r="754" spans="1:5" s="57" customFormat="1" ht="11.25">
      <c r="A754" s="58"/>
      <c r="B754" s="59"/>
      <c r="C754" s="60"/>
      <c r="E754" s="842"/>
    </row>
    <row r="755" spans="1:5" s="57" customFormat="1" ht="11.25">
      <c r="A755" s="58"/>
      <c r="B755" s="59"/>
      <c r="C755" s="60"/>
      <c r="E755" s="842"/>
    </row>
    <row r="756" spans="1:5" s="57" customFormat="1" ht="11.25">
      <c r="A756" s="58"/>
      <c r="B756" s="59"/>
      <c r="C756" s="60"/>
      <c r="E756" s="842"/>
    </row>
    <row r="757" spans="1:5" s="57" customFormat="1" ht="11.25">
      <c r="A757" s="58"/>
      <c r="B757" s="59"/>
      <c r="C757" s="60"/>
      <c r="E757" s="842"/>
    </row>
    <row r="758" spans="1:5" s="57" customFormat="1" ht="11.25">
      <c r="A758" s="58"/>
      <c r="B758" s="59"/>
      <c r="C758" s="60"/>
      <c r="E758" s="842"/>
    </row>
    <row r="759" spans="1:5" s="57" customFormat="1" ht="11.25">
      <c r="A759" s="58"/>
      <c r="B759" s="59"/>
      <c r="C759" s="60"/>
      <c r="E759" s="842"/>
    </row>
    <row r="760" spans="1:5" s="57" customFormat="1" ht="11.25">
      <c r="A760" s="58"/>
      <c r="B760" s="59"/>
      <c r="C760" s="60"/>
      <c r="E760" s="842"/>
    </row>
    <row r="761" spans="1:5" s="57" customFormat="1" ht="11.25">
      <c r="A761" s="58"/>
      <c r="B761" s="59"/>
      <c r="C761" s="60"/>
      <c r="E761" s="842"/>
    </row>
    <row r="762" spans="1:5" s="57" customFormat="1" ht="11.25">
      <c r="A762" s="58"/>
      <c r="B762" s="59"/>
      <c r="C762" s="60"/>
      <c r="E762" s="842"/>
    </row>
    <row r="763" spans="1:5" s="57" customFormat="1" ht="11.25">
      <c r="A763" s="58"/>
      <c r="B763" s="59"/>
      <c r="C763" s="60"/>
      <c r="E763" s="842"/>
    </row>
    <row r="764" spans="1:5" s="57" customFormat="1" ht="11.25">
      <c r="A764" s="58"/>
      <c r="B764" s="59"/>
      <c r="C764" s="60"/>
      <c r="E764" s="842"/>
    </row>
    <row r="765" spans="1:5" s="57" customFormat="1" ht="11.25">
      <c r="A765" s="58"/>
      <c r="B765" s="59"/>
      <c r="C765" s="60"/>
      <c r="E765" s="842"/>
    </row>
    <row r="766" spans="1:5" s="57" customFormat="1" ht="11.25">
      <c r="A766" s="58"/>
      <c r="B766" s="59"/>
      <c r="C766" s="60"/>
      <c r="E766" s="842"/>
    </row>
    <row r="767" spans="1:5" s="57" customFormat="1" ht="11.25">
      <c r="A767" s="58"/>
      <c r="B767" s="59"/>
      <c r="C767" s="60"/>
      <c r="E767" s="842"/>
    </row>
    <row r="768" spans="1:5" s="57" customFormat="1" ht="11.25">
      <c r="A768" s="58"/>
      <c r="B768" s="59"/>
      <c r="C768" s="60"/>
      <c r="E768" s="842"/>
    </row>
    <row r="769" spans="1:5" s="57" customFormat="1" ht="11.25">
      <c r="A769" s="58"/>
      <c r="B769" s="59"/>
      <c r="C769" s="60"/>
      <c r="E769" s="842"/>
    </row>
    <row r="770" spans="1:5" s="57" customFormat="1" ht="11.25">
      <c r="A770" s="58"/>
      <c r="B770" s="59"/>
      <c r="C770" s="60"/>
      <c r="E770" s="842"/>
    </row>
    <row r="771" spans="1:5" s="57" customFormat="1" ht="11.25">
      <c r="A771" s="58"/>
      <c r="B771" s="59"/>
      <c r="C771" s="60"/>
      <c r="E771" s="842"/>
    </row>
    <row r="772" spans="1:5" s="57" customFormat="1" ht="11.25">
      <c r="A772" s="58"/>
      <c r="B772" s="59"/>
      <c r="C772" s="60"/>
      <c r="E772" s="842"/>
    </row>
    <row r="773" spans="1:5" s="57" customFormat="1" ht="11.25">
      <c r="A773" s="58"/>
      <c r="B773" s="59"/>
      <c r="C773" s="60"/>
      <c r="E773" s="842"/>
    </row>
    <row r="774" spans="1:5" s="57" customFormat="1" ht="11.25">
      <c r="A774" s="58"/>
      <c r="B774" s="59"/>
      <c r="C774" s="60"/>
      <c r="E774" s="842"/>
    </row>
    <row r="775" spans="1:5" s="57" customFormat="1" ht="11.25">
      <c r="A775" s="58"/>
      <c r="B775" s="59"/>
      <c r="C775" s="60"/>
      <c r="E775" s="842"/>
    </row>
    <row r="776" spans="1:5" s="57" customFormat="1" ht="11.25">
      <c r="A776" s="58"/>
      <c r="B776" s="59"/>
      <c r="C776" s="60"/>
      <c r="E776" s="842"/>
    </row>
    <row r="777" spans="1:5" s="57" customFormat="1" ht="11.25">
      <c r="A777" s="58"/>
      <c r="B777" s="59"/>
      <c r="C777" s="60"/>
      <c r="E777" s="842"/>
    </row>
    <row r="778" spans="1:5" s="57" customFormat="1" ht="11.25">
      <c r="A778" s="58"/>
      <c r="B778" s="59"/>
      <c r="C778" s="60"/>
      <c r="E778" s="842"/>
    </row>
    <row r="779" spans="1:5" s="57" customFormat="1" ht="11.25">
      <c r="A779" s="58"/>
      <c r="B779" s="59"/>
      <c r="C779" s="60"/>
      <c r="E779" s="842"/>
    </row>
    <row r="780" spans="1:5" s="57" customFormat="1" ht="11.25">
      <c r="A780" s="58"/>
      <c r="B780" s="59"/>
      <c r="C780" s="60"/>
      <c r="E780" s="842"/>
    </row>
    <row r="781" spans="1:5" s="57" customFormat="1" ht="11.25">
      <c r="A781" s="58"/>
      <c r="B781" s="59"/>
      <c r="C781" s="60"/>
      <c r="E781" s="842"/>
    </row>
    <row r="782" spans="1:5" s="57" customFormat="1" ht="11.25">
      <c r="A782" s="58"/>
      <c r="B782" s="59"/>
      <c r="C782" s="60"/>
      <c r="E782" s="842"/>
    </row>
    <row r="783" spans="1:5" s="57" customFormat="1" ht="11.25">
      <c r="A783" s="58"/>
      <c r="B783" s="59"/>
      <c r="C783" s="60"/>
      <c r="E783" s="842"/>
    </row>
    <row r="784" spans="1:5" s="57" customFormat="1" ht="11.25">
      <c r="A784" s="58"/>
      <c r="B784" s="59"/>
      <c r="C784" s="60"/>
      <c r="E784" s="842"/>
    </row>
    <row r="785" spans="1:5" s="57" customFormat="1" ht="11.25">
      <c r="A785" s="58"/>
      <c r="B785" s="59"/>
      <c r="C785" s="60"/>
      <c r="E785" s="842"/>
    </row>
    <row r="786" spans="1:5" s="57" customFormat="1" ht="11.25">
      <c r="A786" s="58"/>
      <c r="B786" s="59"/>
      <c r="C786" s="60"/>
      <c r="E786" s="842"/>
    </row>
    <row r="787" spans="1:5" s="57" customFormat="1" ht="11.25">
      <c r="A787" s="58"/>
      <c r="B787" s="59"/>
      <c r="C787" s="60"/>
      <c r="E787" s="842"/>
    </row>
    <row r="788" spans="1:5" s="57" customFormat="1" ht="11.25">
      <c r="A788" s="58"/>
      <c r="B788" s="59"/>
      <c r="C788" s="60"/>
      <c r="E788" s="842"/>
    </row>
    <row r="789" spans="1:5" s="57" customFormat="1" ht="11.25">
      <c r="A789" s="58"/>
      <c r="B789" s="59"/>
      <c r="C789" s="60"/>
      <c r="E789" s="842"/>
    </row>
    <row r="790" spans="1:5" s="57" customFormat="1" ht="11.25">
      <c r="A790" s="58"/>
      <c r="B790" s="59"/>
      <c r="C790" s="60"/>
      <c r="E790" s="842"/>
    </row>
    <row r="791" spans="1:5" s="57" customFormat="1" ht="11.25">
      <c r="A791" s="58"/>
      <c r="B791" s="59"/>
      <c r="C791" s="60"/>
      <c r="E791" s="842"/>
    </row>
    <row r="792" spans="1:5" s="57" customFormat="1" ht="11.25">
      <c r="A792" s="58"/>
      <c r="B792" s="59"/>
      <c r="C792" s="60"/>
      <c r="E792" s="842"/>
    </row>
    <row r="793" spans="1:5" s="57" customFormat="1" ht="11.25">
      <c r="A793" s="58"/>
      <c r="B793" s="59"/>
      <c r="C793" s="60"/>
      <c r="E793" s="842"/>
    </row>
    <row r="794" spans="1:5" s="57" customFormat="1" ht="11.25">
      <c r="A794" s="58"/>
      <c r="B794" s="59"/>
      <c r="C794" s="60"/>
      <c r="E794" s="842"/>
    </row>
    <row r="795" spans="1:5" s="57" customFormat="1" ht="11.25">
      <c r="A795" s="58"/>
      <c r="B795" s="59"/>
      <c r="C795" s="60"/>
      <c r="E795" s="842"/>
    </row>
    <row r="796" spans="1:5" s="57" customFormat="1" ht="11.25">
      <c r="A796" s="58"/>
      <c r="B796" s="59"/>
      <c r="C796" s="60"/>
      <c r="E796" s="842"/>
    </row>
    <row r="797" spans="1:5" s="57" customFormat="1" ht="11.25">
      <c r="A797" s="58"/>
      <c r="B797" s="59"/>
      <c r="C797" s="60"/>
      <c r="E797" s="842"/>
    </row>
    <row r="798" spans="1:5" s="57" customFormat="1" ht="11.25">
      <c r="A798" s="58"/>
      <c r="B798" s="59"/>
      <c r="C798" s="60"/>
      <c r="E798" s="842"/>
    </row>
    <row r="799" spans="1:5" s="57" customFormat="1" ht="11.25">
      <c r="A799" s="58"/>
      <c r="B799" s="59"/>
      <c r="C799" s="60"/>
      <c r="E799" s="842"/>
    </row>
    <row r="800" spans="1:5" s="57" customFormat="1" ht="11.25">
      <c r="A800" s="58"/>
      <c r="B800" s="59"/>
      <c r="C800" s="60"/>
      <c r="E800" s="842"/>
    </row>
    <row r="801" spans="1:5" s="57" customFormat="1" ht="11.25">
      <c r="A801" s="58"/>
      <c r="B801" s="59"/>
      <c r="C801" s="60"/>
      <c r="E801" s="842"/>
    </row>
    <row r="802" spans="1:5" s="57" customFormat="1" ht="11.25">
      <c r="A802" s="58"/>
      <c r="B802" s="59"/>
      <c r="C802" s="60"/>
      <c r="E802" s="842"/>
    </row>
    <row r="803" spans="1:5" s="57" customFormat="1" ht="11.25">
      <c r="A803" s="58"/>
      <c r="B803" s="59"/>
      <c r="C803" s="60"/>
      <c r="E803" s="842"/>
    </row>
    <row r="804" spans="1:5" s="57" customFormat="1" ht="11.25">
      <c r="A804" s="58"/>
      <c r="B804" s="59"/>
      <c r="C804" s="60"/>
      <c r="E804" s="842"/>
    </row>
    <row r="805" spans="1:5" s="57" customFormat="1" ht="11.25">
      <c r="A805" s="58"/>
      <c r="B805" s="59"/>
      <c r="C805" s="60"/>
      <c r="E805" s="842"/>
    </row>
    <row r="806" spans="1:5" s="57" customFormat="1" ht="11.25">
      <c r="A806" s="58"/>
      <c r="B806" s="59"/>
      <c r="C806" s="60"/>
      <c r="E806" s="842"/>
    </row>
    <row r="807" spans="1:5" s="57" customFormat="1" ht="11.25">
      <c r="A807" s="58"/>
      <c r="B807" s="59"/>
      <c r="C807" s="60"/>
      <c r="E807" s="842"/>
    </row>
    <row r="808" spans="1:5" s="57" customFormat="1" ht="11.25">
      <c r="A808" s="58"/>
      <c r="B808" s="59"/>
      <c r="C808" s="60"/>
      <c r="E808" s="842"/>
    </row>
    <row r="809" spans="1:5" s="57" customFormat="1" ht="11.25">
      <c r="A809" s="58"/>
      <c r="B809" s="59"/>
      <c r="C809" s="60"/>
      <c r="E809" s="842"/>
    </row>
    <row r="810" spans="1:5" s="57" customFormat="1" ht="11.25">
      <c r="A810" s="58"/>
      <c r="B810" s="59"/>
      <c r="C810" s="60"/>
      <c r="E810" s="842"/>
    </row>
    <row r="811" spans="1:5" s="57" customFormat="1" ht="11.25">
      <c r="A811" s="58"/>
      <c r="B811" s="59"/>
      <c r="C811" s="60"/>
      <c r="E811" s="842"/>
    </row>
    <row r="812" spans="1:5" s="57" customFormat="1" ht="11.25">
      <c r="A812" s="58"/>
      <c r="B812" s="59"/>
      <c r="C812" s="60"/>
      <c r="E812" s="842"/>
    </row>
    <row r="813" spans="1:5" s="57" customFormat="1" ht="11.25">
      <c r="A813" s="58"/>
      <c r="B813" s="59"/>
      <c r="C813" s="60"/>
      <c r="E813" s="842"/>
    </row>
    <row r="814" spans="1:5" s="57" customFormat="1" ht="11.25">
      <c r="A814" s="58"/>
      <c r="B814" s="59"/>
      <c r="C814" s="60"/>
      <c r="E814" s="842"/>
    </row>
    <row r="815" spans="1:5" s="57" customFormat="1" ht="11.25">
      <c r="A815" s="58"/>
      <c r="B815" s="59"/>
      <c r="C815" s="60"/>
      <c r="E815" s="842"/>
    </row>
    <row r="816" spans="1:5" s="57" customFormat="1" ht="11.25">
      <c r="A816" s="58"/>
      <c r="B816" s="59"/>
      <c r="C816" s="60"/>
      <c r="E816" s="842"/>
    </row>
    <row r="817" spans="1:5" s="57" customFormat="1" ht="11.25">
      <c r="A817" s="58"/>
      <c r="B817" s="59"/>
      <c r="C817" s="60"/>
      <c r="E817" s="842"/>
    </row>
    <row r="818" spans="1:5" s="57" customFormat="1" ht="11.25">
      <c r="A818" s="58"/>
      <c r="B818" s="59"/>
      <c r="C818" s="60"/>
      <c r="E818" s="842"/>
    </row>
    <row r="819" spans="1:5" s="57" customFormat="1" ht="11.25">
      <c r="A819" s="58"/>
      <c r="B819" s="59"/>
      <c r="C819" s="60"/>
      <c r="E819" s="842"/>
    </row>
    <row r="820" spans="1:5" s="57" customFormat="1" ht="11.25">
      <c r="A820" s="58"/>
      <c r="B820" s="59"/>
      <c r="C820" s="60"/>
      <c r="E820" s="842"/>
    </row>
    <row r="821" spans="1:5" s="57" customFormat="1" ht="11.25">
      <c r="A821" s="58"/>
      <c r="B821" s="59"/>
      <c r="C821" s="60"/>
      <c r="E821" s="842"/>
    </row>
    <row r="822" spans="1:5" s="57" customFormat="1" ht="11.25">
      <c r="A822" s="58"/>
      <c r="B822" s="59"/>
      <c r="C822" s="60"/>
      <c r="E822" s="842"/>
    </row>
    <row r="823" spans="1:5" s="57" customFormat="1" ht="11.25">
      <c r="A823" s="58"/>
      <c r="B823" s="59"/>
      <c r="C823" s="60"/>
      <c r="E823" s="842"/>
    </row>
    <row r="824" spans="1:5" s="57" customFormat="1" ht="11.25">
      <c r="A824" s="58"/>
      <c r="B824" s="59"/>
      <c r="C824" s="60"/>
      <c r="E824" s="842"/>
    </row>
    <row r="825" spans="1:5" s="57" customFormat="1" ht="11.25">
      <c r="A825" s="58"/>
      <c r="B825" s="59"/>
      <c r="C825" s="60"/>
      <c r="E825" s="842"/>
    </row>
    <row r="826" spans="1:5" s="57" customFormat="1" ht="11.25">
      <c r="A826" s="58"/>
      <c r="B826" s="59"/>
      <c r="C826" s="60"/>
      <c r="E826" s="842"/>
    </row>
    <row r="827" spans="1:5" s="57" customFormat="1" ht="11.25">
      <c r="A827" s="58"/>
      <c r="B827" s="59"/>
      <c r="C827" s="60"/>
      <c r="E827" s="842"/>
    </row>
    <row r="828" spans="1:5" s="57" customFormat="1" ht="11.25">
      <c r="A828" s="58"/>
      <c r="B828" s="59"/>
      <c r="C828" s="60"/>
      <c r="E828" s="842"/>
    </row>
    <row r="829" spans="1:5" s="57" customFormat="1" ht="11.25">
      <c r="A829" s="58"/>
      <c r="B829" s="59"/>
      <c r="C829" s="60"/>
      <c r="E829" s="842"/>
    </row>
    <row r="830" spans="1:5" s="57" customFormat="1" ht="11.25">
      <c r="A830" s="58"/>
      <c r="B830" s="59"/>
      <c r="C830" s="60"/>
      <c r="E830" s="842"/>
    </row>
    <row r="831" spans="1:5" s="57" customFormat="1" ht="11.25">
      <c r="A831" s="58"/>
      <c r="B831" s="59"/>
      <c r="C831" s="60"/>
      <c r="E831" s="842"/>
    </row>
    <row r="832" spans="1:5" s="57" customFormat="1" ht="11.25">
      <c r="A832" s="58"/>
      <c r="B832" s="59"/>
      <c r="C832" s="60"/>
      <c r="E832" s="842"/>
    </row>
    <row r="833" spans="1:5" s="57" customFormat="1" ht="11.25">
      <c r="A833" s="58"/>
      <c r="B833" s="59"/>
      <c r="C833" s="60"/>
      <c r="E833" s="842"/>
    </row>
    <row r="834" spans="1:5" s="57" customFormat="1" ht="11.25">
      <c r="A834" s="58"/>
      <c r="B834" s="59"/>
      <c r="C834" s="60"/>
      <c r="E834" s="842"/>
    </row>
    <row r="835" spans="1:5" s="57" customFormat="1" ht="11.25">
      <c r="A835" s="58"/>
      <c r="B835" s="59"/>
      <c r="C835" s="60"/>
      <c r="E835" s="842"/>
    </row>
    <row r="836" spans="1:5" s="57" customFormat="1" ht="11.25">
      <c r="A836" s="58"/>
      <c r="B836" s="59"/>
      <c r="C836" s="60"/>
      <c r="E836" s="842"/>
    </row>
    <row r="837" spans="1:5" s="57" customFormat="1" ht="11.25">
      <c r="A837" s="58"/>
      <c r="B837" s="59"/>
      <c r="C837" s="60"/>
      <c r="E837" s="842"/>
    </row>
    <row r="838" spans="1:5" s="57" customFormat="1" ht="11.25">
      <c r="A838" s="58"/>
      <c r="B838" s="59"/>
      <c r="C838" s="60"/>
      <c r="E838" s="842"/>
    </row>
    <row r="839" spans="1:5" s="57" customFormat="1" ht="11.25">
      <c r="A839" s="58"/>
      <c r="B839" s="59"/>
      <c r="C839" s="60"/>
      <c r="E839" s="842"/>
    </row>
    <row r="840" spans="1:5" s="57" customFormat="1" ht="11.25">
      <c r="A840" s="58"/>
      <c r="B840" s="59"/>
      <c r="C840" s="60"/>
      <c r="E840" s="842"/>
    </row>
    <row r="841" spans="1:5" s="57" customFormat="1" ht="11.25">
      <c r="A841" s="58"/>
      <c r="B841" s="59"/>
      <c r="C841" s="60"/>
      <c r="E841" s="842"/>
    </row>
    <row r="842" spans="1:5" s="57" customFormat="1" ht="11.25">
      <c r="A842" s="58"/>
      <c r="B842" s="59"/>
      <c r="C842" s="60"/>
      <c r="E842" s="842"/>
    </row>
    <row r="843" spans="1:5" s="57" customFormat="1" ht="11.25">
      <c r="A843" s="58"/>
      <c r="B843" s="59"/>
      <c r="C843" s="60"/>
      <c r="E843" s="842"/>
    </row>
    <row r="844" spans="1:5" s="57" customFormat="1" ht="11.25">
      <c r="A844" s="58"/>
      <c r="B844" s="59"/>
      <c r="C844" s="60"/>
      <c r="E844" s="842"/>
    </row>
    <row r="845" spans="1:5" s="57" customFormat="1" ht="11.25">
      <c r="A845" s="58"/>
      <c r="B845" s="59"/>
      <c r="C845" s="60"/>
      <c r="E845" s="842"/>
    </row>
    <row r="846" spans="1:5" s="57" customFormat="1" ht="11.25">
      <c r="A846" s="58"/>
      <c r="B846" s="59"/>
      <c r="C846" s="60"/>
      <c r="E846" s="842"/>
    </row>
    <row r="847" spans="1:5" s="57" customFormat="1" ht="11.25">
      <c r="A847" s="58"/>
      <c r="B847" s="59"/>
      <c r="C847" s="60"/>
      <c r="E847" s="842"/>
    </row>
    <row r="848" spans="1:5" s="57" customFormat="1" ht="11.25">
      <c r="A848" s="58"/>
      <c r="B848" s="59"/>
      <c r="C848" s="60"/>
      <c r="E848" s="842"/>
    </row>
    <row r="849" spans="1:5" s="57" customFormat="1" ht="11.25">
      <c r="A849" s="58"/>
      <c r="B849" s="59"/>
      <c r="C849" s="60"/>
      <c r="E849" s="842"/>
    </row>
    <row r="850" spans="1:5" s="57" customFormat="1" ht="11.25">
      <c r="A850" s="58"/>
      <c r="B850" s="59"/>
      <c r="C850" s="60"/>
      <c r="E850" s="842"/>
    </row>
    <row r="851" spans="1:5" s="57" customFormat="1" ht="11.25">
      <c r="A851" s="58"/>
      <c r="B851" s="59"/>
      <c r="C851" s="60"/>
      <c r="E851" s="842"/>
    </row>
    <row r="852" spans="1:5" s="57" customFormat="1" ht="11.25">
      <c r="A852" s="58"/>
      <c r="B852" s="59"/>
      <c r="C852" s="60"/>
      <c r="E852" s="842"/>
    </row>
    <row r="853" spans="1:5" s="57" customFormat="1" ht="11.25">
      <c r="A853" s="58"/>
      <c r="B853" s="59"/>
      <c r="C853" s="60"/>
      <c r="E853" s="842"/>
    </row>
    <row r="854" spans="1:5" s="57" customFormat="1" ht="11.25">
      <c r="A854" s="58"/>
      <c r="B854" s="59"/>
      <c r="C854" s="60"/>
      <c r="E854" s="842"/>
    </row>
    <row r="855" spans="1:5" s="57" customFormat="1" ht="11.25">
      <c r="A855" s="58"/>
      <c r="B855" s="59"/>
      <c r="C855" s="60"/>
      <c r="E855" s="842"/>
    </row>
    <row r="856" spans="1:5" s="57" customFormat="1" ht="11.25">
      <c r="A856" s="58"/>
      <c r="B856" s="59"/>
      <c r="C856" s="60"/>
      <c r="E856" s="842"/>
    </row>
    <row r="857" spans="1:5" s="57" customFormat="1" ht="11.25">
      <c r="A857" s="58"/>
      <c r="B857" s="59"/>
      <c r="C857" s="60"/>
      <c r="E857" s="842"/>
    </row>
    <row r="858" spans="1:5" s="57" customFormat="1" ht="11.25">
      <c r="A858" s="58"/>
      <c r="B858" s="59"/>
      <c r="C858" s="60"/>
      <c r="E858" s="842"/>
    </row>
    <row r="859" spans="1:5" s="57" customFormat="1" ht="11.25">
      <c r="A859" s="58"/>
      <c r="B859" s="59"/>
      <c r="C859" s="60"/>
      <c r="E859" s="842"/>
    </row>
    <row r="860" spans="1:5" s="57" customFormat="1" ht="11.25">
      <c r="A860" s="58"/>
      <c r="B860" s="59"/>
      <c r="C860" s="60"/>
      <c r="E860" s="842"/>
    </row>
    <row r="861" spans="1:5" s="57" customFormat="1" ht="11.25">
      <c r="A861" s="58"/>
      <c r="B861" s="59"/>
      <c r="C861" s="60"/>
      <c r="E861" s="842"/>
    </row>
    <row r="862" spans="1:5" s="57" customFormat="1" ht="11.25">
      <c r="A862" s="58"/>
      <c r="B862" s="59"/>
      <c r="C862" s="60"/>
      <c r="E862" s="842"/>
    </row>
    <row r="863" spans="1:5" s="57" customFormat="1" ht="11.25">
      <c r="A863" s="58"/>
      <c r="B863" s="59"/>
      <c r="C863" s="60"/>
      <c r="E863" s="842"/>
    </row>
    <row r="864" spans="1:5" s="57" customFormat="1" ht="11.25">
      <c r="A864" s="58"/>
      <c r="B864" s="59"/>
      <c r="C864" s="60"/>
      <c r="E864" s="842"/>
    </row>
    <row r="865" spans="1:5" s="57" customFormat="1" ht="11.25">
      <c r="A865" s="58"/>
      <c r="B865" s="59"/>
      <c r="C865" s="60"/>
      <c r="E865" s="842"/>
    </row>
    <row r="866" spans="1:5" s="57" customFormat="1" ht="11.25">
      <c r="A866" s="58"/>
      <c r="B866" s="59"/>
      <c r="C866" s="60"/>
      <c r="E866" s="842"/>
    </row>
    <row r="867" spans="1:5" s="57" customFormat="1" ht="11.25">
      <c r="A867" s="58"/>
      <c r="B867" s="59"/>
      <c r="C867" s="60"/>
      <c r="E867" s="842"/>
    </row>
    <row r="868" spans="1:5" s="57" customFormat="1" ht="11.25">
      <c r="A868" s="58"/>
      <c r="B868" s="59"/>
      <c r="C868" s="60"/>
      <c r="E868" s="842"/>
    </row>
    <row r="869" spans="1:5" s="57" customFormat="1" ht="11.25">
      <c r="A869" s="58"/>
      <c r="B869" s="59"/>
      <c r="C869" s="60"/>
      <c r="E869" s="842"/>
    </row>
    <row r="870" spans="1:5" s="57" customFormat="1" ht="11.25">
      <c r="A870" s="58"/>
      <c r="B870" s="59"/>
      <c r="C870" s="60"/>
      <c r="E870" s="842"/>
    </row>
    <row r="871" spans="1:5" s="57" customFormat="1" ht="11.25">
      <c r="A871" s="58"/>
      <c r="B871" s="59"/>
      <c r="C871" s="60"/>
      <c r="E871" s="842"/>
    </row>
    <row r="872" spans="1:5" s="57" customFormat="1" ht="11.25">
      <c r="A872" s="58"/>
      <c r="B872" s="59"/>
      <c r="C872" s="60"/>
      <c r="E872" s="842"/>
    </row>
    <row r="873" spans="1:5" s="57" customFormat="1" ht="11.25">
      <c r="A873" s="58"/>
      <c r="B873" s="59"/>
      <c r="C873" s="60"/>
      <c r="E873" s="842"/>
    </row>
    <row r="874" spans="1:5" s="57" customFormat="1" ht="11.25">
      <c r="A874" s="58"/>
      <c r="B874" s="59"/>
      <c r="C874" s="60"/>
      <c r="E874" s="842"/>
    </row>
    <row r="875" spans="1:5" s="57" customFormat="1" ht="11.25">
      <c r="A875" s="58"/>
      <c r="B875" s="59"/>
      <c r="C875" s="60"/>
      <c r="E875" s="842"/>
    </row>
    <row r="876" spans="1:5" s="57" customFormat="1" ht="11.25">
      <c r="A876" s="58"/>
      <c r="B876" s="59"/>
      <c r="C876" s="60"/>
      <c r="E876" s="842"/>
    </row>
    <row r="877" spans="1:5" s="57" customFormat="1" ht="11.25">
      <c r="A877" s="58"/>
      <c r="B877" s="59"/>
      <c r="C877" s="60"/>
      <c r="E877" s="842"/>
    </row>
    <row r="878" spans="1:5" s="57" customFormat="1" ht="11.25">
      <c r="A878" s="58"/>
      <c r="B878" s="59"/>
      <c r="C878" s="60"/>
      <c r="E878" s="842"/>
    </row>
    <row r="879" spans="1:5" s="57" customFormat="1" ht="11.25">
      <c r="A879" s="58"/>
      <c r="B879" s="59"/>
      <c r="C879" s="60"/>
      <c r="E879" s="842"/>
    </row>
    <row r="880" spans="1:5" s="57" customFormat="1" ht="11.25">
      <c r="A880" s="58"/>
      <c r="B880" s="59"/>
      <c r="C880" s="60"/>
      <c r="E880" s="842"/>
    </row>
    <row r="881" spans="1:5" s="57" customFormat="1" ht="11.25">
      <c r="A881" s="58"/>
      <c r="B881" s="59"/>
      <c r="C881" s="60"/>
      <c r="E881" s="842"/>
    </row>
    <row r="882" spans="1:5" s="57" customFormat="1" ht="11.25">
      <c r="A882" s="58"/>
      <c r="B882" s="59"/>
      <c r="C882" s="60"/>
      <c r="E882" s="842"/>
    </row>
    <row r="883" spans="1:5" s="57" customFormat="1" ht="11.25">
      <c r="A883" s="58"/>
      <c r="B883" s="59"/>
      <c r="C883" s="60"/>
      <c r="E883" s="842"/>
    </row>
    <row r="884" spans="1:5" s="57" customFormat="1" ht="11.25">
      <c r="A884" s="58"/>
      <c r="B884" s="59"/>
      <c r="C884" s="60"/>
      <c r="E884" s="842"/>
    </row>
    <row r="885" spans="1:5" s="57" customFormat="1" ht="11.25">
      <c r="A885" s="58"/>
      <c r="B885" s="59"/>
      <c r="C885" s="60"/>
      <c r="E885" s="842"/>
    </row>
    <row r="886" spans="1:5" s="57" customFormat="1" ht="11.25">
      <c r="A886" s="58"/>
      <c r="B886" s="59"/>
      <c r="C886" s="60"/>
      <c r="E886" s="842"/>
    </row>
    <row r="887" spans="1:5" s="57" customFormat="1" ht="11.25">
      <c r="A887" s="58"/>
      <c r="B887" s="59"/>
      <c r="C887" s="60"/>
      <c r="E887" s="842"/>
    </row>
    <row r="888" spans="1:5" s="57" customFormat="1" ht="11.25">
      <c r="A888" s="58"/>
      <c r="B888" s="59"/>
      <c r="C888" s="60"/>
      <c r="E888" s="842"/>
    </row>
    <row r="889" spans="1:5" s="57" customFormat="1" ht="11.25">
      <c r="A889" s="58"/>
      <c r="B889" s="59"/>
      <c r="C889" s="60"/>
      <c r="E889" s="842"/>
    </row>
    <row r="890" spans="1:5" s="57" customFormat="1" ht="11.25">
      <c r="A890" s="58"/>
      <c r="B890" s="59"/>
      <c r="C890" s="60"/>
      <c r="E890" s="842"/>
    </row>
    <row r="891" spans="1:5" s="57" customFormat="1" ht="11.25">
      <c r="A891" s="58"/>
      <c r="B891" s="59"/>
      <c r="C891" s="60"/>
      <c r="E891" s="842"/>
    </row>
    <row r="892" spans="1:5" s="57" customFormat="1" ht="11.25">
      <c r="A892" s="58"/>
      <c r="B892" s="59"/>
      <c r="C892" s="60"/>
      <c r="E892" s="842"/>
    </row>
    <row r="893" spans="1:5" s="57" customFormat="1" ht="11.25">
      <c r="A893" s="58"/>
      <c r="B893" s="59"/>
      <c r="C893" s="60"/>
      <c r="E893" s="842"/>
    </row>
    <row r="894" spans="1:5" s="57" customFormat="1" ht="11.25">
      <c r="A894" s="58"/>
      <c r="B894" s="59"/>
      <c r="C894" s="60"/>
      <c r="E894" s="842"/>
    </row>
    <row r="895" spans="1:5" s="57" customFormat="1" ht="11.25">
      <c r="A895" s="58"/>
      <c r="B895" s="59"/>
      <c r="C895" s="60"/>
      <c r="E895" s="842"/>
    </row>
    <row r="896" spans="1:5" s="57" customFormat="1" ht="11.25">
      <c r="A896" s="58"/>
      <c r="B896" s="59"/>
      <c r="C896" s="60"/>
      <c r="E896" s="842"/>
    </row>
    <row r="897" spans="1:5" s="57" customFormat="1" ht="11.25">
      <c r="A897" s="58"/>
      <c r="B897" s="59"/>
      <c r="C897" s="60"/>
      <c r="E897" s="842"/>
    </row>
    <row r="898" spans="1:5" s="57" customFormat="1" ht="11.25">
      <c r="A898" s="58"/>
      <c r="B898" s="59"/>
      <c r="C898" s="60"/>
      <c r="E898" s="842"/>
    </row>
    <row r="899" spans="1:5" s="57" customFormat="1" ht="11.25">
      <c r="A899" s="58"/>
      <c r="B899" s="59"/>
      <c r="C899" s="60"/>
      <c r="E899" s="842"/>
    </row>
    <row r="900" spans="1:5" s="57" customFormat="1" ht="11.25">
      <c r="A900" s="58"/>
      <c r="B900" s="59"/>
      <c r="C900" s="60"/>
      <c r="E900" s="842"/>
    </row>
    <row r="901" spans="1:5" s="57" customFormat="1" ht="11.25">
      <c r="A901" s="58"/>
      <c r="B901" s="59"/>
      <c r="C901" s="60"/>
      <c r="E901" s="842"/>
    </row>
    <row r="902" spans="1:5" s="57" customFormat="1" ht="11.25">
      <c r="A902" s="58"/>
      <c r="B902" s="59"/>
      <c r="C902" s="60"/>
      <c r="E902" s="842"/>
    </row>
    <row r="903" spans="1:5" s="57" customFormat="1" ht="11.25">
      <c r="A903" s="58"/>
      <c r="B903" s="59"/>
      <c r="C903" s="60"/>
      <c r="E903" s="842"/>
    </row>
    <row r="904" spans="1:5" s="57" customFormat="1" ht="11.25">
      <c r="A904" s="58"/>
      <c r="B904" s="59"/>
      <c r="C904" s="60"/>
      <c r="E904" s="842"/>
    </row>
    <row r="905" spans="1:5" s="57" customFormat="1" ht="11.25">
      <c r="A905" s="58"/>
      <c r="B905" s="59"/>
      <c r="C905" s="60"/>
      <c r="E905" s="842"/>
    </row>
    <row r="906" spans="1:5" s="57" customFormat="1" ht="11.25">
      <c r="A906" s="58"/>
      <c r="B906" s="59"/>
      <c r="C906" s="60"/>
      <c r="E906" s="842"/>
    </row>
    <row r="907" spans="1:5" s="57" customFormat="1" ht="11.25">
      <c r="A907" s="58"/>
      <c r="B907" s="59"/>
      <c r="C907" s="60"/>
      <c r="E907" s="842"/>
    </row>
    <row r="908" spans="1:5" s="57" customFormat="1" ht="11.25">
      <c r="A908" s="58"/>
      <c r="B908" s="59"/>
      <c r="C908" s="60"/>
      <c r="E908" s="842"/>
    </row>
    <row r="909" spans="1:5" s="57" customFormat="1" ht="11.25">
      <c r="A909" s="58"/>
      <c r="B909" s="59"/>
      <c r="C909" s="60"/>
      <c r="E909" s="842"/>
    </row>
    <row r="910" spans="1:5" s="57" customFormat="1" ht="11.25">
      <c r="A910" s="58"/>
      <c r="B910" s="59"/>
      <c r="C910" s="60"/>
      <c r="E910" s="842"/>
    </row>
    <row r="911" spans="1:5" s="57" customFormat="1" ht="11.25">
      <c r="A911" s="58"/>
      <c r="B911" s="59"/>
      <c r="C911" s="60"/>
      <c r="E911" s="842"/>
    </row>
    <row r="912" spans="1:5" s="57" customFormat="1" ht="11.25">
      <c r="A912" s="58"/>
      <c r="B912" s="59"/>
      <c r="C912" s="60"/>
      <c r="E912" s="842"/>
    </row>
    <row r="913" spans="1:5" s="57" customFormat="1" ht="11.25">
      <c r="A913" s="58"/>
      <c r="B913" s="59"/>
      <c r="C913" s="60"/>
      <c r="E913" s="842"/>
    </row>
    <row r="914" spans="1:5" s="57" customFormat="1" ht="11.25">
      <c r="A914" s="58"/>
      <c r="B914" s="59"/>
      <c r="C914" s="60"/>
      <c r="E914" s="842"/>
    </row>
    <row r="915" spans="1:5" s="57" customFormat="1" ht="11.25">
      <c r="A915" s="58"/>
      <c r="B915" s="59"/>
      <c r="C915" s="60"/>
      <c r="E915" s="842"/>
    </row>
    <row r="916" spans="1:5" s="57" customFormat="1" ht="11.25">
      <c r="A916" s="58"/>
      <c r="B916" s="59"/>
      <c r="C916" s="60"/>
      <c r="E916" s="842"/>
    </row>
    <row r="917" spans="1:5" s="57" customFormat="1" ht="11.25">
      <c r="A917" s="58"/>
      <c r="B917" s="59"/>
      <c r="C917" s="60"/>
      <c r="E917" s="842"/>
    </row>
    <row r="918" spans="1:5" s="57" customFormat="1" ht="11.25">
      <c r="A918" s="58"/>
      <c r="B918" s="59"/>
      <c r="C918" s="60"/>
      <c r="E918" s="842"/>
    </row>
    <row r="919" spans="1:5" s="57" customFormat="1" ht="11.25">
      <c r="A919" s="58"/>
      <c r="B919" s="59"/>
      <c r="C919" s="60"/>
      <c r="E919" s="842"/>
    </row>
    <row r="920" spans="1:5" s="57" customFormat="1" ht="11.25">
      <c r="A920" s="58"/>
      <c r="B920" s="59"/>
      <c r="C920" s="60"/>
      <c r="E920" s="842"/>
    </row>
    <row r="921" spans="1:5" s="57" customFormat="1" ht="11.25">
      <c r="A921" s="58"/>
      <c r="B921" s="59"/>
      <c r="C921" s="60"/>
      <c r="E921" s="842"/>
    </row>
    <row r="922" spans="1:5" s="57" customFormat="1" ht="11.25">
      <c r="A922" s="58"/>
      <c r="B922" s="59"/>
      <c r="C922" s="60"/>
      <c r="E922" s="842"/>
    </row>
    <row r="923" spans="1:5" s="57" customFormat="1" ht="11.25">
      <c r="A923" s="58"/>
      <c r="B923" s="59"/>
      <c r="C923" s="60"/>
      <c r="E923" s="842"/>
    </row>
    <row r="924" spans="1:5" s="57" customFormat="1" ht="11.25">
      <c r="A924" s="58"/>
      <c r="B924" s="59"/>
      <c r="C924" s="60"/>
      <c r="E924" s="842"/>
    </row>
    <row r="925" spans="1:5" s="57" customFormat="1" ht="11.25">
      <c r="A925" s="58"/>
      <c r="B925" s="59"/>
      <c r="C925" s="60"/>
      <c r="E925" s="842"/>
    </row>
    <row r="926" spans="1:5" s="57" customFormat="1" ht="11.25">
      <c r="A926" s="58"/>
      <c r="B926" s="59"/>
      <c r="C926" s="60"/>
      <c r="E926" s="842"/>
    </row>
    <row r="927" spans="1:5" s="57" customFormat="1" ht="11.25">
      <c r="A927" s="58"/>
      <c r="B927" s="59"/>
      <c r="C927" s="60"/>
      <c r="E927" s="842"/>
    </row>
    <row r="928" spans="1:5" s="57" customFormat="1" ht="11.25">
      <c r="A928" s="58"/>
      <c r="B928" s="59"/>
      <c r="C928" s="60"/>
      <c r="E928" s="842"/>
    </row>
    <row r="929" spans="1:5" s="57" customFormat="1" ht="11.25">
      <c r="A929" s="58"/>
      <c r="B929" s="59"/>
      <c r="C929" s="60"/>
      <c r="E929" s="842"/>
    </row>
    <row r="930" spans="1:5" s="57" customFormat="1" ht="11.25">
      <c r="A930" s="58"/>
      <c r="B930" s="59"/>
      <c r="C930" s="60"/>
      <c r="E930" s="842"/>
    </row>
    <row r="931" spans="1:5" s="57" customFormat="1" ht="11.25">
      <c r="A931" s="58"/>
      <c r="B931" s="59"/>
      <c r="C931" s="60"/>
      <c r="E931" s="842"/>
    </row>
    <row r="932" spans="1:5" s="57" customFormat="1" ht="11.25">
      <c r="A932" s="58"/>
      <c r="B932" s="59"/>
      <c r="C932" s="60"/>
      <c r="E932" s="842"/>
    </row>
    <row r="933" spans="1:5" s="57" customFormat="1" ht="11.25">
      <c r="A933" s="58"/>
      <c r="B933" s="59"/>
      <c r="C933" s="60"/>
      <c r="E933" s="842"/>
    </row>
    <row r="934" spans="1:5" s="57" customFormat="1" ht="11.25">
      <c r="A934" s="58"/>
      <c r="B934" s="59"/>
      <c r="C934" s="60"/>
      <c r="E934" s="842"/>
    </row>
    <row r="935" spans="1:5" s="57" customFormat="1" ht="11.25">
      <c r="A935" s="58"/>
      <c r="B935" s="59"/>
      <c r="C935" s="60"/>
      <c r="E935" s="842"/>
    </row>
    <row r="936" spans="1:5" s="57" customFormat="1" ht="11.25">
      <c r="A936" s="58"/>
      <c r="B936" s="59"/>
      <c r="C936" s="60"/>
      <c r="E936" s="842"/>
    </row>
    <row r="937" spans="1:5" s="57" customFormat="1" ht="11.25">
      <c r="A937" s="58"/>
      <c r="B937" s="59"/>
      <c r="C937" s="60"/>
      <c r="E937" s="842"/>
    </row>
    <row r="938" spans="1:5" s="57" customFormat="1" ht="11.25">
      <c r="A938" s="58"/>
      <c r="B938" s="59"/>
      <c r="C938" s="60"/>
      <c r="E938" s="842"/>
    </row>
    <row r="939" spans="1:5" s="57" customFormat="1" ht="11.25">
      <c r="A939" s="58"/>
      <c r="B939" s="59"/>
      <c r="C939" s="60"/>
      <c r="E939" s="842"/>
    </row>
    <row r="940" spans="1:5" s="57" customFormat="1" ht="11.25">
      <c r="A940" s="58"/>
      <c r="B940" s="59"/>
      <c r="C940" s="60"/>
      <c r="E940" s="842"/>
    </row>
    <row r="941" spans="1:5" s="57" customFormat="1" ht="11.25">
      <c r="A941" s="58"/>
      <c r="B941" s="59"/>
      <c r="C941" s="60"/>
      <c r="E941" s="842"/>
    </row>
    <row r="942" spans="1:5" s="57" customFormat="1" ht="11.25">
      <c r="A942" s="58"/>
      <c r="B942" s="59"/>
      <c r="C942" s="60"/>
      <c r="E942" s="842"/>
    </row>
    <row r="943" spans="1:5" s="57" customFormat="1" ht="11.25">
      <c r="A943" s="58"/>
      <c r="B943" s="59"/>
      <c r="C943" s="60"/>
      <c r="E943" s="842"/>
    </row>
    <row r="944" spans="1:5" s="57" customFormat="1" ht="11.25">
      <c r="A944" s="58"/>
      <c r="B944" s="59"/>
      <c r="C944" s="60"/>
      <c r="E944" s="842"/>
    </row>
    <row r="945" spans="1:5" s="57" customFormat="1" ht="11.25">
      <c r="A945" s="58"/>
      <c r="B945" s="59"/>
      <c r="C945" s="60"/>
      <c r="E945" s="842"/>
    </row>
    <row r="946" spans="1:5" s="57" customFormat="1" ht="11.25">
      <c r="A946" s="58"/>
      <c r="B946" s="59"/>
      <c r="C946" s="60"/>
      <c r="E946" s="842"/>
    </row>
    <row r="947" spans="1:5" s="57" customFormat="1" ht="11.25">
      <c r="A947" s="58"/>
      <c r="B947" s="59"/>
      <c r="C947" s="60"/>
      <c r="E947" s="842"/>
    </row>
    <row r="948" spans="1:5" s="57" customFormat="1" ht="11.25">
      <c r="A948" s="58"/>
      <c r="B948" s="59"/>
      <c r="C948" s="60"/>
      <c r="E948" s="842"/>
    </row>
    <row r="949" spans="1:5" s="57" customFormat="1" ht="11.25">
      <c r="A949" s="58"/>
      <c r="B949" s="59"/>
      <c r="C949" s="60"/>
      <c r="E949" s="842"/>
    </row>
    <row r="950" spans="1:5" s="57" customFormat="1" ht="11.25">
      <c r="A950" s="58"/>
      <c r="B950" s="59"/>
      <c r="C950" s="60"/>
      <c r="E950" s="842"/>
    </row>
    <row r="951" spans="1:5" s="57" customFormat="1" ht="11.25">
      <c r="A951" s="58"/>
      <c r="B951" s="59"/>
      <c r="C951" s="60"/>
      <c r="E951" s="842"/>
    </row>
    <row r="952" spans="1:5" s="57" customFormat="1" ht="11.25">
      <c r="A952" s="58"/>
      <c r="B952" s="59"/>
      <c r="C952" s="60"/>
      <c r="E952" s="842"/>
    </row>
    <row r="953" spans="1:5" s="57" customFormat="1" ht="11.25">
      <c r="A953" s="58"/>
      <c r="B953" s="59"/>
      <c r="C953" s="60"/>
      <c r="E953" s="842"/>
    </row>
    <row r="954" spans="1:5" s="57" customFormat="1" ht="11.25">
      <c r="A954" s="58"/>
      <c r="B954" s="59"/>
      <c r="C954" s="60"/>
      <c r="E954" s="842"/>
    </row>
    <row r="955" spans="1:5" s="57" customFormat="1" ht="11.25">
      <c r="A955" s="58"/>
      <c r="B955" s="59"/>
      <c r="C955" s="60"/>
      <c r="E955" s="842"/>
    </row>
    <row r="956" spans="1:5" s="57" customFormat="1" ht="11.25">
      <c r="A956" s="58"/>
      <c r="B956" s="59"/>
      <c r="C956" s="60"/>
      <c r="E956" s="842"/>
    </row>
    <row r="957" spans="1:5" s="57" customFormat="1" ht="11.25">
      <c r="A957" s="58"/>
      <c r="B957" s="59"/>
      <c r="C957" s="60"/>
      <c r="E957" s="842"/>
    </row>
    <row r="958" spans="1:5" s="57" customFormat="1" ht="11.25">
      <c r="A958" s="58"/>
      <c r="B958" s="59"/>
      <c r="C958" s="60"/>
      <c r="E958" s="842"/>
    </row>
    <row r="959" spans="1:5" s="57" customFormat="1" ht="11.25">
      <c r="A959" s="58"/>
      <c r="B959" s="59"/>
      <c r="C959" s="60"/>
      <c r="E959" s="842"/>
    </row>
    <row r="960" spans="1:5" s="57" customFormat="1" ht="11.25">
      <c r="A960" s="58"/>
      <c r="B960" s="59"/>
      <c r="C960" s="60"/>
      <c r="E960" s="842"/>
    </row>
    <row r="961" spans="1:5" s="57" customFormat="1" ht="11.25">
      <c r="A961" s="58"/>
      <c r="B961" s="59"/>
      <c r="C961" s="60"/>
      <c r="E961" s="842"/>
    </row>
    <row r="962" spans="1:5" s="57" customFormat="1" ht="11.25">
      <c r="A962" s="58"/>
      <c r="B962" s="59"/>
      <c r="C962" s="60"/>
      <c r="E962" s="842"/>
    </row>
    <row r="963" spans="1:5" s="57" customFormat="1" ht="11.25">
      <c r="A963" s="58"/>
      <c r="B963" s="59"/>
      <c r="C963" s="60"/>
      <c r="E963" s="842"/>
    </row>
    <row r="964" spans="1:5" s="57" customFormat="1" ht="11.25">
      <c r="A964" s="58"/>
      <c r="B964" s="59"/>
      <c r="C964" s="60"/>
      <c r="E964" s="842"/>
    </row>
    <row r="965" spans="1:5" s="57" customFormat="1" ht="11.25">
      <c r="A965" s="58"/>
      <c r="B965" s="59"/>
      <c r="C965" s="60"/>
      <c r="E965" s="842"/>
    </row>
    <row r="966" spans="1:5" s="57" customFormat="1" ht="11.25">
      <c r="A966" s="58"/>
      <c r="B966" s="59"/>
      <c r="C966" s="60"/>
      <c r="E966" s="842"/>
    </row>
    <row r="967" spans="1:5" s="57" customFormat="1" ht="11.25">
      <c r="A967" s="58"/>
      <c r="B967" s="59"/>
      <c r="C967" s="60"/>
      <c r="E967" s="842"/>
    </row>
    <row r="968" spans="1:5" s="57" customFormat="1" ht="11.25">
      <c r="A968" s="58"/>
      <c r="B968" s="59"/>
      <c r="C968" s="60"/>
      <c r="E968" s="842"/>
    </row>
    <row r="969" spans="1:5" s="57" customFormat="1" ht="11.25">
      <c r="A969" s="58"/>
      <c r="B969" s="59"/>
      <c r="C969" s="60"/>
      <c r="E969" s="842"/>
    </row>
    <row r="970" spans="1:5" s="57" customFormat="1" ht="11.25">
      <c r="A970" s="58"/>
      <c r="B970" s="59"/>
      <c r="C970" s="60"/>
      <c r="E970" s="842"/>
    </row>
    <row r="971" spans="1:5" s="57" customFormat="1" ht="11.25">
      <c r="A971" s="58"/>
      <c r="B971" s="59"/>
      <c r="C971" s="60"/>
      <c r="E971" s="842"/>
    </row>
    <row r="972" spans="1:5" s="57" customFormat="1" ht="11.25">
      <c r="A972" s="58"/>
      <c r="B972" s="59"/>
      <c r="C972" s="60"/>
      <c r="E972" s="842"/>
    </row>
    <row r="973" spans="1:5" s="57" customFormat="1" ht="11.25">
      <c r="A973" s="58"/>
      <c r="B973" s="59"/>
      <c r="C973" s="60"/>
      <c r="E973" s="842"/>
    </row>
    <row r="974" spans="1:5" s="57" customFormat="1" ht="11.25">
      <c r="A974" s="58"/>
      <c r="B974" s="59"/>
      <c r="C974" s="60"/>
      <c r="E974" s="842"/>
    </row>
    <row r="975" spans="1:5" s="57" customFormat="1" ht="11.25">
      <c r="A975" s="58"/>
      <c r="B975" s="59"/>
      <c r="C975" s="60"/>
      <c r="E975" s="842"/>
    </row>
    <row r="976" spans="1:5" s="57" customFormat="1" ht="11.25">
      <c r="A976" s="58"/>
      <c r="B976" s="59"/>
      <c r="C976" s="60"/>
      <c r="E976" s="842"/>
    </row>
    <row r="977" spans="1:5" s="57" customFormat="1" ht="11.25">
      <c r="A977" s="58"/>
      <c r="B977" s="59"/>
      <c r="C977" s="60"/>
      <c r="E977" s="842"/>
    </row>
    <row r="978" spans="1:5" s="57" customFormat="1" ht="11.25">
      <c r="A978" s="58"/>
      <c r="B978" s="59"/>
      <c r="C978" s="60"/>
      <c r="E978" s="842"/>
    </row>
    <row r="979" spans="1:5" s="57" customFormat="1" ht="11.25">
      <c r="A979" s="58"/>
      <c r="B979" s="59"/>
      <c r="C979" s="60"/>
      <c r="E979" s="842"/>
    </row>
    <row r="980" spans="1:5" s="57" customFormat="1" ht="11.25">
      <c r="A980" s="58"/>
      <c r="B980" s="59"/>
      <c r="C980" s="60"/>
      <c r="E980" s="842"/>
    </row>
    <row r="981" spans="1:5" s="57" customFormat="1" ht="11.25">
      <c r="A981" s="58"/>
      <c r="B981" s="59"/>
      <c r="C981" s="60"/>
      <c r="E981" s="842"/>
    </row>
    <row r="982" spans="1:5" s="57" customFormat="1" ht="11.25">
      <c r="A982" s="58"/>
      <c r="B982" s="59"/>
      <c r="C982" s="60"/>
      <c r="E982" s="842"/>
    </row>
    <row r="983" spans="1:5" s="57" customFormat="1" ht="11.25">
      <c r="A983" s="58"/>
      <c r="B983" s="59"/>
      <c r="C983" s="60"/>
      <c r="E983" s="842"/>
    </row>
    <row r="984" spans="1:5" s="57" customFormat="1" ht="11.25">
      <c r="A984" s="58"/>
      <c r="B984" s="59"/>
      <c r="C984" s="60"/>
      <c r="E984" s="842"/>
    </row>
    <row r="985" spans="1:5" s="57" customFormat="1" ht="11.25">
      <c r="A985" s="58"/>
      <c r="B985" s="59"/>
      <c r="C985" s="60"/>
      <c r="E985" s="842"/>
    </row>
    <row r="986" spans="1:5" s="57" customFormat="1" ht="11.25">
      <c r="A986" s="58"/>
      <c r="B986" s="59"/>
      <c r="C986" s="60"/>
      <c r="E986" s="842"/>
    </row>
    <row r="987" spans="1:5" s="57" customFormat="1" ht="11.25">
      <c r="A987" s="58"/>
      <c r="B987" s="59"/>
      <c r="C987" s="60"/>
      <c r="E987" s="842"/>
    </row>
    <row r="988" spans="1:5" s="57" customFormat="1" ht="11.25">
      <c r="A988" s="58"/>
      <c r="B988" s="59"/>
      <c r="C988" s="60"/>
      <c r="E988" s="842"/>
    </row>
    <row r="989" spans="1:5" s="57" customFormat="1" ht="11.25">
      <c r="A989" s="58"/>
      <c r="B989" s="59"/>
      <c r="C989" s="60"/>
      <c r="E989" s="842"/>
    </row>
    <row r="990" spans="1:5" s="57" customFormat="1" ht="11.25">
      <c r="A990" s="58"/>
      <c r="B990" s="59"/>
      <c r="C990" s="60"/>
      <c r="E990" s="842"/>
    </row>
    <row r="991" spans="1:5" s="57" customFormat="1" ht="11.25">
      <c r="A991" s="58"/>
      <c r="B991" s="59"/>
      <c r="C991" s="60"/>
      <c r="E991" s="842"/>
    </row>
    <row r="992" spans="1:5" s="57" customFormat="1" ht="11.25">
      <c r="A992" s="58"/>
      <c r="B992" s="59"/>
      <c r="C992" s="60"/>
      <c r="E992" s="842"/>
    </row>
    <row r="993" spans="1:5" s="57" customFormat="1" ht="11.25">
      <c r="A993" s="58"/>
      <c r="B993" s="59"/>
      <c r="C993" s="60"/>
      <c r="E993" s="842"/>
    </row>
    <row r="994" spans="1:5" s="57" customFormat="1" ht="11.25">
      <c r="A994" s="58"/>
      <c r="B994" s="59"/>
      <c r="C994" s="60"/>
      <c r="E994" s="842"/>
    </row>
    <row r="995" spans="1:5" s="57" customFormat="1" ht="11.25">
      <c r="A995" s="58"/>
      <c r="B995" s="59"/>
      <c r="C995" s="60"/>
      <c r="E995" s="842"/>
    </row>
    <row r="996" spans="1:5" s="57" customFormat="1" ht="11.25">
      <c r="A996" s="58"/>
      <c r="B996" s="59"/>
      <c r="C996" s="60"/>
      <c r="E996" s="842"/>
    </row>
    <row r="997" spans="1:5" s="57" customFormat="1" ht="11.25">
      <c r="A997" s="58"/>
      <c r="B997" s="59"/>
      <c r="C997" s="60"/>
      <c r="E997" s="842"/>
    </row>
    <row r="998" spans="1:5" s="57" customFormat="1" ht="11.25">
      <c r="A998" s="58"/>
      <c r="B998" s="59"/>
      <c r="C998" s="60"/>
      <c r="E998" s="842"/>
    </row>
    <row r="999" spans="1:5" s="57" customFormat="1" ht="11.25">
      <c r="A999" s="58"/>
      <c r="B999" s="59"/>
      <c r="C999" s="60"/>
      <c r="E999" s="842"/>
    </row>
    <row r="1000" spans="1:5" s="57" customFormat="1" ht="11.25">
      <c r="A1000" s="58"/>
      <c r="B1000" s="59"/>
      <c r="C1000" s="60"/>
      <c r="E1000" s="842"/>
    </row>
    <row r="1001" spans="1:5" s="57" customFormat="1" ht="11.25">
      <c r="A1001" s="58"/>
      <c r="B1001" s="59"/>
      <c r="C1001" s="60"/>
      <c r="E1001" s="842"/>
    </row>
    <row r="1002" spans="1:5" s="57" customFormat="1" ht="11.25">
      <c r="A1002" s="58"/>
      <c r="B1002" s="59"/>
      <c r="C1002" s="60"/>
      <c r="E1002" s="842"/>
    </row>
    <row r="1003" spans="1:5" s="57" customFormat="1" ht="11.25">
      <c r="A1003" s="58"/>
      <c r="B1003" s="59"/>
      <c r="C1003" s="60"/>
      <c r="E1003" s="842"/>
    </row>
    <row r="1004" spans="1:5" s="57" customFormat="1" ht="11.25">
      <c r="A1004" s="58"/>
      <c r="B1004" s="59"/>
      <c r="C1004" s="60"/>
      <c r="E1004" s="842"/>
    </row>
    <row r="1005" spans="1:5" s="57" customFormat="1" ht="11.25">
      <c r="A1005" s="58"/>
      <c r="B1005" s="59"/>
      <c r="C1005" s="60"/>
      <c r="E1005" s="842"/>
    </row>
    <row r="1006" spans="1:5" s="57" customFormat="1" ht="11.25">
      <c r="A1006" s="58"/>
      <c r="B1006" s="59"/>
      <c r="C1006" s="60"/>
      <c r="E1006" s="842"/>
    </row>
    <row r="1007" spans="1:5" s="57" customFormat="1" ht="11.25">
      <c r="A1007" s="58"/>
      <c r="B1007" s="59"/>
      <c r="C1007" s="60"/>
      <c r="E1007" s="842"/>
    </row>
    <row r="1008" spans="1:5" s="57" customFormat="1" ht="11.25">
      <c r="A1008" s="58"/>
      <c r="B1008" s="59"/>
      <c r="C1008" s="60"/>
      <c r="E1008" s="842"/>
    </row>
    <row r="1009" spans="1:5" s="57" customFormat="1" ht="11.25">
      <c r="A1009" s="58"/>
      <c r="B1009" s="59"/>
      <c r="C1009" s="60"/>
      <c r="E1009" s="842"/>
    </row>
    <row r="1010" spans="1:5" s="57" customFormat="1" ht="11.25">
      <c r="A1010" s="58"/>
      <c r="B1010" s="59"/>
      <c r="C1010" s="60"/>
      <c r="E1010" s="842"/>
    </row>
    <row r="1011" spans="1:5" s="57" customFormat="1" ht="11.25">
      <c r="A1011" s="58"/>
      <c r="B1011" s="59"/>
      <c r="C1011" s="60"/>
      <c r="E1011" s="842"/>
    </row>
    <row r="1012" spans="1:5" s="57" customFormat="1" ht="11.25">
      <c r="A1012" s="58"/>
      <c r="B1012" s="59"/>
      <c r="C1012" s="60"/>
      <c r="E1012" s="842"/>
    </row>
    <row r="1013" spans="1:5" s="57" customFormat="1" ht="11.25">
      <c r="A1013" s="58"/>
      <c r="B1013" s="59"/>
      <c r="C1013" s="60"/>
      <c r="E1013" s="842"/>
    </row>
    <row r="1014" spans="1:5" s="57" customFormat="1" ht="11.25">
      <c r="A1014" s="58"/>
      <c r="B1014" s="59"/>
      <c r="C1014" s="60"/>
      <c r="E1014" s="842"/>
    </row>
    <row r="1015" spans="1:5" s="57" customFormat="1" ht="11.25">
      <c r="A1015" s="58"/>
      <c r="B1015" s="59"/>
      <c r="C1015" s="60"/>
      <c r="E1015" s="842"/>
    </row>
    <row r="1016" spans="1:5" s="57" customFormat="1" ht="11.25">
      <c r="A1016" s="58"/>
      <c r="B1016" s="59"/>
      <c r="C1016" s="60"/>
      <c r="E1016" s="842"/>
    </row>
    <row r="1017" spans="1:5" s="57" customFormat="1" ht="11.25">
      <c r="A1017" s="58"/>
      <c r="B1017" s="59"/>
      <c r="C1017" s="60"/>
      <c r="E1017" s="842"/>
    </row>
    <row r="1018" spans="1:5" s="57" customFormat="1" ht="11.25">
      <c r="A1018" s="58"/>
      <c r="B1018" s="59"/>
      <c r="C1018" s="60"/>
      <c r="E1018" s="842"/>
    </row>
    <row r="1019" spans="1:5" s="57" customFormat="1" ht="11.25">
      <c r="A1019" s="58"/>
      <c r="B1019" s="59"/>
      <c r="C1019" s="60"/>
      <c r="E1019" s="842"/>
    </row>
    <row r="1020" spans="1:5" s="57" customFormat="1" ht="11.25">
      <c r="A1020" s="58"/>
      <c r="B1020" s="59"/>
      <c r="C1020" s="60"/>
      <c r="E1020" s="842"/>
    </row>
    <row r="1021" spans="1:5" s="57" customFormat="1" ht="11.25">
      <c r="A1021" s="58"/>
      <c r="B1021" s="59"/>
      <c r="C1021" s="60"/>
      <c r="E1021" s="842"/>
    </row>
    <row r="1022" spans="1:5" s="57" customFormat="1" ht="11.25">
      <c r="A1022" s="58"/>
      <c r="B1022" s="59"/>
      <c r="C1022" s="60"/>
      <c r="E1022" s="842"/>
    </row>
    <row r="1023" spans="1:5" s="57" customFormat="1" ht="11.25">
      <c r="A1023" s="58"/>
      <c r="B1023" s="59"/>
      <c r="C1023" s="60"/>
      <c r="E1023" s="842"/>
    </row>
    <row r="1024" spans="1:5" s="57" customFormat="1" ht="11.25">
      <c r="A1024" s="58"/>
      <c r="B1024" s="59"/>
      <c r="C1024" s="60"/>
      <c r="E1024" s="842"/>
    </row>
    <row r="1025" spans="1:5" s="57" customFormat="1" ht="11.25">
      <c r="A1025" s="58"/>
      <c r="B1025" s="59"/>
      <c r="C1025" s="60"/>
      <c r="E1025" s="842"/>
    </row>
    <row r="1026" spans="1:5" s="57" customFormat="1" ht="11.25">
      <c r="A1026" s="58"/>
      <c r="B1026" s="59"/>
      <c r="C1026" s="60"/>
      <c r="E1026" s="842"/>
    </row>
    <row r="1027" spans="1:5" s="57" customFormat="1" ht="11.25">
      <c r="A1027" s="58"/>
      <c r="B1027" s="59"/>
      <c r="C1027" s="60"/>
      <c r="E1027" s="842"/>
    </row>
    <row r="1028" spans="1:5" s="57" customFormat="1" ht="11.25">
      <c r="A1028" s="58"/>
      <c r="B1028" s="59"/>
      <c r="C1028" s="60"/>
      <c r="E1028" s="842"/>
    </row>
    <row r="1029" spans="1:5" s="57" customFormat="1" ht="11.25">
      <c r="A1029" s="58"/>
      <c r="B1029" s="59"/>
      <c r="C1029" s="60"/>
      <c r="E1029" s="842"/>
    </row>
    <row r="1030" spans="1:5" s="57" customFormat="1" ht="11.25">
      <c r="A1030" s="58"/>
      <c r="B1030" s="59"/>
      <c r="C1030" s="60"/>
      <c r="E1030" s="842"/>
    </row>
    <row r="1031" spans="1:5" s="57" customFormat="1" ht="11.25">
      <c r="A1031" s="58"/>
      <c r="B1031" s="59"/>
      <c r="C1031" s="60"/>
      <c r="E1031" s="842"/>
    </row>
    <row r="1032" spans="1:5" s="57" customFormat="1" ht="11.25">
      <c r="A1032" s="58"/>
      <c r="B1032" s="59"/>
      <c r="C1032" s="60"/>
      <c r="E1032" s="842"/>
    </row>
    <row r="1033" spans="1:5" s="57" customFormat="1" ht="11.25">
      <c r="A1033" s="58"/>
      <c r="B1033" s="59"/>
      <c r="C1033" s="60"/>
      <c r="E1033" s="842"/>
    </row>
    <row r="1034" spans="1:5" s="57" customFormat="1" ht="11.25">
      <c r="A1034" s="58"/>
      <c r="B1034" s="59"/>
      <c r="C1034" s="60"/>
      <c r="E1034" s="842"/>
    </row>
    <row r="1035" spans="1:5" s="57" customFormat="1" ht="11.25">
      <c r="A1035" s="58"/>
      <c r="B1035" s="59"/>
      <c r="C1035" s="60"/>
      <c r="E1035" s="842"/>
    </row>
    <row r="1036" spans="1:5" s="57" customFormat="1" ht="11.25">
      <c r="A1036" s="58"/>
      <c r="B1036" s="59"/>
      <c r="C1036" s="60"/>
      <c r="E1036" s="842"/>
    </row>
    <row r="1037" spans="1:5" s="57" customFormat="1" ht="11.25">
      <c r="A1037" s="58"/>
      <c r="B1037" s="59"/>
      <c r="C1037" s="60"/>
      <c r="E1037" s="842"/>
    </row>
    <row r="1038" spans="1:5" s="57" customFormat="1" ht="11.25">
      <c r="A1038" s="58"/>
      <c r="B1038" s="59"/>
      <c r="C1038" s="60"/>
      <c r="E1038" s="842"/>
    </row>
    <row r="1039" spans="1:5" s="57" customFormat="1" ht="11.25">
      <c r="A1039" s="58"/>
      <c r="B1039" s="59"/>
      <c r="C1039" s="60"/>
      <c r="E1039" s="842"/>
    </row>
    <row r="1040" spans="1:5" s="57" customFormat="1" ht="11.25">
      <c r="A1040" s="58"/>
      <c r="B1040" s="59"/>
      <c r="C1040" s="60"/>
      <c r="E1040" s="842"/>
    </row>
    <row r="1041" spans="1:5" s="57" customFormat="1" ht="11.25">
      <c r="A1041" s="58"/>
      <c r="B1041" s="59"/>
      <c r="C1041" s="60"/>
      <c r="E1041" s="842"/>
    </row>
    <row r="1042" spans="1:5" s="57" customFormat="1" ht="11.25">
      <c r="A1042" s="58"/>
      <c r="B1042" s="59"/>
      <c r="C1042" s="60"/>
      <c r="E1042" s="842"/>
    </row>
    <row r="1043" spans="1:5" s="57" customFormat="1" ht="11.25">
      <c r="A1043" s="58"/>
      <c r="B1043" s="59"/>
      <c r="C1043" s="60"/>
      <c r="E1043" s="842"/>
    </row>
    <row r="1044" spans="1:5" s="57" customFormat="1" ht="11.25">
      <c r="A1044" s="58"/>
      <c r="B1044" s="59"/>
      <c r="C1044" s="60"/>
      <c r="E1044" s="842"/>
    </row>
    <row r="1045" spans="1:5" s="57" customFormat="1" ht="11.25">
      <c r="A1045" s="58"/>
      <c r="B1045" s="59"/>
      <c r="C1045" s="60"/>
      <c r="E1045" s="842"/>
    </row>
    <row r="1046" spans="1:5" s="57" customFormat="1" ht="11.25">
      <c r="A1046" s="58"/>
      <c r="B1046" s="59"/>
      <c r="C1046" s="60"/>
      <c r="E1046" s="842"/>
    </row>
    <row r="1047" spans="1:5" s="57" customFormat="1" ht="11.25">
      <c r="A1047" s="58"/>
      <c r="B1047" s="59"/>
      <c r="C1047" s="60"/>
      <c r="E1047" s="842"/>
    </row>
    <row r="1048" spans="1:5" s="57" customFormat="1" ht="11.25">
      <c r="A1048" s="58"/>
      <c r="B1048" s="59"/>
      <c r="C1048" s="60"/>
      <c r="E1048" s="842"/>
    </row>
    <row r="1049" spans="1:5" s="57" customFormat="1" ht="11.25">
      <c r="A1049" s="58"/>
      <c r="B1049" s="59"/>
      <c r="C1049" s="60"/>
      <c r="E1049" s="842"/>
    </row>
    <row r="1050" spans="1:5" s="57" customFormat="1" ht="11.25">
      <c r="A1050" s="58"/>
      <c r="B1050" s="59"/>
      <c r="C1050" s="60"/>
      <c r="E1050" s="842"/>
    </row>
    <row r="1051" spans="1:5" s="57" customFormat="1" ht="11.25">
      <c r="A1051" s="58"/>
      <c r="B1051" s="59"/>
      <c r="C1051" s="60"/>
      <c r="E1051" s="842"/>
    </row>
    <row r="1052" spans="1:5" s="57" customFormat="1" ht="11.25">
      <c r="A1052" s="58"/>
      <c r="B1052" s="59"/>
      <c r="C1052" s="60"/>
      <c r="E1052" s="842"/>
    </row>
    <row r="1053" spans="1:5" s="57" customFormat="1" ht="11.25">
      <c r="A1053" s="58"/>
      <c r="B1053" s="59"/>
      <c r="C1053" s="60"/>
      <c r="E1053" s="842"/>
    </row>
    <row r="1054" spans="1:5" s="57" customFormat="1" ht="11.25">
      <c r="A1054" s="58"/>
      <c r="B1054" s="59"/>
      <c r="C1054" s="60"/>
      <c r="E1054" s="842"/>
    </row>
    <row r="1055" spans="1:5" s="57" customFormat="1" ht="11.25">
      <c r="A1055" s="58"/>
      <c r="B1055" s="59"/>
      <c r="C1055" s="60"/>
      <c r="E1055" s="842"/>
    </row>
    <row r="1056" spans="1:5" s="57" customFormat="1" ht="11.25">
      <c r="A1056" s="58"/>
      <c r="B1056" s="59"/>
      <c r="C1056" s="60"/>
      <c r="E1056" s="842"/>
    </row>
    <row r="1057" spans="1:5" s="57" customFormat="1" ht="11.25">
      <c r="A1057" s="58"/>
      <c r="B1057" s="59"/>
      <c r="C1057" s="60"/>
      <c r="E1057" s="842"/>
    </row>
    <row r="1058" spans="1:5" s="57" customFormat="1" ht="11.25">
      <c r="A1058" s="58"/>
      <c r="B1058" s="59"/>
      <c r="C1058" s="60"/>
      <c r="E1058" s="842"/>
    </row>
    <row r="1059" spans="1:5" s="57" customFormat="1" ht="11.25">
      <c r="A1059" s="58"/>
      <c r="B1059" s="59"/>
      <c r="C1059" s="60"/>
      <c r="E1059" s="842"/>
    </row>
    <row r="1060" spans="1:5" s="57" customFormat="1" ht="11.25">
      <c r="A1060" s="58"/>
      <c r="B1060" s="59"/>
      <c r="C1060" s="60"/>
      <c r="E1060" s="842"/>
    </row>
    <row r="1061" spans="1:5" s="57" customFormat="1" ht="11.25">
      <c r="A1061" s="58"/>
      <c r="B1061" s="59"/>
      <c r="C1061" s="60"/>
      <c r="E1061" s="842"/>
    </row>
    <row r="1062" spans="1:5" s="57" customFormat="1" ht="11.25">
      <c r="A1062" s="58"/>
      <c r="B1062" s="59"/>
      <c r="C1062" s="60"/>
      <c r="E1062" s="842"/>
    </row>
    <row r="1063" spans="1:5" s="57" customFormat="1" ht="11.25">
      <c r="A1063" s="58"/>
      <c r="B1063" s="59"/>
      <c r="C1063" s="60"/>
      <c r="E1063" s="842"/>
    </row>
    <row r="1064" spans="1:5" s="57" customFormat="1" ht="11.25">
      <c r="A1064" s="58"/>
      <c r="B1064" s="59"/>
      <c r="C1064" s="60"/>
      <c r="E1064" s="842"/>
    </row>
    <row r="1065" spans="1:5" s="57" customFormat="1" ht="11.25">
      <c r="A1065" s="58"/>
      <c r="B1065" s="59"/>
      <c r="C1065" s="60"/>
      <c r="E1065" s="842"/>
    </row>
    <row r="1066" spans="1:5" s="57" customFormat="1" ht="11.25">
      <c r="A1066" s="58"/>
      <c r="B1066" s="59"/>
      <c r="C1066" s="60"/>
      <c r="E1066" s="842"/>
    </row>
    <row r="1067" spans="1:5" s="57" customFormat="1" ht="11.25">
      <c r="A1067" s="58"/>
      <c r="B1067" s="59"/>
      <c r="C1067" s="60"/>
      <c r="E1067" s="842"/>
    </row>
    <row r="1068" spans="1:5" s="57" customFormat="1" ht="11.25">
      <c r="A1068" s="58"/>
      <c r="B1068" s="59"/>
      <c r="C1068" s="60"/>
      <c r="E1068" s="842"/>
    </row>
    <row r="1069" spans="1:5" s="57" customFormat="1" ht="11.25">
      <c r="A1069" s="58"/>
      <c r="B1069" s="59"/>
      <c r="C1069" s="60"/>
      <c r="E1069" s="842"/>
    </row>
    <row r="1070" spans="1:5" s="57" customFormat="1" ht="11.25">
      <c r="A1070" s="58"/>
      <c r="B1070" s="59"/>
      <c r="C1070" s="60"/>
      <c r="E1070" s="842"/>
    </row>
    <row r="1071" spans="1:5" s="57" customFormat="1" ht="11.25">
      <c r="A1071" s="58"/>
      <c r="B1071" s="59"/>
      <c r="C1071" s="60"/>
      <c r="E1071" s="842"/>
    </row>
    <row r="1072" spans="1:5" s="57" customFormat="1" ht="11.25">
      <c r="A1072" s="58"/>
      <c r="B1072" s="59"/>
      <c r="C1072" s="60"/>
      <c r="E1072" s="842"/>
    </row>
    <row r="1073" spans="1:5" s="57" customFormat="1" ht="11.25">
      <c r="A1073" s="58"/>
      <c r="B1073" s="59"/>
      <c r="C1073" s="60"/>
      <c r="E1073" s="842"/>
    </row>
    <row r="1074" spans="1:5" s="57" customFormat="1" ht="11.25">
      <c r="A1074" s="58"/>
      <c r="B1074" s="59"/>
      <c r="C1074" s="60"/>
      <c r="E1074" s="842"/>
    </row>
    <row r="1075" spans="1:5" s="57" customFormat="1" ht="11.25">
      <c r="A1075" s="58"/>
      <c r="B1075" s="59"/>
      <c r="C1075" s="60"/>
      <c r="E1075" s="842"/>
    </row>
    <row r="1076" spans="1:5" s="57" customFormat="1" ht="11.25">
      <c r="A1076" s="58"/>
      <c r="B1076" s="59"/>
      <c r="C1076" s="60"/>
      <c r="E1076" s="842"/>
    </row>
    <row r="1077" spans="1:5" s="57" customFormat="1" ht="11.25">
      <c r="A1077" s="58"/>
      <c r="B1077" s="59"/>
      <c r="C1077" s="60"/>
      <c r="E1077" s="842"/>
    </row>
    <row r="1078" spans="1:5" s="57" customFormat="1" ht="11.25">
      <c r="A1078" s="58"/>
      <c r="B1078" s="59"/>
      <c r="C1078" s="60"/>
      <c r="E1078" s="842"/>
    </row>
    <row r="1079" spans="1:5" s="57" customFormat="1" ht="11.25">
      <c r="A1079" s="58"/>
      <c r="B1079" s="59"/>
      <c r="C1079" s="60"/>
      <c r="E1079" s="842"/>
    </row>
    <row r="1080" spans="1:5" s="57" customFormat="1" ht="11.25">
      <c r="A1080" s="58"/>
      <c r="B1080" s="59"/>
      <c r="C1080" s="60"/>
      <c r="E1080" s="842"/>
    </row>
    <row r="1081" spans="1:5" s="57" customFormat="1" ht="11.25">
      <c r="A1081" s="58"/>
      <c r="B1081" s="59"/>
      <c r="C1081" s="60"/>
      <c r="E1081" s="842"/>
    </row>
    <row r="1082" spans="1:5" s="57" customFormat="1" ht="11.25">
      <c r="A1082" s="58"/>
      <c r="B1082" s="59"/>
      <c r="C1082" s="60"/>
      <c r="E1082" s="842"/>
    </row>
    <row r="1083" spans="1:5" s="57" customFormat="1" ht="11.25">
      <c r="A1083" s="58"/>
      <c r="B1083" s="59"/>
      <c r="C1083" s="60"/>
      <c r="E1083" s="842"/>
    </row>
    <row r="1084" spans="1:5" s="57" customFormat="1" ht="11.25">
      <c r="A1084" s="58"/>
      <c r="B1084" s="59"/>
      <c r="C1084" s="60"/>
      <c r="E1084" s="842"/>
    </row>
    <row r="1085" spans="1:5" s="57" customFormat="1" ht="11.25">
      <c r="A1085" s="58"/>
      <c r="B1085" s="59"/>
      <c r="C1085" s="60"/>
      <c r="E1085" s="842"/>
    </row>
    <row r="1086" spans="1:5" s="57" customFormat="1" ht="11.25">
      <c r="A1086" s="58"/>
      <c r="B1086" s="59"/>
      <c r="C1086" s="60"/>
      <c r="E1086" s="842"/>
    </row>
    <row r="1087" spans="1:5" s="57" customFormat="1" ht="11.25">
      <c r="A1087" s="58"/>
      <c r="B1087" s="59"/>
      <c r="C1087" s="60"/>
      <c r="E1087" s="842"/>
    </row>
    <row r="1088" spans="1:5" s="57" customFormat="1" ht="11.25">
      <c r="A1088" s="58"/>
      <c r="B1088" s="59"/>
      <c r="C1088" s="60"/>
      <c r="E1088" s="842"/>
    </row>
    <row r="1089" spans="1:5" s="57" customFormat="1" ht="11.25">
      <c r="A1089" s="58"/>
      <c r="B1089" s="59"/>
      <c r="C1089" s="60"/>
      <c r="E1089" s="842"/>
    </row>
    <row r="1090" spans="1:5" s="57" customFormat="1" ht="11.25">
      <c r="A1090" s="58"/>
      <c r="B1090" s="59"/>
      <c r="C1090" s="60"/>
      <c r="E1090" s="842"/>
    </row>
    <row r="1091" spans="1:5" s="57" customFormat="1" ht="11.25">
      <c r="A1091" s="58"/>
      <c r="B1091" s="59"/>
      <c r="C1091" s="60"/>
      <c r="E1091" s="842"/>
    </row>
    <row r="1092" spans="1:5" s="57" customFormat="1" ht="11.25">
      <c r="A1092" s="58"/>
      <c r="B1092" s="59"/>
      <c r="C1092" s="60"/>
      <c r="E1092" s="842"/>
    </row>
    <row r="1093" spans="1:5" s="57" customFormat="1" ht="11.25">
      <c r="A1093" s="58"/>
      <c r="B1093" s="59"/>
      <c r="C1093" s="60"/>
      <c r="E1093" s="842"/>
    </row>
    <row r="1094" spans="1:5" s="57" customFormat="1" ht="11.25">
      <c r="A1094" s="58"/>
      <c r="B1094" s="59"/>
      <c r="C1094" s="60"/>
      <c r="E1094" s="842"/>
    </row>
    <row r="1095" spans="1:5" s="57" customFormat="1" ht="11.25">
      <c r="A1095" s="58"/>
      <c r="B1095" s="59"/>
      <c r="C1095" s="60"/>
      <c r="E1095" s="842"/>
    </row>
    <row r="1096" spans="1:5" s="57" customFormat="1" ht="11.25">
      <c r="A1096" s="58"/>
      <c r="B1096" s="59"/>
      <c r="C1096" s="60"/>
      <c r="E1096" s="842"/>
    </row>
    <row r="1097" spans="1:5" s="57" customFormat="1" ht="11.25">
      <c r="A1097" s="58"/>
      <c r="B1097" s="59"/>
      <c r="C1097" s="60"/>
      <c r="E1097" s="842"/>
    </row>
    <row r="1098" spans="1:5" s="57" customFormat="1" ht="11.25">
      <c r="A1098" s="58"/>
      <c r="B1098" s="59"/>
      <c r="C1098" s="60"/>
      <c r="E1098" s="842"/>
    </row>
    <row r="1099" spans="1:5" s="57" customFormat="1" ht="11.25">
      <c r="A1099" s="58"/>
      <c r="B1099" s="59"/>
      <c r="C1099" s="60"/>
      <c r="E1099" s="842"/>
    </row>
    <row r="1100" spans="1:5" s="57" customFormat="1" ht="11.25">
      <c r="A1100" s="58"/>
      <c r="B1100" s="59"/>
      <c r="C1100" s="60"/>
      <c r="E1100" s="842"/>
    </row>
    <row r="1101" spans="1:5" s="57" customFormat="1" ht="11.25">
      <c r="A1101" s="58"/>
      <c r="B1101" s="59"/>
      <c r="C1101" s="60"/>
      <c r="E1101" s="842"/>
    </row>
    <row r="1102" spans="1:5" s="57" customFormat="1" ht="11.25">
      <c r="A1102" s="58"/>
      <c r="B1102" s="59"/>
      <c r="C1102" s="60"/>
      <c r="E1102" s="842"/>
    </row>
    <row r="1103" spans="1:5" s="57" customFormat="1" ht="11.25">
      <c r="A1103" s="58"/>
      <c r="B1103" s="59"/>
      <c r="C1103" s="60"/>
      <c r="E1103" s="842"/>
    </row>
    <row r="1104" spans="1:5" s="57" customFormat="1" ht="11.25">
      <c r="A1104" s="58"/>
      <c r="B1104" s="59"/>
      <c r="C1104" s="60"/>
      <c r="E1104" s="842"/>
    </row>
    <row r="1105" spans="1:5" s="57" customFormat="1" ht="11.25">
      <c r="A1105" s="58"/>
      <c r="B1105" s="59"/>
      <c r="C1105" s="60"/>
      <c r="E1105" s="842"/>
    </row>
    <row r="1106" spans="1:5" s="57" customFormat="1" ht="11.25">
      <c r="A1106" s="58"/>
      <c r="B1106" s="59"/>
      <c r="C1106" s="60"/>
      <c r="E1106" s="842"/>
    </row>
    <row r="1107" spans="1:5" s="57" customFormat="1" ht="11.25">
      <c r="A1107" s="58"/>
      <c r="B1107" s="59"/>
      <c r="C1107" s="60"/>
      <c r="E1107" s="842"/>
    </row>
    <row r="1108" spans="1:5" s="57" customFormat="1" ht="11.25">
      <c r="A1108" s="58"/>
      <c r="B1108" s="59"/>
      <c r="C1108" s="60"/>
      <c r="E1108" s="842"/>
    </row>
    <row r="1109" spans="1:5" s="57" customFormat="1" ht="11.25">
      <c r="A1109" s="58"/>
      <c r="B1109" s="59"/>
      <c r="C1109" s="60"/>
      <c r="E1109" s="842"/>
    </row>
    <row r="1110" spans="1:5" s="57" customFormat="1" ht="11.25">
      <c r="A1110" s="58"/>
      <c r="B1110" s="59"/>
      <c r="C1110" s="60"/>
      <c r="E1110" s="842"/>
    </row>
    <row r="1111" spans="1:5" s="57" customFormat="1" ht="11.25">
      <c r="A1111" s="58"/>
      <c r="B1111" s="59"/>
      <c r="C1111" s="60"/>
      <c r="E1111" s="842"/>
    </row>
    <row r="1112" spans="1:5" s="57" customFormat="1" ht="11.25">
      <c r="A1112" s="58"/>
      <c r="B1112" s="59"/>
      <c r="C1112" s="60"/>
      <c r="E1112" s="842"/>
    </row>
    <row r="1113" spans="1:5" s="57" customFormat="1" ht="11.25">
      <c r="A1113" s="58"/>
      <c r="B1113" s="59"/>
      <c r="C1113" s="60"/>
      <c r="E1113" s="842"/>
    </row>
    <row r="1114" spans="1:5" s="57" customFormat="1" ht="11.25">
      <c r="A1114" s="58"/>
      <c r="B1114" s="59"/>
      <c r="C1114" s="60"/>
      <c r="E1114" s="842"/>
    </row>
    <row r="1115" spans="1:5" s="57" customFormat="1" ht="11.25">
      <c r="A1115" s="58"/>
      <c r="B1115" s="59"/>
      <c r="C1115" s="60"/>
      <c r="E1115" s="842"/>
    </row>
    <row r="1116" spans="1:5" s="57" customFormat="1" ht="11.25">
      <c r="A1116" s="58"/>
      <c r="B1116" s="59"/>
      <c r="C1116" s="60"/>
      <c r="E1116" s="842"/>
    </row>
    <row r="1117" spans="1:5" s="57" customFormat="1" ht="11.25">
      <c r="A1117" s="58"/>
      <c r="B1117" s="59"/>
      <c r="C1117" s="60"/>
      <c r="E1117" s="842"/>
    </row>
    <row r="1118" spans="1:5" s="57" customFormat="1" ht="11.25">
      <c r="A1118" s="58"/>
      <c r="B1118" s="59"/>
      <c r="C1118" s="60"/>
      <c r="E1118" s="842"/>
    </row>
    <row r="1119" spans="1:5" s="57" customFormat="1" ht="11.25">
      <c r="A1119" s="58"/>
      <c r="B1119" s="59"/>
      <c r="C1119" s="60"/>
      <c r="E1119" s="842"/>
    </row>
    <row r="1120" spans="1:5" s="57" customFormat="1" ht="11.25">
      <c r="A1120" s="58"/>
      <c r="B1120" s="59"/>
      <c r="C1120" s="60"/>
      <c r="E1120" s="842"/>
    </row>
    <row r="1121" spans="1:5" s="57" customFormat="1" ht="11.25">
      <c r="A1121" s="58"/>
      <c r="B1121" s="59"/>
      <c r="C1121" s="60"/>
      <c r="E1121" s="842"/>
    </row>
    <row r="1122" spans="1:5" s="57" customFormat="1" ht="11.25">
      <c r="A1122" s="58"/>
      <c r="B1122" s="59"/>
      <c r="C1122" s="60"/>
      <c r="E1122" s="842"/>
    </row>
    <row r="1123" spans="1:5" s="57" customFormat="1" ht="11.25">
      <c r="A1123" s="58"/>
      <c r="B1123" s="59"/>
      <c r="C1123" s="60"/>
      <c r="E1123" s="842"/>
    </row>
    <row r="1124" spans="1:5" s="57" customFormat="1" ht="11.25">
      <c r="A1124" s="58"/>
      <c r="B1124" s="59"/>
      <c r="C1124" s="60"/>
      <c r="E1124" s="842"/>
    </row>
    <row r="1125" spans="1:5" s="57" customFormat="1" ht="11.25">
      <c r="A1125" s="58"/>
      <c r="B1125" s="59"/>
      <c r="C1125" s="60"/>
      <c r="E1125" s="842"/>
    </row>
    <row r="1126" spans="1:5" s="57" customFormat="1" ht="11.25">
      <c r="A1126" s="58"/>
      <c r="B1126" s="59"/>
      <c r="C1126" s="60"/>
      <c r="E1126" s="842"/>
    </row>
    <row r="1127" spans="1:5" s="57" customFormat="1" ht="11.25">
      <c r="A1127" s="58"/>
      <c r="B1127" s="59"/>
      <c r="C1127" s="60"/>
      <c r="E1127" s="842"/>
    </row>
    <row r="1128" spans="1:5" s="57" customFormat="1" ht="11.25">
      <c r="A1128" s="58"/>
      <c r="B1128" s="59"/>
      <c r="C1128" s="60"/>
      <c r="E1128" s="842"/>
    </row>
    <row r="1129" spans="1:5" s="57" customFormat="1" ht="11.25">
      <c r="A1129" s="58"/>
      <c r="B1129" s="59"/>
      <c r="C1129" s="60"/>
      <c r="E1129" s="842"/>
    </row>
    <row r="1130" spans="1:5" s="57" customFormat="1" ht="11.25">
      <c r="A1130" s="58"/>
      <c r="B1130" s="59"/>
      <c r="C1130" s="60"/>
      <c r="E1130" s="842"/>
    </row>
    <row r="1131" spans="1:5" s="57" customFormat="1" ht="11.25">
      <c r="A1131" s="58"/>
      <c r="B1131" s="59"/>
      <c r="C1131" s="60"/>
      <c r="E1131" s="842"/>
    </row>
    <row r="1132" spans="1:5" s="57" customFormat="1" ht="11.25">
      <c r="A1132" s="58"/>
      <c r="B1132" s="59"/>
      <c r="C1132" s="60"/>
      <c r="E1132" s="842"/>
    </row>
    <row r="1133" spans="1:5" s="57" customFormat="1" ht="11.25">
      <c r="A1133" s="58"/>
      <c r="B1133" s="59"/>
      <c r="C1133" s="60"/>
      <c r="E1133" s="842"/>
    </row>
    <row r="1134" spans="1:5" s="57" customFormat="1" ht="11.25">
      <c r="A1134" s="58"/>
      <c r="B1134" s="59"/>
      <c r="C1134" s="60"/>
      <c r="E1134" s="842"/>
    </row>
    <row r="1135" spans="1:5" s="57" customFormat="1" ht="11.25">
      <c r="A1135" s="58"/>
      <c r="B1135" s="59"/>
      <c r="C1135" s="60"/>
      <c r="E1135" s="842"/>
    </row>
    <row r="1136" spans="1:5" s="57" customFormat="1" ht="11.25">
      <c r="A1136" s="58"/>
      <c r="B1136" s="59"/>
      <c r="C1136" s="60"/>
      <c r="E1136" s="842"/>
    </row>
    <row r="1137" spans="1:5" s="57" customFormat="1" ht="11.25">
      <c r="A1137" s="58"/>
      <c r="B1137" s="59"/>
      <c r="C1137" s="60"/>
      <c r="E1137" s="842"/>
    </row>
    <row r="1138" spans="1:5" s="57" customFormat="1" ht="11.25">
      <c r="A1138" s="58"/>
      <c r="B1138" s="59"/>
      <c r="C1138" s="60"/>
      <c r="E1138" s="842"/>
    </row>
    <row r="1139" spans="1:5" s="57" customFormat="1" ht="11.25">
      <c r="A1139" s="58"/>
      <c r="B1139" s="59"/>
      <c r="C1139" s="60"/>
      <c r="E1139" s="842"/>
    </row>
    <row r="1140" spans="1:5" s="57" customFormat="1" ht="11.25">
      <c r="A1140" s="58"/>
      <c r="B1140" s="59"/>
      <c r="C1140" s="60"/>
      <c r="E1140" s="842"/>
    </row>
    <row r="1141" spans="1:5" s="57" customFormat="1" ht="11.25">
      <c r="A1141" s="58"/>
      <c r="B1141" s="59"/>
      <c r="C1141" s="60"/>
      <c r="E1141" s="842"/>
    </row>
    <row r="1142" spans="1:5" s="57" customFormat="1" ht="11.25">
      <c r="A1142" s="58"/>
      <c r="B1142" s="59"/>
      <c r="C1142" s="60"/>
      <c r="E1142" s="842"/>
    </row>
    <row r="1143" spans="1:5" s="57" customFormat="1" ht="11.25">
      <c r="A1143" s="58"/>
      <c r="B1143" s="59"/>
      <c r="C1143" s="60"/>
      <c r="E1143" s="842"/>
    </row>
    <row r="1144" spans="1:5" s="57" customFormat="1" ht="11.25">
      <c r="A1144" s="58"/>
      <c r="B1144" s="59"/>
      <c r="C1144" s="60"/>
      <c r="E1144" s="842"/>
    </row>
    <row r="1145" spans="1:5" s="57" customFormat="1" ht="11.25">
      <c r="A1145" s="58"/>
      <c r="B1145" s="59"/>
      <c r="C1145" s="60"/>
      <c r="E1145" s="842"/>
    </row>
    <row r="1146" spans="1:5" s="57" customFormat="1" ht="11.25">
      <c r="A1146" s="58"/>
      <c r="B1146" s="59"/>
      <c r="C1146" s="60"/>
      <c r="E1146" s="842"/>
    </row>
    <row r="1147" spans="1:5" s="57" customFormat="1" ht="11.25">
      <c r="A1147" s="58"/>
      <c r="B1147" s="59"/>
      <c r="C1147" s="60"/>
      <c r="E1147" s="842"/>
    </row>
    <row r="1148" spans="1:5" s="57" customFormat="1" ht="11.25">
      <c r="A1148" s="58"/>
      <c r="B1148" s="59"/>
      <c r="C1148" s="60"/>
      <c r="E1148" s="842"/>
    </row>
    <row r="1149" spans="1:5" s="57" customFormat="1" ht="11.25">
      <c r="A1149" s="58"/>
      <c r="B1149" s="59"/>
      <c r="C1149" s="60"/>
      <c r="E1149" s="842"/>
    </row>
    <row r="1150" spans="1:5" s="57" customFormat="1" ht="11.25">
      <c r="A1150" s="58"/>
      <c r="B1150" s="59"/>
      <c r="C1150" s="60"/>
      <c r="E1150" s="842"/>
    </row>
    <row r="1151" spans="1:5" s="57" customFormat="1" ht="11.25">
      <c r="A1151" s="58"/>
      <c r="B1151" s="59"/>
      <c r="C1151" s="60"/>
      <c r="E1151" s="842"/>
    </row>
    <row r="1152" spans="1:5" s="57" customFormat="1" ht="11.25">
      <c r="A1152" s="58"/>
      <c r="B1152" s="59"/>
      <c r="C1152" s="60"/>
      <c r="E1152" s="842"/>
    </row>
    <row r="1153" spans="1:5" s="57" customFormat="1" ht="11.25">
      <c r="A1153" s="58"/>
      <c r="B1153" s="59"/>
      <c r="C1153" s="60"/>
      <c r="E1153" s="842"/>
    </row>
    <row r="1154" spans="1:5" s="57" customFormat="1" ht="11.25">
      <c r="A1154" s="58"/>
      <c r="B1154" s="59"/>
      <c r="C1154" s="60"/>
      <c r="E1154" s="842"/>
    </row>
    <row r="1155" spans="1:5" s="57" customFormat="1" ht="11.25">
      <c r="A1155" s="58"/>
      <c r="B1155" s="59"/>
      <c r="C1155" s="60"/>
      <c r="E1155" s="842"/>
    </row>
    <row r="1156" spans="1:5" s="57" customFormat="1" ht="11.25">
      <c r="A1156" s="58"/>
      <c r="B1156" s="59"/>
      <c r="C1156" s="60"/>
      <c r="E1156" s="842"/>
    </row>
    <row r="1157" spans="1:5" s="57" customFormat="1" ht="11.25">
      <c r="A1157" s="58"/>
      <c r="B1157" s="59"/>
      <c r="C1157" s="60"/>
      <c r="E1157" s="842"/>
    </row>
    <row r="1158" spans="1:5" s="57" customFormat="1" ht="11.25">
      <c r="A1158" s="58"/>
      <c r="B1158" s="59"/>
      <c r="C1158" s="60"/>
      <c r="E1158" s="842"/>
    </row>
    <row r="1159" spans="1:5" s="57" customFormat="1" ht="11.25">
      <c r="A1159" s="58"/>
      <c r="B1159" s="59"/>
      <c r="C1159" s="60"/>
      <c r="E1159" s="842"/>
    </row>
    <row r="1160" spans="1:5" s="57" customFormat="1" ht="11.25">
      <c r="A1160" s="58"/>
      <c r="B1160" s="59"/>
      <c r="C1160" s="60"/>
      <c r="E1160" s="842"/>
    </row>
    <row r="1161" spans="1:5" s="57" customFormat="1" ht="11.25">
      <c r="A1161" s="58"/>
      <c r="B1161" s="59"/>
      <c r="C1161" s="60"/>
      <c r="E1161" s="842"/>
    </row>
    <row r="1162" spans="1:5" s="57" customFormat="1" ht="11.25">
      <c r="A1162" s="58"/>
      <c r="B1162" s="59"/>
      <c r="C1162" s="60"/>
      <c r="E1162" s="842"/>
    </row>
    <row r="1163" spans="1:5" s="57" customFormat="1" ht="11.25">
      <c r="A1163" s="58"/>
      <c r="B1163" s="59"/>
      <c r="C1163" s="60"/>
      <c r="E1163" s="842"/>
    </row>
    <row r="1164" spans="1:5" s="57" customFormat="1" ht="11.25">
      <c r="A1164" s="58"/>
      <c r="B1164" s="59"/>
      <c r="C1164" s="60"/>
      <c r="E1164" s="842"/>
    </row>
    <row r="1165" spans="1:5" s="57" customFormat="1" ht="11.25">
      <c r="A1165" s="58"/>
      <c r="B1165" s="59"/>
      <c r="C1165" s="60"/>
      <c r="E1165" s="842"/>
    </row>
    <row r="1166" spans="1:5" s="57" customFormat="1" ht="11.25">
      <c r="A1166" s="58"/>
      <c r="B1166" s="59"/>
      <c r="C1166" s="60"/>
      <c r="E1166" s="842"/>
    </row>
    <row r="1167" spans="1:5" s="57" customFormat="1" ht="11.25">
      <c r="A1167" s="58"/>
      <c r="B1167" s="59"/>
      <c r="C1167" s="60"/>
      <c r="E1167" s="842"/>
    </row>
    <row r="1168" spans="1:5" s="57" customFormat="1" ht="11.25">
      <c r="A1168" s="58"/>
      <c r="B1168" s="59"/>
      <c r="C1168" s="60"/>
      <c r="E1168" s="842"/>
    </row>
    <row r="1169" spans="1:5" s="57" customFormat="1" ht="11.25">
      <c r="A1169" s="58"/>
      <c r="B1169" s="59"/>
      <c r="C1169" s="60"/>
      <c r="E1169" s="842"/>
    </row>
    <row r="1170" spans="1:5" s="57" customFormat="1" ht="11.25">
      <c r="A1170" s="58"/>
      <c r="B1170" s="59"/>
      <c r="C1170" s="60"/>
      <c r="E1170" s="842"/>
    </row>
    <row r="1171" spans="1:5" s="57" customFormat="1" ht="11.25">
      <c r="A1171" s="58"/>
      <c r="B1171" s="59"/>
      <c r="C1171" s="60"/>
      <c r="E1171" s="842"/>
    </row>
    <row r="1172" spans="1:5" s="57" customFormat="1" ht="11.25">
      <c r="A1172" s="58"/>
      <c r="B1172" s="59"/>
      <c r="C1172" s="60"/>
      <c r="E1172" s="842"/>
    </row>
    <row r="1173" spans="1:5" s="57" customFormat="1" ht="11.25">
      <c r="A1173" s="58"/>
      <c r="B1173" s="59"/>
      <c r="C1173" s="60"/>
      <c r="E1173" s="842"/>
    </row>
    <row r="1174" spans="1:5" s="57" customFormat="1" ht="11.25">
      <c r="A1174" s="58"/>
      <c r="B1174" s="59"/>
      <c r="C1174" s="60"/>
      <c r="E1174" s="842"/>
    </row>
    <row r="1175" spans="1:5" s="57" customFormat="1" ht="11.25">
      <c r="A1175" s="58"/>
      <c r="B1175" s="59"/>
      <c r="C1175" s="60"/>
      <c r="E1175" s="842"/>
    </row>
    <row r="1176" spans="1:5" s="57" customFormat="1" ht="11.25">
      <c r="A1176" s="58"/>
      <c r="B1176" s="59"/>
      <c r="C1176" s="60"/>
      <c r="E1176" s="842"/>
    </row>
    <row r="1177" spans="1:5" s="57" customFormat="1" ht="11.25">
      <c r="A1177" s="58"/>
      <c r="B1177" s="59"/>
      <c r="C1177" s="60"/>
      <c r="E1177" s="842"/>
    </row>
    <row r="1178" spans="1:5" s="57" customFormat="1" ht="11.25">
      <c r="A1178" s="58"/>
      <c r="B1178" s="59"/>
      <c r="C1178" s="60"/>
      <c r="E1178" s="842"/>
    </row>
    <row r="1179" spans="1:5" s="57" customFormat="1" ht="11.25">
      <c r="A1179" s="58"/>
      <c r="B1179" s="59"/>
      <c r="C1179" s="60"/>
      <c r="E1179" s="842"/>
    </row>
    <row r="1180" spans="1:5" s="57" customFormat="1" ht="11.25">
      <c r="A1180" s="58"/>
      <c r="B1180" s="59"/>
      <c r="C1180" s="60"/>
      <c r="E1180" s="842"/>
    </row>
    <row r="1181" spans="1:5" s="57" customFormat="1" ht="11.25">
      <c r="A1181" s="58"/>
      <c r="B1181" s="59"/>
      <c r="C1181" s="60"/>
      <c r="E1181" s="842"/>
    </row>
    <row r="1182" spans="1:5" s="57" customFormat="1" ht="11.25">
      <c r="A1182" s="58"/>
      <c r="B1182" s="59"/>
      <c r="C1182" s="60"/>
      <c r="E1182" s="842"/>
    </row>
    <row r="1183" spans="1:5" s="57" customFormat="1" ht="11.25">
      <c r="A1183" s="58"/>
      <c r="B1183" s="59"/>
      <c r="C1183" s="60"/>
      <c r="E1183" s="842"/>
    </row>
    <row r="1184" spans="1:5" s="57" customFormat="1" ht="11.25">
      <c r="A1184" s="58"/>
      <c r="B1184" s="59"/>
      <c r="C1184" s="60"/>
      <c r="E1184" s="842"/>
    </row>
    <row r="1185" spans="1:5" s="57" customFormat="1" ht="11.25">
      <c r="A1185" s="58"/>
      <c r="B1185" s="59"/>
      <c r="C1185" s="60"/>
      <c r="E1185" s="842"/>
    </row>
    <row r="1186" spans="1:5" s="57" customFormat="1" ht="11.25">
      <c r="A1186" s="58"/>
      <c r="B1186" s="59"/>
      <c r="C1186" s="60"/>
      <c r="E1186" s="842"/>
    </row>
    <row r="1187" spans="1:5" s="57" customFormat="1" ht="11.25">
      <c r="A1187" s="58"/>
      <c r="B1187" s="59"/>
      <c r="C1187" s="60"/>
      <c r="E1187" s="842"/>
    </row>
    <row r="1188" spans="1:5" s="57" customFormat="1" ht="11.25">
      <c r="A1188" s="58"/>
      <c r="B1188" s="59"/>
      <c r="C1188" s="60"/>
      <c r="E1188" s="842"/>
    </row>
    <row r="1189" spans="1:5" s="57" customFormat="1" ht="11.25">
      <c r="A1189" s="58"/>
      <c r="B1189" s="59"/>
      <c r="C1189" s="60"/>
      <c r="E1189" s="842"/>
    </row>
    <row r="1190" spans="1:5" s="57" customFormat="1" ht="11.25">
      <c r="A1190" s="58"/>
      <c r="B1190" s="59"/>
      <c r="C1190" s="60"/>
      <c r="E1190" s="842"/>
    </row>
    <row r="1191" spans="1:5" s="57" customFormat="1" ht="11.25">
      <c r="A1191" s="58"/>
      <c r="B1191" s="59"/>
      <c r="C1191" s="60"/>
      <c r="E1191" s="842"/>
    </row>
    <row r="1192" spans="1:5" s="57" customFormat="1" ht="11.25">
      <c r="A1192" s="58"/>
      <c r="B1192" s="59"/>
      <c r="C1192" s="60"/>
      <c r="E1192" s="842"/>
    </row>
    <row r="1193" spans="1:5" s="57" customFormat="1" ht="11.25">
      <c r="A1193" s="58"/>
      <c r="B1193" s="59"/>
      <c r="C1193" s="60"/>
      <c r="E1193" s="842"/>
    </row>
    <row r="1194" spans="1:5" s="57" customFormat="1" ht="11.25">
      <c r="A1194" s="58"/>
      <c r="B1194" s="59"/>
      <c r="C1194" s="60"/>
      <c r="E1194" s="842"/>
    </row>
    <row r="1195" spans="1:5" s="57" customFormat="1" ht="11.25">
      <c r="A1195" s="58"/>
      <c r="B1195" s="59"/>
      <c r="C1195" s="60"/>
      <c r="E1195" s="842"/>
    </row>
    <row r="1196" spans="1:5" s="57" customFormat="1" ht="11.25">
      <c r="A1196" s="58"/>
      <c r="B1196" s="59"/>
      <c r="C1196" s="60"/>
      <c r="E1196" s="842"/>
    </row>
    <row r="1197" spans="1:5" s="57" customFormat="1" ht="11.25">
      <c r="A1197" s="58"/>
      <c r="B1197" s="59"/>
      <c r="C1197" s="60"/>
      <c r="E1197" s="842"/>
    </row>
    <row r="1198" spans="1:5" s="57" customFormat="1" ht="11.25">
      <c r="A1198" s="58"/>
      <c r="B1198" s="59"/>
      <c r="C1198" s="60"/>
      <c r="E1198" s="842"/>
    </row>
    <row r="1199" spans="1:5" s="57" customFormat="1" ht="11.25">
      <c r="A1199" s="58"/>
      <c r="B1199" s="59"/>
      <c r="C1199" s="60"/>
      <c r="E1199" s="842"/>
    </row>
    <row r="1200" spans="1:5" s="57" customFormat="1" ht="11.25">
      <c r="A1200" s="58"/>
      <c r="B1200" s="59"/>
      <c r="C1200" s="60"/>
      <c r="E1200" s="842"/>
    </row>
    <row r="1201" spans="1:5" s="57" customFormat="1" ht="11.25">
      <c r="A1201" s="58"/>
      <c r="B1201" s="59"/>
      <c r="C1201" s="60"/>
      <c r="E1201" s="842"/>
    </row>
    <row r="1202" spans="1:5" s="57" customFormat="1" ht="11.25">
      <c r="A1202" s="58"/>
      <c r="B1202" s="59"/>
      <c r="C1202" s="60"/>
      <c r="E1202" s="842"/>
    </row>
    <row r="1203" spans="1:5" s="57" customFormat="1" ht="11.25">
      <c r="A1203" s="58"/>
      <c r="B1203" s="59"/>
      <c r="C1203" s="60"/>
      <c r="E1203" s="842"/>
    </row>
    <row r="1204" spans="1:5" s="57" customFormat="1" ht="11.25">
      <c r="A1204" s="58"/>
      <c r="B1204" s="59"/>
      <c r="C1204" s="60"/>
      <c r="E1204" s="842"/>
    </row>
    <row r="1205" spans="1:5" s="57" customFormat="1" ht="11.25">
      <c r="A1205" s="58"/>
      <c r="B1205" s="59"/>
      <c r="C1205" s="60"/>
      <c r="E1205" s="842"/>
    </row>
    <row r="1206" spans="1:5" s="57" customFormat="1" ht="11.25">
      <c r="A1206" s="58"/>
      <c r="B1206" s="59"/>
      <c r="C1206" s="60"/>
      <c r="E1206" s="842"/>
    </row>
    <row r="1207" spans="1:5" s="57" customFormat="1" ht="11.25">
      <c r="A1207" s="58"/>
      <c r="B1207" s="59"/>
      <c r="C1207" s="60"/>
      <c r="E1207" s="842"/>
    </row>
    <row r="1208" spans="1:5" s="57" customFormat="1" ht="11.25">
      <c r="A1208" s="58"/>
      <c r="B1208" s="59"/>
      <c r="C1208" s="60"/>
      <c r="E1208" s="842"/>
    </row>
    <row r="1209" spans="1:5" s="57" customFormat="1" ht="11.25">
      <c r="A1209" s="58"/>
      <c r="B1209" s="59"/>
      <c r="C1209" s="60"/>
      <c r="E1209" s="842"/>
    </row>
    <row r="1210" spans="1:5" s="57" customFormat="1" ht="11.25">
      <c r="A1210" s="58"/>
      <c r="B1210" s="59"/>
      <c r="C1210" s="60"/>
      <c r="E1210" s="842"/>
    </row>
    <row r="1211" spans="1:5" s="57" customFormat="1" ht="11.25">
      <c r="A1211" s="58"/>
      <c r="B1211" s="59"/>
      <c r="C1211" s="60"/>
      <c r="E1211" s="842"/>
    </row>
    <row r="1212" spans="1:5" s="57" customFormat="1" ht="11.25">
      <c r="A1212" s="58"/>
      <c r="B1212" s="59"/>
      <c r="C1212" s="60"/>
      <c r="E1212" s="842"/>
    </row>
    <row r="1213" spans="1:5" s="57" customFormat="1" ht="11.25">
      <c r="A1213" s="58"/>
      <c r="B1213" s="59"/>
      <c r="C1213" s="60"/>
      <c r="E1213" s="842"/>
    </row>
    <row r="1214" spans="1:5" s="57" customFormat="1" ht="11.25">
      <c r="A1214" s="58"/>
      <c r="B1214" s="59"/>
      <c r="C1214" s="60"/>
      <c r="E1214" s="842"/>
    </row>
    <row r="1215" spans="1:5" s="57" customFormat="1" ht="11.25">
      <c r="A1215" s="58"/>
      <c r="B1215" s="59"/>
      <c r="C1215" s="60"/>
      <c r="E1215" s="842"/>
    </row>
    <row r="1216" spans="1:5" s="57" customFormat="1" ht="11.25">
      <c r="A1216" s="58"/>
      <c r="B1216" s="59"/>
      <c r="C1216" s="60"/>
      <c r="E1216" s="842"/>
    </row>
    <row r="1217" spans="1:5" s="57" customFormat="1" ht="11.25">
      <c r="A1217" s="58"/>
      <c r="B1217" s="59"/>
      <c r="C1217" s="60"/>
      <c r="E1217" s="842"/>
    </row>
    <row r="1218" spans="1:5" s="57" customFormat="1" ht="11.25">
      <c r="A1218" s="58"/>
      <c r="B1218" s="59"/>
      <c r="C1218" s="60"/>
      <c r="E1218" s="842"/>
    </row>
    <row r="1219" spans="1:5" s="57" customFormat="1" ht="11.25">
      <c r="A1219" s="58"/>
      <c r="B1219" s="59"/>
      <c r="C1219" s="60"/>
      <c r="E1219" s="842"/>
    </row>
    <row r="1220" spans="1:5" s="57" customFormat="1" ht="11.25">
      <c r="A1220" s="58"/>
      <c r="B1220" s="59"/>
      <c r="C1220" s="60"/>
      <c r="E1220" s="842"/>
    </row>
    <row r="1221" spans="1:5" s="57" customFormat="1" ht="11.25">
      <c r="A1221" s="58"/>
      <c r="B1221" s="59"/>
      <c r="C1221" s="60"/>
      <c r="E1221" s="842"/>
    </row>
    <row r="1222" spans="1:5" s="57" customFormat="1" ht="11.25">
      <c r="A1222" s="58"/>
      <c r="B1222" s="59"/>
      <c r="C1222" s="60"/>
      <c r="E1222" s="842"/>
    </row>
    <row r="1223" spans="1:5" s="57" customFormat="1" ht="11.25">
      <c r="A1223" s="58"/>
      <c r="B1223" s="59"/>
      <c r="C1223" s="60"/>
      <c r="E1223" s="842"/>
    </row>
    <row r="1224" spans="1:5" s="57" customFormat="1" ht="11.25">
      <c r="A1224" s="58"/>
      <c r="B1224" s="59"/>
      <c r="C1224" s="60"/>
      <c r="E1224" s="842"/>
    </row>
    <row r="1225" spans="1:5" s="57" customFormat="1" ht="11.25">
      <c r="A1225" s="58"/>
      <c r="B1225" s="59"/>
      <c r="C1225" s="60"/>
      <c r="E1225" s="842"/>
    </row>
    <row r="1226" spans="1:5" s="57" customFormat="1" ht="11.25">
      <c r="A1226" s="58"/>
      <c r="B1226" s="59"/>
      <c r="C1226" s="60"/>
      <c r="E1226" s="842"/>
    </row>
    <row r="1227" spans="1:5" s="57" customFormat="1" ht="11.25">
      <c r="A1227" s="58"/>
      <c r="B1227" s="59"/>
      <c r="C1227" s="60"/>
      <c r="E1227" s="842"/>
    </row>
    <row r="1228" spans="1:5" s="57" customFormat="1" ht="11.25">
      <c r="A1228" s="58"/>
      <c r="B1228" s="59"/>
      <c r="C1228" s="60"/>
      <c r="E1228" s="842"/>
    </row>
    <row r="1229" spans="1:5" s="57" customFormat="1" ht="11.25">
      <c r="A1229" s="58"/>
      <c r="B1229" s="59"/>
      <c r="C1229" s="60"/>
      <c r="E1229" s="842"/>
    </row>
    <row r="1230" spans="1:5" s="57" customFormat="1" ht="11.25">
      <c r="A1230" s="58"/>
      <c r="B1230" s="59"/>
      <c r="C1230" s="60"/>
      <c r="E1230" s="842"/>
    </row>
    <row r="1231" spans="1:5" s="57" customFormat="1" ht="11.25">
      <c r="A1231" s="58"/>
      <c r="B1231" s="59"/>
      <c r="C1231" s="60"/>
      <c r="E1231" s="842"/>
    </row>
    <row r="1232" spans="1:5" s="57" customFormat="1" ht="11.25">
      <c r="A1232" s="58"/>
      <c r="B1232" s="59"/>
      <c r="C1232" s="60"/>
      <c r="E1232" s="842"/>
    </row>
    <row r="1233" spans="1:5" s="57" customFormat="1" ht="11.25">
      <c r="A1233" s="58"/>
      <c r="B1233" s="59"/>
      <c r="C1233" s="60"/>
      <c r="E1233" s="842"/>
    </row>
    <row r="1234" spans="1:5" s="57" customFormat="1" ht="11.25">
      <c r="A1234" s="58"/>
      <c r="B1234" s="59"/>
      <c r="C1234" s="60"/>
      <c r="E1234" s="842"/>
    </row>
    <row r="1235" spans="1:5" s="57" customFormat="1" ht="11.25">
      <c r="A1235" s="58"/>
      <c r="B1235" s="59"/>
      <c r="C1235" s="60"/>
      <c r="E1235" s="842"/>
    </row>
    <row r="1236" spans="1:5" s="57" customFormat="1" ht="11.25">
      <c r="A1236" s="58"/>
      <c r="B1236" s="59"/>
      <c r="C1236" s="60"/>
      <c r="E1236" s="842"/>
    </row>
    <row r="1237" spans="1:5" s="57" customFormat="1" ht="11.25">
      <c r="A1237" s="58"/>
      <c r="B1237" s="59"/>
      <c r="C1237" s="60"/>
      <c r="E1237" s="842"/>
    </row>
    <row r="1238" spans="1:5" s="57" customFormat="1" ht="11.25">
      <c r="A1238" s="58"/>
      <c r="B1238" s="59"/>
      <c r="C1238" s="60"/>
      <c r="E1238" s="842"/>
    </row>
    <row r="1239" spans="1:5" s="57" customFormat="1" ht="11.25">
      <c r="A1239" s="58"/>
      <c r="B1239" s="59"/>
      <c r="C1239" s="60"/>
      <c r="E1239" s="842"/>
    </row>
    <row r="1240" spans="1:5" s="57" customFormat="1" ht="11.25">
      <c r="A1240" s="58"/>
      <c r="B1240" s="59"/>
      <c r="C1240" s="60"/>
      <c r="E1240" s="842"/>
    </row>
    <row r="1241" spans="1:5" s="57" customFormat="1" ht="11.25">
      <c r="A1241" s="58"/>
      <c r="B1241" s="59"/>
      <c r="C1241" s="60"/>
      <c r="E1241" s="842"/>
    </row>
    <row r="1242" spans="1:5" s="57" customFormat="1" ht="11.25">
      <c r="A1242" s="58"/>
      <c r="B1242" s="59"/>
      <c r="C1242" s="60"/>
      <c r="E1242" s="842"/>
    </row>
    <row r="1243" spans="1:5" s="57" customFormat="1" ht="11.25">
      <c r="A1243" s="58"/>
      <c r="B1243" s="59"/>
      <c r="C1243" s="60"/>
      <c r="E1243" s="842"/>
    </row>
    <row r="1244" spans="1:5" s="57" customFormat="1" ht="11.25">
      <c r="A1244" s="58"/>
      <c r="B1244" s="59"/>
      <c r="C1244" s="60"/>
      <c r="E1244" s="842"/>
    </row>
    <row r="1245" spans="1:5" s="57" customFormat="1" ht="11.25">
      <c r="A1245" s="58"/>
      <c r="B1245" s="59"/>
      <c r="C1245" s="60"/>
      <c r="E1245" s="842"/>
    </row>
    <row r="1246" spans="1:5" s="57" customFormat="1" ht="11.25">
      <c r="A1246" s="58"/>
      <c r="B1246" s="59"/>
      <c r="C1246" s="60"/>
      <c r="E1246" s="842"/>
    </row>
    <row r="1247" spans="1:5" s="57" customFormat="1" ht="11.25">
      <c r="A1247" s="58"/>
      <c r="B1247" s="59"/>
      <c r="C1247" s="60"/>
      <c r="E1247" s="842"/>
    </row>
    <row r="1248" spans="1:5" s="57" customFormat="1" ht="11.25">
      <c r="A1248" s="58"/>
      <c r="B1248" s="59"/>
      <c r="C1248" s="60"/>
      <c r="E1248" s="842"/>
    </row>
    <row r="1249" spans="1:5" s="57" customFormat="1" ht="11.25">
      <c r="A1249" s="58"/>
      <c r="B1249" s="59"/>
      <c r="C1249" s="60"/>
      <c r="E1249" s="842"/>
    </row>
    <row r="1250" spans="1:5" s="57" customFormat="1" ht="11.25">
      <c r="A1250" s="58"/>
      <c r="B1250" s="59"/>
      <c r="C1250" s="60"/>
      <c r="E1250" s="842"/>
    </row>
    <row r="1251" spans="1:5" s="57" customFormat="1" ht="11.25">
      <c r="A1251" s="58"/>
      <c r="B1251" s="59"/>
      <c r="C1251" s="60"/>
      <c r="E1251" s="842"/>
    </row>
    <row r="1252" spans="1:5" s="57" customFormat="1" ht="11.25">
      <c r="A1252" s="58"/>
      <c r="B1252" s="59"/>
      <c r="C1252" s="60"/>
      <c r="E1252" s="842"/>
    </row>
    <row r="1253" spans="1:5" s="57" customFormat="1" ht="11.25">
      <c r="A1253" s="58"/>
      <c r="B1253" s="59"/>
      <c r="C1253" s="60"/>
      <c r="E1253" s="842"/>
    </row>
    <row r="1254" spans="1:5" s="57" customFormat="1" ht="11.25">
      <c r="A1254" s="58"/>
      <c r="B1254" s="59"/>
      <c r="C1254" s="60"/>
      <c r="E1254" s="842"/>
    </row>
    <row r="1255" spans="1:5" s="57" customFormat="1" ht="11.25">
      <c r="A1255" s="58"/>
      <c r="B1255" s="59"/>
      <c r="C1255" s="60"/>
      <c r="E1255" s="842"/>
    </row>
    <row r="1256" spans="1:5" s="57" customFormat="1" ht="11.25">
      <c r="A1256" s="58"/>
      <c r="B1256" s="59"/>
      <c r="C1256" s="60"/>
      <c r="E1256" s="842"/>
    </row>
    <row r="1257" spans="1:5" s="57" customFormat="1" ht="11.25">
      <c r="A1257" s="58"/>
      <c r="B1257" s="59"/>
      <c r="C1257" s="60"/>
      <c r="E1257" s="842"/>
    </row>
    <row r="1258" spans="1:5" s="57" customFormat="1" ht="11.25">
      <c r="A1258" s="58"/>
      <c r="B1258" s="59"/>
      <c r="C1258" s="60"/>
      <c r="E1258" s="842"/>
    </row>
    <row r="1259" spans="1:5" s="57" customFormat="1" ht="11.25">
      <c r="A1259" s="58"/>
      <c r="B1259" s="59"/>
      <c r="C1259" s="60"/>
      <c r="E1259" s="842"/>
    </row>
    <row r="1260" spans="1:5" s="57" customFormat="1" ht="11.25">
      <c r="A1260" s="58"/>
      <c r="B1260" s="59"/>
      <c r="C1260" s="60"/>
      <c r="E1260" s="842"/>
    </row>
    <row r="1261" spans="1:5" s="57" customFormat="1" ht="11.25">
      <c r="A1261" s="58"/>
      <c r="B1261" s="59"/>
      <c r="C1261" s="60"/>
      <c r="E1261" s="842"/>
    </row>
    <row r="1262" spans="1:5" s="57" customFormat="1" ht="11.25">
      <c r="A1262" s="58"/>
      <c r="B1262" s="59"/>
      <c r="C1262" s="60"/>
      <c r="E1262" s="842"/>
    </row>
    <row r="1263" spans="1:5" s="57" customFormat="1" ht="11.25">
      <c r="A1263" s="58"/>
      <c r="B1263" s="59"/>
      <c r="C1263" s="60"/>
      <c r="E1263" s="842"/>
    </row>
    <row r="1264" spans="1:5" s="57" customFormat="1" ht="11.25">
      <c r="A1264" s="58"/>
      <c r="B1264" s="59"/>
      <c r="C1264" s="60"/>
      <c r="E1264" s="842"/>
    </row>
    <row r="1265" spans="1:5" s="57" customFormat="1" ht="11.25">
      <c r="A1265" s="58"/>
      <c r="B1265" s="59"/>
      <c r="C1265" s="60"/>
      <c r="E1265" s="842"/>
    </row>
    <row r="1266" spans="1:5" s="57" customFormat="1" ht="11.25">
      <c r="A1266" s="58"/>
      <c r="B1266" s="59"/>
      <c r="C1266" s="60"/>
      <c r="E1266" s="842"/>
    </row>
    <row r="1267" spans="1:5" s="57" customFormat="1" ht="11.25">
      <c r="A1267" s="58"/>
      <c r="B1267" s="59"/>
      <c r="C1267" s="60"/>
      <c r="E1267" s="842"/>
    </row>
    <row r="1268" spans="1:5" s="57" customFormat="1" ht="11.25">
      <c r="A1268" s="58"/>
      <c r="B1268" s="59"/>
      <c r="C1268" s="60"/>
      <c r="E1268" s="842"/>
    </row>
    <row r="1269" spans="1:5" s="57" customFormat="1" ht="11.25">
      <c r="A1269" s="58"/>
      <c r="B1269" s="59"/>
      <c r="C1269" s="60"/>
      <c r="E1269" s="842"/>
    </row>
    <row r="1270" spans="1:5" s="57" customFormat="1" ht="11.25">
      <c r="A1270" s="58"/>
      <c r="B1270" s="59"/>
      <c r="C1270" s="60"/>
      <c r="E1270" s="842"/>
    </row>
    <row r="1271" spans="1:5" s="57" customFormat="1" ht="11.25">
      <c r="A1271" s="58"/>
      <c r="B1271" s="59"/>
      <c r="C1271" s="60"/>
      <c r="E1271" s="842"/>
    </row>
    <row r="1272" spans="1:5" s="57" customFormat="1" ht="11.25">
      <c r="A1272" s="58"/>
      <c r="B1272" s="59"/>
      <c r="C1272" s="60"/>
      <c r="E1272" s="842"/>
    </row>
    <row r="1273" spans="1:5" s="57" customFormat="1" ht="11.25">
      <c r="A1273" s="58"/>
      <c r="B1273" s="59"/>
      <c r="C1273" s="60"/>
      <c r="E1273" s="842"/>
    </row>
    <row r="1274" spans="1:5" s="57" customFormat="1" ht="11.25">
      <c r="A1274" s="58"/>
      <c r="B1274" s="59"/>
      <c r="C1274" s="60"/>
      <c r="E1274" s="842"/>
    </row>
    <row r="1275" spans="1:5" s="57" customFormat="1" ht="11.25">
      <c r="A1275" s="58"/>
      <c r="B1275" s="59"/>
      <c r="C1275" s="60"/>
      <c r="E1275" s="842"/>
    </row>
    <row r="1276" spans="1:5" s="57" customFormat="1" ht="11.25">
      <c r="A1276" s="58"/>
      <c r="B1276" s="59"/>
      <c r="C1276" s="60"/>
      <c r="E1276" s="842"/>
    </row>
    <row r="1277" spans="1:5" s="57" customFormat="1" ht="11.25">
      <c r="A1277" s="58"/>
      <c r="B1277" s="59"/>
      <c r="C1277" s="60"/>
      <c r="E1277" s="842"/>
    </row>
    <row r="1278" spans="1:5" s="57" customFormat="1" ht="11.25">
      <c r="A1278" s="58"/>
      <c r="B1278" s="59"/>
      <c r="C1278" s="60"/>
      <c r="E1278" s="842"/>
    </row>
    <row r="1279" spans="1:5" s="57" customFormat="1" ht="11.25">
      <c r="A1279" s="58"/>
      <c r="B1279" s="59"/>
      <c r="C1279" s="60"/>
      <c r="E1279" s="842"/>
    </row>
    <row r="1280" spans="1:5" s="57" customFormat="1" ht="11.25">
      <c r="A1280" s="58"/>
      <c r="B1280" s="59"/>
      <c r="C1280" s="60"/>
      <c r="E1280" s="842"/>
    </row>
    <row r="1281" spans="1:5" s="57" customFormat="1" ht="11.25">
      <c r="A1281" s="58"/>
      <c r="B1281" s="59"/>
      <c r="C1281" s="60"/>
      <c r="E1281" s="842"/>
    </row>
    <row r="1282" spans="1:5" s="57" customFormat="1" ht="11.25">
      <c r="A1282" s="58"/>
      <c r="B1282" s="59"/>
      <c r="C1282" s="60"/>
      <c r="E1282" s="842"/>
    </row>
    <row r="1283" spans="1:5" s="57" customFormat="1" ht="11.25">
      <c r="A1283" s="58"/>
      <c r="B1283" s="59"/>
      <c r="C1283" s="60"/>
      <c r="E1283" s="842"/>
    </row>
    <row r="1284" spans="1:5" s="57" customFormat="1" ht="11.25">
      <c r="A1284" s="58"/>
      <c r="B1284" s="59"/>
      <c r="C1284" s="60"/>
      <c r="E1284" s="842"/>
    </row>
    <row r="1285" spans="1:5" s="57" customFormat="1" ht="11.25">
      <c r="A1285" s="58"/>
      <c r="B1285" s="59"/>
      <c r="C1285" s="60"/>
      <c r="E1285" s="842"/>
    </row>
    <row r="1286" spans="1:5" s="57" customFormat="1" ht="11.25">
      <c r="A1286" s="58"/>
      <c r="B1286" s="59"/>
      <c r="C1286" s="60"/>
      <c r="E1286" s="842"/>
    </row>
    <row r="1287" spans="1:5" s="57" customFormat="1" ht="11.25">
      <c r="A1287" s="58"/>
      <c r="B1287" s="59"/>
      <c r="C1287" s="60"/>
      <c r="E1287" s="842"/>
    </row>
    <row r="1288" spans="1:5" s="57" customFormat="1" ht="11.25">
      <c r="A1288" s="58"/>
      <c r="B1288" s="59"/>
      <c r="C1288" s="60"/>
      <c r="E1288" s="842"/>
    </row>
    <row r="1289" spans="1:5" s="57" customFormat="1" ht="11.25">
      <c r="A1289" s="58"/>
      <c r="B1289" s="59"/>
      <c r="C1289" s="60"/>
      <c r="E1289" s="842"/>
    </row>
    <row r="1290" spans="1:5" s="57" customFormat="1" ht="11.25">
      <c r="A1290" s="58"/>
      <c r="B1290" s="59"/>
      <c r="C1290" s="60"/>
      <c r="E1290" s="842"/>
    </row>
    <row r="1291" spans="1:5" s="57" customFormat="1" ht="11.25">
      <c r="A1291" s="58"/>
      <c r="B1291" s="59"/>
      <c r="C1291" s="60"/>
      <c r="E1291" s="842"/>
    </row>
    <row r="1292" spans="1:5" s="57" customFormat="1" ht="11.25">
      <c r="A1292" s="58"/>
      <c r="B1292" s="59"/>
      <c r="C1292" s="60"/>
      <c r="E1292" s="842"/>
    </row>
    <row r="1293" spans="1:5" s="57" customFormat="1" ht="11.25">
      <c r="A1293" s="58"/>
      <c r="B1293" s="59"/>
      <c r="C1293" s="60"/>
      <c r="E1293" s="842"/>
    </row>
    <row r="1294" spans="1:5" s="57" customFormat="1" ht="11.25">
      <c r="A1294" s="58"/>
      <c r="B1294" s="59"/>
      <c r="C1294" s="60"/>
      <c r="E1294" s="842"/>
    </row>
    <row r="1295" spans="1:5" s="57" customFormat="1" ht="11.25">
      <c r="A1295" s="58"/>
      <c r="B1295" s="59"/>
      <c r="C1295" s="60"/>
      <c r="E1295" s="842"/>
    </row>
    <row r="1296" spans="1:5" s="57" customFormat="1" ht="11.25">
      <c r="A1296" s="58"/>
      <c r="B1296" s="59"/>
      <c r="C1296" s="60"/>
      <c r="E1296" s="842"/>
    </row>
    <row r="1297" spans="1:5" s="57" customFormat="1" ht="11.25">
      <c r="A1297" s="58"/>
      <c r="B1297" s="59"/>
      <c r="C1297" s="60"/>
      <c r="E1297" s="842"/>
    </row>
    <row r="1298" spans="1:5" s="57" customFormat="1" ht="11.25">
      <c r="A1298" s="58"/>
      <c r="B1298" s="59"/>
      <c r="C1298" s="60"/>
      <c r="E1298" s="842"/>
    </row>
    <row r="1299" spans="1:5" s="57" customFormat="1" ht="11.25">
      <c r="A1299" s="58"/>
      <c r="B1299" s="59"/>
      <c r="C1299" s="60"/>
      <c r="E1299" s="842"/>
    </row>
    <row r="1300" spans="1:5" s="57" customFormat="1" ht="11.25">
      <c r="A1300" s="58"/>
      <c r="B1300" s="59"/>
      <c r="C1300" s="60"/>
      <c r="E1300" s="842"/>
    </row>
    <row r="1301" spans="1:5" s="57" customFormat="1" ht="11.25">
      <c r="A1301" s="58"/>
      <c r="B1301" s="59"/>
      <c r="C1301" s="60"/>
      <c r="E1301" s="842"/>
    </row>
    <row r="1302" spans="1:5" s="57" customFormat="1" ht="11.25">
      <c r="A1302" s="58"/>
      <c r="B1302" s="59"/>
      <c r="C1302" s="60"/>
      <c r="E1302" s="842"/>
    </row>
    <row r="1303" spans="1:5" s="57" customFormat="1" ht="11.25">
      <c r="A1303" s="58"/>
      <c r="B1303" s="59"/>
      <c r="C1303" s="60"/>
      <c r="E1303" s="842"/>
    </row>
    <row r="1304" spans="1:5" s="57" customFormat="1" ht="11.25">
      <c r="A1304" s="58"/>
      <c r="B1304" s="59"/>
      <c r="C1304" s="60"/>
      <c r="E1304" s="842"/>
    </row>
    <row r="1305" spans="1:5" s="57" customFormat="1" ht="11.25">
      <c r="A1305" s="58"/>
      <c r="B1305" s="59"/>
      <c r="C1305" s="60"/>
      <c r="E1305" s="842"/>
    </row>
    <row r="1306" spans="1:5" s="57" customFormat="1" ht="11.25">
      <c r="A1306" s="58"/>
      <c r="B1306" s="59"/>
      <c r="C1306" s="60"/>
      <c r="E1306" s="842"/>
    </row>
    <row r="1307" spans="1:5" s="57" customFormat="1" ht="11.25">
      <c r="A1307" s="58"/>
      <c r="B1307" s="59"/>
      <c r="C1307" s="60"/>
      <c r="E1307" s="842"/>
    </row>
    <row r="1308" spans="1:5" s="57" customFormat="1" ht="11.25">
      <c r="A1308" s="58"/>
      <c r="B1308" s="59"/>
      <c r="C1308" s="60"/>
      <c r="E1308" s="842"/>
    </row>
    <row r="1309" spans="1:5" s="57" customFormat="1" ht="11.25">
      <c r="A1309" s="58"/>
      <c r="B1309" s="59"/>
      <c r="C1309" s="60"/>
      <c r="E1309" s="842"/>
    </row>
    <row r="1310" spans="1:5" s="57" customFormat="1" ht="11.25">
      <c r="A1310" s="58"/>
      <c r="B1310" s="59"/>
      <c r="C1310" s="60"/>
      <c r="E1310" s="842"/>
    </row>
    <row r="1311" spans="1:5" s="57" customFormat="1" ht="11.25">
      <c r="A1311" s="58"/>
      <c r="B1311" s="59"/>
      <c r="C1311" s="60"/>
      <c r="E1311" s="842"/>
    </row>
    <row r="1312" spans="1:5" s="57" customFormat="1" ht="11.25">
      <c r="A1312" s="58"/>
      <c r="B1312" s="59"/>
      <c r="C1312" s="60"/>
      <c r="E1312" s="842"/>
    </row>
    <row r="1313" spans="1:5" s="57" customFormat="1" ht="11.25">
      <c r="A1313" s="58"/>
      <c r="B1313" s="59"/>
      <c r="C1313" s="60"/>
      <c r="E1313" s="842"/>
    </row>
    <row r="1314" spans="1:5" s="57" customFormat="1" ht="11.25">
      <c r="A1314" s="58"/>
      <c r="B1314" s="59"/>
      <c r="C1314" s="60"/>
      <c r="E1314" s="842"/>
    </row>
    <row r="1315" spans="1:5" s="57" customFormat="1" ht="11.25">
      <c r="A1315" s="58"/>
      <c r="B1315" s="59"/>
      <c r="C1315" s="60"/>
      <c r="E1315" s="842"/>
    </row>
    <row r="1316" spans="1:5" s="57" customFormat="1" ht="11.25">
      <c r="A1316" s="58"/>
      <c r="B1316" s="59"/>
      <c r="C1316" s="60"/>
      <c r="E1316" s="842"/>
    </row>
    <row r="1317" spans="1:5" s="57" customFormat="1" ht="11.25">
      <c r="A1317" s="58"/>
      <c r="B1317" s="59"/>
      <c r="C1317" s="60"/>
      <c r="E1317" s="842"/>
    </row>
    <row r="1318" spans="1:5" s="57" customFormat="1" ht="11.25">
      <c r="A1318" s="58"/>
      <c r="B1318" s="59"/>
      <c r="C1318" s="60"/>
      <c r="E1318" s="842"/>
    </row>
    <row r="1319" spans="1:5" s="57" customFormat="1" ht="11.25">
      <c r="A1319" s="58"/>
      <c r="B1319" s="59"/>
      <c r="C1319" s="60"/>
      <c r="E1319" s="842"/>
    </row>
    <row r="1320" spans="1:5" s="57" customFormat="1" ht="11.25">
      <c r="A1320" s="58"/>
      <c r="B1320" s="59"/>
      <c r="C1320" s="60"/>
      <c r="E1320" s="842"/>
    </row>
    <row r="1321" spans="1:5" s="57" customFormat="1" ht="11.25">
      <c r="A1321" s="58"/>
      <c r="B1321" s="59"/>
      <c r="C1321" s="60"/>
      <c r="E1321" s="842"/>
    </row>
    <row r="1322" spans="1:5" s="57" customFormat="1" ht="11.25">
      <c r="A1322" s="58"/>
      <c r="B1322" s="59"/>
      <c r="C1322" s="60"/>
      <c r="E1322" s="842"/>
    </row>
    <row r="1323" spans="1:5" s="57" customFormat="1" ht="11.25">
      <c r="A1323" s="58"/>
      <c r="B1323" s="59"/>
      <c r="C1323" s="60"/>
      <c r="E1323" s="842"/>
    </row>
    <row r="1324" spans="1:5" s="57" customFormat="1" ht="11.25">
      <c r="A1324" s="58"/>
      <c r="B1324" s="59"/>
      <c r="C1324" s="60"/>
      <c r="E1324" s="842"/>
    </row>
    <row r="1325" spans="1:5" s="57" customFormat="1" ht="11.25">
      <c r="A1325" s="58"/>
      <c r="B1325" s="59"/>
      <c r="C1325" s="60"/>
      <c r="E1325" s="842"/>
    </row>
    <row r="1326" spans="1:5" s="57" customFormat="1" ht="11.25">
      <c r="A1326" s="58"/>
      <c r="B1326" s="59"/>
      <c r="C1326" s="60"/>
      <c r="E1326" s="842"/>
    </row>
    <row r="1327" spans="1:5" s="57" customFormat="1" ht="11.25">
      <c r="A1327" s="58"/>
      <c r="B1327" s="59"/>
      <c r="C1327" s="60"/>
      <c r="E1327" s="842"/>
    </row>
    <row r="1328" spans="1:5" s="57" customFormat="1" ht="11.25">
      <c r="A1328" s="58"/>
      <c r="B1328" s="59"/>
      <c r="C1328" s="60"/>
      <c r="E1328" s="842"/>
    </row>
    <row r="1329" spans="1:5" s="57" customFormat="1" ht="11.25">
      <c r="A1329" s="58"/>
      <c r="B1329" s="59"/>
      <c r="C1329" s="60"/>
      <c r="E1329" s="842"/>
    </row>
    <row r="1330" spans="1:5" s="57" customFormat="1" ht="11.25">
      <c r="A1330" s="58"/>
      <c r="B1330" s="59"/>
      <c r="C1330" s="60"/>
      <c r="E1330" s="842"/>
    </row>
    <row r="1331" spans="1:5" s="57" customFormat="1" ht="11.25">
      <c r="A1331" s="58"/>
      <c r="B1331" s="59"/>
      <c r="C1331" s="60"/>
      <c r="E1331" s="842"/>
    </row>
    <row r="1332" spans="1:5" s="57" customFormat="1" ht="11.25">
      <c r="A1332" s="58"/>
      <c r="B1332" s="59"/>
      <c r="C1332" s="60"/>
      <c r="E1332" s="842"/>
    </row>
    <row r="1333" spans="1:5" s="57" customFormat="1" ht="11.25">
      <c r="A1333" s="58"/>
      <c r="B1333" s="59"/>
      <c r="C1333" s="60"/>
      <c r="E1333" s="842"/>
    </row>
    <row r="1334" spans="1:5" s="57" customFormat="1" ht="11.25">
      <c r="A1334" s="58"/>
      <c r="B1334" s="59"/>
      <c r="C1334" s="60"/>
      <c r="E1334" s="842"/>
    </row>
    <row r="1335" spans="1:5" s="57" customFormat="1" ht="11.25">
      <c r="A1335" s="58"/>
      <c r="B1335" s="59"/>
      <c r="C1335" s="60"/>
      <c r="E1335" s="842"/>
    </row>
    <row r="1336" spans="1:5" s="57" customFormat="1" ht="11.25">
      <c r="A1336" s="58"/>
      <c r="B1336" s="59"/>
      <c r="C1336" s="60"/>
      <c r="E1336" s="842"/>
    </row>
    <row r="1337" spans="1:5" s="57" customFormat="1" ht="11.25">
      <c r="A1337" s="58"/>
      <c r="B1337" s="59"/>
      <c r="C1337" s="60"/>
      <c r="E1337" s="842"/>
    </row>
    <row r="1338" spans="1:5" s="57" customFormat="1" ht="11.25">
      <c r="A1338" s="58"/>
      <c r="B1338" s="59"/>
      <c r="C1338" s="60"/>
      <c r="E1338" s="842"/>
    </row>
    <row r="1339" spans="1:5" s="57" customFormat="1" ht="11.25">
      <c r="A1339" s="58"/>
      <c r="B1339" s="59"/>
      <c r="C1339" s="60"/>
      <c r="E1339" s="842"/>
    </row>
    <row r="1340" spans="1:5" s="57" customFormat="1" ht="11.25">
      <c r="A1340" s="58"/>
      <c r="B1340" s="59"/>
      <c r="C1340" s="60"/>
      <c r="E1340" s="842"/>
    </row>
    <row r="1341" spans="1:5" s="57" customFormat="1" ht="11.25">
      <c r="A1341" s="58"/>
      <c r="B1341" s="59"/>
      <c r="C1341" s="60"/>
      <c r="E1341" s="842"/>
    </row>
    <row r="1342" spans="1:5" s="57" customFormat="1" ht="11.25">
      <c r="A1342" s="58"/>
      <c r="B1342" s="59"/>
      <c r="C1342" s="60"/>
      <c r="E1342" s="842"/>
    </row>
    <row r="1343" spans="1:5" s="57" customFormat="1" ht="11.25">
      <c r="A1343" s="58"/>
      <c r="B1343" s="59"/>
      <c r="C1343" s="60"/>
      <c r="E1343" s="842"/>
    </row>
    <row r="1344" spans="1:5" s="57" customFormat="1" ht="11.25">
      <c r="A1344" s="58"/>
      <c r="B1344" s="59"/>
      <c r="C1344" s="60"/>
      <c r="E1344" s="842"/>
    </row>
    <row r="1345" spans="1:5" s="57" customFormat="1" ht="11.25">
      <c r="A1345" s="58"/>
      <c r="B1345" s="59"/>
      <c r="C1345" s="60"/>
      <c r="E1345" s="842"/>
    </row>
    <row r="1346" spans="1:5" s="57" customFormat="1" ht="11.25">
      <c r="A1346" s="58"/>
      <c r="B1346" s="59"/>
      <c r="C1346" s="60"/>
      <c r="E1346" s="842"/>
    </row>
    <row r="1347" spans="1:5" s="57" customFormat="1" ht="11.25">
      <c r="A1347" s="58"/>
      <c r="B1347" s="59"/>
      <c r="C1347" s="60"/>
      <c r="E1347" s="842"/>
    </row>
    <row r="1348" spans="1:5" s="57" customFormat="1" ht="11.25">
      <c r="A1348" s="58"/>
      <c r="B1348" s="59"/>
      <c r="C1348" s="60"/>
      <c r="E1348" s="842"/>
    </row>
    <row r="1349" spans="1:5" s="57" customFormat="1" ht="11.25">
      <c r="A1349" s="58"/>
      <c r="B1349" s="59"/>
      <c r="C1349" s="60"/>
      <c r="E1349" s="842"/>
    </row>
    <row r="1350" spans="1:5" s="57" customFormat="1" ht="11.25">
      <c r="A1350" s="58"/>
      <c r="B1350" s="59"/>
      <c r="C1350" s="60"/>
      <c r="E1350" s="842"/>
    </row>
    <row r="1351" spans="1:5" s="57" customFormat="1" ht="11.25">
      <c r="A1351" s="58"/>
      <c r="B1351" s="59"/>
      <c r="C1351" s="60"/>
      <c r="E1351" s="842"/>
    </row>
    <row r="1352" spans="1:5" s="57" customFormat="1" ht="11.25">
      <c r="A1352" s="58"/>
      <c r="B1352" s="59"/>
      <c r="C1352" s="60"/>
      <c r="E1352" s="842"/>
    </row>
    <row r="1353" spans="1:5" s="57" customFormat="1" ht="11.25">
      <c r="A1353" s="58"/>
      <c r="B1353" s="59"/>
      <c r="C1353" s="60"/>
      <c r="E1353" s="842"/>
    </row>
    <row r="1354" spans="1:5" s="57" customFormat="1" ht="11.25">
      <c r="A1354" s="58"/>
      <c r="B1354" s="59"/>
      <c r="C1354" s="60"/>
      <c r="E1354" s="842"/>
    </row>
    <row r="1355" spans="1:5" s="57" customFormat="1" ht="11.25">
      <c r="A1355" s="58"/>
      <c r="B1355" s="59"/>
      <c r="C1355" s="60"/>
      <c r="E1355" s="842"/>
    </row>
    <row r="1356" spans="1:5" s="57" customFormat="1" ht="11.25">
      <c r="A1356" s="58"/>
      <c r="B1356" s="59"/>
      <c r="C1356" s="60"/>
      <c r="E1356" s="842"/>
    </row>
    <row r="1357" spans="1:5" s="57" customFormat="1" ht="11.25">
      <c r="A1357" s="58"/>
      <c r="B1357" s="59"/>
      <c r="C1357" s="60"/>
      <c r="E1357" s="842"/>
    </row>
    <row r="1358" spans="1:5" s="57" customFormat="1" ht="11.25">
      <c r="A1358" s="58"/>
      <c r="B1358" s="59"/>
      <c r="C1358" s="60"/>
      <c r="E1358" s="842"/>
    </row>
    <row r="1359" spans="1:5" s="57" customFormat="1" ht="11.25">
      <c r="A1359" s="58"/>
      <c r="B1359" s="59"/>
      <c r="C1359" s="60"/>
      <c r="E1359" s="842"/>
    </row>
    <row r="1360" spans="1:5" s="57" customFormat="1" ht="11.25">
      <c r="A1360" s="58"/>
      <c r="B1360" s="59"/>
      <c r="C1360" s="60"/>
      <c r="E1360" s="842"/>
    </row>
    <row r="1361" spans="1:5" s="57" customFormat="1" ht="11.25">
      <c r="A1361" s="58"/>
      <c r="B1361" s="59"/>
      <c r="C1361" s="60"/>
      <c r="E1361" s="842"/>
    </row>
    <row r="1362" spans="1:5" s="57" customFormat="1" ht="11.25">
      <c r="A1362" s="58"/>
      <c r="B1362" s="59"/>
      <c r="C1362" s="60"/>
      <c r="E1362" s="842"/>
    </row>
    <row r="1363" spans="1:5" s="57" customFormat="1" ht="11.25">
      <c r="A1363" s="58"/>
      <c r="B1363" s="59"/>
      <c r="C1363" s="60"/>
      <c r="E1363" s="842"/>
    </row>
    <row r="1364" spans="1:5" s="57" customFormat="1" ht="11.25">
      <c r="A1364" s="58"/>
      <c r="B1364" s="59"/>
      <c r="C1364" s="60"/>
      <c r="E1364" s="842"/>
    </row>
    <row r="1365" spans="1:5" s="57" customFormat="1" ht="11.25">
      <c r="A1365" s="58"/>
      <c r="B1365" s="59"/>
      <c r="C1365" s="60"/>
      <c r="E1365" s="842"/>
    </row>
    <row r="1366" spans="1:5" s="57" customFormat="1" ht="11.25">
      <c r="A1366" s="58"/>
      <c r="B1366" s="59"/>
      <c r="C1366" s="60"/>
      <c r="E1366" s="842"/>
    </row>
    <row r="1367" spans="1:5" s="57" customFormat="1" ht="11.25">
      <c r="A1367" s="58"/>
      <c r="B1367" s="59"/>
      <c r="C1367" s="60"/>
      <c r="E1367" s="842"/>
    </row>
    <row r="1368" spans="1:5" s="57" customFormat="1" ht="11.25">
      <c r="A1368" s="58"/>
      <c r="B1368" s="59"/>
      <c r="C1368" s="60"/>
      <c r="E1368" s="842"/>
    </row>
    <row r="1369" spans="1:5" s="57" customFormat="1" ht="11.25">
      <c r="A1369" s="58"/>
      <c r="B1369" s="59"/>
      <c r="C1369" s="60"/>
      <c r="E1369" s="842"/>
    </row>
    <row r="1370" spans="1:5" s="57" customFormat="1" ht="11.25">
      <c r="A1370" s="58"/>
      <c r="B1370" s="59"/>
      <c r="C1370" s="60"/>
      <c r="E1370" s="842"/>
    </row>
    <row r="1371" spans="1:5" s="57" customFormat="1" ht="11.25">
      <c r="A1371" s="58"/>
      <c r="B1371" s="59"/>
      <c r="C1371" s="60"/>
      <c r="E1371" s="842"/>
    </row>
    <row r="1372" spans="1:5" s="57" customFormat="1" ht="11.25">
      <c r="A1372" s="58"/>
      <c r="B1372" s="59"/>
      <c r="C1372" s="60"/>
      <c r="E1372" s="842"/>
    </row>
    <row r="1373" spans="1:5" s="57" customFormat="1" ht="11.25">
      <c r="A1373" s="58"/>
      <c r="B1373" s="59"/>
      <c r="C1373" s="60"/>
      <c r="E1373" s="842"/>
    </row>
    <row r="1374" spans="1:5" s="57" customFormat="1" ht="11.25">
      <c r="A1374" s="58"/>
      <c r="B1374" s="59"/>
      <c r="C1374" s="60"/>
      <c r="E1374" s="842"/>
    </row>
    <row r="1375" spans="1:5" s="57" customFormat="1" ht="11.25">
      <c r="A1375" s="58"/>
      <c r="B1375" s="59"/>
      <c r="C1375" s="60"/>
      <c r="E1375" s="842"/>
    </row>
    <row r="1376" spans="1:5" s="57" customFormat="1" ht="11.25">
      <c r="A1376" s="58"/>
      <c r="B1376" s="59"/>
      <c r="C1376" s="60"/>
      <c r="E1376" s="842"/>
    </row>
    <row r="1377" spans="1:5" s="57" customFormat="1" ht="11.25">
      <c r="A1377" s="58"/>
      <c r="B1377" s="59"/>
      <c r="C1377" s="60"/>
      <c r="E1377" s="842"/>
    </row>
    <row r="1378" spans="1:5" s="57" customFormat="1" ht="11.25">
      <c r="A1378" s="58"/>
      <c r="B1378" s="59"/>
      <c r="C1378" s="60"/>
      <c r="E1378" s="842"/>
    </row>
    <row r="1379" spans="1:5" s="57" customFormat="1" ht="11.25">
      <c r="A1379" s="58"/>
      <c r="B1379" s="59"/>
      <c r="C1379" s="60"/>
      <c r="E1379" s="842"/>
    </row>
    <row r="1380" spans="1:5" s="57" customFormat="1" ht="11.25">
      <c r="A1380" s="58"/>
      <c r="B1380" s="59"/>
      <c r="C1380" s="60"/>
      <c r="E1380" s="842"/>
    </row>
    <row r="1381" spans="1:5" s="57" customFormat="1" ht="11.25">
      <c r="A1381" s="58"/>
      <c r="B1381" s="59"/>
      <c r="C1381" s="60"/>
      <c r="E1381" s="842"/>
    </row>
    <row r="1382" spans="1:5" s="57" customFormat="1" ht="11.25">
      <c r="A1382" s="58"/>
      <c r="B1382" s="59"/>
      <c r="C1382" s="60"/>
      <c r="E1382" s="842"/>
    </row>
    <row r="1383" spans="1:5" s="57" customFormat="1" ht="11.25">
      <c r="A1383" s="58"/>
      <c r="B1383" s="59"/>
      <c r="C1383" s="60"/>
      <c r="E1383" s="842"/>
    </row>
    <row r="1384" spans="1:5" s="57" customFormat="1" ht="11.25">
      <c r="A1384" s="58"/>
      <c r="B1384" s="59"/>
      <c r="C1384" s="60"/>
      <c r="E1384" s="842"/>
    </row>
    <row r="1385" spans="1:5" s="57" customFormat="1" ht="11.25">
      <c r="A1385" s="58"/>
      <c r="B1385" s="59"/>
      <c r="C1385" s="60"/>
      <c r="E1385" s="842"/>
    </row>
    <row r="1386" spans="1:5" s="57" customFormat="1" ht="11.25">
      <c r="A1386" s="58"/>
      <c r="B1386" s="59"/>
      <c r="C1386" s="60"/>
      <c r="E1386" s="842"/>
    </row>
    <row r="1387" spans="1:5" s="57" customFormat="1" ht="11.25">
      <c r="A1387" s="58"/>
      <c r="B1387" s="59"/>
      <c r="C1387" s="60"/>
      <c r="E1387" s="842"/>
    </row>
    <row r="1388" spans="1:5" s="57" customFormat="1" ht="11.25">
      <c r="A1388" s="58"/>
      <c r="B1388" s="59"/>
      <c r="C1388" s="60"/>
      <c r="E1388" s="842"/>
    </row>
    <row r="1389" spans="1:5" s="57" customFormat="1" ht="11.25">
      <c r="A1389" s="58"/>
      <c r="B1389" s="59"/>
      <c r="C1389" s="60"/>
      <c r="E1389" s="842"/>
    </row>
    <row r="1390" spans="1:5" s="57" customFormat="1" ht="11.25">
      <c r="A1390" s="58"/>
      <c r="B1390" s="59"/>
      <c r="C1390" s="60"/>
      <c r="E1390" s="842"/>
    </row>
    <row r="1391" spans="1:5" s="57" customFormat="1" ht="11.25">
      <c r="A1391" s="58"/>
      <c r="B1391" s="59"/>
      <c r="C1391" s="60"/>
      <c r="E1391" s="842"/>
    </row>
    <row r="1392" spans="1:5" s="57" customFormat="1" ht="11.25">
      <c r="A1392" s="58"/>
      <c r="B1392" s="59"/>
      <c r="C1392" s="60"/>
      <c r="E1392" s="842"/>
    </row>
    <row r="1393" spans="1:5" s="57" customFormat="1" ht="11.25">
      <c r="A1393" s="58"/>
      <c r="B1393" s="59"/>
      <c r="C1393" s="60"/>
      <c r="E1393" s="842"/>
    </row>
    <row r="1394" spans="1:5" s="57" customFormat="1" ht="11.25">
      <c r="A1394" s="58"/>
      <c r="B1394" s="59"/>
      <c r="C1394" s="60"/>
      <c r="E1394" s="842"/>
    </row>
    <row r="1395" spans="1:5" s="57" customFormat="1" ht="11.25">
      <c r="A1395" s="58"/>
      <c r="B1395" s="59"/>
      <c r="C1395" s="60"/>
      <c r="E1395" s="842"/>
    </row>
    <row r="1396" spans="1:5" s="57" customFormat="1" ht="11.25">
      <c r="A1396" s="58"/>
      <c r="B1396" s="59"/>
      <c r="C1396" s="60"/>
      <c r="E1396" s="842"/>
    </row>
    <row r="1397" spans="1:5" s="57" customFormat="1" ht="11.25">
      <c r="A1397" s="58"/>
      <c r="B1397" s="59"/>
      <c r="C1397" s="60"/>
      <c r="E1397" s="842"/>
    </row>
    <row r="1398" spans="1:5" s="57" customFormat="1" ht="11.25">
      <c r="A1398" s="58"/>
      <c r="B1398" s="59"/>
      <c r="C1398" s="60"/>
      <c r="E1398" s="842"/>
    </row>
    <row r="1399" spans="1:5" s="57" customFormat="1" ht="11.25">
      <c r="A1399" s="58"/>
      <c r="B1399" s="59"/>
      <c r="C1399" s="60"/>
      <c r="E1399" s="842"/>
    </row>
    <row r="1400" spans="1:5" s="57" customFormat="1" ht="11.25">
      <c r="A1400" s="58"/>
      <c r="B1400" s="59"/>
      <c r="C1400" s="60"/>
      <c r="E1400" s="842"/>
    </row>
    <row r="1401" spans="1:5" s="57" customFormat="1" ht="11.25">
      <c r="A1401" s="58"/>
      <c r="B1401" s="59"/>
      <c r="C1401" s="60"/>
      <c r="E1401" s="842"/>
    </row>
    <row r="1402" spans="1:5" s="57" customFormat="1" ht="11.25">
      <c r="A1402" s="58"/>
      <c r="B1402" s="59"/>
      <c r="C1402" s="60"/>
      <c r="E1402" s="842"/>
    </row>
    <row r="1403" spans="1:5" s="57" customFormat="1" ht="11.25">
      <c r="A1403" s="58"/>
      <c r="B1403" s="59"/>
      <c r="C1403" s="60"/>
      <c r="E1403" s="842"/>
    </row>
    <row r="1404" spans="1:5" s="57" customFormat="1" ht="11.25">
      <c r="A1404" s="58"/>
      <c r="B1404" s="59"/>
      <c r="C1404" s="60"/>
      <c r="E1404" s="842"/>
    </row>
    <row r="1405" spans="1:5" s="57" customFormat="1" ht="11.25">
      <c r="A1405" s="58"/>
      <c r="B1405" s="59"/>
      <c r="C1405" s="60"/>
      <c r="E1405" s="842"/>
    </row>
    <row r="1406" spans="1:5" s="57" customFormat="1" ht="11.25">
      <c r="A1406" s="58"/>
      <c r="B1406" s="59"/>
      <c r="C1406" s="60"/>
      <c r="E1406" s="842"/>
    </row>
    <row r="1407" spans="1:5" s="57" customFormat="1" ht="11.25">
      <c r="A1407" s="58"/>
      <c r="B1407" s="59"/>
      <c r="C1407" s="60"/>
      <c r="E1407" s="842"/>
    </row>
    <row r="1408" spans="1:5" s="57" customFormat="1" ht="11.25">
      <c r="A1408" s="58"/>
      <c r="B1408" s="59"/>
      <c r="C1408" s="60"/>
      <c r="E1408" s="842"/>
    </row>
    <row r="1409" spans="1:5" s="57" customFormat="1" ht="11.25">
      <c r="A1409" s="58"/>
      <c r="B1409" s="59"/>
      <c r="C1409" s="60"/>
      <c r="E1409" s="842"/>
    </row>
    <row r="1410" spans="1:5" s="57" customFormat="1" ht="11.25">
      <c r="A1410" s="58"/>
      <c r="B1410" s="59"/>
      <c r="C1410" s="60"/>
      <c r="E1410" s="842"/>
    </row>
    <row r="1411" spans="1:5" s="57" customFormat="1" ht="11.25">
      <c r="A1411" s="58"/>
      <c r="B1411" s="59"/>
      <c r="C1411" s="60"/>
      <c r="E1411" s="842"/>
    </row>
    <row r="1412" spans="1:5" s="57" customFormat="1" ht="11.25">
      <c r="A1412" s="58"/>
      <c r="B1412" s="59"/>
      <c r="C1412" s="60"/>
      <c r="E1412" s="842"/>
    </row>
    <row r="1413" spans="1:5" s="57" customFormat="1" ht="11.25">
      <c r="A1413" s="58"/>
      <c r="B1413" s="59"/>
      <c r="C1413" s="60"/>
      <c r="E1413" s="842"/>
    </row>
    <row r="1414" spans="1:5" s="57" customFormat="1" ht="11.25">
      <c r="A1414" s="58"/>
      <c r="B1414" s="59"/>
      <c r="C1414" s="60"/>
      <c r="E1414" s="842"/>
    </row>
    <row r="1415" spans="1:5" s="57" customFormat="1" ht="11.25">
      <c r="A1415" s="58"/>
      <c r="B1415" s="59"/>
      <c r="C1415" s="60"/>
      <c r="E1415" s="842"/>
    </row>
    <row r="1416" spans="1:5" s="57" customFormat="1" ht="11.25">
      <c r="A1416" s="58"/>
      <c r="B1416" s="59"/>
      <c r="C1416" s="60"/>
      <c r="E1416" s="842"/>
    </row>
    <row r="1417" spans="1:5" s="57" customFormat="1" ht="11.25">
      <c r="A1417" s="58"/>
      <c r="B1417" s="59"/>
      <c r="C1417" s="60"/>
      <c r="E1417" s="842"/>
    </row>
    <row r="1418" spans="1:5" s="57" customFormat="1" ht="11.25">
      <c r="A1418" s="58"/>
      <c r="B1418" s="59"/>
      <c r="C1418" s="60"/>
      <c r="E1418" s="842"/>
    </row>
    <row r="1419" spans="1:5" s="57" customFormat="1" ht="11.25">
      <c r="A1419" s="58"/>
      <c r="B1419" s="59"/>
      <c r="C1419" s="60"/>
      <c r="E1419" s="842"/>
    </row>
    <row r="1420" spans="1:5" s="57" customFormat="1" ht="11.25">
      <c r="A1420" s="58"/>
      <c r="B1420" s="59"/>
      <c r="C1420" s="60"/>
      <c r="E1420" s="842"/>
    </row>
    <row r="1421" spans="1:5" s="57" customFormat="1" ht="11.25">
      <c r="A1421" s="58"/>
      <c r="B1421" s="59"/>
      <c r="C1421" s="60"/>
      <c r="E1421" s="842"/>
    </row>
    <row r="1422" spans="1:5" s="57" customFormat="1" ht="11.25">
      <c r="A1422" s="58"/>
      <c r="B1422" s="59"/>
      <c r="C1422" s="60"/>
      <c r="E1422" s="842"/>
    </row>
    <row r="1423" spans="1:5" s="57" customFormat="1" ht="11.25">
      <c r="A1423" s="58"/>
      <c r="B1423" s="59"/>
      <c r="C1423" s="60"/>
      <c r="E1423" s="842"/>
    </row>
    <row r="1424" spans="1:5" s="57" customFormat="1" ht="11.25">
      <c r="A1424" s="58"/>
      <c r="B1424" s="59"/>
      <c r="C1424" s="60"/>
      <c r="E1424" s="842"/>
    </row>
    <row r="1425" spans="1:5" s="57" customFormat="1" ht="11.25">
      <c r="A1425" s="58"/>
      <c r="B1425" s="59"/>
      <c r="C1425" s="60"/>
      <c r="E1425" s="842"/>
    </row>
    <row r="1426" spans="1:5" s="57" customFormat="1" ht="11.25">
      <c r="A1426" s="58"/>
      <c r="B1426" s="59"/>
      <c r="C1426" s="60"/>
      <c r="E1426" s="842"/>
    </row>
    <row r="1427" spans="1:5" s="57" customFormat="1" ht="11.25">
      <c r="A1427" s="58"/>
      <c r="B1427" s="59"/>
      <c r="C1427" s="60"/>
      <c r="E1427" s="842"/>
    </row>
    <row r="1428" spans="1:5" s="57" customFormat="1" ht="11.25">
      <c r="A1428" s="58"/>
      <c r="B1428" s="59"/>
      <c r="C1428" s="60"/>
      <c r="E1428" s="842"/>
    </row>
    <row r="1429" spans="1:5" s="57" customFormat="1" ht="11.25">
      <c r="A1429" s="58"/>
      <c r="B1429" s="59"/>
      <c r="C1429" s="60"/>
      <c r="E1429" s="842"/>
    </row>
    <row r="1430" spans="1:5" s="57" customFormat="1" ht="11.25">
      <c r="A1430" s="58"/>
      <c r="B1430" s="59"/>
      <c r="C1430" s="60"/>
      <c r="E1430" s="842"/>
    </row>
    <row r="1431" spans="1:5" s="57" customFormat="1" ht="11.25">
      <c r="A1431" s="58"/>
      <c r="B1431" s="59"/>
      <c r="C1431" s="60"/>
      <c r="E1431" s="842"/>
    </row>
    <row r="1432" spans="1:5" s="57" customFormat="1" ht="11.25">
      <c r="A1432" s="58"/>
      <c r="B1432" s="59"/>
      <c r="C1432" s="60"/>
      <c r="E1432" s="842"/>
    </row>
    <row r="1433" spans="1:5" s="57" customFormat="1" ht="11.25">
      <c r="A1433" s="58"/>
      <c r="B1433" s="59"/>
      <c r="C1433" s="60"/>
      <c r="E1433" s="842"/>
    </row>
    <row r="1434" spans="1:5" s="57" customFormat="1" ht="11.25">
      <c r="A1434" s="58"/>
      <c r="B1434" s="59"/>
      <c r="C1434" s="60"/>
      <c r="E1434" s="842"/>
    </row>
    <row r="1435" spans="1:5" s="57" customFormat="1" ht="11.25">
      <c r="A1435" s="58"/>
      <c r="B1435" s="59"/>
      <c r="C1435" s="60"/>
      <c r="E1435" s="842"/>
    </row>
    <row r="1436" spans="1:5" s="57" customFormat="1" ht="11.25">
      <c r="A1436" s="58"/>
      <c r="B1436" s="59"/>
      <c r="C1436" s="60"/>
      <c r="E1436" s="842"/>
    </row>
    <row r="1437" spans="1:5" s="57" customFormat="1" ht="11.25">
      <c r="A1437" s="58"/>
      <c r="B1437" s="59"/>
      <c r="C1437" s="60"/>
      <c r="E1437" s="842"/>
    </row>
    <row r="1438" spans="1:5" s="57" customFormat="1" ht="11.25">
      <c r="A1438" s="58"/>
      <c r="B1438" s="59"/>
      <c r="C1438" s="60"/>
      <c r="E1438" s="842"/>
    </row>
    <row r="1439" spans="1:5" s="57" customFormat="1" ht="11.25">
      <c r="A1439" s="58"/>
      <c r="B1439" s="59"/>
      <c r="C1439" s="60"/>
      <c r="E1439" s="842"/>
    </row>
    <row r="1440" spans="1:5" s="57" customFormat="1" ht="11.25">
      <c r="A1440" s="58"/>
      <c r="B1440" s="59"/>
      <c r="C1440" s="60"/>
      <c r="E1440" s="842"/>
    </row>
    <row r="1441" spans="1:5" s="57" customFormat="1" ht="11.25">
      <c r="A1441" s="58"/>
      <c r="B1441" s="59"/>
      <c r="C1441" s="60"/>
      <c r="E1441" s="842"/>
    </row>
    <row r="1442" spans="1:5" s="57" customFormat="1" ht="11.25">
      <c r="A1442" s="58"/>
      <c r="B1442" s="59"/>
      <c r="C1442" s="60"/>
      <c r="E1442" s="842"/>
    </row>
    <row r="1443" spans="1:5" s="57" customFormat="1" ht="11.25">
      <c r="A1443" s="58"/>
      <c r="B1443" s="59"/>
      <c r="C1443" s="60"/>
      <c r="E1443" s="842"/>
    </row>
    <row r="1444" spans="1:5" s="57" customFormat="1" ht="11.25">
      <c r="A1444" s="58"/>
      <c r="B1444" s="59"/>
      <c r="C1444" s="60"/>
      <c r="E1444" s="842"/>
    </row>
    <row r="1445" spans="1:5" s="57" customFormat="1" ht="11.25">
      <c r="A1445" s="58"/>
      <c r="B1445" s="59"/>
      <c r="C1445" s="60"/>
      <c r="E1445" s="842"/>
    </row>
    <row r="1446" spans="1:5" s="57" customFormat="1" ht="11.25">
      <c r="A1446" s="58"/>
      <c r="B1446" s="59"/>
      <c r="C1446" s="60"/>
      <c r="E1446" s="842"/>
    </row>
    <row r="1447" spans="1:5" s="57" customFormat="1" ht="11.25">
      <c r="A1447" s="58"/>
      <c r="B1447" s="59"/>
      <c r="C1447" s="60"/>
      <c r="E1447" s="842"/>
    </row>
    <row r="1448" spans="1:5" s="57" customFormat="1" ht="11.25">
      <c r="A1448" s="58"/>
      <c r="B1448" s="59"/>
      <c r="C1448" s="60"/>
      <c r="E1448" s="842"/>
    </row>
    <row r="1449" spans="1:5" s="57" customFormat="1" ht="11.25">
      <c r="A1449" s="58"/>
      <c r="B1449" s="59"/>
      <c r="C1449" s="60"/>
      <c r="E1449" s="842"/>
    </row>
    <row r="1450" spans="1:5" s="57" customFormat="1" ht="11.25">
      <c r="A1450" s="58"/>
      <c r="B1450" s="59"/>
      <c r="C1450" s="60"/>
      <c r="E1450" s="842"/>
    </row>
    <row r="1451" spans="1:5" s="57" customFormat="1" ht="11.25">
      <c r="A1451" s="58"/>
      <c r="B1451" s="59"/>
      <c r="C1451" s="60"/>
      <c r="E1451" s="842"/>
    </row>
    <row r="1452" spans="1:5" s="57" customFormat="1" ht="11.25">
      <c r="A1452" s="58"/>
      <c r="B1452" s="59"/>
      <c r="C1452" s="60"/>
      <c r="E1452" s="842"/>
    </row>
    <row r="1453" spans="1:5" s="57" customFormat="1" ht="11.25">
      <c r="A1453" s="58"/>
      <c r="B1453" s="59"/>
      <c r="C1453" s="60"/>
      <c r="E1453" s="842"/>
    </row>
    <row r="1454" spans="1:5" s="57" customFormat="1" ht="11.25">
      <c r="A1454" s="58"/>
      <c r="B1454" s="59"/>
      <c r="C1454" s="60"/>
      <c r="E1454" s="842"/>
    </row>
    <row r="1455" spans="1:5" s="57" customFormat="1" ht="11.25">
      <c r="A1455" s="58"/>
      <c r="B1455" s="59"/>
      <c r="C1455" s="60"/>
      <c r="E1455" s="842"/>
    </row>
    <row r="1456" spans="1:5" s="57" customFormat="1" ht="11.25">
      <c r="A1456" s="58"/>
      <c r="B1456" s="59"/>
      <c r="C1456" s="60"/>
      <c r="E1456" s="842"/>
    </row>
    <row r="1457" spans="1:5" s="57" customFormat="1" ht="11.25">
      <c r="A1457" s="58"/>
      <c r="B1457" s="59"/>
      <c r="C1457" s="60"/>
      <c r="E1457" s="842"/>
    </row>
    <row r="1458" spans="1:5" s="57" customFormat="1" ht="11.25">
      <c r="A1458" s="58"/>
      <c r="B1458" s="59"/>
      <c r="C1458" s="60"/>
      <c r="E1458" s="842"/>
    </row>
    <row r="1459" spans="1:5" s="57" customFormat="1" ht="11.25">
      <c r="A1459" s="58"/>
      <c r="B1459" s="59"/>
      <c r="C1459" s="60"/>
      <c r="E1459" s="842"/>
    </row>
    <row r="1460" spans="1:5" s="57" customFormat="1" ht="11.25">
      <c r="A1460" s="58"/>
      <c r="B1460" s="59"/>
      <c r="C1460" s="60"/>
      <c r="E1460" s="842"/>
    </row>
    <row r="1461" spans="1:5" s="57" customFormat="1" ht="11.25">
      <c r="A1461" s="58"/>
      <c r="B1461" s="59"/>
      <c r="C1461" s="60"/>
      <c r="E1461" s="842"/>
    </row>
    <row r="1462" spans="1:5" s="57" customFormat="1" ht="11.25">
      <c r="A1462" s="58"/>
      <c r="B1462" s="59"/>
      <c r="C1462" s="60"/>
      <c r="E1462" s="842"/>
    </row>
    <row r="1463" spans="1:5" s="57" customFormat="1" ht="11.25">
      <c r="A1463" s="58"/>
      <c r="B1463" s="59"/>
      <c r="C1463" s="60"/>
      <c r="E1463" s="842"/>
    </row>
    <row r="1464" spans="1:5" s="57" customFormat="1" ht="11.25">
      <c r="A1464" s="58"/>
      <c r="B1464" s="59"/>
      <c r="C1464" s="60"/>
      <c r="E1464" s="842"/>
    </row>
    <row r="1465" spans="1:5" s="57" customFormat="1" ht="11.25">
      <c r="A1465" s="58"/>
      <c r="B1465" s="59"/>
      <c r="C1465" s="60"/>
      <c r="E1465" s="842"/>
    </row>
    <row r="1466" spans="1:5" s="57" customFormat="1" ht="11.25">
      <c r="A1466" s="58"/>
      <c r="B1466" s="59"/>
      <c r="C1466" s="60"/>
      <c r="E1466" s="842"/>
    </row>
    <row r="1467" spans="1:5" s="57" customFormat="1" ht="11.25">
      <c r="A1467" s="58"/>
      <c r="B1467" s="59"/>
      <c r="C1467" s="60"/>
      <c r="E1467" s="842"/>
    </row>
    <row r="1468" spans="1:5" s="57" customFormat="1" ht="11.25">
      <c r="A1468" s="58"/>
      <c r="B1468" s="59"/>
      <c r="C1468" s="60"/>
      <c r="E1468" s="842"/>
    </row>
    <row r="1469" spans="1:5" s="57" customFormat="1" ht="11.25">
      <c r="A1469" s="58"/>
      <c r="B1469" s="59"/>
      <c r="C1469" s="60"/>
      <c r="E1469" s="842"/>
    </row>
    <row r="1470" spans="1:5" s="57" customFormat="1" ht="11.25">
      <c r="A1470" s="58"/>
      <c r="B1470" s="59"/>
      <c r="C1470" s="60"/>
      <c r="E1470" s="842"/>
    </row>
    <row r="1471" spans="1:5" s="57" customFormat="1" ht="11.25">
      <c r="A1471" s="58"/>
      <c r="B1471" s="59"/>
      <c r="C1471" s="60"/>
      <c r="E1471" s="842"/>
    </row>
    <row r="1472" spans="1:5" s="57" customFormat="1" ht="11.25">
      <c r="A1472" s="58"/>
      <c r="B1472" s="59"/>
      <c r="C1472" s="60"/>
      <c r="E1472" s="842"/>
    </row>
    <row r="1473" spans="1:5" s="57" customFormat="1" ht="11.25">
      <c r="A1473" s="58"/>
      <c r="B1473" s="59"/>
      <c r="C1473" s="60"/>
      <c r="E1473" s="842"/>
    </row>
    <row r="1474" spans="1:5" s="57" customFormat="1" ht="11.25">
      <c r="A1474" s="58"/>
      <c r="B1474" s="59"/>
      <c r="C1474" s="60"/>
      <c r="E1474" s="842"/>
    </row>
    <row r="1475" spans="1:5" s="57" customFormat="1" ht="11.25">
      <c r="A1475" s="58"/>
      <c r="B1475" s="59"/>
      <c r="C1475" s="60"/>
      <c r="E1475" s="842"/>
    </row>
    <row r="1476" spans="1:5" s="57" customFormat="1" ht="11.25">
      <c r="A1476" s="58"/>
      <c r="B1476" s="59"/>
      <c r="C1476" s="60"/>
      <c r="E1476" s="842"/>
    </row>
    <row r="1477" spans="1:5" s="57" customFormat="1" ht="11.25">
      <c r="A1477" s="58"/>
      <c r="B1477" s="59"/>
      <c r="C1477" s="60"/>
      <c r="E1477" s="842"/>
    </row>
    <row r="1478" spans="1:5" s="57" customFormat="1" ht="11.25">
      <c r="A1478" s="58"/>
      <c r="B1478" s="59"/>
      <c r="C1478" s="60"/>
      <c r="E1478" s="842"/>
    </row>
    <row r="1479" spans="1:5" s="57" customFormat="1" ht="11.25">
      <c r="A1479" s="58"/>
      <c r="B1479" s="59"/>
      <c r="C1479" s="60"/>
      <c r="E1479" s="842"/>
    </row>
    <row r="1480" spans="1:5" s="57" customFormat="1" ht="11.25">
      <c r="A1480" s="58"/>
      <c r="B1480" s="59"/>
      <c r="C1480" s="60"/>
      <c r="E1480" s="842"/>
    </row>
    <row r="1481" spans="1:5" s="57" customFormat="1" ht="11.25">
      <c r="A1481" s="58"/>
      <c r="B1481" s="59"/>
      <c r="C1481" s="60"/>
      <c r="E1481" s="842"/>
    </row>
    <row r="1482" spans="1:5" s="57" customFormat="1" ht="11.25">
      <c r="A1482" s="58"/>
      <c r="B1482" s="59"/>
      <c r="C1482" s="60"/>
      <c r="E1482" s="842"/>
    </row>
    <row r="1483" spans="1:5" s="57" customFormat="1" ht="11.25">
      <c r="A1483" s="58"/>
      <c r="B1483" s="59"/>
      <c r="C1483" s="60"/>
      <c r="E1483" s="842"/>
    </row>
    <row r="1484" spans="1:5" s="57" customFormat="1" ht="11.25">
      <c r="A1484" s="58"/>
      <c r="B1484" s="59"/>
      <c r="C1484" s="60"/>
      <c r="E1484" s="842"/>
    </row>
    <row r="1485" spans="1:5" s="57" customFormat="1" ht="11.25">
      <c r="A1485" s="58"/>
      <c r="B1485" s="59"/>
      <c r="C1485" s="60"/>
      <c r="E1485" s="842"/>
    </row>
    <row r="1486" spans="1:5" s="57" customFormat="1" ht="11.25">
      <c r="A1486" s="58"/>
      <c r="B1486" s="59"/>
      <c r="C1486" s="60"/>
      <c r="E1486" s="842"/>
    </row>
    <row r="1487" spans="1:5" s="57" customFormat="1" ht="11.25">
      <c r="A1487" s="58"/>
      <c r="B1487" s="59"/>
      <c r="C1487" s="60"/>
      <c r="E1487" s="842"/>
    </row>
    <row r="1488" spans="1:5" s="57" customFormat="1" ht="11.25">
      <c r="A1488" s="58"/>
      <c r="B1488" s="59"/>
      <c r="C1488" s="60"/>
      <c r="E1488" s="842"/>
    </row>
    <row r="1489" spans="1:5" s="57" customFormat="1" ht="11.25">
      <c r="A1489" s="58"/>
      <c r="B1489" s="59"/>
      <c r="C1489" s="60"/>
      <c r="E1489" s="842"/>
    </row>
    <row r="1490" spans="1:5" s="57" customFormat="1" ht="11.25">
      <c r="A1490" s="58"/>
      <c r="B1490" s="59"/>
      <c r="C1490" s="60"/>
      <c r="E1490" s="842"/>
    </row>
    <row r="1491" spans="1:5" s="57" customFormat="1" ht="11.25">
      <c r="A1491" s="58"/>
      <c r="B1491" s="59"/>
      <c r="C1491" s="60"/>
      <c r="E1491" s="842"/>
    </row>
    <row r="1492" spans="1:5" s="57" customFormat="1" ht="11.25">
      <c r="A1492" s="58"/>
      <c r="B1492" s="59"/>
      <c r="C1492" s="60"/>
      <c r="E1492" s="842"/>
    </row>
    <row r="1493" spans="1:5" s="57" customFormat="1" ht="11.25">
      <c r="A1493" s="58"/>
      <c r="B1493" s="59"/>
      <c r="C1493" s="60"/>
      <c r="E1493" s="842"/>
    </row>
    <row r="1494" spans="1:5" s="57" customFormat="1" ht="11.25">
      <c r="A1494" s="58"/>
      <c r="B1494" s="59"/>
      <c r="C1494" s="60"/>
      <c r="E1494" s="842"/>
    </row>
    <row r="1495" spans="1:5" s="57" customFormat="1" ht="11.25">
      <c r="A1495" s="58"/>
      <c r="B1495" s="59"/>
      <c r="C1495" s="60"/>
      <c r="E1495" s="842"/>
    </row>
    <row r="1496" spans="1:5" s="57" customFormat="1" ht="11.25">
      <c r="A1496" s="58"/>
      <c r="B1496" s="59"/>
      <c r="C1496" s="60"/>
      <c r="E1496" s="842"/>
    </row>
    <row r="1497" spans="1:5" s="57" customFormat="1" ht="11.25">
      <c r="A1497" s="58"/>
      <c r="B1497" s="59"/>
      <c r="C1497" s="60"/>
      <c r="E1497" s="842"/>
    </row>
    <row r="1498" spans="1:5" s="57" customFormat="1" ht="11.25">
      <c r="A1498" s="58"/>
      <c r="B1498" s="59"/>
      <c r="C1498" s="60"/>
      <c r="E1498" s="842"/>
    </row>
    <row r="1499" spans="1:5" s="57" customFormat="1" ht="11.25">
      <c r="A1499" s="58"/>
      <c r="B1499" s="59"/>
      <c r="C1499" s="60"/>
      <c r="E1499" s="842"/>
    </row>
    <row r="1500" spans="1:5" s="57" customFormat="1" ht="11.25">
      <c r="A1500" s="58"/>
      <c r="B1500" s="59"/>
      <c r="C1500" s="60"/>
      <c r="E1500" s="842"/>
    </row>
    <row r="1501" spans="1:5" s="57" customFormat="1" ht="11.25">
      <c r="A1501" s="58"/>
      <c r="B1501" s="59"/>
      <c r="C1501" s="60"/>
      <c r="E1501" s="842"/>
    </row>
    <row r="1502" spans="1:5" s="57" customFormat="1" ht="11.25">
      <c r="A1502" s="58"/>
      <c r="B1502" s="59"/>
      <c r="C1502" s="60"/>
      <c r="E1502" s="842"/>
    </row>
    <row r="1503" spans="1:5" s="57" customFormat="1" ht="11.25">
      <c r="A1503" s="58"/>
      <c r="B1503" s="59"/>
      <c r="C1503" s="60"/>
      <c r="E1503" s="842"/>
    </row>
    <row r="1504" spans="1:5" s="57" customFormat="1" ht="11.25">
      <c r="A1504" s="58"/>
      <c r="B1504" s="59"/>
      <c r="C1504" s="60"/>
      <c r="E1504" s="842"/>
    </row>
    <row r="1505" spans="1:5" s="57" customFormat="1" ht="11.25">
      <c r="A1505" s="58"/>
      <c r="B1505" s="59"/>
      <c r="C1505" s="60"/>
      <c r="E1505" s="842"/>
    </row>
    <row r="1506" spans="1:5" s="57" customFormat="1" ht="11.25">
      <c r="A1506" s="58"/>
      <c r="B1506" s="59"/>
      <c r="C1506" s="60"/>
      <c r="E1506" s="842"/>
    </row>
    <row r="1507" spans="1:5" s="57" customFormat="1" ht="11.25">
      <c r="A1507" s="58"/>
      <c r="B1507" s="59"/>
      <c r="C1507" s="60"/>
      <c r="E1507" s="842"/>
    </row>
    <row r="1508" spans="1:5" s="57" customFormat="1" ht="11.25">
      <c r="A1508" s="58"/>
      <c r="B1508" s="59"/>
      <c r="C1508" s="60"/>
      <c r="E1508" s="842"/>
    </row>
    <row r="1509" spans="1:5" s="57" customFormat="1" ht="11.25">
      <c r="A1509" s="58"/>
      <c r="B1509" s="59"/>
      <c r="C1509" s="60"/>
      <c r="E1509" s="842"/>
    </row>
    <row r="1510" spans="1:5" s="57" customFormat="1" ht="11.25">
      <c r="A1510" s="58"/>
      <c r="B1510" s="59"/>
      <c r="C1510" s="60"/>
      <c r="E1510" s="842"/>
    </row>
    <row r="1511" spans="1:5" s="57" customFormat="1" ht="11.25">
      <c r="A1511" s="58"/>
      <c r="B1511" s="59"/>
      <c r="C1511" s="60"/>
      <c r="E1511" s="842"/>
    </row>
    <row r="1512" spans="1:5" s="57" customFormat="1" ht="11.25">
      <c r="A1512" s="58"/>
      <c r="B1512" s="59"/>
      <c r="C1512" s="60"/>
      <c r="E1512" s="842"/>
    </row>
    <row r="1513" spans="1:5" s="57" customFormat="1" ht="11.25">
      <c r="A1513" s="58"/>
      <c r="B1513" s="59"/>
      <c r="C1513" s="60"/>
      <c r="E1513" s="842"/>
    </row>
    <row r="1514" spans="1:5" s="57" customFormat="1" ht="11.25">
      <c r="A1514" s="58"/>
      <c r="B1514" s="59"/>
      <c r="C1514" s="60"/>
      <c r="E1514" s="842"/>
    </row>
    <row r="1515" spans="1:5" s="57" customFormat="1" ht="11.25">
      <c r="A1515" s="58"/>
      <c r="B1515" s="59"/>
      <c r="C1515" s="60"/>
      <c r="E1515" s="842"/>
    </row>
    <row r="1516" spans="1:5" s="57" customFormat="1" ht="11.25">
      <c r="A1516" s="58"/>
      <c r="B1516" s="59"/>
      <c r="C1516" s="60"/>
      <c r="E1516" s="842"/>
    </row>
    <row r="1517" spans="1:5" s="57" customFormat="1" ht="11.25">
      <c r="A1517" s="58"/>
      <c r="B1517" s="59"/>
      <c r="C1517" s="60"/>
      <c r="E1517" s="842"/>
    </row>
    <row r="1518" spans="1:5" s="57" customFormat="1" ht="11.25">
      <c r="A1518" s="58"/>
      <c r="B1518" s="59"/>
      <c r="C1518" s="60"/>
      <c r="E1518" s="842"/>
    </row>
    <row r="1519" spans="1:5" s="57" customFormat="1" ht="11.25">
      <c r="A1519" s="58"/>
      <c r="B1519" s="59"/>
      <c r="C1519" s="60"/>
      <c r="E1519" s="842"/>
    </row>
    <row r="1520" spans="1:5" s="57" customFormat="1" ht="11.25">
      <c r="A1520" s="58"/>
      <c r="B1520" s="59"/>
      <c r="C1520" s="60"/>
      <c r="E1520" s="842"/>
    </row>
    <row r="1521" spans="1:5" s="57" customFormat="1" ht="11.25">
      <c r="A1521" s="58"/>
      <c r="B1521" s="59"/>
      <c r="C1521" s="60"/>
      <c r="E1521" s="842"/>
    </row>
    <row r="1522" spans="1:5" s="57" customFormat="1" ht="11.25">
      <c r="A1522" s="58"/>
      <c r="B1522" s="59"/>
      <c r="C1522" s="60"/>
      <c r="E1522" s="842"/>
    </row>
    <row r="1523" spans="1:5" s="57" customFormat="1" ht="11.25">
      <c r="A1523" s="58"/>
      <c r="B1523" s="59"/>
      <c r="C1523" s="60"/>
      <c r="E1523" s="842"/>
    </row>
    <row r="1524" spans="1:5" s="57" customFormat="1" ht="11.25">
      <c r="A1524" s="58"/>
      <c r="B1524" s="59"/>
      <c r="C1524" s="60"/>
      <c r="E1524" s="842"/>
    </row>
    <row r="1525" spans="1:5" s="57" customFormat="1" ht="11.25">
      <c r="A1525" s="58"/>
      <c r="B1525" s="59"/>
      <c r="C1525" s="60"/>
      <c r="E1525" s="842"/>
    </row>
    <row r="1526" spans="1:5" s="57" customFormat="1" ht="11.25">
      <c r="A1526" s="58"/>
      <c r="B1526" s="59"/>
      <c r="C1526" s="60"/>
      <c r="E1526" s="842"/>
    </row>
    <row r="1527" spans="1:5" s="57" customFormat="1" ht="11.25">
      <c r="A1527" s="58"/>
      <c r="B1527" s="59"/>
      <c r="C1527" s="60"/>
      <c r="E1527" s="842"/>
    </row>
    <row r="1528" spans="1:5" s="57" customFormat="1" ht="11.25">
      <c r="A1528" s="58"/>
      <c r="B1528" s="59"/>
      <c r="C1528" s="60"/>
      <c r="E1528" s="842"/>
    </row>
    <row r="1529" spans="1:5" s="57" customFormat="1" ht="11.25">
      <c r="A1529" s="58"/>
      <c r="B1529" s="59"/>
      <c r="C1529" s="60"/>
      <c r="E1529" s="842"/>
    </row>
    <row r="1530" spans="1:5" s="57" customFormat="1" ht="11.25">
      <c r="A1530" s="58"/>
      <c r="B1530" s="59"/>
      <c r="C1530" s="60"/>
      <c r="E1530" s="842"/>
    </row>
    <row r="1531" spans="1:5" s="57" customFormat="1" ht="11.25">
      <c r="A1531" s="58"/>
      <c r="B1531" s="59"/>
      <c r="C1531" s="60"/>
      <c r="E1531" s="842"/>
    </row>
    <row r="1532" spans="1:5" s="57" customFormat="1" ht="11.25">
      <c r="A1532" s="58"/>
      <c r="B1532" s="59"/>
      <c r="C1532" s="60"/>
      <c r="E1532" s="842"/>
    </row>
    <row r="1533" spans="1:5" s="57" customFormat="1" ht="11.25">
      <c r="A1533" s="58"/>
      <c r="B1533" s="59"/>
      <c r="C1533" s="60"/>
      <c r="E1533" s="842"/>
    </row>
    <row r="1534" spans="1:5" s="57" customFormat="1" ht="11.25">
      <c r="A1534" s="58"/>
      <c r="B1534" s="59"/>
      <c r="C1534" s="60"/>
      <c r="E1534" s="842"/>
    </row>
    <row r="1535" spans="1:5" s="57" customFormat="1" ht="11.25">
      <c r="A1535" s="58"/>
      <c r="B1535" s="59"/>
      <c r="C1535" s="60"/>
      <c r="E1535" s="842"/>
    </row>
    <row r="1536" spans="1:5" s="57" customFormat="1" ht="11.25">
      <c r="A1536" s="58"/>
      <c r="B1536" s="59"/>
      <c r="C1536" s="60"/>
      <c r="E1536" s="842"/>
    </row>
    <row r="1537" spans="1:5" s="57" customFormat="1" ht="11.25">
      <c r="A1537" s="58"/>
      <c r="B1537" s="59"/>
      <c r="C1537" s="60"/>
      <c r="E1537" s="842"/>
    </row>
    <row r="1538" spans="1:5" s="57" customFormat="1" ht="11.25">
      <c r="A1538" s="58"/>
      <c r="B1538" s="59"/>
      <c r="C1538" s="60"/>
      <c r="E1538" s="842"/>
    </row>
    <row r="1539" spans="1:5" s="57" customFormat="1" ht="11.25">
      <c r="A1539" s="58"/>
      <c r="B1539" s="59"/>
      <c r="C1539" s="60"/>
      <c r="E1539" s="842"/>
    </row>
    <row r="1540" spans="1:5" s="57" customFormat="1" ht="11.25">
      <c r="A1540" s="58"/>
      <c r="B1540" s="59"/>
      <c r="C1540" s="60"/>
      <c r="E1540" s="842"/>
    </row>
    <row r="1541" spans="1:5" s="57" customFormat="1" ht="11.25">
      <c r="A1541" s="58"/>
      <c r="B1541" s="59"/>
      <c r="C1541" s="60"/>
      <c r="E1541" s="842"/>
    </row>
    <row r="1542" spans="1:5" s="57" customFormat="1" ht="11.25">
      <c r="A1542" s="58"/>
      <c r="B1542" s="59"/>
      <c r="C1542" s="60"/>
      <c r="E1542" s="842"/>
    </row>
    <row r="1543" spans="1:5" s="57" customFormat="1" ht="11.25">
      <c r="A1543" s="58"/>
      <c r="B1543" s="59"/>
      <c r="C1543" s="60"/>
      <c r="E1543" s="842"/>
    </row>
    <row r="1544" spans="1:5" s="57" customFormat="1" ht="11.25">
      <c r="A1544" s="58"/>
      <c r="B1544" s="59"/>
      <c r="C1544" s="60"/>
      <c r="E1544" s="842"/>
    </row>
    <row r="1545" spans="1:5" s="57" customFormat="1" ht="11.25">
      <c r="A1545" s="58"/>
      <c r="B1545" s="59"/>
      <c r="C1545" s="60"/>
      <c r="E1545" s="842"/>
    </row>
    <row r="1546" spans="1:5" s="57" customFormat="1" ht="11.25">
      <c r="A1546" s="58"/>
      <c r="B1546" s="59"/>
      <c r="C1546" s="60"/>
      <c r="E1546" s="842"/>
    </row>
    <row r="1547" spans="1:5" s="57" customFormat="1" ht="11.25">
      <c r="A1547" s="58"/>
      <c r="B1547" s="59"/>
      <c r="C1547" s="60"/>
      <c r="E1547" s="842"/>
    </row>
    <row r="1548" spans="1:5" s="57" customFormat="1" ht="11.25">
      <c r="A1548" s="58"/>
      <c r="B1548" s="59"/>
      <c r="C1548" s="60"/>
      <c r="E1548" s="842"/>
    </row>
    <row r="1549" spans="1:5" s="57" customFormat="1" ht="11.25">
      <c r="A1549" s="58"/>
      <c r="B1549" s="59"/>
      <c r="C1549" s="60"/>
      <c r="E1549" s="842"/>
    </row>
    <row r="1550" spans="1:5" s="57" customFormat="1" ht="11.25">
      <c r="A1550" s="58"/>
      <c r="B1550" s="59"/>
      <c r="C1550" s="60"/>
      <c r="E1550" s="842"/>
    </row>
    <row r="1551" spans="1:5" s="57" customFormat="1" ht="11.25">
      <c r="A1551" s="58"/>
      <c r="B1551" s="59"/>
      <c r="C1551" s="60"/>
      <c r="E1551" s="842"/>
    </row>
    <row r="1552" spans="1:5" s="57" customFormat="1" ht="11.25">
      <c r="A1552" s="58"/>
      <c r="B1552" s="59"/>
      <c r="C1552" s="60"/>
      <c r="E1552" s="842"/>
    </row>
    <row r="1553" spans="1:5" s="57" customFormat="1" ht="11.25">
      <c r="A1553" s="58"/>
      <c r="B1553" s="59"/>
      <c r="C1553" s="60"/>
      <c r="E1553" s="842"/>
    </row>
    <row r="1554" spans="1:5" s="57" customFormat="1" ht="11.25">
      <c r="A1554" s="58"/>
      <c r="B1554" s="59"/>
      <c r="C1554" s="60"/>
      <c r="E1554" s="842"/>
    </row>
    <row r="1555" spans="1:5" s="57" customFormat="1" ht="11.25">
      <c r="A1555" s="58"/>
      <c r="B1555" s="59"/>
      <c r="C1555" s="60"/>
      <c r="E1555" s="842"/>
    </row>
    <row r="1556" spans="1:5" s="57" customFormat="1" ht="11.25">
      <c r="A1556" s="58"/>
      <c r="B1556" s="59"/>
      <c r="C1556" s="60"/>
      <c r="E1556" s="842"/>
    </row>
    <row r="1557" spans="1:5" s="57" customFormat="1" ht="11.25">
      <c r="A1557" s="58"/>
      <c r="B1557" s="59"/>
      <c r="C1557" s="60"/>
      <c r="E1557" s="842"/>
    </row>
    <row r="1558" spans="1:5" s="57" customFormat="1" ht="11.25">
      <c r="A1558" s="58"/>
      <c r="B1558" s="59"/>
      <c r="C1558" s="60"/>
      <c r="E1558" s="842"/>
    </row>
    <row r="1559" spans="1:5" s="57" customFormat="1" ht="11.25">
      <c r="A1559" s="58"/>
      <c r="B1559" s="59"/>
      <c r="C1559" s="60"/>
      <c r="E1559" s="842"/>
    </row>
    <row r="1560" spans="1:5" s="57" customFormat="1" ht="11.25">
      <c r="A1560" s="58"/>
      <c r="B1560" s="59"/>
      <c r="C1560" s="60"/>
      <c r="E1560" s="842"/>
    </row>
    <row r="1561" spans="1:5" s="57" customFormat="1" ht="11.25">
      <c r="A1561" s="58"/>
      <c r="B1561" s="59"/>
      <c r="C1561" s="60"/>
      <c r="E1561" s="842"/>
    </row>
    <row r="1562" spans="1:5" s="57" customFormat="1" ht="11.25">
      <c r="A1562" s="58"/>
      <c r="B1562" s="59"/>
      <c r="C1562" s="60"/>
      <c r="E1562" s="842"/>
    </row>
    <row r="1563" spans="1:5" s="57" customFormat="1" ht="11.25">
      <c r="A1563" s="58"/>
      <c r="B1563" s="59"/>
      <c r="C1563" s="60"/>
      <c r="E1563" s="842"/>
    </row>
    <row r="1564" spans="1:5" s="57" customFormat="1" ht="11.25">
      <c r="A1564" s="58"/>
      <c r="B1564" s="59"/>
      <c r="C1564" s="60"/>
      <c r="E1564" s="842"/>
    </row>
    <row r="1565" spans="1:5" s="57" customFormat="1" ht="11.25">
      <c r="A1565" s="58"/>
      <c r="B1565" s="59"/>
      <c r="C1565" s="60"/>
      <c r="E1565" s="842"/>
    </row>
    <row r="1566" spans="1:5" s="57" customFormat="1" ht="11.25">
      <c r="A1566" s="58"/>
      <c r="B1566" s="59"/>
      <c r="C1566" s="60"/>
      <c r="E1566" s="842"/>
    </row>
    <row r="1567" spans="1:5" s="57" customFormat="1" ht="11.25">
      <c r="A1567" s="58"/>
      <c r="B1567" s="59"/>
      <c r="C1567" s="60"/>
      <c r="E1567" s="842"/>
    </row>
    <row r="1568" spans="1:5" s="57" customFormat="1" ht="11.25">
      <c r="A1568" s="58"/>
      <c r="B1568" s="59"/>
      <c r="C1568" s="60"/>
      <c r="E1568" s="842"/>
    </row>
    <row r="1569" spans="1:5" s="57" customFormat="1" ht="11.25">
      <c r="A1569" s="58"/>
      <c r="B1569" s="59"/>
      <c r="C1569" s="60"/>
      <c r="E1569" s="842"/>
    </row>
    <row r="1570" spans="1:5" s="57" customFormat="1" ht="11.25">
      <c r="A1570" s="58"/>
      <c r="B1570" s="59"/>
      <c r="C1570" s="60"/>
      <c r="E1570" s="842"/>
    </row>
    <row r="1571" spans="1:5" s="57" customFormat="1" ht="11.25">
      <c r="A1571" s="58"/>
      <c r="B1571" s="59"/>
      <c r="C1571" s="60"/>
      <c r="E1571" s="842"/>
    </row>
    <row r="1572" spans="1:5" s="57" customFormat="1" ht="11.25">
      <c r="A1572" s="58"/>
      <c r="B1572" s="59"/>
      <c r="C1572" s="60"/>
      <c r="E1572" s="842"/>
    </row>
    <row r="1573" spans="1:5" s="57" customFormat="1" ht="11.25">
      <c r="A1573" s="58"/>
      <c r="B1573" s="59"/>
      <c r="C1573" s="60"/>
      <c r="E1573" s="842"/>
    </row>
    <row r="1574" spans="1:5" s="57" customFormat="1" ht="11.25">
      <c r="A1574" s="58"/>
      <c r="B1574" s="59"/>
      <c r="C1574" s="60"/>
      <c r="E1574" s="842"/>
    </row>
    <row r="1575" spans="1:5" s="57" customFormat="1" ht="11.25">
      <c r="A1575" s="58"/>
      <c r="B1575" s="59"/>
      <c r="C1575" s="60"/>
      <c r="E1575" s="842"/>
    </row>
    <row r="1576" spans="1:5" s="57" customFormat="1" ht="11.25">
      <c r="A1576" s="58"/>
      <c r="B1576" s="59"/>
      <c r="C1576" s="60"/>
      <c r="E1576" s="842"/>
    </row>
    <row r="1577" spans="1:5" s="57" customFormat="1" ht="11.25">
      <c r="A1577" s="58"/>
      <c r="B1577" s="59"/>
      <c r="C1577" s="60"/>
      <c r="E1577" s="842"/>
    </row>
    <row r="1578" spans="1:5" s="57" customFormat="1" ht="11.25">
      <c r="A1578" s="58"/>
      <c r="B1578" s="59"/>
      <c r="C1578" s="60"/>
      <c r="E1578" s="842"/>
    </row>
    <row r="1579" spans="1:5" s="57" customFormat="1" ht="11.25">
      <c r="A1579" s="58"/>
      <c r="B1579" s="59"/>
      <c r="C1579" s="60"/>
      <c r="E1579" s="842"/>
    </row>
    <row r="1580" spans="1:5" s="57" customFormat="1" ht="11.25">
      <c r="A1580" s="58"/>
      <c r="B1580" s="59"/>
      <c r="C1580" s="60"/>
      <c r="E1580" s="842"/>
    </row>
    <row r="1581" spans="1:5" s="57" customFormat="1" ht="11.25">
      <c r="A1581" s="58"/>
      <c r="B1581" s="59"/>
      <c r="C1581" s="60"/>
      <c r="E1581" s="842"/>
    </row>
    <row r="1582" spans="1:5" s="57" customFormat="1" ht="11.25">
      <c r="A1582" s="58"/>
      <c r="B1582" s="59"/>
      <c r="C1582" s="60"/>
      <c r="E1582" s="842"/>
    </row>
    <row r="1583" spans="1:5" s="57" customFormat="1" ht="11.25">
      <c r="A1583" s="58"/>
      <c r="B1583" s="59"/>
      <c r="C1583" s="60"/>
      <c r="E1583" s="842"/>
    </row>
    <row r="1584" spans="1:5" s="57" customFormat="1" ht="11.25">
      <c r="A1584" s="58"/>
      <c r="B1584" s="59"/>
      <c r="C1584" s="60"/>
      <c r="E1584" s="842"/>
    </row>
    <row r="1585" spans="1:5" s="57" customFormat="1" ht="11.25">
      <c r="A1585" s="58"/>
      <c r="B1585" s="59"/>
      <c r="C1585" s="60"/>
      <c r="E1585" s="842"/>
    </row>
    <row r="1586" spans="1:5" s="57" customFormat="1" ht="11.25">
      <c r="A1586" s="58"/>
      <c r="B1586" s="59"/>
      <c r="C1586" s="60"/>
      <c r="E1586" s="842"/>
    </row>
    <row r="1587" spans="1:5" s="57" customFormat="1" ht="11.25">
      <c r="A1587" s="58"/>
      <c r="B1587" s="59"/>
      <c r="C1587" s="60"/>
      <c r="E1587" s="842"/>
    </row>
    <row r="1588" spans="1:5" s="57" customFormat="1" ht="11.25">
      <c r="A1588" s="58"/>
      <c r="B1588" s="59"/>
      <c r="C1588" s="60"/>
      <c r="E1588" s="842"/>
    </row>
    <row r="1589" spans="1:5" s="57" customFormat="1" ht="11.25">
      <c r="A1589" s="58"/>
      <c r="B1589" s="59"/>
      <c r="C1589" s="60"/>
      <c r="E1589" s="842"/>
    </row>
    <row r="1590" spans="1:5" s="57" customFormat="1" ht="11.25">
      <c r="A1590" s="58"/>
      <c r="B1590" s="59"/>
      <c r="C1590" s="60"/>
      <c r="E1590" s="842"/>
    </row>
    <row r="1591" spans="1:5" s="57" customFormat="1" ht="11.25">
      <c r="A1591" s="58"/>
      <c r="B1591" s="59"/>
      <c r="C1591" s="60"/>
      <c r="E1591" s="842"/>
    </row>
    <row r="1592" spans="1:5" s="57" customFormat="1" ht="11.25">
      <c r="A1592" s="58"/>
      <c r="B1592" s="59"/>
      <c r="C1592" s="60"/>
      <c r="E1592" s="842"/>
    </row>
    <row r="1593" spans="1:5" s="57" customFormat="1" ht="11.25">
      <c r="A1593" s="58"/>
      <c r="B1593" s="59"/>
      <c r="C1593" s="60"/>
      <c r="E1593" s="842"/>
    </row>
    <row r="1594" spans="1:5" s="57" customFormat="1" ht="11.25">
      <c r="A1594" s="58"/>
      <c r="B1594" s="59"/>
      <c r="C1594" s="60"/>
      <c r="E1594" s="842"/>
    </row>
    <row r="1595" spans="1:5" s="57" customFormat="1" ht="11.25">
      <c r="A1595" s="58"/>
      <c r="B1595" s="59"/>
      <c r="C1595" s="60"/>
      <c r="E1595" s="842"/>
    </row>
    <row r="1596" spans="1:5" s="57" customFormat="1" ht="11.25">
      <c r="A1596" s="58"/>
      <c r="B1596" s="59"/>
      <c r="C1596" s="60"/>
      <c r="E1596" s="842"/>
    </row>
    <row r="1597" spans="1:5" s="57" customFormat="1" ht="11.25">
      <c r="A1597" s="58"/>
      <c r="B1597" s="59"/>
      <c r="C1597" s="60"/>
      <c r="E1597" s="842"/>
    </row>
    <row r="1598" spans="1:5" s="57" customFormat="1" ht="11.25">
      <c r="A1598" s="58"/>
      <c r="B1598" s="59"/>
      <c r="C1598" s="60"/>
      <c r="E1598" s="842"/>
    </row>
    <row r="1599" spans="1:5" s="57" customFormat="1" ht="11.25">
      <c r="A1599" s="58"/>
      <c r="B1599" s="59"/>
      <c r="C1599" s="60"/>
      <c r="E1599" s="842"/>
    </row>
    <row r="1600" spans="1:5" s="57" customFormat="1" ht="11.25">
      <c r="A1600" s="58"/>
      <c r="B1600" s="59"/>
      <c r="C1600" s="60"/>
      <c r="E1600" s="842"/>
    </row>
    <row r="1601" spans="1:5" s="57" customFormat="1" ht="11.25">
      <c r="A1601" s="58"/>
      <c r="B1601" s="59"/>
      <c r="C1601" s="60"/>
      <c r="E1601" s="842"/>
    </row>
    <row r="1602" spans="1:5" s="57" customFormat="1" ht="11.25">
      <c r="A1602" s="58"/>
      <c r="B1602" s="59"/>
      <c r="C1602" s="60"/>
      <c r="E1602" s="842"/>
    </row>
    <row r="1603" spans="1:5" s="57" customFormat="1" ht="11.25">
      <c r="A1603" s="58"/>
      <c r="B1603" s="59"/>
      <c r="C1603" s="60"/>
      <c r="E1603" s="842"/>
    </row>
    <row r="1604" spans="1:5" s="57" customFormat="1" ht="11.25">
      <c r="A1604" s="58"/>
      <c r="B1604" s="59"/>
      <c r="C1604" s="60"/>
      <c r="E1604" s="842"/>
    </row>
    <row r="1605" spans="1:5" s="57" customFormat="1" ht="11.25">
      <c r="A1605" s="58"/>
      <c r="B1605" s="59"/>
      <c r="C1605" s="60"/>
      <c r="E1605" s="842"/>
    </row>
    <row r="1606" spans="1:5" s="57" customFormat="1" ht="11.25">
      <c r="A1606" s="58"/>
      <c r="B1606" s="59"/>
      <c r="C1606" s="60"/>
      <c r="E1606" s="842"/>
    </row>
    <row r="1607" spans="1:5" s="57" customFormat="1" ht="11.25">
      <c r="A1607" s="58"/>
      <c r="B1607" s="59"/>
      <c r="C1607" s="60"/>
      <c r="E1607" s="842"/>
    </row>
    <row r="1608" spans="1:5" s="57" customFormat="1" ht="11.25">
      <c r="A1608" s="58"/>
      <c r="B1608" s="59"/>
      <c r="C1608" s="60"/>
      <c r="E1608" s="842"/>
    </row>
    <row r="1609" spans="1:5" s="57" customFormat="1" ht="11.25">
      <c r="A1609" s="58"/>
      <c r="B1609" s="59"/>
      <c r="C1609" s="60"/>
      <c r="E1609" s="842"/>
    </row>
    <row r="1610" spans="1:5" s="57" customFormat="1" ht="11.25">
      <c r="A1610" s="58"/>
      <c r="B1610" s="59"/>
      <c r="C1610" s="60"/>
      <c r="E1610" s="842"/>
    </row>
    <row r="1611" spans="1:5" s="57" customFormat="1" ht="11.25">
      <c r="A1611" s="58"/>
      <c r="B1611" s="59"/>
      <c r="C1611" s="60"/>
      <c r="E1611" s="842"/>
    </row>
    <row r="1612" spans="1:5" s="57" customFormat="1" ht="11.25">
      <c r="A1612" s="58"/>
      <c r="B1612" s="59"/>
      <c r="C1612" s="60"/>
      <c r="E1612" s="842"/>
    </row>
    <row r="1613" spans="1:5" s="57" customFormat="1" ht="11.25">
      <c r="A1613" s="58"/>
      <c r="B1613" s="59"/>
      <c r="C1613" s="60"/>
      <c r="E1613" s="842"/>
    </row>
    <row r="1614" spans="1:5" s="57" customFormat="1" ht="11.25">
      <c r="A1614" s="58"/>
      <c r="B1614" s="59"/>
      <c r="C1614" s="60"/>
      <c r="E1614" s="842"/>
    </row>
    <row r="1615" spans="1:5" s="57" customFormat="1" ht="11.25">
      <c r="A1615" s="58"/>
      <c r="B1615" s="59"/>
      <c r="C1615" s="60"/>
      <c r="E1615" s="842"/>
    </row>
    <row r="1616" spans="1:5" s="57" customFormat="1" ht="11.25">
      <c r="A1616" s="58"/>
      <c r="B1616" s="59"/>
      <c r="C1616" s="60"/>
      <c r="E1616" s="842"/>
    </row>
    <row r="1617" spans="1:5" s="57" customFormat="1" ht="11.25">
      <c r="A1617" s="58"/>
      <c r="B1617" s="59"/>
      <c r="C1617" s="60"/>
      <c r="E1617" s="842"/>
    </row>
    <row r="1618" spans="1:5" s="57" customFormat="1" ht="11.25">
      <c r="A1618" s="58"/>
      <c r="B1618" s="59"/>
      <c r="C1618" s="60"/>
      <c r="E1618" s="842"/>
    </row>
    <row r="1619" spans="1:5" s="57" customFormat="1" ht="11.25">
      <c r="A1619" s="58"/>
      <c r="B1619" s="59"/>
      <c r="C1619" s="60"/>
      <c r="E1619" s="842"/>
    </row>
    <row r="1620" spans="1:5" s="57" customFormat="1" ht="11.25">
      <c r="A1620" s="58"/>
      <c r="B1620" s="59"/>
      <c r="C1620" s="60"/>
      <c r="E1620" s="842"/>
    </row>
    <row r="1621" spans="1:5" s="57" customFormat="1" ht="11.25">
      <c r="A1621" s="58"/>
      <c r="B1621" s="59"/>
      <c r="C1621" s="60"/>
      <c r="E1621" s="842"/>
    </row>
    <row r="1622" spans="1:5" s="57" customFormat="1" ht="11.25">
      <c r="A1622" s="58"/>
      <c r="B1622" s="59"/>
      <c r="C1622" s="60"/>
      <c r="E1622" s="842"/>
    </row>
    <row r="1623" spans="1:5" s="57" customFormat="1" ht="11.25">
      <c r="A1623" s="58"/>
      <c r="B1623" s="59"/>
      <c r="C1623" s="60"/>
      <c r="E1623" s="842"/>
    </row>
    <row r="1624" spans="1:5" s="57" customFormat="1" ht="11.25">
      <c r="A1624" s="58"/>
      <c r="B1624" s="59"/>
      <c r="C1624" s="60"/>
      <c r="E1624" s="842"/>
    </row>
    <row r="1625" spans="1:5" s="57" customFormat="1" ht="11.25">
      <c r="A1625" s="58"/>
      <c r="B1625" s="59"/>
      <c r="C1625" s="60"/>
      <c r="E1625" s="842"/>
    </row>
    <row r="1626" spans="1:5" s="57" customFormat="1" ht="11.25">
      <c r="A1626" s="58"/>
      <c r="B1626" s="59"/>
      <c r="C1626" s="60"/>
      <c r="E1626" s="842"/>
    </row>
    <row r="1627" spans="1:5" s="57" customFormat="1" ht="11.25">
      <c r="A1627" s="58"/>
      <c r="B1627" s="59"/>
      <c r="C1627" s="60"/>
      <c r="E1627" s="842"/>
    </row>
    <row r="1628" spans="1:5" s="57" customFormat="1" ht="11.25">
      <c r="A1628" s="58"/>
      <c r="B1628" s="59"/>
      <c r="C1628" s="60"/>
      <c r="E1628" s="842"/>
    </row>
    <row r="1629" spans="1:5" s="57" customFormat="1" ht="11.25">
      <c r="A1629" s="58"/>
      <c r="B1629" s="59"/>
      <c r="C1629" s="60"/>
      <c r="E1629" s="842"/>
    </row>
    <row r="1630" spans="1:5" s="57" customFormat="1" ht="11.25">
      <c r="A1630" s="58"/>
      <c r="B1630" s="59"/>
      <c r="C1630" s="60"/>
      <c r="E1630" s="842"/>
    </row>
    <row r="1631" spans="1:5" s="57" customFormat="1" ht="11.25">
      <c r="A1631" s="58"/>
      <c r="B1631" s="59"/>
      <c r="C1631" s="60"/>
      <c r="E1631" s="842"/>
    </row>
    <row r="1632" spans="1:5" s="57" customFormat="1" ht="11.25">
      <c r="A1632" s="58"/>
      <c r="B1632" s="59"/>
      <c r="C1632" s="60"/>
      <c r="E1632" s="842"/>
    </row>
    <row r="1633" spans="1:5" s="57" customFormat="1" ht="11.25">
      <c r="A1633" s="58"/>
      <c r="B1633" s="59"/>
      <c r="C1633" s="60"/>
      <c r="E1633" s="842"/>
    </row>
    <row r="1634" spans="1:5" s="57" customFormat="1" ht="11.25">
      <c r="A1634" s="58"/>
      <c r="B1634" s="59"/>
      <c r="C1634" s="60"/>
      <c r="E1634" s="842"/>
    </row>
    <row r="1635" spans="1:5" s="57" customFormat="1" ht="11.25">
      <c r="A1635" s="58"/>
      <c r="B1635" s="59"/>
      <c r="C1635" s="60"/>
      <c r="E1635" s="842"/>
    </row>
    <row r="1636" spans="1:5" s="57" customFormat="1" ht="11.25">
      <c r="A1636" s="58"/>
      <c r="B1636" s="59"/>
      <c r="C1636" s="60"/>
      <c r="E1636" s="842"/>
    </row>
    <row r="1637" spans="1:5" s="57" customFormat="1" ht="11.25">
      <c r="A1637" s="58"/>
      <c r="B1637" s="59"/>
      <c r="C1637" s="60"/>
      <c r="E1637" s="842"/>
    </row>
    <row r="1638" spans="1:5" s="57" customFormat="1" ht="11.25">
      <c r="A1638" s="58"/>
      <c r="B1638" s="59"/>
      <c r="C1638" s="60"/>
      <c r="E1638" s="842"/>
    </row>
    <row r="1639" spans="1:5" s="57" customFormat="1" ht="11.25">
      <c r="A1639" s="58"/>
      <c r="B1639" s="59"/>
      <c r="C1639" s="60"/>
      <c r="E1639" s="842"/>
    </row>
    <row r="1640" spans="1:5" s="57" customFormat="1" ht="11.25">
      <c r="A1640" s="58"/>
      <c r="B1640" s="59"/>
      <c r="C1640" s="60"/>
      <c r="E1640" s="842"/>
    </row>
    <row r="1641" spans="1:5" s="57" customFormat="1" ht="11.25">
      <c r="A1641" s="58"/>
      <c r="B1641" s="59"/>
      <c r="C1641" s="60"/>
      <c r="E1641" s="842"/>
    </row>
    <row r="1642" spans="1:5" s="57" customFormat="1" ht="11.25">
      <c r="A1642" s="58"/>
      <c r="B1642" s="59"/>
      <c r="C1642" s="60"/>
      <c r="E1642" s="842"/>
    </row>
    <row r="1643" spans="1:5" s="57" customFormat="1" ht="11.25">
      <c r="A1643" s="58"/>
      <c r="B1643" s="59"/>
      <c r="C1643" s="60"/>
      <c r="E1643" s="842"/>
    </row>
    <row r="1644" spans="1:5" s="57" customFormat="1" ht="11.25">
      <c r="A1644" s="58"/>
      <c r="B1644" s="59"/>
      <c r="C1644" s="60"/>
      <c r="E1644" s="842"/>
    </row>
    <row r="1645" spans="1:5" s="57" customFormat="1" ht="11.25">
      <c r="A1645" s="58"/>
      <c r="B1645" s="59"/>
      <c r="C1645" s="60"/>
      <c r="E1645" s="842"/>
    </row>
    <row r="1646" spans="1:5" s="57" customFormat="1" ht="11.25">
      <c r="A1646" s="58"/>
      <c r="B1646" s="59"/>
      <c r="C1646" s="60"/>
      <c r="E1646" s="842"/>
    </row>
    <row r="1647" spans="1:5" s="57" customFormat="1" ht="11.25">
      <c r="A1647" s="58"/>
      <c r="B1647" s="59"/>
      <c r="C1647" s="60"/>
      <c r="E1647" s="842"/>
    </row>
    <row r="1648" spans="1:5" s="57" customFormat="1" ht="11.25">
      <c r="A1648" s="58"/>
      <c r="B1648" s="59"/>
      <c r="C1648" s="60"/>
      <c r="E1648" s="842"/>
    </row>
    <row r="1649" spans="1:5" s="57" customFormat="1" ht="11.25">
      <c r="A1649" s="58"/>
      <c r="B1649" s="59"/>
      <c r="C1649" s="60"/>
      <c r="E1649" s="842"/>
    </row>
    <row r="1650" spans="1:5" s="57" customFormat="1" ht="11.25">
      <c r="A1650" s="58"/>
      <c r="B1650" s="59"/>
      <c r="C1650" s="60"/>
      <c r="E1650" s="842"/>
    </row>
    <row r="1651" spans="1:5" s="57" customFormat="1" ht="11.25">
      <c r="A1651" s="58"/>
      <c r="B1651" s="59"/>
      <c r="C1651" s="60"/>
      <c r="E1651" s="842"/>
    </row>
    <row r="1652" spans="1:5" s="57" customFormat="1" ht="11.25">
      <c r="A1652" s="58"/>
      <c r="B1652" s="59"/>
      <c r="C1652" s="60"/>
      <c r="E1652" s="842"/>
    </row>
    <row r="1653" spans="1:5" s="57" customFormat="1" ht="11.25">
      <c r="A1653" s="58"/>
      <c r="B1653" s="59"/>
      <c r="C1653" s="60"/>
      <c r="E1653" s="842"/>
    </row>
    <row r="1654" spans="1:5" s="57" customFormat="1" ht="11.25">
      <c r="A1654" s="58"/>
      <c r="B1654" s="59"/>
      <c r="C1654" s="60"/>
      <c r="E1654" s="842"/>
    </row>
    <row r="1655" spans="1:5" s="57" customFormat="1" ht="11.25">
      <c r="A1655" s="58"/>
      <c r="B1655" s="59"/>
      <c r="C1655" s="60"/>
      <c r="E1655" s="842"/>
    </row>
    <row r="1656" spans="1:5" s="57" customFormat="1" ht="11.25">
      <c r="A1656" s="58"/>
      <c r="B1656" s="59"/>
      <c r="C1656" s="60"/>
      <c r="E1656" s="842"/>
    </row>
    <row r="1657" spans="1:5" s="57" customFormat="1" ht="11.25">
      <c r="A1657" s="58"/>
      <c r="B1657" s="59"/>
      <c r="C1657" s="60"/>
      <c r="E1657" s="842"/>
    </row>
    <row r="1658" spans="1:5" s="57" customFormat="1" ht="11.25">
      <c r="A1658" s="58"/>
      <c r="B1658" s="59"/>
      <c r="C1658" s="60"/>
      <c r="E1658" s="842"/>
    </row>
    <row r="1659" spans="1:5" s="57" customFormat="1" ht="11.25">
      <c r="A1659" s="58"/>
      <c r="B1659" s="59"/>
      <c r="C1659" s="60"/>
      <c r="E1659" s="842"/>
    </row>
    <row r="1660" spans="1:5" s="57" customFormat="1" ht="11.25">
      <c r="A1660" s="58"/>
      <c r="B1660" s="59"/>
      <c r="C1660" s="60"/>
      <c r="E1660" s="842"/>
    </row>
    <row r="1661" spans="1:5" s="57" customFormat="1" ht="11.25">
      <c r="A1661" s="58"/>
      <c r="B1661" s="59"/>
      <c r="C1661" s="60"/>
      <c r="E1661" s="842"/>
    </row>
    <row r="1662" spans="1:5" s="57" customFormat="1" ht="11.25">
      <c r="A1662" s="58"/>
      <c r="B1662" s="59"/>
      <c r="C1662" s="60"/>
      <c r="E1662" s="842"/>
    </row>
    <row r="1663" spans="1:5" s="57" customFormat="1" ht="11.25">
      <c r="A1663" s="58"/>
      <c r="B1663" s="59"/>
      <c r="C1663" s="60"/>
      <c r="E1663" s="842"/>
    </row>
    <row r="1664" spans="1:5" s="57" customFormat="1" ht="11.25">
      <c r="A1664" s="58"/>
      <c r="B1664" s="59"/>
      <c r="C1664" s="60"/>
      <c r="E1664" s="842"/>
    </row>
    <row r="1665" spans="1:5" s="57" customFormat="1" ht="11.25">
      <c r="A1665" s="58"/>
      <c r="B1665" s="59"/>
      <c r="C1665" s="60"/>
      <c r="E1665" s="842"/>
    </row>
    <row r="1666" spans="1:5" s="57" customFormat="1" ht="11.25">
      <c r="A1666" s="58"/>
      <c r="B1666" s="59"/>
      <c r="C1666" s="60"/>
      <c r="E1666" s="842"/>
    </row>
    <row r="1667" spans="1:5" s="57" customFormat="1" ht="11.25">
      <c r="A1667" s="58"/>
      <c r="B1667" s="59"/>
      <c r="C1667" s="60"/>
      <c r="E1667" s="842"/>
    </row>
    <row r="1668" spans="1:5" s="57" customFormat="1" ht="11.25">
      <c r="A1668" s="58"/>
      <c r="B1668" s="59"/>
      <c r="C1668" s="60"/>
      <c r="E1668" s="842"/>
    </row>
    <row r="1669" spans="1:5" s="57" customFormat="1" ht="11.25">
      <c r="A1669" s="58"/>
      <c r="B1669" s="59"/>
      <c r="C1669" s="60"/>
      <c r="E1669" s="842"/>
    </row>
    <row r="1670" spans="1:5" s="57" customFormat="1" ht="11.25">
      <c r="A1670" s="58"/>
      <c r="B1670" s="59"/>
      <c r="C1670" s="60"/>
      <c r="E1670" s="842"/>
    </row>
    <row r="1671" spans="1:5" s="57" customFormat="1" ht="11.25">
      <c r="A1671" s="58"/>
      <c r="B1671" s="59"/>
      <c r="C1671" s="60"/>
      <c r="E1671" s="842"/>
    </row>
    <row r="1672" spans="1:5" s="57" customFormat="1" ht="11.25">
      <c r="A1672" s="58"/>
      <c r="B1672" s="59"/>
      <c r="C1672" s="60"/>
      <c r="E1672" s="842"/>
    </row>
    <row r="1673" spans="1:5" s="57" customFormat="1" ht="11.25">
      <c r="A1673" s="58"/>
      <c r="B1673" s="59"/>
      <c r="C1673" s="60"/>
      <c r="E1673" s="842"/>
    </row>
    <row r="1674" spans="1:5" s="57" customFormat="1" ht="11.25">
      <c r="A1674" s="58"/>
      <c r="B1674" s="59"/>
      <c r="C1674" s="60"/>
      <c r="E1674" s="842"/>
    </row>
    <row r="1675" spans="1:5" s="57" customFormat="1" ht="11.25">
      <c r="A1675" s="58"/>
      <c r="B1675" s="59"/>
      <c r="C1675" s="60"/>
      <c r="E1675" s="842"/>
    </row>
    <row r="1676" spans="1:5" s="57" customFormat="1" ht="11.25">
      <c r="A1676" s="58"/>
      <c r="B1676" s="59"/>
      <c r="C1676" s="60"/>
      <c r="E1676" s="842"/>
    </row>
    <row r="1677" spans="1:5" s="57" customFormat="1" ht="11.25">
      <c r="A1677" s="58"/>
      <c r="B1677" s="59"/>
      <c r="C1677" s="60"/>
      <c r="E1677" s="842"/>
    </row>
    <row r="1678" spans="1:5" s="57" customFormat="1" ht="11.25">
      <c r="A1678" s="58"/>
      <c r="B1678" s="59"/>
      <c r="C1678" s="60"/>
      <c r="E1678" s="842"/>
    </row>
    <row r="1679" spans="1:5" s="57" customFormat="1" ht="11.25">
      <c r="A1679" s="58"/>
      <c r="B1679" s="59"/>
      <c r="C1679" s="60"/>
      <c r="E1679" s="842"/>
    </row>
    <row r="1680" spans="1:5" s="57" customFormat="1" ht="11.25">
      <c r="A1680" s="58"/>
      <c r="B1680" s="59"/>
      <c r="C1680" s="60"/>
      <c r="E1680" s="842"/>
    </row>
    <row r="1681" spans="1:5" s="57" customFormat="1" ht="11.25">
      <c r="A1681" s="58"/>
      <c r="B1681" s="59"/>
      <c r="C1681" s="60"/>
      <c r="E1681" s="842"/>
    </row>
    <row r="1682" spans="1:5" s="57" customFormat="1" ht="11.25">
      <c r="A1682" s="58"/>
      <c r="B1682" s="59"/>
      <c r="C1682" s="60"/>
      <c r="E1682" s="842"/>
    </row>
    <row r="1683" spans="1:5" s="57" customFormat="1" ht="11.25">
      <c r="A1683" s="58"/>
      <c r="B1683" s="59"/>
      <c r="C1683" s="60"/>
      <c r="E1683" s="842"/>
    </row>
    <row r="1684" spans="1:5" s="57" customFormat="1" ht="11.25">
      <c r="A1684" s="58"/>
      <c r="B1684" s="59"/>
      <c r="C1684" s="60"/>
      <c r="E1684" s="842"/>
    </row>
    <row r="1685" spans="1:5" s="57" customFormat="1" ht="11.25">
      <c r="A1685" s="58"/>
      <c r="B1685" s="59"/>
      <c r="C1685" s="60"/>
      <c r="E1685" s="842"/>
    </row>
    <row r="1686" spans="1:5" s="57" customFormat="1" ht="11.25">
      <c r="A1686" s="58"/>
      <c r="B1686" s="59"/>
      <c r="C1686" s="60"/>
      <c r="E1686" s="842"/>
    </row>
    <row r="1687" spans="1:5" s="57" customFormat="1" ht="11.25">
      <c r="A1687" s="58"/>
      <c r="B1687" s="59"/>
      <c r="C1687" s="60"/>
      <c r="E1687" s="842"/>
    </row>
    <row r="1688" spans="1:5" s="57" customFormat="1" ht="11.25">
      <c r="A1688" s="58"/>
      <c r="B1688" s="59"/>
      <c r="C1688" s="60"/>
      <c r="E1688" s="842"/>
    </row>
    <row r="1689" spans="1:5" s="57" customFormat="1" ht="11.25">
      <c r="A1689" s="58"/>
      <c r="B1689" s="59"/>
      <c r="C1689" s="60"/>
      <c r="E1689" s="842"/>
    </row>
    <row r="1690" spans="1:5" s="57" customFormat="1" ht="11.25">
      <c r="A1690" s="58"/>
      <c r="B1690" s="59"/>
      <c r="C1690" s="60"/>
      <c r="E1690" s="842"/>
    </row>
    <row r="1691" spans="1:5" s="57" customFormat="1" ht="11.25">
      <c r="A1691" s="58"/>
      <c r="B1691" s="59"/>
      <c r="C1691" s="60"/>
      <c r="E1691" s="842"/>
    </row>
    <row r="1692" spans="1:5" s="57" customFormat="1" ht="11.25">
      <c r="A1692" s="58"/>
      <c r="B1692" s="59"/>
      <c r="C1692" s="60"/>
      <c r="E1692" s="842"/>
    </row>
    <row r="1693" spans="1:5" s="57" customFormat="1" ht="11.25">
      <c r="A1693" s="58"/>
      <c r="B1693" s="59"/>
      <c r="C1693" s="60"/>
      <c r="E1693" s="842"/>
    </row>
    <row r="1694" spans="1:5" s="57" customFormat="1" ht="11.25">
      <c r="A1694" s="58"/>
      <c r="B1694" s="59"/>
      <c r="C1694" s="60"/>
      <c r="E1694" s="842"/>
    </row>
    <row r="1695" spans="1:5" s="57" customFormat="1" ht="11.25">
      <c r="A1695" s="58"/>
      <c r="B1695" s="59"/>
      <c r="C1695" s="60"/>
      <c r="E1695" s="842"/>
    </row>
    <row r="1696" spans="1:5" s="57" customFormat="1" ht="11.25">
      <c r="A1696" s="58"/>
      <c r="B1696" s="59"/>
      <c r="C1696" s="60"/>
      <c r="E1696" s="842"/>
    </row>
    <row r="1697" spans="1:5" s="57" customFormat="1" ht="11.25">
      <c r="A1697" s="58"/>
      <c r="B1697" s="59"/>
      <c r="C1697" s="60"/>
      <c r="E1697" s="842"/>
    </row>
    <row r="1698" spans="1:5" s="57" customFormat="1" ht="11.25">
      <c r="A1698" s="58"/>
      <c r="B1698" s="59"/>
      <c r="C1698" s="60"/>
      <c r="E1698" s="842"/>
    </row>
    <row r="1699" spans="1:5" s="57" customFormat="1" ht="11.25">
      <c r="A1699" s="58"/>
      <c r="B1699" s="59"/>
      <c r="C1699" s="60"/>
      <c r="E1699" s="842"/>
    </row>
    <row r="1700" spans="1:5" s="57" customFormat="1" ht="11.25">
      <c r="A1700" s="58"/>
      <c r="B1700" s="59"/>
      <c r="C1700" s="60"/>
      <c r="E1700" s="842"/>
    </row>
    <row r="1701" spans="1:5" s="57" customFormat="1" ht="11.25">
      <c r="A1701" s="58"/>
      <c r="B1701" s="59"/>
      <c r="C1701" s="60"/>
      <c r="E1701" s="842"/>
    </row>
    <row r="1702" spans="1:5" s="57" customFormat="1" ht="11.25">
      <c r="A1702" s="58"/>
      <c r="B1702" s="59"/>
      <c r="C1702" s="60"/>
      <c r="E1702" s="842"/>
    </row>
    <row r="1703" spans="1:5" s="57" customFormat="1" ht="11.25">
      <c r="A1703" s="58"/>
      <c r="B1703" s="59"/>
      <c r="C1703" s="60"/>
      <c r="E1703" s="842"/>
    </row>
    <row r="1704" spans="1:5" s="57" customFormat="1" ht="11.25">
      <c r="A1704" s="58"/>
      <c r="B1704" s="59"/>
      <c r="C1704" s="60"/>
      <c r="E1704" s="842"/>
    </row>
    <row r="1705" spans="1:5" s="57" customFormat="1" ht="11.25">
      <c r="A1705" s="58"/>
      <c r="B1705" s="59"/>
      <c r="C1705" s="60"/>
      <c r="E1705" s="842"/>
    </row>
    <row r="1706" spans="1:5" s="57" customFormat="1" ht="11.25">
      <c r="A1706" s="58"/>
      <c r="B1706" s="59"/>
      <c r="C1706" s="60"/>
      <c r="E1706" s="842"/>
    </row>
    <row r="1707" spans="1:5" s="57" customFormat="1" ht="11.25">
      <c r="A1707" s="58"/>
      <c r="B1707" s="59"/>
      <c r="C1707" s="60"/>
      <c r="E1707" s="842"/>
    </row>
    <row r="1708" spans="1:5" s="57" customFormat="1" ht="11.25">
      <c r="A1708" s="58"/>
      <c r="B1708" s="59"/>
      <c r="C1708" s="60"/>
      <c r="E1708" s="842"/>
    </row>
    <row r="1709" spans="1:5" s="57" customFormat="1" ht="11.25">
      <c r="A1709" s="58"/>
      <c r="B1709" s="59"/>
      <c r="C1709" s="60"/>
      <c r="E1709" s="842"/>
    </row>
    <row r="1710" spans="1:5" s="57" customFormat="1" ht="11.25">
      <c r="A1710" s="58"/>
      <c r="B1710" s="59"/>
      <c r="C1710" s="60"/>
      <c r="E1710" s="842"/>
    </row>
    <row r="1711" spans="1:5" s="57" customFormat="1" ht="11.25">
      <c r="A1711" s="58"/>
      <c r="B1711" s="59"/>
      <c r="C1711" s="60"/>
      <c r="E1711" s="842"/>
    </row>
    <row r="1712" spans="1:5" s="57" customFormat="1" ht="11.25">
      <c r="A1712" s="58"/>
      <c r="B1712" s="59"/>
      <c r="C1712" s="60"/>
      <c r="E1712" s="842"/>
    </row>
    <row r="1713" spans="1:5" s="57" customFormat="1" ht="11.25">
      <c r="A1713" s="58"/>
      <c r="B1713" s="59"/>
      <c r="C1713" s="60"/>
      <c r="E1713" s="842"/>
    </row>
    <row r="1714" spans="1:5" s="57" customFormat="1" ht="11.25">
      <c r="A1714" s="58"/>
      <c r="B1714" s="59"/>
      <c r="C1714" s="60"/>
      <c r="E1714" s="842"/>
    </row>
    <row r="1715" spans="1:5" s="57" customFormat="1" ht="11.25">
      <c r="A1715" s="58"/>
      <c r="B1715" s="59"/>
      <c r="C1715" s="60"/>
      <c r="E1715" s="842"/>
    </row>
    <row r="1716" spans="1:5" s="57" customFormat="1" ht="11.25">
      <c r="A1716" s="58"/>
      <c r="B1716" s="59"/>
      <c r="C1716" s="60"/>
      <c r="E1716" s="842"/>
    </row>
    <row r="1717" spans="1:5" s="57" customFormat="1" ht="11.25">
      <c r="A1717" s="58"/>
      <c r="B1717" s="59"/>
      <c r="C1717" s="60"/>
      <c r="E1717" s="842"/>
    </row>
    <row r="1718" spans="1:5" s="57" customFormat="1" ht="11.25">
      <c r="A1718" s="58"/>
      <c r="B1718" s="59"/>
      <c r="C1718" s="60"/>
      <c r="E1718" s="842"/>
    </row>
    <row r="1719" spans="1:5" s="57" customFormat="1" ht="11.25">
      <c r="A1719" s="58"/>
      <c r="B1719" s="59"/>
      <c r="C1719" s="60"/>
      <c r="E1719" s="842"/>
    </row>
    <row r="1720" spans="1:5" s="57" customFormat="1" ht="11.25">
      <c r="A1720" s="58"/>
      <c r="B1720" s="59"/>
      <c r="C1720" s="60"/>
      <c r="E1720" s="842"/>
    </row>
    <row r="1721" spans="1:5" s="57" customFormat="1" ht="11.25">
      <c r="A1721" s="58"/>
      <c r="B1721" s="59"/>
      <c r="C1721" s="60"/>
      <c r="E1721" s="842"/>
    </row>
    <row r="1722" spans="1:5" s="57" customFormat="1" ht="11.25">
      <c r="A1722" s="58"/>
      <c r="B1722" s="59"/>
      <c r="C1722" s="60"/>
      <c r="E1722" s="842"/>
    </row>
    <row r="1723" spans="1:5" s="57" customFormat="1" ht="11.25">
      <c r="A1723" s="58"/>
      <c r="B1723" s="59"/>
      <c r="C1723" s="60"/>
      <c r="E1723" s="842"/>
    </row>
    <row r="1724" spans="1:5" s="57" customFormat="1" ht="11.25">
      <c r="A1724" s="58"/>
      <c r="B1724" s="59"/>
      <c r="C1724" s="60"/>
      <c r="E1724" s="842"/>
    </row>
    <row r="1725" spans="1:5" s="57" customFormat="1" ht="11.25">
      <c r="A1725" s="58"/>
      <c r="B1725" s="59"/>
      <c r="C1725" s="60"/>
      <c r="E1725" s="842"/>
    </row>
    <row r="1726" spans="1:5" s="57" customFormat="1" ht="11.25">
      <c r="A1726" s="58"/>
      <c r="B1726" s="59"/>
      <c r="C1726" s="60"/>
      <c r="E1726" s="842"/>
    </row>
    <row r="1727" spans="1:5" s="57" customFormat="1" ht="11.25">
      <c r="A1727" s="58"/>
      <c r="B1727" s="59"/>
      <c r="C1727" s="60"/>
      <c r="E1727" s="842"/>
    </row>
    <row r="1728" spans="1:5" s="57" customFormat="1" ht="11.25">
      <c r="A1728" s="58"/>
      <c r="B1728" s="59"/>
      <c r="C1728" s="60"/>
      <c r="E1728" s="842"/>
    </row>
    <row r="1729" spans="1:5" s="57" customFormat="1" ht="11.25">
      <c r="A1729" s="58"/>
      <c r="B1729" s="59"/>
      <c r="C1729" s="60"/>
      <c r="E1729" s="842"/>
    </row>
    <row r="1730" spans="1:5" s="57" customFormat="1" ht="11.25">
      <c r="A1730" s="58"/>
      <c r="B1730" s="59"/>
      <c r="C1730" s="60"/>
      <c r="E1730" s="842"/>
    </row>
    <row r="1731" spans="1:5" s="57" customFormat="1" ht="11.25">
      <c r="A1731" s="58"/>
      <c r="B1731" s="59"/>
      <c r="C1731" s="60"/>
      <c r="E1731" s="842"/>
    </row>
    <row r="1732" spans="1:5" s="57" customFormat="1" ht="11.25">
      <c r="A1732" s="58"/>
      <c r="B1732" s="59"/>
      <c r="C1732" s="60"/>
      <c r="E1732" s="842"/>
    </row>
    <row r="1733" spans="1:5" s="57" customFormat="1" ht="11.25">
      <c r="A1733" s="58"/>
      <c r="B1733" s="59"/>
      <c r="C1733" s="60"/>
      <c r="E1733" s="842"/>
    </row>
    <row r="1734" spans="1:5" s="57" customFormat="1" ht="11.25">
      <c r="A1734" s="58"/>
      <c r="B1734" s="59"/>
      <c r="C1734" s="60"/>
      <c r="E1734" s="842"/>
    </row>
    <row r="1735" spans="1:5" s="57" customFormat="1" ht="11.25">
      <c r="A1735" s="58"/>
      <c r="B1735" s="59"/>
      <c r="C1735" s="60"/>
      <c r="E1735" s="842"/>
    </row>
    <row r="1736" spans="1:5" s="57" customFormat="1" ht="11.25">
      <c r="A1736" s="58"/>
      <c r="B1736" s="59"/>
      <c r="C1736" s="60"/>
      <c r="E1736" s="842"/>
    </row>
    <row r="1737" spans="1:5" s="57" customFormat="1" ht="11.25">
      <c r="A1737" s="58"/>
      <c r="B1737" s="59"/>
      <c r="C1737" s="60"/>
      <c r="E1737" s="842"/>
    </row>
    <row r="1738" spans="1:5" s="57" customFormat="1" ht="11.25">
      <c r="A1738" s="58"/>
      <c r="B1738" s="59"/>
      <c r="C1738" s="60"/>
      <c r="E1738" s="842"/>
    </row>
    <row r="1739" spans="1:5" s="57" customFormat="1" ht="11.25">
      <c r="A1739" s="58"/>
      <c r="B1739" s="59"/>
      <c r="C1739" s="60"/>
      <c r="E1739" s="842"/>
    </row>
    <row r="1740" spans="1:5" s="57" customFormat="1" ht="11.25">
      <c r="A1740" s="58"/>
      <c r="B1740" s="59"/>
      <c r="C1740" s="60"/>
      <c r="E1740" s="842"/>
    </row>
    <row r="1741" spans="1:5" s="57" customFormat="1" ht="11.25">
      <c r="A1741" s="58"/>
      <c r="B1741" s="59"/>
      <c r="C1741" s="60"/>
      <c r="E1741" s="842"/>
    </row>
    <row r="1742" spans="1:5" s="57" customFormat="1" ht="11.25">
      <c r="A1742" s="58"/>
      <c r="B1742" s="59"/>
      <c r="C1742" s="60"/>
      <c r="E1742" s="842"/>
    </row>
    <row r="1743" spans="1:5" s="57" customFormat="1" ht="11.25">
      <c r="A1743" s="58"/>
      <c r="B1743" s="59"/>
      <c r="C1743" s="60"/>
      <c r="E1743" s="842"/>
    </row>
    <row r="1744" spans="1:5" s="57" customFormat="1" ht="11.25">
      <c r="A1744" s="58"/>
      <c r="B1744" s="59"/>
      <c r="C1744" s="60"/>
      <c r="E1744" s="842"/>
    </row>
    <row r="1745" spans="1:5" s="57" customFormat="1" ht="11.25">
      <c r="A1745" s="58"/>
      <c r="B1745" s="59"/>
      <c r="C1745" s="60"/>
      <c r="E1745" s="842"/>
    </row>
    <row r="1746" spans="1:5" s="57" customFormat="1" ht="11.25">
      <c r="A1746" s="58"/>
      <c r="B1746" s="59"/>
      <c r="C1746" s="60"/>
      <c r="E1746" s="842"/>
    </row>
    <row r="1747" spans="1:5" s="57" customFormat="1" ht="11.25">
      <c r="A1747" s="58"/>
      <c r="B1747" s="59"/>
      <c r="C1747" s="60"/>
      <c r="E1747" s="842"/>
    </row>
    <row r="1748" spans="1:5" s="57" customFormat="1" ht="11.25">
      <c r="A1748" s="58"/>
      <c r="B1748" s="59"/>
      <c r="C1748" s="60"/>
      <c r="E1748" s="842"/>
    </row>
    <row r="1749" spans="1:5" s="57" customFormat="1" ht="11.25">
      <c r="A1749" s="58"/>
      <c r="B1749" s="59"/>
      <c r="C1749" s="60"/>
      <c r="E1749" s="842"/>
    </row>
    <row r="1750" spans="1:5" s="57" customFormat="1" ht="11.25">
      <c r="A1750" s="58"/>
      <c r="B1750" s="59"/>
      <c r="C1750" s="60"/>
      <c r="E1750" s="842"/>
    </row>
    <row r="1751" spans="1:5" s="57" customFormat="1" ht="11.25">
      <c r="A1751" s="58"/>
      <c r="B1751" s="59"/>
      <c r="C1751" s="60"/>
      <c r="E1751" s="842"/>
    </row>
    <row r="1752" spans="1:5" s="57" customFormat="1" ht="11.25">
      <c r="A1752" s="58"/>
      <c r="B1752" s="59"/>
      <c r="C1752" s="60"/>
      <c r="E1752" s="842"/>
    </row>
    <row r="1753" spans="1:5" s="57" customFormat="1" ht="11.25">
      <c r="A1753" s="58"/>
      <c r="B1753" s="59"/>
      <c r="C1753" s="60"/>
      <c r="E1753" s="842"/>
    </row>
    <row r="1754" spans="1:5" s="57" customFormat="1" ht="11.25">
      <c r="A1754" s="58"/>
      <c r="B1754" s="59"/>
      <c r="C1754" s="60"/>
      <c r="E1754" s="842"/>
    </row>
    <row r="1755" spans="1:5" s="57" customFormat="1" ht="11.25">
      <c r="A1755" s="58"/>
      <c r="B1755" s="59"/>
      <c r="C1755" s="60"/>
      <c r="E1755" s="842"/>
    </row>
    <row r="1756" spans="1:5" s="57" customFormat="1" ht="11.25">
      <c r="A1756" s="58"/>
      <c r="B1756" s="59"/>
      <c r="C1756" s="60"/>
      <c r="E1756" s="842"/>
    </row>
    <row r="1757" spans="1:5" s="57" customFormat="1" ht="11.25">
      <c r="A1757" s="58"/>
      <c r="B1757" s="59"/>
      <c r="C1757" s="60"/>
      <c r="E1757" s="842"/>
    </row>
    <row r="1758" spans="1:5" s="57" customFormat="1" ht="11.25">
      <c r="A1758" s="58"/>
      <c r="B1758" s="59"/>
      <c r="C1758" s="60"/>
      <c r="E1758" s="842"/>
    </row>
    <row r="1759" spans="1:5" s="57" customFormat="1" ht="11.25">
      <c r="A1759" s="58"/>
      <c r="B1759" s="59"/>
      <c r="C1759" s="60"/>
      <c r="E1759" s="842"/>
    </row>
    <row r="1760" spans="1:5" s="57" customFormat="1" ht="11.25">
      <c r="A1760" s="58"/>
      <c r="B1760" s="59"/>
      <c r="C1760" s="60"/>
      <c r="E1760" s="842"/>
    </row>
    <row r="1761" spans="1:5" s="57" customFormat="1" ht="11.25">
      <c r="A1761" s="58"/>
      <c r="B1761" s="59"/>
      <c r="C1761" s="60"/>
      <c r="E1761" s="842"/>
    </row>
    <row r="1762" spans="1:5" s="57" customFormat="1" ht="11.25">
      <c r="A1762" s="58"/>
      <c r="B1762" s="59"/>
      <c r="C1762" s="60"/>
      <c r="E1762" s="842"/>
    </row>
    <row r="1763" spans="1:5" s="57" customFormat="1" ht="11.25">
      <c r="A1763" s="58"/>
      <c r="B1763" s="59"/>
      <c r="C1763" s="60"/>
      <c r="E1763" s="842"/>
    </row>
    <row r="1764" spans="1:5" s="57" customFormat="1" ht="11.25">
      <c r="A1764" s="58"/>
      <c r="B1764" s="59"/>
      <c r="C1764" s="60"/>
      <c r="E1764" s="842"/>
    </row>
    <row r="1765" spans="1:5" s="57" customFormat="1" ht="11.25">
      <c r="A1765" s="58"/>
      <c r="B1765" s="59"/>
      <c r="C1765" s="60"/>
      <c r="E1765" s="842"/>
    </row>
    <row r="1766" spans="1:5" s="57" customFormat="1" ht="11.25">
      <c r="A1766" s="58"/>
      <c r="B1766" s="59"/>
      <c r="C1766" s="60"/>
      <c r="E1766" s="842"/>
    </row>
    <row r="1767" spans="1:5" s="57" customFormat="1" ht="11.25">
      <c r="A1767" s="58"/>
      <c r="B1767" s="59"/>
      <c r="C1767" s="60"/>
      <c r="E1767" s="842"/>
    </row>
    <row r="1768" spans="1:5" s="57" customFormat="1" ht="11.25">
      <c r="A1768" s="58"/>
      <c r="B1768" s="59"/>
      <c r="C1768" s="60"/>
      <c r="E1768" s="842"/>
    </row>
    <row r="1769" spans="1:5" s="57" customFormat="1" ht="11.25">
      <c r="A1769" s="58"/>
      <c r="B1769" s="59"/>
      <c r="C1769" s="60"/>
      <c r="E1769" s="842"/>
    </row>
    <row r="1770" spans="1:5" s="57" customFormat="1" ht="11.25">
      <c r="A1770" s="58"/>
      <c r="B1770" s="59"/>
      <c r="C1770" s="60"/>
      <c r="E1770" s="842"/>
    </row>
    <row r="1771" spans="1:5" s="57" customFormat="1" ht="11.25">
      <c r="A1771" s="58"/>
      <c r="B1771" s="59"/>
      <c r="C1771" s="60"/>
      <c r="E1771" s="842"/>
    </row>
    <row r="1772" spans="1:5" s="57" customFormat="1" ht="11.25">
      <c r="A1772" s="58"/>
      <c r="B1772" s="59"/>
      <c r="C1772" s="60"/>
      <c r="E1772" s="842"/>
    </row>
    <row r="1773" spans="1:5" s="57" customFormat="1" ht="11.25">
      <c r="A1773" s="58"/>
      <c r="B1773" s="59"/>
      <c r="C1773" s="60"/>
      <c r="E1773" s="842"/>
    </row>
    <row r="1774" spans="1:5" s="57" customFormat="1" ht="11.25">
      <c r="A1774" s="58"/>
      <c r="B1774" s="59"/>
      <c r="C1774" s="60"/>
      <c r="E1774" s="842"/>
    </row>
    <row r="1775" spans="1:5" s="57" customFormat="1" ht="11.25">
      <c r="A1775" s="58"/>
      <c r="B1775" s="59"/>
      <c r="C1775" s="60"/>
      <c r="E1775" s="842"/>
    </row>
    <row r="1776" spans="1:5" s="57" customFormat="1" ht="11.25">
      <c r="A1776" s="58"/>
      <c r="B1776" s="59"/>
      <c r="C1776" s="60"/>
      <c r="E1776" s="842"/>
    </row>
    <row r="1777" spans="1:5" s="57" customFormat="1" ht="11.25">
      <c r="A1777" s="58"/>
      <c r="B1777" s="59"/>
      <c r="C1777" s="60"/>
      <c r="E1777" s="842"/>
    </row>
    <row r="1778" spans="1:5" s="57" customFormat="1" ht="11.25">
      <c r="A1778" s="58"/>
      <c r="B1778" s="59"/>
      <c r="C1778" s="60"/>
      <c r="E1778" s="842"/>
    </row>
    <row r="1779" spans="1:5" s="57" customFormat="1" ht="11.25">
      <c r="A1779" s="58"/>
      <c r="B1779" s="59"/>
      <c r="C1779" s="60"/>
      <c r="E1779" s="842"/>
    </row>
    <row r="1780" spans="1:5" s="57" customFormat="1" ht="11.25">
      <c r="A1780" s="58"/>
      <c r="B1780" s="59"/>
      <c r="C1780" s="60"/>
      <c r="E1780" s="842"/>
    </row>
    <row r="1781" spans="1:5" s="57" customFormat="1" ht="11.25">
      <c r="A1781" s="58"/>
      <c r="B1781" s="59"/>
      <c r="C1781" s="60"/>
      <c r="E1781" s="842"/>
    </row>
    <row r="1782" spans="1:5" s="57" customFormat="1" ht="11.25">
      <c r="A1782" s="58"/>
      <c r="B1782" s="59"/>
      <c r="C1782" s="60"/>
      <c r="E1782" s="842"/>
    </row>
    <row r="1783" spans="1:5" s="57" customFormat="1" ht="11.25">
      <c r="A1783" s="58"/>
      <c r="B1783" s="59"/>
      <c r="C1783" s="60"/>
      <c r="E1783" s="842"/>
    </row>
    <row r="1784" spans="1:5" s="57" customFormat="1" ht="11.25">
      <c r="A1784" s="58"/>
      <c r="B1784" s="59"/>
      <c r="C1784" s="60"/>
      <c r="E1784" s="842"/>
    </row>
    <row r="1785" spans="1:5" s="57" customFormat="1" ht="11.25">
      <c r="A1785" s="58"/>
      <c r="B1785" s="59"/>
      <c r="C1785" s="60"/>
      <c r="E1785" s="842"/>
    </row>
    <row r="1786" spans="1:5" s="57" customFormat="1" ht="11.25">
      <c r="A1786" s="58"/>
      <c r="B1786" s="59"/>
      <c r="C1786" s="60"/>
      <c r="E1786" s="842"/>
    </row>
    <row r="1787" spans="1:5" s="57" customFormat="1" ht="11.25">
      <c r="A1787" s="58"/>
      <c r="B1787" s="59"/>
      <c r="C1787" s="60"/>
      <c r="E1787" s="842"/>
    </row>
    <row r="1788" spans="1:5" s="57" customFormat="1" ht="11.25">
      <c r="A1788" s="58"/>
      <c r="B1788" s="59"/>
      <c r="C1788" s="60"/>
      <c r="E1788" s="842"/>
    </row>
    <row r="1789" spans="1:5" s="57" customFormat="1" ht="11.25">
      <c r="A1789" s="58"/>
      <c r="B1789" s="59"/>
      <c r="C1789" s="60"/>
      <c r="E1789" s="842"/>
    </row>
    <row r="1790" spans="1:5" s="57" customFormat="1" ht="11.25">
      <c r="A1790" s="58"/>
      <c r="B1790" s="59"/>
      <c r="C1790" s="60"/>
      <c r="E1790" s="842"/>
    </row>
    <row r="1791" spans="1:5" s="57" customFormat="1" ht="11.25">
      <c r="A1791" s="58"/>
      <c r="B1791" s="59"/>
      <c r="C1791" s="60"/>
      <c r="E1791" s="842"/>
    </row>
    <row r="1792" spans="1:5" s="57" customFormat="1" ht="11.25">
      <c r="A1792" s="58"/>
      <c r="B1792" s="59"/>
      <c r="C1792" s="60"/>
      <c r="E1792" s="842"/>
    </row>
    <row r="1793" spans="1:5" s="57" customFormat="1" ht="11.25">
      <c r="A1793" s="58"/>
      <c r="B1793" s="59"/>
      <c r="C1793" s="60"/>
      <c r="E1793" s="842"/>
    </row>
    <row r="1794" spans="1:5" s="57" customFormat="1" ht="11.25">
      <c r="A1794" s="58"/>
      <c r="B1794" s="59"/>
      <c r="C1794" s="60"/>
      <c r="E1794" s="842"/>
    </row>
    <row r="1795" spans="1:5" s="57" customFormat="1" ht="11.25">
      <c r="A1795" s="58"/>
      <c r="B1795" s="59"/>
      <c r="C1795" s="60"/>
      <c r="E1795" s="842"/>
    </row>
    <row r="1796" spans="1:5" s="57" customFormat="1" ht="11.25">
      <c r="A1796" s="58"/>
      <c r="B1796" s="59"/>
      <c r="C1796" s="60"/>
      <c r="E1796" s="842"/>
    </row>
    <row r="1797" spans="1:5" s="57" customFormat="1" ht="11.25">
      <c r="A1797" s="58"/>
      <c r="B1797" s="59"/>
      <c r="C1797" s="60"/>
      <c r="E1797" s="842"/>
    </row>
    <row r="1798" spans="1:5" s="57" customFormat="1" ht="11.25">
      <c r="A1798" s="58"/>
      <c r="B1798" s="59"/>
      <c r="C1798" s="60"/>
      <c r="E1798" s="842"/>
    </row>
    <row r="1799" spans="1:5" s="57" customFormat="1" ht="11.25">
      <c r="A1799" s="58"/>
      <c r="B1799" s="59"/>
      <c r="C1799" s="60"/>
      <c r="E1799" s="842"/>
    </row>
    <row r="1800" spans="1:5" s="57" customFormat="1" ht="11.25">
      <c r="A1800" s="58"/>
      <c r="B1800" s="59"/>
      <c r="C1800" s="60"/>
      <c r="E1800" s="842"/>
    </row>
    <row r="1801" spans="1:5" s="57" customFormat="1" ht="11.25">
      <c r="A1801" s="58"/>
      <c r="B1801" s="59"/>
      <c r="C1801" s="60"/>
      <c r="E1801" s="842"/>
    </row>
    <row r="1802" spans="1:5" s="57" customFormat="1" ht="11.25">
      <c r="A1802" s="58"/>
      <c r="B1802" s="59"/>
      <c r="C1802" s="60"/>
      <c r="E1802" s="842"/>
    </row>
    <row r="1803" spans="1:5" s="57" customFormat="1" ht="11.25">
      <c r="A1803" s="58"/>
      <c r="B1803" s="59"/>
      <c r="C1803" s="60"/>
      <c r="E1803" s="842"/>
    </row>
    <row r="1804" spans="1:5" s="57" customFormat="1" ht="11.25">
      <c r="A1804" s="58"/>
      <c r="B1804" s="59"/>
      <c r="C1804" s="60"/>
      <c r="E1804" s="842"/>
    </row>
    <row r="1805" spans="1:5" s="57" customFormat="1" ht="11.25">
      <c r="A1805" s="58"/>
      <c r="B1805" s="59"/>
      <c r="C1805" s="60"/>
      <c r="E1805" s="842"/>
    </row>
    <row r="1806" spans="1:5" s="57" customFormat="1" ht="11.25">
      <c r="A1806" s="58"/>
      <c r="B1806" s="59"/>
      <c r="C1806" s="60"/>
      <c r="E1806" s="842"/>
    </row>
    <row r="1807" spans="1:5" s="57" customFormat="1" ht="11.25">
      <c r="A1807" s="58"/>
      <c r="B1807" s="59"/>
      <c r="C1807" s="60"/>
      <c r="E1807" s="842"/>
    </row>
    <row r="1808" spans="1:5" s="57" customFormat="1" ht="11.25">
      <c r="A1808" s="58"/>
      <c r="B1808" s="59"/>
      <c r="C1808" s="60"/>
      <c r="E1808" s="842"/>
    </row>
    <row r="1809" spans="1:5" s="57" customFormat="1" ht="11.25">
      <c r="A1809" s="58"/>
      <c r="B1809" s="59"/>
      <c r="C1809" s="60"/>
      <c r="E1809" s="842"/>
    </row>
    <row r="1810" spans="1:5" s="57" customFormat="1" ht="11.25">
      <c r="A1810" s="58"/>
      <c r="B1810" s="59"/>
      <c r="C1810" s="60"/>
      <c r="E1810" s="842"/>
    </row>
    <row r="1811" spans="1:5" s="57" customFormat="1" ht="11.25">
      <c r="A1811" s="58"/>
      <c r="B1811" s="59"/>
      <c r="C1811" s="60"/>
      <c r="E1811" s="842"/>
    </row>
    <row r="1812" spans="1:5" s="57" customFormat="1" ht="11.25">
      <c r="A1812" s="58"/>
      <c r="B1812" s="59"/>
      <c r="C1812" s="60"/>
      <c r="E1812" s="842"/>
    </row>
    <row r="1813" spans="1:5" s="57" customFormat="1" ht="11.25">
      <c r="A1813" s="58"/>
      <c r="B1813" s="59"/>
      <c r="C1813" s="60"/>
      <c r="E1813" s="842"/>
    </row>
    <row r="1814" spans="1:5" s="57" customFormat="1" ht="11.25">
      <c r="A1814" s="58"/>
      <c r="B1814" s="59"/>
      <c r="C1814" s="60"/>
      <c r="E1814" s="842"/>
    </row>
    <row r="1815" spans="1:5" s="57" customFormat="1" ht="11.25">
      <c r="A1815" s="58"/>
      <c r="B1815" s="59"/>
      <c r="C1815" s="60"/>
      <c r="E1815" s="842"/>
    </row>
    <row r="1816" spans="1:5" s="57" customFormat="1" ht="11.25">
      <c r="A1816" s="58"/>
      <c r="B1816" s="59"/>
      <c r="C1816" s="60"/>
      <c r="E1816" s="842"/>
    </row>
    <row r="1817" spans="1:5" s="57" customFormat="1" ht="11.25">
      <c r="A1817" s="58"/>
      <c r="B1817" s="59"/>
      <c r="C1817" s="60"/>
      <c r="E1817" s="842"/>
    </row>
    <row r="1818" spans="1:5" s="57" customFormat="1" ht="11.25">
      <c r="A1818" s="58"/>
      <c r="B1818" s="59"/>
      <c r="C1818" s="60"/>
      <c r="E1818" s="842"/>
    </row>
    <row r="1819" spans="1:5" s="57" customFormat="1" ht="11.25">
      <c r="A1819" s="58"/>
      <c r="B1819" s="59"/>
      <c r="C1819" s="60"/>
      <c r="E1819" s="842"/>
    </row>
    <row r="1820" spans="1:5" s="57" customFormat="1" ht="11.25">
      <c r="A1820" s="58"/>
      <c r="B1820" s="59"/>
      <c r="C1820" s="60"/>
      <c r="E1820" s="842"/>
    </row>
    <row r="1821" spans="1:5" s="57" customFormat="1" ht="11.25">
      <c r="A1821" s="58"/>
      <c r="B1821" s="59"/>
      <c r="C1821" s="60"/>
      <c r="E1821" s="842"/>
    </row>
    <row r="1822" spans="1:5" s="57" customFormat="1" ht="11.25">
      <c r="A1822" s="58"/>
      <c r="B1822" s="59"/>
      <c r="C1822" s="60"/>
      <c r="E1822" s="842"/>
    </row>
    <row r="1823" spans="1:5" s="57" customFormat="1" ht="11.25">
      <c r="A1823" s="58"/>
      <c r="B1823" s="59"/>
      <c r="C1823" s="60"/>
      <c r="E1823" s="842"/>
    </row>
    <row r="1824" spans="1:5" s="57" customFormat="1" ht="11.25">
      <c r="A1824" s="58"/>
      <c r="B1824" s="59"/>
      <c r="C1824" s="60"/>
      <c r="E1824" s="842"/>
    </row>
    <row r="1825" spans="1:5" s="57" customFormat="1" ht="11.25">
      <c r="A1825" s="58"/>
      <c r="B1825" s="59"/>
      <c r="C1825" s="60"/>
      <c r="E1825" s="842"/>
    </row>
    <row r="1826" spans="1:5" s="57" customFormat="1" ht="11.25">
      <c r="A1826" s="58"/>
      <c r="B1826" s="59"/>
      <c r="C1826" s="60"/>
      <c r="E1826" s="842"/>
    </row>
    <row r="1827" spans="1:5" s="57" customFormat="1" ht="11.25">
      <c r="A1827" s="58"/>
      <c r="B1827" s="59"/>
      <c r="C1827" s="60"/>
      <c r="E1827" s="842"/>
    </row>
    <row r="1828" spans="1:5" s="57" customFormat="1" ht="11.25">
      <c r="A1828" s="58"/>
      <c r="B1828" s="59"/>
      <c r="C1828" s="60"/>
      <c r="E1828" s="842"/>
    </row>
    <row r="1829" spans="1:5" s="57" customFormat="1" ht="11.25">
      <c r="A1829" s="58"/>
      <c r="B1829" s="59"/>
      <c r="C1829" s="60"/>
      <c r="E1829" s="842"/>
    </row>
    <row r="1830" spans="1:5" s="57" customFormat="1" ht="11.25">
      <c r="A1830" s="58"/>
      <c r="B1830" s="59"/>
      <c r="C1830" s="60"/>
      <c r="E1830" s="842"/>
    </row>
    <row r="1831" spans="1:5" s="57" customFormat="1" ht="11.25">
      <c r="A1831" s="58"/>
      <c r="B1831" s="59"/>
      <c r="C1831" s="60"/>
      <c r="E1831" s="842"/>
    </row>
    <row r="1832" spans="1:5" s="57" customFormat="1" ht="11.25">
      <c r="A1832" s="58"/>
      <c r="B1832" s="59"/>
      <c r="C1832" s="60"/>
      <c r="E1832" s="842"/>
    </row>
    <row r="1833" spans="1:5" s="57" customFormat="1" ht="11.25">
      <c r="A1833" s="58"/>
      <c r="B1833" s="59"/>
      <c r="C1833" s="60"/>
      <c r="E1833" s="842"/>
    </row>
    <row r="1834" spans="1:5" s="57" customFormat="1" ht="11.25">
      <c r="A1834" s="58"/>
      <c r="B1834" s="59"/>
      <c r="C1834" s="60"/>
      <c r="E1834" s="842"/>
    </row>
    <row r="1835" spans="1:5" s="57" customFormat="1" ht="11.25">
      <c r="A1835" s="58"/>
      <c r="B1835" s="59"/>
      <c r="C1835" s="60"/>
      <c r="E1835" s="842"/>
    </row>
    <row r="1836" spans="1:5" s="57" customFormat="1" ht="11.25">
      <c r="A1836" s="58"/>
      <c r="B1836" s="59"/>
      <c r="C1836" s="60"/>
      <c r="E1836" s="842"/>
    </row>
    <row r="1837" spans="1:5" s="57" customFormat="1" ht="11.25">
      <c r="A1837" s="58"/>
      <c r="B1837" s="59"/>
      <c r="C1837" s="60"/>
      <c r="E1837" s="842"/>
    </row>
    <row r="1838" spans="1:5" s="57" customFormat="1" ht="11.25">
      <c r="A1838" s="58"/>
      <c r="B1838" s="59"/>
      <c r="C1838" s="60"/>
      <c r="E1838" s="842"/>
    </row>
    <row r="1839" spans="1:5" s="57" customFormat="1" ht="11.25">
      <c r="A1839" s="58"/>
      <c r="B1839" s="59"/>
      <c r="C1839" s="60"/>
      <c r="E1839" s="842"/>
    </row>
    <row r="1840" spans="1:5" s="57" customFormat="1" ht="11.25">
      <c r="A1840" s="58"/>
      <c r="B1840" s="59"/>
      <c r="C1840" s="60"/>
      <c r="E1840" s="842"/>
    </row>
    <row r="1841" spans="1:5" s="57" customFormat="1" ht="11.25">
      <c r="A1841" s="58"/>
      <c r="B1841" s="59"/>
      <c r="C1841" s="60"/>
      <c r="E1841" s="842"/>
    </row>
    <row r="1842" spans="1:5" s="57" customFormat="1" ht="11.25">
      <c r="A1842" s="58"/>
      <c r="B1842" s="59"/>
      <c r="C1842" s="60"/>
      <c r="E1842" s="842"/>
    </row>
    <row r="1843" spans="1:5" s="57" customFormat="1" ht="11.25">
      <c r="A1843" s="58"/>
      <c r="B1843" s="59"/>
      <c r="C1843" s="60"/>
      <c r="E1843" s="842"/>
    </row>
    <row r="1844" spans="1:5" s="57" customFormat="1" ht="11.25">
      <c r="A1844" s="58"/>
      <c r="B1844" s="59"/>
      <c r="C1844" s="60"/>
      <c r="E1844" s="842"/>
    </row>
    <row r="1845" spans="1:5" s="57" customFormat="1" ht="11.25">
      <c r="A1845" s="58"/>
      <c r="B1845" s="59"/>
      <c r="C1845" s="60"/>
      <c r="E1845" s="842"/>
    </row>
    <row r="1846" spans="1:5" s="57" customFormat="1" ht="11.25">
      <c r="A1846" s="58"/>
      <c r="B1846" s="59"/>
      <c r="C1846" s="60"/>
      <c r="E1846" s="842"/>
    </row>
    <row r="1847" spans="1:5" s="57" customFormat="1" ht="11.25">
      <c r="A1847" s="58"/>
      <c r="B1847" s="59"/>
      <c r="C1847" s="60"/>
      <c r="E1847" s="842"/>
    </row>
    <row r="1848" spans="1:5" s="57" customFormat="1" ht="11.25">
      <c r="A1848" s="58"/>
      <c r="B1848" s="59"/>
      <c r="C1848" s="60"/>
      <c r="E1848" s="842"/>
    </row>
    <row r="1849" spans="1:5" s="57" customFormat="1" ht="11.25">
      <c r="A1849" s="58"/>
      <c r="B1849" s="59"/>
      <c r="C1849" s="60"/>
      <c r="E1849" s="842"/>
    </row>
    <row r="1850" spans="1:5" s="57" customFormat="1" ht="11.25">
      <c r="A1850" s="58"/>
      <c r="B1850" s="59"/>
      <c r="C1850" s="60"/>
      <c r="E1850" s="842"/>
    </row>
    <row r="1851" spans="1:5" s="57" customFormat="1" ht="11.25">
      <c r="A1851" s="58"/>
      <c r="B1851" s="59"/>
      <c r="C1851" s="60"/>
      <c r="E1851" s="842"/>
    </row>
    <row r="1852" spans="1:5" s="57" customFormat="1" ht="11.25">
      <c r="A1852" s="58"/>
      <c r="B1852" s="59"/>
      <c r="C1852" s="60"/>
      <c r="E1852" s="842"/>
    </row>
    <row r="1853" spans="1:5" s="57" customFormat="1" ht="11.25">
      <c r="A1853" s="58"/>
      <c r="B1853" s="59"/>
      <c r="C1853" s="60"/>
      <c r="E1853" s="842"/>
    </row>
    <row r="1854" spans="1:5" s="57" customFormat="1" ht="11.25">
      <c r="A1854" s="58"/>
      <c r="B1854" s="59"/>
      <c r="C1854" s="60"/>
      <c r="E1854" s="842"/>
    </row>
    <row r="1855" spans="1:5" s="57" customFormat="1" ht="11.25">
      <c r="A1855" s="58"/>
      <c r="B1855" s="59"/>
      <c r="C1855" s="60"/>
      <c r="E1855" s="842"/>
    </row>
    <row r="1856" spans="1:5" s="57" customFormat="1" ht="11.25">
      <c r="A1856" s="58"/>
      <c r="B1856" s="59"/>
      <c r="C1856" s="60"/>
      <c r="E1856" s="842"/>
    </row>
    <row r="1857" spans="1:5" s="57" customFormat="1" ht="11.25">
      <c r="A1857" s="58"/>
      <c r="B1857" s="59"/>
      <c r="C1857" s="60"/>
      <c r="E1857" s="842"/>
    </row>
    <row r="1858" spans="1:5" s="57" customFormat="1" ht="11.25">
      <c r="A1858" s="58"/>
      <c r="B1858" s="59"/>
      <c r="C1858" s="60"/>
      <c r="E1858" s="842"/>
    </row>
    <row r="1859" spans="1:5" s="57" customFormat="1" ht="11.25">
      <c r="A1859" s="58"/>
      <c r="B1859" s="59"/>
      <c r="C1859" s="60"/>
      <c r="E1859" s="842"/>
    </row>
    <row r="1860" spans="1:5" s="57" customFormat="1" ht="11.25">
      <c r="A1860" s="58"/>
      <c r="B1860" s="59"/>
      <c r="C1860" s="60"/>
      <c r="E1860" s="842"/>
    </row>
    <row r="1861" spans="1:5" s="57" customFormat="1" ht="11.25">
      <c r="A1861" s="58"/>
      <c r="B1861" s="59"/>
      <c r="C1861" s="60"/>
      <c r="E1861" s="842"/>
    </row>
    <row r="1862" spans="1:5" s="57" customFormat="1" ht="11.25">
      <c r="A1862" s="58"/>
      <c r="B1862" s="59"/>
      <c r="C1862" s="60"/>
      <c r="E1862" s="842"/>
    </row>
    <row r="1863" spans="1:5" s="57" customFormat="1" ht="11.25">
      <c r="A1863" s="58"/>
      <c r="B1863" s="59"/>
      <c r="C1863" s="60"/>
      <c r="E1863" s="842"/>
    </row>
    <row r="1864" spans="1:5" s="57" customFormat="1" ht="11.25">
      <c r="A1864" s="58"/>
      <c r="B1864" s="59"/>
      <c r="C1864" s="60"/>
      <c r="E1864" s="842"/>
    </row>
    <row r="1865" spans="1:5" s="57" customFormat="1" ht="11.25">
      <c r="A1865" s="58"/>
      <c r="B1865" s="59"/>
      <c r="C1865" s="60"/>
      <c r="E1865" s="842"/>
    </row>
    <row r="1866" spans="1:5" s="57" customFormat="1" ht="11.25">
      <c r="A1866" s="58"/>
      <c r="B1866" s="59"/>
      <c r="C1866" s="60"/>
      <c r="E1866" s="842"/>
    </row>
    <row r="1867" spans="1:5" s="57" customFormat="1" ht="11.25">
      <c r="A1867" s="58"/>
      <c r="B1867" s="59"/>
      <c r="C1867" s="60"/>
      <c r="E1867" s="842"/>
    </row>
    <row r="1868" spans="1:5" s="57" customFormat="1" ht="11.25">
      <c r="A1868" s="58"/>
      <c r="B1868" s="59"/>
      <c r="C1868" s="60"/>
      <c r="E1868" s="842"/>
    </row>
    <row r="1869" spans="1:5" s="57" customFormat="1" ht="11.25">
      <c r="A1869" s="58"/>
      <c r="B1869" s="59"/>
      <c r="C1869" s="60"/>
      <c r="E1869" s="842"/>
    </row>
    <row r="1870" spans="1:5" s="57" customFormat="1" ht="11.25">
      <c r="A1870" s="58"/>
      <c r="B1870" s="59"/>
      <c r="C1870" s="60"/>
      <c r="E1870" s="842"/>
    </row>
    <row r="1871" spans="1:5" s="57" customFormat="1" ht="11.25">
      <c r="A1871" s="58"/>
      <c r="B1871" s="59"/>
      <c r="C1871" s="60"/>
      <c r="E1871" s="842"/>
    </row>
    <row r="1872" spans="1:5" s="57" customFormat="1" ht="11.25">
      <c r="A1872" s="58"/>
      <c r="B1872" s="59"/>
      <c r="C1872" s="60"/>
      <c r="E1872" s="842"/>
    </row>
    <row r="1873" spans="1:5" s="57" customFormat="1" ht="11.25">
      <c r="A1873" s="58"/>
      <c r="B1873" s="59"/>
      <c r="C1873" s="60"/>
      <c r="E1873" s="842"/>
    </row>
    <row r="1874" spans="1:5" s="57" customFormat="1" ht="11.25">
      <c r="A1874" s="58"/>
      <c r="B1874" s="59"/>
      <c r="C1874" s="60"/>
      <c r="E1874" s="842"/>
    </row>
    <row r="1875" spans="1:5" s="57" customFormat="1" ht="11.25">
      <c r="A1875" s="58"/>
      <c r="B1875" s="59"/>
      <c r="C1875" s="60"/>
      <c r="E1875" s="842"/>
    </row>
    <row r="1876" spans="1:5" s="57" customFormat="1" ht="11.25">
      <c r="A1876" s="58"/>
      <c r="B1876" s="59"/>
      <c r="C1876" s="60"/>
      <c r="E1876" s="842"/>
    </row>
    <row r="1877" spans="1:5" s="57" customFormat="1" ht="11.25">
      <c r="A1877" s="58"/>
      <c r="B1877" s="59"/>
      <c r="C1877" s="60"/>
      <c r="E1877" s="842"/>
    </row>
    <row r="1878" spans="1:5" s="57" customFormat="1" ht="11.25">
      <c r="A1878" s="58"/>
      <c r="B1878" s="59"/>
      <c r="C1878" s="60"/>
      <c r="E1878" s="842"/>
    </row>
    <row r="1879" spans="1:5" s="57" customFormat="1" ht="11.25">
      <c r="A1879" s="58"/>
      <c r="B1879" s="59"/>
      <c r="C1879" s="60"/>
      <c r="E1879" s="842"/>
    </row>
    <row r="1880" spans="1:5" s="57" customFormat="1" ht="11.25">
      <c r="A1880" s="58"/>
      <c r="B1880" s="59"/>
      <c r="C1880" s="60"/>
      <c r="E1880" s="842"/>
    </row>
    <row r="1881" spans="1:5" s="57" customFormat="1" ht="11.25">
      <c r="A1881" s="58"/>
      <c r="B1881" s="59"/>
      <c r="C1881" s="60"/>
      <c r="E1881" s="842"/>
    </row>
    <row r="1882" spans="1:5" s="57" customFormat="1" ht="11.25">
      <c r="A1882" s="58"/>
      <c r="B1882" s="59"/>
      <c r="C1882" s="60"/>
      <c r="E1882" s="842"/>
    </row>
    <row r="1883" spans="1:5" s="57" customFormat="1" ht="11.25">
      <c r="A1883" s="58"/>
      <c r="B1883" s="59"/>
      <c r="C1883" s="60"/>
      <c r="E1883" s="842"/>
    </row>
    <row r="1884" spans="1:5" s="57" customFormat="1" ht="11.25">
      <c r="A1884" s="58"/>
      <c r="B1884" s="59"/>
      <c r="C1884" s="60"/>
      <c r="E1884" s="842"/>
    </row>
    <row r="1885" spans="1:5" s="57" customFormat="1" ht="11.25">
      <c r="A1885" s="58"/>
      <c r="B1885" s="59"/>
      <c r="C1885" s="60"/>
      <c r="E1885" s="842"/>
    </row>
    <row r="1886" spans="1:5" s="57" customFormat="1" ht="11.25">
      <c r="A1886" s="58"/>
      <c r="B1886" s="59"/>
      <c r="C1886" s="60"/>
      <c r="E1886" s="842"/>
    </row>
    <row r="1887" spans="1:5" s="57" customFormat="1" ht="11.25">
      <c r="A1887" s="58"/>
      <c r="B1887" s="59"/>
      <c r="C1887" s="60"/>
      <c r="E1887" s="842"/>
    </row>
    <row r="1888" spans="1:5" s="57" customFormat="1" ht="11.25">
      <c r="A1888" s="58"/>
      <c r="B1888" s="59"/>
      <c r="C1888" s="60"/>
      <c r="E1888" s="842"/>
    </row>
    <row r="1889" spans="1:5" s="57" customFormat="1" ht="11.25">
      <c r="A1889" s="58"/>
      <c r="B1889" s="59"/>
      <c r="C1889" s="60"/>
      <c r="E1889" s="842"/>
    </row>
    <row r="1890" spans="1:5" s="57" customFormat="1" ht="11.25">
      <c r="A1890" s="58"/>
      <c r="B1890" s="59"/>
      <c r="C1890" s="60"/>
      <c r="E1890" s="842"/>
    </row>
    <row r="1891" spans="1:5" s="57" customFormat="1" ht="11.25">
      <c r="A1891" s="58"/>
      <c r="B1891" s="59"/>
      <c r="C1891" s="60"/>
      <c r="E1891" s="842"/>
    </row>
    <row r="1892" spans="1:5" s="57" customFormat="1" ht="11.25">
      <c r="A1892" s="58"/>
      <c r="B1892" s="59"/>
      <c r="C1892" s="60"/>
      <c r="E1892" s="842"/>
    </row>
    <row r="1893" spans="1:5" s="57" customFormat="1" ht="11.25">
      <c r="A1893" s="58"/>
      <c r="B1893" s="59"/>
      <c r="C1893" s="60"/>
      <c r="E1893" s="842"/>
    </row>
    <row r="1894" spans="1:5" s="57" customFormat="1" ht="11.25">
      <c r="A1894" s="58"/>
      <c r="B1894" s="59"/>
      <c r="C1894" s="60"/>
      <c r="E1894" s="842"/>
    </row>
    <row r="1895" spans="1:5" s="57" customFormat="1" ht="11.25">
      <c r="A1895" s="58"/>
      <c r="B1895" s="59"/>
      <c r="C1895" s="60"/>
      <c r="E1895" s="842"/>
    </row>
    <row r="1896" spans="1:5" s="57" customFormat="1" ht="11.25">
      <c r="A1896" s="58"/>
      <c r="B1896" s="59"/>
      <c r="C1896" s="60"/>
      <c r="E1896" s="842"/>
    </row>
    <row r="1897" spans="1:5" s="57" customFormat="1" ht="11.25">
      <c r="A1897" s="58"/>
      <c r="B1897" s="59"/>
      <c r="C1897" s="60"/>
      <c r="E1897" s="842"/>
    </row>
    <row r="1898" spans="1:5" s="57" customFormat="1" ht="11.25">
      <c r="A1898" s="58"/>
      <c r="B1898" s="59"/>
      <c r="C1898" s="60"/>
      <c r="E1898" s="842"/>
    </row>
    <row r="1899" spans="1:5" s="57" customFormat="1" ht="11.25">
      <c r="A1899" s="58"/>
      <c r="B1899" s="59"/>
      <c r="C1899" s="60"/>
      <c r="E1899" s="842"/>
    </row>
    <row r="1900" spans="1:5" s="57" customFormat="1" ht="11.25">
      <c r="A1900" s="58"/>
      <c r="B1900" s="59"/>
      <c r="C1900" s="60"/>
      <c r="E1900" s="842"/>
    </row>
    <row r="1901" spans="1:5" s="57" customFormat="1" ht="11.25">
      <c r="A1901" s="58"/>
      <c r="B1901" s="59"/>
      <c r="C1901" s="60"/>
      <c r="E1901" s="842"/>
    </row>
    <row r="1902" spans="1:5" s="57" customFormat="1" ht="11.25">
      <c r="A1902" s="58"/>
      <c r="B1902" s="59"/>
      <c r="C1902" s="60"/>
      <c r="E1902" s="842"/>
    </row>
    <row r="1903" spans="1:5" s="57" customFormat="1" ht="11.25">
      <c r="A1903" s="58"/>
      <c r="B1903" s="59"/>
      <c r="C1903" s="60"/>
      <c r="E1903" s="842"/>
    </row>
    <row r="1904" spans="1:5" s="57" customFormat="1" ht="11.25">
      <c r="A1904" s="58"/>
      <c r="B1904" s="59"/>
      <c r="C1904" s="60"/>
      <c r="E1904" s="842"/>
    </row>
    <row r="1905" spans="1:5" s="57" customFormat="1" ht="11.25">
      <c r="A1905" s="58"/>
      <c r="B1905" s="59"/>
      <c r="C1905" s="60"/>
      <c r="E1905" s="842"/>
    </row>
    <row r="1906" spans="1:5" s="57" customFormat="1" ht="11.25">
      <c r="A1906" s="58"/>
      <c r="B1906" s="59"/>
      <c r="C1906" s="60"/>
      <c r="E1906" s="842"/>
    </row>
    <row r="1907" spans="1:5" s="57" customFormat="1" ht="11.25">
      <c r="A1907" s="58"/>
      <c r="B1907" s="59"/>
      <c r="C1907" s="60"/>
      <c r="E1907" s="842"/>
    </row>
    <row r="1908" spans="1:5" s="57" customFormat="1" ht="11.25">
      <c r="A1908" s="58"/>
      <c r="B1908" s="59"/>
      <c r="C1908" s="60"/>
      <c r="E1908" s="842"/>
    </row>
    <row r="1909" spans="1:5" s="57" customFormat="1" ht="11.25">
      <c r="A1909" s="58"/>
      <c r="B1909" s="59"/>
      <c r="C1909" s="60"/>
      <c r="E1909" s="842"/>
    </row>
    <row r="1910" spans="1:5" s="57" customFormat="1" ht="11.25">
      <c r="A1910" s="58"/>
      <c r="B1910" s="59"/>
      <c r="C1910" s="60"/>
      <c r="E1910" s="842"/>
    </row>
    <row r="1911" spans="1:5" s="57" customFormat="1" ht="11.25">
      <c r="A1911" s="58"/>
      <c r="B1911" s="59"/>
      <c r="C1911" s="60"/>
      <c r="E1911" s="842"/>
    </row>
    <row r="1912" spans="1:5" s="57" customFormat="1" ht="11.25">
      <c r="A1912" s="58"/>
      <c r="B1912" s="59"/>
      <c r="C1912" s="60"/>
      <c r="E1912" s="842"/>
    </row>
    <row r="1913" spans="1:5" s="57" customFormat="1" ht="11.25">
      <c r="A1913" s="58"/>
      <c r="B1913" s="59"/>
      <c r="C1913" s="60"/>
      <c r="E1913" s="842"/>
    </row>
    <row r="1914" spans="1:5" s="57" customFormat="1" ht="11.25">
      <c r="A1914" s="58"/>
      <c r="B1914" s="59"/>
      <c r="C1914" s="60"/>
      <c r="E1914" s="842"/>
    </row>
    <row r="1915" spans="1:5" s="57" customFormat="1" ht="11.25">
      <c r="A1915" s="58"/>
      <c r="B1915" s="59"/>
      <c r="C1915" s="60"/>
      <c r="E1915" s="842"/>
    </row>
    <row r="1916" spans="1:5" s="57" customFormat="1" ht="11.25">
      <c r="A1916" s="58"/>
      <c r="B1916" s="59"/>
      <c r="C1916" s="60"/>
      <c r="E1916" s="842"/>
    </row>
    <row r="1917" spans="1:5" s="57" customFormat="1" ht="11.25">
      <c r="A1917" s="58"/>
      <c r="B1917" s="59"/>
      <c r="C1917" s="60"/>
      <c r="E1917" s="842"/>
    </row>
    <row r="1918" spans="1:5" s="57" customFormat="1" ht="11.25">
      <c r="A1918" s="58"/>
      <c r="B1918" s="59"/>
      <c r="C1918" s="60"/>
      <c r="E1918" s="842"/>
    </row>
    <row r="1919" spans="1:5" s="57" customFormat="1" ht="11.25">
      <c r="A1919" s="58"/>
      <c r="B1919" s="59"/>
      <c r="C1919" s="60"/>
      <c r="E1919" s="842"/>
    </row>
    <row r="1920" spans="1:5" s="57" customFormat="1" ht="11.25">
      <c r="A1920" s="58"/>
      <c r="B1920" s="59"/>
      <c r="C1920" s="60"/>
      <c r="E1920" s="842"/>
    </row>
    <row r="1921" spans="1:5" s="57" customFormat="1" ht="11.25">
      <c r="A1921" s="58"/>
      <c r="B1921" s="59"/>
      <c r="C1921" s="60"/>
      <c r="E1921" s="842"/>
    </row>
    <row r="1922" spans="1:5" s="57" customFormat="1" ht="11.25">
      <c r="A1922" s="58"/>
      <c r="B1922" s="59"/>
      <c r="C1922" s="60"/>
      <c r="E1922" s="842"/>
    </row>
    <row r="1923" spans="1:5" s="57" customFormat="1" ht="11.25">
      <c r="A1923" s="58"/>
      <c r="B1923" s="59"/>
      <c r="C1923" s="60"/>
      <c r="E1923" s="842"/>
    </row>
    <row r="1924" spans="1:5" s="57" customFormat="1" ht="11.25">
      <c r="A1924" s="58"/>
      <c r="B1924" s="59"/>
      <c r="C1924" s="60"/>
      <c r="E1924" s="842"/>
    </row>
    <row r="1925" spans="1:5" s="57" customFormat="1" ht="11.25">
      <c r="A1925" s="58"/>
      <c r="B1925" s="59"/>
      <c r="C1925" s="60"/>
      <c r="E1925" s="842"/>
    </row>
    <row r="1926" spans="1:5" s="57" customFormat="1" ht="11.25">
      <c r="A1926" s="58"/>
      <c r="B1926" s="59"/>
      <c r="C1926" s="60"/>
      <c r="E1926" s="842"/>
    </row>
    <row r="1927" spans="1:5" s="57" customFormat="1" ht="11.25">
      <c r="A1927" s="58"/>
      <c r="B1927" s="59"/>
      <c r="C1927" s="60"/>
      <c r="E1927" s="842"/>
    </row>
    <row r="1928" spans="1:5" s="57" customFormat="1" ht="11.25">
      <c r="A1928" s="58"/>
      <c r="B1928" s="59"/>
      <c r="C1928" s="60"/>
      <c r="E1928" s="842"/>
    </row>
    <row r="1929" spans="1:5" s="57" customFormat="1" ht="11.25">
      <c r="A1929" s="58"/>
      <c r="B1929" s="59"/>
      <c r="C1929" s="60"/>
      <c r="E1929" s="842"/>
    </row>
    <row r="1930" spans="1:5" s="57" customFormat="1" ht="11.25">
      <c r="A1930" s="58"/>
      <c r="B1930" s="59"/>
      <c r="C1930" s="60"/>
      <c r="E1930" s="842"/>
    </row>
    <row r="1931" spans="1:5" s="57" customFormat="1" ht="11.25">
      <c r="A1931" s="58"/>
      <c r="B1931" s="59"/>
      <c r="C1931" s="60"/>
      <c r="E1931" s="842"/>
    </row>
    <row r="1932" spans="1:5" s="57" customFormat="1" ht="11.25">
      <c r="A1932" s="58"/>
      <c r="B1932" s="59"/>
      <c r="C1932" s="60"/>
      <c r="E1932" s="842"/>
    </row>
    <row r="1933" spans="1:5" s="57" customFormat="1" ht="11.25">
      <c r="A1933" s="58"/>
      <c r="B1933" s="59"/>
      <c r="C1933" s="60"/>
      <c r="E1933" s="842"/>
    </row>
    <row r="1934" spans="1:5" s="57" customFormat="1" ht="11.25">
      <c r="A1934" s="58"/>
      <c r="B1934" s="59"/>
      <c r="C1934" s="60"/>
      <c r="E1934" s="842"/>
    </row>
    <row r="1935" spans="1:5" s="57" customFormat="1" ht="11.25">
      <c r="A1935" s="58"/>
      <c r="B1935" s="59"/>
      <c r="C1935" s="60"/>
      <c r="E1935" s="842"/>
    </row>
    <row r="1936" spans="1:5" s="57" customFormat="1" ht="11.25">
      <c r="A1936" s="58"/>
      <c r="B1936" s="59"/>
      <c r="C1936" s="60"/>
      <c r="E1936" s="842"/>
    </row>
    <row r="1937" spans="1:5" s="57" customFormat="1" ht="11.25">
      <c r="A1937" s="58"/>
      <c r="B1937" s="59"/>
      <c r="C1937" s="60"/>
      <c r="E1937" s="842"/>
    </row>
    <row r="1938" spans="1:5" s="57" customFormat="1" ht="11.25">
      <c r="A1938" s="58"/>
      <c r="B1938" s="59"/>
      <c r="C1938" s="60"/>
      <c r="E1938" s="842"/>
    </row>
    <row r="1939" spans="1:5" s="57" customFormat="1" ht="11.25">
      <c r="A1939" s="58"/>
      <c r="B1939" s="59"/>
      <c r="C1939" s="60"/>
      <c r="E1939" s="842"/>
    </row>
    <row r="1940" spans="1:5" s="57" customFormat="1" ht="11.25">
      <c r="A1940" s="58"/>
      <c r="B1940" s="59"/>
      <c r="C1940" s="60"/>
      <c r="E1940" s="842"/>
    </row>
    <row r="1941" spans="1:5" s="57" customFormat="1" ht="11.25">
      <c r="A1941" s="58"/>
      <c r="B1941" s="59"/>
      <c r="C1941" s="60"/>
      <c r="E1941" s="842"/>
    </row>
    <row r="1942" spans="1:5" s="57" customFormat="1" ht="11.25">
      <c r="A1942" s="58"/>
      <c r="B1942" s="59"/>
      <c r="C1942" s="60"/>
      <c r="E1942" s="842"/>
    </row>
    <row r="1943" spans="1:5" s="57" customFormat="1" ht="11.25">
      <c r="A1943" s="58"/>
      <c r="B1943" s="59"/>
      <c r="C1943" s="60"/>
      <c r="E1943" s="842"/>
    </row>
    <row r="1944" spans="1:5" s="57" customFormat="1" ht="11.25">
      <c r="A1944" s="58"/>
      <c r="B1944" s="59"/>
      <c r="C1944" s="60"/>
      <c r="E1944" s="842"/>
    </row>
    <row r="1945" spans="1:5" s="57" customFormat="1" ht="11.25">
      <c r="A1945" s="58"/>
      <c r="B1945" s="59"/>
      <c r="C1945" s="60"/>
      <c r="E1945" s="842"/>
    </row>
    <row r="1946" spans="1:5" s="57" customFormat="1" ht="11.25">
      <c r="A1946" s="58"/>
      <c r="B1946" s="59"/>
      <c r="C1946" s="60"/>
      <c r="E1946" s="842"/>
    </row>
    <row r="1947" spans="1:5" s="57" customFormat="1" ht="11.25">
      <c r="A1947" s="58"/>
      <c r="B1947" s="59"/>
      <c r="C1947" s="60"/>
      <c r="E1947" s="842"/>
    </row>
    <row r="1948" spans="1:5" s="57" customFormat="1" ht="11.25">
      <c r="A1948" s="58"/>
      <c r="B1948" s="59"/>
      <c r="C1948" s="60"/>
      <c r="E1948" s="842"/>
    </row>
    <row r="1949" spans="1:5" s="57" customFormat="1" ht="11.25">
      <c r="A1949" s="58"/>
      <c r="B1949" s="59"/>
      <c r="C1949" s="60"/>
      <c r="E1949" s="842"/>
    </row>
    <row r="1950" spans="1:5" s="57" customFormat="1" ht="11.25">
      <c r="A1950" s="58"/>
      <c r="B1950" s="59"/>
      <c r="C1950" s="60"/>
      <c r="E1950" s="842"/>
    </row>
    <row r="1951" spans="1:5" s="57" customFormat="1" ht="11.25">
      <c r="A1951" s="58"/>
      <c r="B1951" s="59"/>
      <c r="C1951" s="60"/>
      <c r="E1951" s="842"/>
    </row>
    <row r="1952" spans="1:5" s="57" customFormat="1" ht="11.25">
      <c r="A1952" s="58"/>
      <c r="B1952" s="59"/>
      <c r="C1952" s="60"/>
      <c r="E1952" s="842"/>
    </row>
    <row r="1953" spans="1:5" s="57" customFormat="1" ht="11.25">
      <c r="A1953" s="58"/>
      <c r="B1953" s="59"/>
      <c r="C1953" s="60"/>
      <c r="E1953" s="842"/>
    </row>
    <row r="1954" spans="1:5" s="57" customFormat="1" ht="11.25">
      <c r="A1954" s="58"/>
      <c r="B1954" s="59"/>
      <c r="C1954" s="60"/>
      <c r="E1954" s="842"/>
    </row>
    <row r="1955" spans="1:5" s="57" customFormat="1" ht="11.25">
      <c r="A1955" s="58"/>
      <c r="B1955" s="59"/>
      <c r="C1955" s="60"/>
      <c r="E1955" s="842"/>
    </row>
    <row r="1956" spans="1:5" s="57" customFormat="1" ht="11.25">
      <c r="A1956" s="58"/>
      <c r="B1956" s="59"/>
      <c r="C1956" s="60"/>
      <c r="E1956" s="842"/>
    </row>
    <row r="1957" spans="1:5" s="57" customFormat="1" ht="11.25">
      <c r="A1957" s="58"/>
      <c r="B1957" s="59"/>
      <c r="C1957" s="60"/>
      <c r="E1957" s="842"/>
    </row>
    <row r="1958" spans="1:5" s="57" customFormat="1" ht="11.25">
      <c r="A1958" s="58"/>
      <c r="B1958" s="59"/>
      <c r="C1958" s="60"/>
      <c r="E1958" s="842"/>
    </row>
    <row r="1959" spans="1:5" s="57" customFormat="1" ht="11.25">
      <c r="A1959" s="58"/>
      <c r="B1959" s="59"/>
      <c r="C1959" s="60"/>
      <c r="E1959" s="842"/>
    </row>
    <row r="1960" spans="1:5" s="57" customFormat="1" ht="11.25">
      <c r="A1960" s="58"/>
      <c r="B1960" s="59"/>
      <c r="C1960" s="60"/>
      <c r="E1960" s="842"/>
    </row>
    <row r="1961" spans="1:5" s="57" customFormat="1" ht="11.25">
      <c r="A1961" s="58"/>
      <c r="B1961" s="59"/>
      <c r="C1961" s="60"/>
      <c r="E1961" s="842"/>
    </row>
    <row r="1962" spans="1:5" s="57" customFormat="1" ht="11.25">
      <c r="A1962" s="58"/>
      <c r="B1962" s="59"/>
      <c r="C1962" s="60"/>
      <c r="E1962" s="842"/>
    </row>
    <row r="1963" spans="1:5" s="57" customFormat="1" ht="11.25">
      <c r="A1963" s="58"/>
      <c r="B1963" s="59"/>
      <c r="C1963" s="60"/>
      <c r="E1963" s="842"/>
    </row>
    <row r="1964" spans="1:5" s="57" customFormat="1" ht="11.25">
      <c r="A1964" s="58"/>
      <c r="B1964" s="59"/>
      <c r="C1964" s="60"/>
      <c r="E1964" s="842"/>
    </row>
    <row r="1965" spans="1:5" s="57" customFormat="1" ht="11.25">
      <c r="A1965" s="58"/>
      <c r="B1965" s="59"/>
      <c r="C1965" s="60"/>
      <c r="E1965" s="842"/>
    </row>
    <row r="1966" spans="1:5" s="57" customFormat="1" ht="11.25">
      <c r="A1966" s="58"/>
      <c r="B1966" s="59"/>
      <c r="C1966" s="60"/>
      <c r="E1966" s="842"/>
    </row>
    <row r="1967" spans="1:5" s="57" customFormat="1" ht="11.25">
      <c r="A1967" s="58"/>
      <c r="B1967" s="59"/>
      <c r="C1967" s="60"/>
      <c r="E1967" s="842"/>
    </row>
    <row r="1968" spans="1:5" s="57" customFormat="1" ht="11.25">
      <c r="A1968" s="58"/>
      <c r="B1968" s="59"/>
      <c r="C1968" s="60"/>
      <c r="E1968" s="842"/>
    </row>
    <row r="1969" spans="1:5" s="57" customFormat="1" ht="11.25">
      <c r="A1969" s="58"/>
      <c r="B1969" s="59"/>
      <c r="C1969" s="60"/>
      <c r="E1969" s="842"/>
    </row>
    <row r="1970" spans="1:5" s="57" customFormat="1" ht="11.25">
      <c r="A1970" s="58"/>
      <c r="B1970" s="59"/>
      <c r="C1970" s="60"/>
      <c r="E1970" s="842"/>
    </row>
    <row r="1971" spans="1:5" s="57" customFormat="1" ht="11.25">
      <c r="A1971" s="58"/>
      <c r="B1971" s="59"/>
      <c r="C1971" s="60"/>
      <c r="E1971" s="842"/>
    </row>
    <row r="1972" spans="1:5" s="57" customFormat="1" ht="11.25">
      <c r="A1972" s="58"/>
      <c r="B1972" s="59"/>
      <c r="C1972" s="60"/>
      <c r="E1972" s="842"/>
    </row>
    <row r="1973" spans="1:5" s="57" customFormat="1" ht="11.25">
      <c r="A1973" s="58"/>
      <c r="B1973" s="59"/>
      <c r="C1973" s="60"/>
      <c r="E1973" s="842"/>
    </row>
    <row r="1974" spans="1:5" s="57" customFormat="1" ht="11.25">
      <c r="A1974" s="58"/>
      <c r="B1974" s="59"/>
      <c r="C1974" s="60"/>
      <c r="E1974" s="842"/>
    </row>
    <row r="1975" spans="1:5" s="57" customFormat="1" ht="11.25">
      <c r="A1975" s="58"/>
      <c r="B1975" s="59"/>
      <c r="C1975" s="60"/>
      <c r="E1975" s="842"/>
    </row>
    <row r="1976" spans="1:5" s="57" customFormat="1" ht="11.25">
      <c r="A1976" s="58"/>
      <c r="B1976" s="59"/>
      <c r="C1976" s="60"/>
      <c r="E1976" s="842"/>
    </row>
    <row r="1977" spans="1:5" s="57" customFormat="1" ht="11.25">
      <c r="A1977" s="58"/>
      <c r="B1977" s="59"/>
      <c r="C1977" s="60"/>
      <c r="E1977" s="842"/>
    </row>
    <row r="1978" spans="1:5" s="57" customFormat="1" ht="11.25">
      <c r="A1978" s="58"/>
      <c r="B1978" s="59"/>
      <c r="C1978" s="60"/>
      <c r="E1978" s="842"/>
    </row>
    <row r="1979" spans="1:5" s="57" customFormat="1" ht="11.25">
      <c r="A1979" s="58"/>
      <c r="B1979" s="59"/>
      <c r="C1979" s="60"/>
      <c r="E1979" s="842"/>
    </row>
    <row r="1980" spans="1:5" s="57" customFormat="1" ht="11.25">
      <c r="A1980" s="58"/>
      <c r="B1980" s="59"/>
      <c r="C1980" s="60"/>
      <c r="E1980" s="842"/>
    </row>
    <row r="1981" spans="1:5" s="57" customFormat="1" ht="11.25">
      <c r="A1981" s="58"/>
      <c r="B1981" s="59"/>
      <c r="C1981" s="60"/>
      <c r="E1981" s="842"/>
    </row>
    <row r="1982" spans="1:5" s="57" customFormat="1" ht="11.25">
      <c r="A1982" s="58"/>
      <c r="B1982" s="59"/>
      <c r="C1982" s="60"/>
      <c r="E1982" s="842"/>
    </row>
    <row r="1983" spans="1:5" s="57" customFormat="1" ht="11.25">
      <c r="A1983" s="58"/>
      <c r="B1983" s="59"/>
      <c r="C1983" s="60"/>
      <c r="E1983" s="842"/>
    </row>
    <row r="1984" spans="1:5" s="57" customFormat="1" ht="11.25">
      <c r="A1984" s="58"/>
      <c r="B1984" s="59"/>
      <c r="C1984" s="60"/>
      <c r="E1984" s="842"/>
    </row>
    <row r="1985" spans="1:5" s="57" customFormat="1" ht="11.25">
      <c r="A1985" s="58"/>
      <c r="B1985" s="59"/>
      <c r="C1985" s="60"/>
      <c r="E1985" s="842"/>
    </row>
    <row r="1986" spans="1:5" s="57" customFormat="1" ht="11.25">
      <c r="A1986" s="58"/>
      <c r="B1986" s="59"/>
      <c r="C1986" s="60"/>
      <c r="E1986" s="842"/>
    </row>
    <row r="1987" spans="1:5" s="57" customFormat="1" ht="11.25">
      <c r="A1987" s="58"/>
      <c r="B1987" s="59"/>
      <c r="C1987" s="60"/>
      <c r="E1987" s="842"/>
    </row>
    <row r="1988" spans="1:5" s="57" customFormat="1" ht="11.25">
      <c r="A1988" s="58"/>
      <c r="B1988" s="59"/>
      <c r="C1988" s="60"/>
      <c r="E1988" s="842"/>
    </row>
    <row r="1989" spans="1:5" s="57" customFormat="1" ht="11.25">
      <c r="A1989" s="58"/>
      <c r="B1989" s="59"/>
      <c r="C1989" s="60"/>
      <c r="E1989" s="842"/>
    </row>
    <row r="1990" spans="1:5" s="57" customFormat="1" ht="11.25">
      <c r="A1990" s="58"/>
      <c r="B1990" s="59"/>
      <c r="C1990" s="60"/>
      <c r="E1990" s="842"/>
    </row>
    <row r="1991" spans="1:5" s="57" customFormat="1" ht="11.25">
      <c r="A1991" s="58"/>
      <c r="B1991" s="59"/>
      <c r="C1991" s="60"/>
      <c r="E1991" s="842"/>
    </row>
    <row r="1992" spans="1:5" s="57" customFormat="1" ht="11.25">
      <c r="A1992" s="58"/>
      <c r="B1992" s="59"/>
      <c r="C1992" s="60"/>
      <c r="E1992" s="842"/>
    </row>
    <row r="1993" spans="1:5" s="57" customFormat="1" ht="11.25">
      <c r="A1993" s="58"/>
      <c r="B1993" s="59"/>
      <c r="C1993" s="60"/>
      <c r="E1993" s="842"/>
    </row>
    <row r="1994" spans="1:12" ht="11.25">
      <c r="A1994" s="58"/>
      <c r="B1994" s="59"/>
      <c r="C1994" s="60"/>
      <c r="D1994" s="57"/>
      <c r="E1994" s="842"/>
      <c r="F1994" s="57"/>
      <c r="G1994" s="57"/>
      <c r="H1994" s="57"/>
      <c r="I1994" s="57"/>
      <c r="J1994" s="57"/>
      <c r="K1994" s="57"/>
      <c r="L1994" s="57"/>
    </row>
    <row r="1995" spans="1:11" ht="11.25">
      <c r="A1995" s="58"/>
      <c r="B1995" s="59"/>
      <c r="C1995" s="60"/>
      <c r="D1995" s="57"/>
      <c r="E1995" s="842"/>
      <c r="F1995" s="57"/>
      <c r="G1995" s="57"/>
      <c r="H1995" s="57"/>
      <c r="I1995" s="57"/>
      <c r="J1995" s="57"/>
      <c r="K1995" s="57"/>
    </row>
    <row r="1996" spans="1:11" ht="11.25">
      <c r="A1996" s="58"/>
      <c r="B1996" s="59"/>
      <c r="C1996" s="60"/>
      <c r="D1996" s="57"/>
      <c r="E1996" s="842"/>
      <c r="F1996" s="57"/>
      <c r="G1996" s="57"/>
      <c r="H1996" s="57"/>
      <c r="I1996" s="57"/>
      <c r="J1996" s="57"/>
      <c r="K1996" s="57"/>
    </row>
    <row r="1997" spans="1:11" ht="11.25">
      <c r="A1997" s="58"/>
      <c r="C1997" s="60"/>
      <c r="D1997" s="57"/>
      <c r="E1997" s="842"/>
      <c r="F1997" s="57"/>
      <c r="G1997" s="57"/>
      <c r="H1997" s="57"/>
      <c r="I1997" s="57"/>
      <c r="J1997" s="57"/>
      <c r="K1997" s="57"/>
    </row>
    <row r="1998" spans="1:11" ht="11.25">
      <c r="A1998" s="58"/>
      <c r="C1998" s="60"/>
      <c r="D1998" s="57"/>
      <c r="E1998" s="842"/>
      <c r="F1998" s="57"/>
      <c r="G1998" s="57"/>
      <c r="H1998" s="57"/>
      <c r="I1998" s="57"/>
      <c r="J1998" s="57"/>
      <c r="K1998" s="57"/>
    </row>
  </sheetData>
  <sheetProtection password="DF3F" sheet="1" objects="1" scenarios="1"/>
  <printOptions/>
  <pageMargins left="1.05" right="0.3937007874015748" top="1.220472440944882" bottom="0.7874015748031497" header="0.5118110236220472" footer="0.5118110236220472"/>
  <pageSetup horizontalDpi="300" verticalDpi="300" orientation="portrait" paperSize="9" scale="99" r:id="rId1"/>
  <headerFooter alignWithMargins="0">
    <oddHeader>&amp;Rst. &amp;P</oddHeader>
  </headerFooter>
  <rowBreaks count="2" manualBreakCount="2">
    <brk id="56" max="5" man="1"/>
    <brk id="10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038"/>
  <sheetViews>
    <sheetView workbookViewId="0" topLeftCell="A1">
      <selection activeCell="E9" sqref="E9"/>
    </sheetView>
  </sheetViews>
  <sheetFormatPr defaultColWidth="9.140625" defaultRowHeight="12.75"/>
  <cols>
    <col min="1" max="1" width="5.8515625" style="62" customWidth="1"/>
    <col min="2" max="2" width="37.7109375" style="1" customWidth="1"/>
    <col min="3" max="3" width="9.421875" style="40" customWidth="1"/>
    <col min="4" max="4" width="6.140625" style="63" customWidth="1"/>
    <col min="5" max="5" width="13.140625" style="843" customWidth="1"/>
    <col min="6" max="6" width="17.00390625" style="64" customWidth="1"/>
    <col min="7" max="9" width="10.28125" style="61" customWidth="1"/>
    <col min="10" max="16384" width="9.140625" style="61" customWidth="1"/>
  </cols>
  <sheetData>
    <row r="1" spans="1:6" s="401" customFormat="1" ht="11.25">
      <c r="A1" s="396"/>
      <c r="B1" s="397"/>
      <c r="C1" s="398"/>
      <c r="D1" s="399"/>
      <c r="E1" s="917" t="s">
        <v>0</v>
      </c>
      <c r="F1" s="400"/>
    </row>
    <row r="2" spans="1:6" s="407" customFormat="1" ht="12" thickBot="1">
      <c r="A2" s="402" t="s">
        <v>1</v>
      </c>
      <c r="B2" s="403" t="s">
        <v>2</v>
      </c>
      <c r="C2" s="404" t="s">
        <v>3</v>
      </c>
      <c r="D2" s="405" t="s">
        <v>4</v>
      </c>
      <c r="E2" s="918" t="s">
        <v>5</v>
      </c>
      <c r="F2" s="406" t="s">
        <v>6</v>
      </c>
    </row>
    <row r="3" spans="1:7" s="414" customFormat="1" ht="11.25">
      <c r="A3" s="408"/>
      <c r="B3" s="409"/>
      <c r="C3" s="410"/>
      <c r="D3" s="411"/>
      <c r="E3" s="919"/>
      <c r="F3" s="412"/>
      <c r="G3" s="413"/>
    </row>
    <row r="4" spans="1:7" s="414" customFormat="1" ht="11.25">
      <c r="A4" s="408"/>
      <c r="B4" s="409"/>
      <c r="C4" s="415"/>
      <c r="D4" s="411"/>
      <c r="E4" s="920"/>
      <c r="F4" s="412"/>
      <c r="G4" s="416"/>
    </row>
    <row r="5" spans="1:7" s="423" customFormat="1" ht="11.25">
      <c r="A5" s="417" t="s">
        <v>7</v>
      </c>
      <c r="B5" s="418" t="s">
        <v>8</v>
      </c>
      <c r="C5" s="419"/>
      <c r="D5" s="420"/>
      <c r="E5" s="921"/>
      <c r="F5" s="422"/>
      <c r="G5" s="421"/>
    </row>
    <row r="6" spans="1:7" s="431" customFormat="1" ht="11.25">
      <c r="A6" s="424"/>
      <c r="B6" s="425"/>
      <c r="C6" s="426"/>
      <c r="D6" s="427"/>
      <c r="E6" s="922"/>
      <c r="F6" s="429"/>
      <c r="G6" s="430"/>
    </row>
    <row r="7" spans="1:6" s="431" customFormat="1" ht="11.25">
      <c r="A7" s="432" t="s">
        <v>9</v>
      </c>
      <c r="B7" s="433" t="s">
        <v>10</v>
      </c>
      <c r="C7" s="426"/>
      <c r="D7" s="427"/>
      <c r="E7" s="922"/>
      <c r="F7" s="429"/>
    </row>
    <row r="8" spans="1:7" s="414" customFormat="1" ht="11.25">
      <c r="A8" s="424"/>
      <c r="B8" s="409"/>
      <c r="C8" s="410"/>
      <c r="D8" s="411"/>
      <c r="E8" s="920"/>
      <c r="F8" s="412"/>
      <c r="G8" s="413"/>
    </row>
    <row r="9" spans="1:7" s="414" customFormat="1" ht="11.25">
      <c r="A9" s="434" t="s">
        <v>11</v>
      </c>
      <c r="B9" s="435" t="s">
        <v>12</v>
      </c>
      <c r="C9" s="436"/>
      <c r="D9" s="437"/>
      <c r="E9" s="923"/>
      <c r="F9" s="438"/>
      <c r="G9" s="416"/>
    </row>
    <row r="10" spans="1:7" s="414" customFormat="1" ht="11.25">
      <c r="A10" s="439"/>
      <c r="B10" s="435"/>
      <c r="C10" s="436">
        <v>0.11</v>
      </c>
      <c r="D10" s="437" t="s">
        <v>13</v>
      </c>
      <c r="E10" s="924">
        <v>0</v>
      </c>
      <c r="F10" s="438">
        <f>C10*E10</f>
        <v>0</v>
      </c>
      <c r="G10" s="416"/>
    </row>
    <row r="11" spans="1:7" s="414" customFormat="1" ht="12.75" customHeight="1">
      <c r="A11" s="439"/>
      <c r="B11" s="435"/>
      <c r="C11" s="436"/>
      <c r="D11" s="437"/>
      <c r="E11" s="924"/>
      <c r="F11" s="438"/>
      <c r="G11" s="416"/>
    </row>
    <row r="12" spans="1:8" s="414" customFormat="1" ht="12.75">
      <c r="A12" s="440" t="s">
        <v>14</v>
      </c>
      <c r="B12" s="435" t="s">
        <v>15</v>
      </c>
      <c r="C12" s="436"/>
      <c r="D12" s="437"/>
      <c r="E12" s="924"/>
      <c r="F12" s="438"/>
      <c r="H12" s="441"/>
    </row>
    <row r="13" spans="1:6" s="414" customFormat="1" ht="11.25" customHeight="1">
      <c r="A13" s="440"/>
      <c r="B13" s="435"/>
      <c r="C13" s="436">
        <v>6</v>
      </c>
      <c r="D13" s="437" t="s">
        <v>16</v>
      </c>
      <c r="E13" s="924">
        <v>0</v>
      </c>
      <c r="F13" s="438">
        <f>C13*E13</f>
        <v>0</v>
      </c>
    </row>
    <row r="14" spans="1:6" s="414" customFormat="1" ht="12" thickBot="1">
      <c r="A14" s="442"/>
      <c r="B14" s="443"/>
      <c r="C14" s="444"/>
      <c r="D14" s="445"/>
      <c r="E14" s="925"/>
      <c r="F14" s="446"/>
    </row>
    <row r="15" spans="1:11" s="452" customFormat="1" ht="15" customHeight="1" thickTop="1">
      <c r="A15" s="447" t="s">
        <v>9</v>
      </c>
      <c r="B15" s="448" t="s">
        <v>17</v>
      </c>
      <c r="C15" s="449"/>
      <c r="D15" s="450"/>
      <c r="E15" s="926"/>
      <c r="F15" s="451">
        <f>SUM(F9:F13)</f>
        <v>0</v>
      </c>
      <c r="K15" s="414"/>
    </row>
    <row r="16" spans="1:6" s="452" customFormat="1" ht="15" customHeight="1">
      <c r="A16" s="453"/>
      <c r="B16" s="418"/>
      <c r="C16" s="454"/>
      <c r="D16" s="455"/>
      <c r="E16" s="927"/>
      <c r="F16" s="456"/>
    </row>
    <row r="17" spans="1:6" s="414" customFormat="1" ht="5.25" customHeight="1" thickBot="1">
      <c r="A17" s="440"/>
      <c r="B17" s="457"/>
      <c r="C17" s="458"/>
      <c r="D17" s="459"/>
      <c r="E17" s="928"/>
      <c r="F17" s="461"/>
    </row>
    <row r="18" spans="1:6" s="467" customFormat="1" ht="15" customHeight="1" thickBot="1">
      <c r="A18" s="462" t="s">
        <v>7</v>
      </c>
      <c r="B18" s="463" t="s">
        <v>28</v>
      </c>
      <c r="C18" s="464"/>
      <c r="D18" s="465"/>
      <c r="E18" s="929"/>
      <c r="F18" s="466">
        <f>F15</f>
        <v>0</v>
      </c>
    </row>
    <row r="19" spans="1:6" s="414" customFormat="1" ht="15" customHeight="1" thickBot="1">
      <c r="A19" s="468"/>
      <c r="B19" s="469"/>
      <c r="C19" s="470"/>
      <c r="D19" s="471"/>
      <c r="E19" s="930"/>
      <c r="F19" s="472"/>
    </row>
    <row r="20" spans="1:7" s="414" customFormat="1" ht="11.25">
      <c r="A20" s="424"/>
      <c r="B20" s="409"/>
      <c r="C20" s="458"/>
      <c r="D20" s="473"/>
      <c r="E20" s="924"/>
      <c r="F20" s="438"/>
      <c r="G20" s="413"/>
    </row>
    <row r="21" spans="1:7" s="431" customFormat="1" ht="11.25">
      <c r="A21" s="474" t="s">
        <v>29</v>
      </c>
      <c r="B21" s="425" t="s">
        <v>30</v>
      </c>
      <c r="C21" s="475"/>
      <c r="D21" s="473"/>
      <c r="E21" s="924"/>
      <c r="F21" s="438"/>
      <c r="G21" s="430"/>
    </row>
    <row r="22" spans="1:7" s="431" customFormat="1" ht="11.25">
      <c r="A22" s="474"/>
      <c r="B22" s="425"/>
      <c r="C22" s="476"/>
      <c r="D22" s="473"/>
      <c r="E22" s="924"/>
      <c r="F22" s="438"/>
      <c r="G22" s="430"/>
    </row>
    <row r="23" spans="1:7" s="483" customFormat="1" ht="11.25">
      <c r="A23" s="477" t="s">
        <v>31</v>
      </c>
      <c r="B23" s="478" t="s">
        <v>32</v>
      </c>
      <c r="C23" s="479"/>
      <c r="D23" s="480"/>
      <c r="E23" s="931"/>
      <c r="F23" s="481"/>
      <c r="G23" s="482"/>
    </row>
    <row r="24" spans="1:6" s="430" customFormat="1" ht="11.25">
      <c r="A24" s="424"/>
      <c r="B24" s="425"/>
      <c r="C24" s="476"/>
      <c r="D24" s="473"/>
      <c r="E24" s="924"/>
      <c r="F24" s="438"/>
    </row>
    <row r="25" spans="1:6" s="430" customFormat="1" ht="11.25">
      <c r="A25" s="424" t="s">
        <v>33</v>
      </c>
      <c r="B25" s="409" t="s">
        <v>34</v>
      </c>
      <c r="C25" s="458"/>
      <c r="D25" s="484"/>
      <c r="E25" s="924"/>
      <c r="F25" s="438"/>
    </row>
    <row r="26" spans="1:8" s="430" customFormat="1" ht="11.25">
      <c r="A26" s="424"/>
      <c r="B26" s="409"/>
      <c r="C26" s="458">
        <v>22</v>
      </c>
      <c r="D26" s="473" t="s">
        <v>35</v>
      </c>
      <c r="E26" s="924">
        <v>0</v>
      </c>
      <c r="F26" s="438">
        <f>C26*E26</f>
        <v>0</v>
      </c>
      <c r="H26" s="414"/>
    </row>
    <row r="27" spans="1:6" s="430" customFormat="1" ht="11.25">
      <c r="A27" s="424"/>
      <c r="B27" s="409"/>
      <c r="C27" s="458"/>
      <c r="D27" s="473"/>
      <c r="E27" s="924"/>
      <c r="F27" s="438"/>
    </row>
    <row r="28" spans="1:6" s="413" customFormat="1" ht="11.25">
      <c r="A28" s="424" t="s">
        <v>37</v>
      </c>
      <c r="B28" s="409" t="s">
        <v>38</v>
      </c>
      <c r="C28" s="458"/>
      <c r="D28" s="484"/>
      <c r="E28" s="924"/>
      <c r="F28" s="438"/>
    </row>
    <row r="29" spans="1:8" s="413" customFormat="1" ht="11.25">
      <c r="A29" s="424"/>
      <c r="B29" s="409"/>
      <c r="C29" s="458">
        <v>1001</v>
      </c>
      <c r="D29" s="473" t="s">
        <v>35</v>
      </c>
      <c r="E29" s="924">
        <v>0</v>
      </c>
      <c r="F29" s="438">
        <f>C29*E29</f>
        <v>0</v>
      </c>
      <c r="H29" s="414"/>
    </row>
    <row r="30" spans="1:12" s="431" customFormat="1" ht="12" thickBot="1">
      <c r="A30" s="485"/>
      <c r="B30" s="443"/>
      <c r="C30" s="444"/>
      <c r="D30" s="445"/>
      <c r="E30" s="932"/>
      <c r="F30" s="446"/>
      <c r="G30" s="414"/>
      <c r="H30" s="414"/>
      <c r="I30" s="414"/>
      <c r="J30" s="414"/>
      <c r="K30" s="414"/>
      <c r="L30" s="414"/>
    </row>
    <row r="31" spans="1:6" s="491" customFormat="1" ht="15" customHeight="1" thickTop="1">
      <c r="A31" s="486" t="s">
        <v>31</v>
      </c>
      <c r="B31" s="487" t="s">
        <v>39</v>
      </c>
      <c r="C31" s="488"/>
      <c r="D31" s="489"/>
      <c r="E31" s="933"/>
      <c r="F31" s="490">
        <f>SUM(F26:F29)</f>
        <v>0</v>
      </c>
    </row>
    <row r="32" spans="1:6" s="431" customFormat="1" ht="11.25">
      <c r="A32" s="474"/>
      <c r="B32" s="425"/>
      <c r="C32" s="476"/>
      <c r="D32" s="473"/>
      <c r="E32" s="924"/>
      <c r="F32" s="438"/>
    </row>
    <row r="33" spans="1:6" s="430" customFormat="1" ht="11.25">
      <c r="A33" s="474"/>
      <c r="B33" s="425"/>
      <c r="C33" s="476"/>
      <c r="D33" s="473"/>
      <c r="E33" s="924"/>
      <c r="F33" s="438"/>
    </row>
    <row r="34" spans="1:6" s="482" customFormat="1" ht="11.25">
      <c r="A34" s="477" t="s">
        <v>40</v>
      </c>
      <c r="B34" s="478" t="s">
        <v>41</v>
      </c>
      <c r="C34" s="479"/>
      <c r="D34" s="480"/>
      <c r="E34" s="931"/>
      <c r="F34" s="481"/>
    </row>
    <row r="35" spans="1:6" s="430" customFormat="1" ht="11.25">
      <c r="A35" s="424"/>
      <c r="B35" s="425"/>
      <c r="C35" s="476"/>
      <c r="D35" s="473"/>
      <c r="E35" s="924"/>
      <c r="F35" s="438"/>
    </row>
    <row r="36" spans="1:6" s="430" customFormat="1" ht="11.25">
      <c r="A36" s="424" t="s">
        <v>42</v>
      </c>
      <c r="B36" s="409" t="s">
        <v>43</v>
      </c>
      <c r="C36" s="458"/>
      <c r="D36" s="484"/>
      <c r="E36" s="924"/>
      <c r="F36" s="438"/>
    </row>
    <row r="37" spans="1:8" s="430" customFormat="1" ht="11.25">
      <c r="A37" s="424"/>
      <c r="B37" s="409"/>
      <c r="C37" s="458">
        <v>1578</v>
      </c>
      <c r="D37" s="473" t="s">
        <v>23</v>
      </c>
      <c r="E37" s="924">
        <v>0</v>
      </c>
      <c r="F37" s="438">
        <f>C37*E37</f>
        <v>0</v>
      </c>
      <c r="H37" s="414"/>
    </row>
    <row r="38" spans="1:12" s="413" customFormat="1" ht="11.25">
      <c r="A38" s="424"/>
      <c r="B38" s="425"/>
      <c r="C38" s="476"/>
      <c r="D38" s="473"/>
      <c r="E38" s="924"/>
      <c r="F38" s="438"/>
      <c r="G38" s="430"/>
      <c r="H38" s="430"/>
      <c r="I38" s="430"/>
      <c r="J38" s="430"/>
      <c r="K38" s="430"/>
      <c r="L38" s="430"/>
    </row>
    <row r="39" spans="1:6" s="414" customFormat="1" ht="12" thickBot="1">
      <c r="A39" s="485"/>
      <c r="B39" s="443"/>
      <c r="C39" s="444"/>
      <c r="D39" s="445"/>
      <c r="E39" s="932"/>
      <c r="F39" s="446"/>
    </row>
    <row r="40" spans="1:6" s="497" customFormat="1" ht="15" customHeight="1" thickTop="1">
      <c r="A40" s="492" t="s">
        <v>40</v>
      </c>
      <c r="B40" s="493" t="s">
        <v>44</v>
      </c>
      <c r="C40" s="494"/>
      <c r="D40" s="495"/>
      <c r="E40" s="934"/>
      <c r="F40" s="496">
        <f>SUM(F37:F38)</f>
        <v>0</v>
      </c>
    </row>
    <row r="41" spans="1:7" s="414" customFormat="1" ht="11.25">
      <c r="A41" s="498"/>
      <c r="B41" s="499"/>
      <c r="C41" s="458"/>
      <c r="D41" s="484"/>
      <c r="E41" s="924"/>
      <c r="F41" s="438"/>
      <c r="G41" s="413"/>
    </row>
    <row r="42" spans="1:7" s="414" customFormat="1" ht="11.25">
      <c r="A42" s="498"/>
      <c r="B42" s="409"/>
      <c r="C42" s="458"/>
      <c r="D42" s="484"/>
      <c r="E42" s="924"/>
      <c r="F42" s="438"/>
      <c r="G42" s="413"/>
    </row>
    <row r="43" spans="1:7" s="501" customFormat="1" ht="11.25">
      <c r="A43" s="477" t="s">
        <v>45</v>
      </c>
      <c r="B43" s="478" t="s">
        <v>46</v>
      </c>
      <c r="C43" s="479"/>
      <c r="D43" s="480"/>
      <c r="E43" s="931"/>
      <c r="F43" s="481"/>
      <c r="G43" s="500"/>
    </row>
    <row r="44" spans="1:7" s="414" customFormat="1" ht="11.25">
      <c r="A44" s="424"/>
      <c r="B44" s="409"/>
      <c r="C44" s="458"/>
      <c r="D44" s="484"/>
      <c r="E44" s="924"/>
      <c r="F44" s="438"/>
      <c r="G44" s="413"/>
    </row>
    <row r="45" spans="1:6" s="413" customFormat="1" ht="11.25">
      <c r="A45" s="502" t="s">
        <v>47</v>
      </c>
      <c r="B45" s="499" t="s">
        <v>48</v>
      </c>
      <c r="C45" s="503"/>
      <c r="D45" s="504"/>
      <c r="E45" s="935"/>
      <c r="F45" s="461"/>
    </row>
    <row r="46" spans="1:9" s="413" customFormat="1" ht="11.25">
      <c r="A46" s="502"/>
      <c r="B46" s="499"/>
      <c r="C46" s="503">
        <v>467</v>
      </c>
      <c r="D46" s="504" t="s">
        <v>23</v>
      </c>
      <c r="E46" s="924">
        <v>0</v>
      </c>
      <c r="F46" s="461">
        <f>C46*E46</f>
        <v>0</v>
      </c>
      <c r="H46" s="414"/>
      <c r="I46" s="414"/>
    </row>
    <row r="47" spans="1:9" s="413" customFormat="1" ht="11.25">
      <c r="A47" s="505"/>
      <c r="B47" s="409"/>
      <c r="C47" s="458"/>
      <c r="D47" s="473"/>
      <c r="E47" s="924"/>
      <c r="F47" s="438"/>
      <c r="H47" s="414"/>
      <c r="I47" s="414"/>
    </row>
    <row r="48" spans="1:9" s="413" customFormat="1" ht="11.25">
      <c r="A48" s="502" t="s">
        <v>49</v>
      </c>
      <c r="B48" s="499" t="s">
        <v>50</v>
      </c>
      <c r="C48" s="503"/>
      <c r="D48" s="504"/>
      <c r="E48" s="935"/>
      <c r="F48" s="461"/>
      <c r="H48" s="414"/>
      <c r="I48" s="414"/>
    </row>
    <row r="49" spans="1:9" s="413" customFormat="1" ht="11.25">
      <c r="A49" s="502"/>
      <c r="B49" s="499"/>
      <c r="C49" s="503">
        <v>960</v>
      </c>
      <c r="D49" s="504" t="s">
        <v>23</v>
      </c>
      <c r="E49" s="924">
        <v>0</v>
      </c>
      <c r="F49" s="461">
        <f>C49*E49</f>
        <v>0</v>
      </c>
      <c r="H49" s="414"/>
      <c r="I49" s="414"/>
    </row>
    <row r="50" spans="1:9" s="413" customFormat="1" ht="11.25">
      <c r="A50" s="505"/>
      <c r="B50" s="409"/>
      <c r="C50" s="458"/>
      <c r="D50" s="473"/>
      <c r="E50" s="924"/>
      <c r="F50" s="438"/>
      <c r="H50" s="414"/>
      <c r="I50" s="414"/>
    </row>
    <row r="51" spans="1:6" s="414" customFormat="1" ht="12" thickBot="1">
      <c r="A51" s="442"/>
      <c r="B51" s="443"/>
      <c r="C51" s="444"/>
      <c r="D51" s="445"/>
      <c r="E51" s="932"/>
      <c r="F51" s="446"/>
    </row>
    <row r="52" spans="1:6" s="497" customFormat="1" ht="15" customHeight="1" thickTop="1">
      <c r="A52" s="506" t="s">
        <v>45</v>
      </c>
      <c r="B52" s="507" t="s">
        <v>51</v>
      </c>
      <c r="C52" s="488"/>
      <c r="D52" s="489"/>
      <c r="E52" s="933"/>
      <c r="F52" s="490">
        <f>SUM(F45:F50)</f>
        <v>0</v>
      </c>
    </row>
    <row r="53" spans="1:6" s="414" customFormat="1" ht="12" customHeight="1">
      <c r="A53" s="474"/>
      <c r="B53" s="508"/>
      <c r="C53" s="436"/>
      <c r="D53" s="437"/>
      <c r="E53" s="924"/>
      <c r="F53" s="438"/>
    </row>
    <row r="54" spans="1:9" s="413" customFormat="1" ht="11.25">
      <c r="A54" s="509"/>
      <c r="B54" s="457"/>
      <c r="C54" s="436"/>
      <c r="D54" s="437"/>
      <c r="E54" s="924"/>
      <c r="F54" s="438"/>
      <c r="H54" s="414"/>
      <c r="I54" s="414"/>
    </row>
    <row r="55" spans="1:9" s="500" customFormat="1" ht="11.25">
      <c r="A55" s="477" t="s">
        <v>52</v>
      </c>
      <c r="B55" s="478" t="s">
        <v>53</v>
      </c>
      <c r="C55" s="510"/>
      <c r="D55" s="480"/>
      <c r="E55" s="936"/>
      <c r="F55" s="481"/>
      <c r="H55" s="501"/>
      <c r="I55" s="501"/>
    </row>
    <row r="56" spans="1:9" s="413" customFormat="1" ht="11.25">
      <c r="A56" s="502"/>
      <c r="B56" s="499"/>
      <c r="C56" s="503"/>
      <c r="D56" s="504"/>
      <c r="E56" s="935"/>
      <c r="F56" s="461"/>
      <c r="H56" s="414"/>
      <c r="I56" s="414"/>
    </row>
    <row r="57" spans="1:6" s="413" customFormat="1" ht="11.25">
      <c r="A57" s="502" t="s">
        <v>54</v>
      </c>
      <c r="B57" s="499" t="s">
        <v>55</v>
      </c>
      <c r="C57" s="503"/>
      <c r="D57" s="504"/>
      <c r="E57" s="935"/>
      <c r="F57" s="461"/>
    </row>
    <row r="58" spans="1:8" s="413" customFormat="1" ht="11.25">
      <c r="A58" s="502"/>
      <c r="B58" s="499"/>
      <c r="C58" s="503">
        <v>73</v>
      </c>
      <c r="D58" s="504" t="s">
        <v>23</v>
      </c>
      <c r="E58" s="924">
        <v>0</v>
      </c>
      <c r="F58" s="461">
        <f>C58*E58</f>
        <v>0</v>
      </c>
      <c r="H58" s="414"/>
    </row>
    <row r="59" spans="1:8" s="413" customFormat="1" ht="11.25">
      <c r="A59" s="502"/>
      <c r="B59" s="499"/>
      <c r="C59" s="503"/>
      <c r="D59" s="504"/>
      <c r="E59" s="935"/>
      <c r="F59" s="461"/>
      <c r="H59" s="414"/>
    </row>
    <row r="60" spans="1:6" s="413" customFormat="1" ht="11.25">
      <c r="A60" s="502" t="s">
        <v>54</v>
      </c>
      <c r="B60" s="499" t="s">
        <v>151</v>
      </c>
      <c r="C60" s="503"/>
      <c r="D60" s="504"/>
      <c r="E60" s="935"/>
      <c r="F60" s="461"/>
    </row>
    <row r="61" spans="1:8" s="413" customFormat="1" ht="11.25">
      <c r="A61" s="502"/>
      <c r="B61" s="499"/>
      <c r="C61" s="503">
        <v>78</v>
      </c>
      <c r="D61" s="504" t="s">
        <v>23</v>
      </c>
      <c r="E61" s="924">
        <v>0</v>
      </c>
      <c r="F61" s="461">
        <f>C61*E61</f>
        <v>0</v>
      </c>
      <c r="H61" s="414"/>
    </row>
    <row r="62" spans="1:6" s="414" customFormat="1" ht="12" thickBot="1">
      <c r="A62" s="442"/>
      <c r="B62" s="443"/>
      <c r="C62" s="444"/>
      <c r="D62" s="445"/>
      <c r="E62" s="932"/>
      <c r="F62" s="446"/>
    </row>
    <row r="63" spans="1:6" s="497" customFormat="1" ht="15" customHeight="1" thickTop="1">
      <c r="A63" s="506" t="s">
        <v>52</v>
      </c>
      <c r="B63" s="507" t="s">
        <v>56</v>
      </c>
      <c r="C63" s="488"/>
      <c r="D63" s="489"/>
      <c r="E63" s="933"/>
      <c r="F63" s="490">
        <f>SUM(F57:F61)</f>
        <v>0</v>
      </c>
    </row>
    <row r="64" spans="1:7" s="414" customFormat="1" ht="11.25">
      <c r="A64" s="509"/>
      <c r="B64" s="409"/>
      <c r="C64" s="511"/>
      <c r="D64" s="473"/>
      <c r="E64" s="937"/>
      <c r="F64" s="438"/>
      <c r="G64" s="413"/>
    </row>
    <row r="65" spans="1:7" s="501" customFormat="1" ht="11.25">
      <c r="A65" s="512"/>
      <c r="B65" s="513"/>
      <c r="C65" s="514"/>
      <c r="D65" s="480"/>
      <c r="E65" s="931"/>
      <c r="F65" s="481"/>
      <c r="G65" s="500"/>
    </row>
    <row r="66" spans="1:7" s="501" customFormat="1" ht="11.25">
      <c r="A66" s="477" t="s">
        <v>57</v>
      </c>
      <c r="B66" s="478" t="s">
        <v>58</v>
      </c>
      <c r="C66" s="515"/>
      <c r="D66" s="516"/>
      <c r="E66" s="938"/>
      <c r="F66" s="517"/>
      <c r="G66" s="500"/>
    </row>
    <row r="67" spans="1:6" s="413" customFormat="1" ht="11.25">
      <c r="A67" s="502"/>
      <c r="B67" s="499"/>
      <c r="C67" s="436"/>
      <c r="D67" s="473"/>
      <c r="E67" s="924"/>
      <c r="F67" s="438"/>
    </row>
    <row r="68" spans="1:6" s="413" customFormat="1" ht="11.25">
      <c r="A68" s="502" t="s">
        <v>61</v>
      </c>
      <c r="B68" s="499" t="s">
        <v>62</v>
      </c>
      <c r="C68" s="503"/>
      <c r="D68" s="504"/>
      <c r="E68" s="935"/>
      <c r="F68" s="461"/>
    </row>
    <row r="69" spans="1:8" s="413" customFormat="1" ht="11.25">
      <c r="A69" s="502"/>
      <c r="B69" s="499"/>
      <c r="C69" s="503">
        <v>1001</v>
      </c>
      <c r="D69" s="504" t="s">
        <v>35</v>
      </c>
      <c r="E69" s="924">
        <v>0</v>
      </c>
      <c r="F69" s="461">
        <f>C69*E69</f>
        <v>0</v>
      </c>
      <c r="H69" s="414"/>
    </row>
    <row r="70" spans="1:6" s="414" customFormat="1" ht="12" thickBot="1">
      <c r="A70" s="442"/>
      <c r="B70" s="443"/>
      <c r="C70" s="444"/>
      <c r="D70" s="445"/>
      <c r="E70" s="932"/>
      <c r="F70" s="446"/>
    </row>
    <row r="71" spans="1:6" s="501" customFormat="1" ht="21.75" customHeight="1" thickTop="1">
      <c r="A71" s="518" t="s">
        <v>57</v>
      </c>
      <c r="B71" s="519" t="s">
        <v>65</v>
      </c>
      <c r="C71" s="520"/>
      <c r="D71" s="521"/>
      <c r="E71" s="939"/>
      <c r="F71" s="522">
        <f>SUM(F68:F69)</f>
        <v>0</v>
      </c>
    </row>
    <row r="72" spans="1:6" s="414" customFormat="1" ht="3" customHeight="1" thickBot="1">
      <c r="A72" s="523"/>
      <c r="B72" s="457"/>
      <c r="C72" s="458"/>
      <c r="D72" s="459"/>
      <c r="E72" s="940"/>
      <c r="F72" s="525"/>
    </row>
    <row r="73" spans="1:12" s="533" customFormat="1" ht="15" customHeight="1" thickBot="1">
      <c r="A73" s="526" t="s">
        <v>66</v>
      </c>
      <c r="B73" s="527" t="s">
        <v>67</v>
      </c>
      <c r="C73" s="528"/>
      <c r="D73" s="529"/>
      <c r="E73" s="941"/>
      <c r="F73" s="531">
        <f>F31+F40+F52+F63+F71</f>
        <v>0</v>
      </c>
      <c r="G73" s="532"/>
      <c r="H73" s="532"/>
      <c r="I73" s="532"/>
      <c r="J73" s="532"/>
      <c r="K73" s="532"/>
      <c r="L73" s="532"/>
    </row>
    <row r="74" spans="1:6" s="414" customFormat="1" ht="12" thickBot="1">
      <c r="A74" s="468"/>
      <c r="B74" s="534"/>
      <c r="C74" s="535"/>
      <c r="D74" s="471"/>
      <c r="E74" s="940"/>
      <c r="F74" s="524"/>
    </row>
    <row r="75" spans="1:7" s="431" customFormat="1" ht="11.25">
      <c r="A75" s="474" t="s">
        <v>68</v>
      </c>
      <c r="B75" s="425" t="s">
        <v>69</v>
      </c>
      <c r="C75" s="476"/>
      <c r="D75" s="473"/>
      <c r="E75" s="924"/>
      <c r="F75" s="438"/>
      <c r="G75" s="430"/>
    </row>
    <row r="76" spans="1:11" s="2" customFormat="1" ht="11.25">
      <c r="A76" s="474"/>
      <c r="B76" s="1"/>
      <c r="C76" s="436"/>
      <c r="D76" s="473"/>
      <c r="E76" s="924"/>
      <c r="F76" s="438"/>
      <c r="G76" s="416"/>
      <c r="H76" s="414"/>
      <c r="I76" s="414"/>
      <c r="J76" s="414"/>
      <c r="K76" s="414"/>
    </row>
    <row r="77" spans="1:7" s="483" customFormat="1" ht="11.25">
      <c r="A77" s="477" t="s">
        <v>70</v>
      </c>
      <c r="B77" s="478" t="s">
        <v>71</v>
      </c>
      <c r="C77" s="479"/>
      <c r="D77" s="480"/>
      <c r="E77" s="931"/>
      <c r="F77" s="481"/>
      <c r="G77" s="482"/>
    </row>
    <row r="78" spans="1:7" s="2" customFormat="1" ht="11.25">
      <c r="A78" s="3"/>
      <c r="B78" s="1"/>
      <c r="C78" s="4"/>
      <c r="D78" s="5"/>
      <c r="E78" s="828"/>
      <c r="F78" s="7"/>
      <c r="G78" s="8"/>
    </row>
    <row r="79" spans="1:7" s="483" customFormat="1" ht="11.25">
      <c r="A79" s="477" t="s">
        <v>72</v>
      </c>
      <c r="B79" s="478" t="s">
        <v>73</v>
      </c>
      <c r="C79" s="479"/>
      <c r="D79" s="480"/>
      <c r="E79" s="931"/>
      <c r="F79" s="481"/>
      <c r="G79" s="482"/>
    </row>
    <row r="80" spans="1:7" s="2" customFormat="1" ht="11.25">
      <c r="A80" s="9"/>
      <c r="B80" s="1"/>
      <c r="C80" s="6"/>
      <c r="D80" s="10"/>
      <c r="E80" s="828"/>
      <c r="F80" s="7"/>
      <c r="G80" s="11"/>
    </row>
    <row r="81" spans="1:7" s="414" customFormat="1" ht="22.5">
      <c r="A81" s="502" t="s">
        <v>74</v>
      </c>
      <c r="B81" s="499" t="s">
        <v>75</v>
      </c>
      <c r="C81" s="503"/>
      <c r="D81" s="504"/>
      <c r="E81" s="935"/>
      <c r="F81" s="461"/>
      <c r="G81" s="413"/>
    </row>
    <row r="82" spans="1:7" s="414" customFormat="1" ht="11.25">
      <c r="A82" s="502"/>
      <c r="B82" s="499"/>
      <c r="C82" s="503">
        <v>70</v>
      </c>
      <c r="D82" s="504" t="s">
        <v>35</v>
      </c>
      <c r="E82" s="924">
        <v>0</v>
      </c>
      <c r="F82" s="461">
        <f>C82*E82</f>
        <v>0</v>
      </c>
      <c r="G82" s="413"/>
    </row>
    <row r="83" spans="1:7" s="414" customFormat="1" ht="11.25">
      <c r="A83" s="502"/>
      <c r="B83" s="457"/>
      <c r="C83" s="511"/>
      <c r="D83" s="459"/>
      <c r="E83" s="937"/>
      <c r="F83" s="461"/>
      <c r="G83" s="413"/>
    </row>
    <row r="84" spans="1:7" s="414" customFormat="1" ht="22.5">
      <c r="A84" s="502" t="s">
        <v>74</v>
      </c>
      <c r="B84" s="499" t="s">
        <v>138</v>
      </c>
      <c r="C84" s="503"/>
      <c r="D84" s="504"/>
      <c r="E84" s="935"/>
      <c r="F84" s="461"/>
      <c r="G84" s="413"/>
    </row>
    <row r="85" spans="1:7" s="414" customFormat="1" ht="11.25">
      <c r="A85" s="502"/>
      <c r="B85" s="499"/>
      <c r="C85" s="503">
        <v>192</v>
      </c>
      <c r="D85" s="504" t="s">
        <v>35</v>
      </c>
      <c r="E85" s="924">
        <v>0</v>
      </c>
      <c r="F85" s="461">
        <f>C85*E85</f>
        <v>0</v>
      </c>
      <c r="G85" s="413"/>
    </row>
    <row r="86" spans="1:7" s="2" customFormat="1" ht="11.25">
      <c r="A86" s="9"/>
      <c r="B86" s="1"/>
      <c r="C86" s="6"/>
      <c r="D86" s="17"/>
      <c r="E86" s="828"/>
      <c r="F86" s="7"/>
      <c r="G86" s="11"/>
    </row>
    <row r="87" spans="1:7" s="2" customFormat="1" ht="11.25">
      <c r="A87" s="13"/>
      <c r="B87" s="1"/>
      <c r="C87" s="7"/>
      <c r="D87" s="17"/>
      <c r="E87" s="828"/>
      <c r="F87" s="7"/>
      <c r="G87" s="12"/>
    </row>
    <row r="88" spans="1:7" s="483" customFormat="1" ht="11.25">
      <c r="A88" s="477" t="s">
        <v>78</v>
      </c>
      <c r="B88" s="478" t="s">
        <v>79</v>
      </c>
      <c r="C88" s="479"/>
      <c r="D88" s="480"/>
      <c r="E88" s="931"/>
      <c r="F88" s="481"/>
      <c r="G88" s="482"/>
    </row>
    <row r="89" spans="1:7" s="2" customFormat="1" ht="11.25">
      <c r="A89" s="9"/>
      <c r="B89" s="1"/>
      <c r="C89" s="6"/>
      <c r="D89" s="17"/>
      <c r="E89" s="828"/>
      <c r="F89" s="7"/>
      <c r="G89" s="11"/>
    </row>
    <row r="90" spans="1:7" s="414" customFormat="1" ht="22.5">
      <c r="A90" s="502" t="s">
        <v>139</v>
      </c>
      <c r="B90" s="499" t="s">
        <v>140</v>
      </c>
      <c r="C90" s="503"/>
      <c r="D90" s="504"/>
      <c r="E90" s="935"/>
      <c r="F90" s="461"/>
      <c r="G90" s="413"/>
    </row>
    <row r="91" spans="1:7" s="414" customFormat="1" ht="11.25">
      <c r="A91" s="502"/>
      <c r="B91" s="499"/>
      <c r="C91" s="503">
        <v>960</v>
      </c>
      <c r="D91" s="504" t="s">
        <v>23</v>
      </c>
      <c r="E91" s="924">
        <v>0</v>
      </c>
      <c r="F91" s="461">
        <f>C91*E91</f>
        <v>0</v>
      </c>
      <c r="G91" s="413"/>
    </row>
    <row r="92" spans="1:7" s="2" customFormat="1" ht="11.25">
      <c r="A92" s="9"/>
      <c r="B92" s="1"/>
      <c r="C92" s="6"/>
      <c r="D92" s="17"/>
      <c r="E92" s="828"/>
      <c r="F92" s="7"/>
      <c r="G92" s="11"/>
    </row>
    <row r="93" spans="1:6" s="491" customFormat="1" ht="15" customHeight="1">
      <c r="A93" s="486" t="s">
        <v>84</v>
      </c>
      <c r="B93" s="487" t="s">
        <v>85</v>
      </c>
      <c r="C93" s="488"/>
      <c r="D93" s="489"/>
      <c r="E93" s="933"/>
      <c r="F93" s="490">
        <f>SUM(F81:F92)</f>
        <v>0</v>
      </c>
    </row>
    <row r="94" spans="1:7" s="431" customFormat="1" ht="11.25">
      <c r="A94" s="417"/>
      <c r="B94" s="536"/>
      <c r="C94" s="537"/>
      <c r="D94" s="437"/>
      <c r="E94" s="924"/>
      <c r="F94" s="438"/>
      <c r="G94" s="428"/>
    </row>
    <row r="95" spans="1:7" s="24" customFormat="1" ht="12.75" customHeight="1">
      <c r="A95" s="18"/>
      <c r="B95" s="19"/>
      <c r="C95" s="20"/>
      <c r="D95" s="21"/>
      <c r="E95" s="830"/>
      <c r="F95" s="22"/>
      <c r="G95" s="23"/>
    </row>
    <row r="96" spans="1:7" s="483" customFormat="1" ht="11.25">
      <c r="A96" s="477" t="s">
        <v>86</v>
      </c>
      <c r="B96" s="478" t="s">
        <v>87</v>
      </c>
      <c r="C96" s="479"/>
      <c r="D96" s="480"/>
      <c r="E96" s="931"/>
      <c r="F96" s="481"/>
      <c r="G96" s="482"/>
    </row>
    <row r="97" spans="1:7" s="2" customFormat="1" ht="11.25">
      <c r="A97" s="3"/>
      <c r="B97" s="1"/>
      <c r="C97" s="4"/>
      <c r="D97" s="5"/>
      <c r="E97" s="828"/>
      <c r="F97" s="7"/>
      <c r="G97" s="8"/>
    </row>
    <row r="98" spans="1:7" s="483" customFormat="1" ht="11.25">
      <c r="A98" s="477" t="s">
        <v>88</v>
      </c>
      <c r="B98" s="478" t="s">
        <v>89</v>
      </c>
      <c r="C98" s="479"/>
      <c r="D98" s="480"/>
      <c r="E98" s="931"/>
      <c r="F98" s="481"/>
      <c r="G98" s="482"/>
    </row>
    <row r="99" spans="1:7" s="2" customFormat="1" ht="11.25">
      <c r="A99" s="9"/>
      <c r="B99" s="1"/>
      <c r="C99" s="6"/>
      <c r="D99" s="17"/>
      <c r="E99" s="828"/>
      <c r="F99" s="7"/>
      <c r="G99" s="11"/>
    </row>
    <row r="100" spans="1:7" s="414" customFormat="1" ht="25.5" customHeight="1">
      <c r="A100" s="502" t="s">
        <v>141</v>
      </c>
      <c r="B100" s="499" t="s">
        <v>142</v>
      </c>
      <c r="C100" s="503"/>
      <c r="D100" s="504"/>
      <c r="E100" s="935"/>
      <c r="F100" s="461"/>
      <c r="G100" s="413"/>
    </row>
    <row r="101" spans="1:7" s="414" customFormat="1" ht="11.25">
      <c r="A101" s="502"/>
      <c r="B101" s="499"/>
      <c r="C101" s="503">
        <v>960</v>
      </c>
      <c r="D101" s="504" t="s">
        <v>23</v>
      </c>
      <c r="E101" s="924">
        <v>0</v>
      </c>
      <c r="F101" s="461">
        <f>C101*E101</f>
        <v>0</v>
      </c>
      <c r="G101" s="413"/>
    </row>
    <row r="102" spans="1:7" s="414" customFormat="1" ht="11.25">
      <c r="A102" s="502"/>
      <c r="B102" s="499"/>
      <c r="C102" s="503"/>
      <c r="D102" s="504"/>
      <c r="E102" s="935"/>
      <c r="F102" s="461"/>
      <c r="G102" s="413"/>
    </row>
    <row r="103" spans="1:7" s="414" customFormat="1" ht="33.75">
      <c r="A103" s="502" t="s">
        <v>92</v>
      </c>
      <c r="B103" s="499" t="s">
        <v>93</v>
      </c>
      <c r="C103" s="503"/>
      <c r="D103" s="504"/>
      <c r="E103" s="935"/>
      <c r="F103" s="461"/>
      <c r="G103" s="413"/>
    </row>
    <row r="104" spans="1:7" s="414" customFormat="1" ht="11.25">
      <c r="A104" s="440"/>
      <c r="B104" s="435"/>
      <c r="C104" s="436">
        <v>467</v>
      </c>
      <c r="D104" s="437" t="s">
        <v>23</v>
      </c>
      <c r="E104" s="924">
        <v>0</v>
      </c>
      <c r="F104" s="438">
        <f>C104*E104</f>
        <v>0</v>
      </c>
      <c r="G104" s="416"/>
    </row>
    <row r="105" spans="1:6" s="414" customFormat="1" ht="12" thickBot="1">
      <c r="A105" s="442"/>
      <c r="B105" s="443"/>
      <c r="C105" s="444"/>
      <c r="D105" s="445"/>
      <c r="E105" s="932"/>
      <c r="F105" s="446"/>
    </row>
    <row r="106" spans="1:6" s="491" customFormat="1" ht="15" customHeight="1" thickTop="1">
      <c r="A106" s="486" t="s">
        <v>86</v>
      </c>
      <c r="B106" s="487" t="s">
        <v>94</v>
      </c>
      <c r="C106" s="488"/>
      <c r="D106" s="489"/>
      <c r="E106" s="933"/>
      <c r="F106" s="490">
        <f>SUM(F100:F104)</f>
        <v>0</v>
      </c>
    </row>
    <row r="107" spans="1:6" s="431" customFormat="1" ht="11.25">
      <c r="A107" s="417"/>
      <c r="B107" s="536"/>
      <c r="C107" s="537"/>
      <c r="D107" s="437"/>
      <c r="E107" s="924"/>
      <c r="F107" s="438"/>
    </row>
    <row r="108" spans="1:7" s="2" customFormat="1" ht="11.25">
      <c r="A108" s="25"/>
      <c r="B108" s="1"/>
      <c r="C108" s="6"/>
      <c r="D108" s="17"/>
      <c r="E108" s="828"/>
      <c r="F108" s="7"/>
      <c r="G108" s="12"/>
    </row>
    <row r="109" spans="1:7" s="483" customFormat="1" ht="11.25">
      <c r="A109" s="477" t="s">
        <v>95</v>
      </c>
      <c r="B109" s="478" t="s">
        <v>96</v>
      </c>
      <c r="C109" s="479"/>
      <c r="D109" s="480"/>
      <c r="E109" s="931"/>
      <c r="F109" s="481"/>
      <c r="G109" s="482"/>
    </row>
    <row r="110" spans="1:7" s="2" customFormat="1" ht="11.25">
      <c r="A110" s="25"/>
      <c r="B110" s="1"/>
      <c r="C110" s="6"/>
      <c r="D110" s="17"/>
      <c r="E110" s="828"/>
      <c r="F110" s="7"/>
      <c r="G110" s="11"/>
    </row>
    <row r="111" spans="1:7" s="483" customFormat="1" ht="11.25">
      <c r="A111" s="477" t="s">
        <v>97</v>
      </c>
      <c r="B111" s="478" t="s">
        <v>98</v>
      </c>
      <c r="C111" s="479"/>
      <c r="D111" s="480"/>
      <c r="E111" s="931"/>
      <c r="F111" s="481"/>
      <c r="G111" s="482"/>
    </row>
    <row r="112" spans="1:7" s="2" customFormat="1" ht="11.25">
      <c r="A112" s="9"/>
      <c r="B112" s="1"/>
      <c r="C112" s="6"/>
      <c r="D112" s="17"/>
      <c r="E112" s="828"/>
      <c r="F112" s="7"/>
      <c r="G112" s="11"/>
    </row>
    <row r="113" spans="1:7" s="414" customFormat="1" ht="22.5">
      <c r="A113" s="502" t="s">
        <v>99</v>
      </c>
      <c r="B113" s="499" t="s">
        <v>100</v>
      </c>
      <c r="C113" s="503"/>
      <c r="D113" s="504"/>
      <c r="E113" s="935"/>
      <c r="F113" s="461"/>
      <c r="G113" s="413"/>
    </row>
    <row r="114" spans="1:7" s="414" customFormat="1" ht="11.25">
      <c r="A114" s="440"/>
      <c r="B114" s="435"/>
      <c r="C114" s="436">
        <v>157</v>
      </c>
      <c r="D114" s="26" t="s">
        <v>26</v>
      </c>
      <c r="E114" s="924">
        <v>0</v>
      </c>
      <c r="F114" s="438">
        <f>C114*E114</f>
        <v>0</v>
      </c>
      <c r="G114" s="416"/>
    </row>
    <row r="115" spans="1:7" s="2" customFormat="1" ht="11.25">
      <c r="A115" s="9"/>
      <c r="B115" s="1"/>
      <c r="C115" s="6"/>
      <c r="D115" s="17"/>
      <c r="E115" s="828"/>
      <c r="F115" s="7"/>
      <c r="G115" s="11"/>
    </row>
    <row r="116" spans="1:6" s="413" customFormat="1" ht="22.5">
      <c r="A116" s="502" t="s">
        <v>143</v>
      </c>
      <c r="B116" s="499" t="s">
        <v>144</v>
      </c>
      <c r="C116" s="503"/>
      <c r="D116" s="504"/>
      <c r="E116" s="935"/>
      <c r="F116" s="461"/>
    </row>
    <row r="117" spans="1:7" s="414" customFormat="1" ht="11.25">
      <c r="A117" s="440"/>
      <c r="B117" s="435"/>
      <c r="C117" s="436">
        <v>12</v>
      </c>
      <c r="D117" s="26" t="s">
        <v>26</v>
      </c>
      <c r="E117" s="924">
        <v>0</v>
      </c>
      <c r="F117" s="438">
        <f>C117*E117</f>
        <v>0</v>
      </c>
      <c r="G117" s="416"/>
    </row>
    <row r="118" spans="1:7" s="414" customFormat="1" ht="11.25">
      <c r="A118" s="440"/>
      <c r="B118" s="435"/>
      <c r="C118" s="436"/>
      <c r="D118" s="26"/>
      <c r="E118" s="924"/>
      <c r="F118" s="438"/>
      <c r="G118" s="416"/>
    </row>
    <row r="119" spans="1:7" s="2" customFormat="1" ht="11.25">
      <c r="A119" s="9"/>
      <c r="B119" s="1"/>
      <c r="C119" s="6"/>
      <c r="D119" s="17"/>
      <c r="E119" s="828"/>
      <c r="F119" s="7"/>
      <c r="G119" s="12"/>
    </row>
    <row r="120" spans="1:7" s="483" customFormat="1" ht="11.25">
      <c r="A120" s="477" t="s">
        <v>101</v>
      </c>
      <c r="B120" s="478" t="s">
        <v>102</v>
      </c>
      <c r="C120" s="479"/>
      <c r="D120" s="480"/>
      <c r="E120" s="931"/>
      <c r="F120" s="481"/>
      <c r="G120" s="482"/>
    </row>
    <row r="121" spans="1:7" s="2" customFormat="1" ht="11.25">
      <c r="A121" s="9"/>
      <c r="B121" s="1"/>
      <c r="C121" s="6"/>
      <c r="D121" s="17"/>
      <c r="E121" s="828"/>
      <c r="F121" s="7"/>
      <c r="G121" s="11"/>
    </row>
    <row r="122" spans="1:7" s="414" customFormat="1" ht="22.5">
      <c r="A122" s="502" t="s">
        <v>103</v>
      </c>
      <c r="B122" s="499" t="s">
        <v>104</v>
      </c>
      <c r="C122" s="503"/>
      <c r="D122" s="504"/>
      <c r="E122" s="935"/>
      <c r="F122" s="461"/>
      <c r="G122" s="413"/>
    </row>
    <row r="123" spans="1:7" s="414" customFormat="1" ht="11.25">
      <c r="A123" s="440"/>
      <c r="B123" s="435"/>
      <c r="C123" s="436">
        <v>142</v>
      </c>
      <c r="D123" s="26" t="s">
        <v>26</v>
      </c>
      <c r="E123" s="924">
        <v>0</v>
      </c>
      <c r="F123" s="438">
        <f>C123*E123</f>
        <v>0</v>
      </c>
      <c r="G123" s="416"/>
    </row>
    <row r="124" spans="1:7" s="2" customFormat="1" ht="11.25">
      <c r="A124" s="9"/>
      <c r="B124" s="1"/>
      <c r="C124" s="6"/>
      <c r="D124" s="17"/>
      <c r="E124" s="828"/>
      <c r="F124" s="7"/>
      <c r="G124" s="11"/>
    </row>
    <row r="125" spans="1:7" s="2" customFormat="1" ht="12" thickBot="1">
      <c r="A125" s="27"/>
      <c r="B125" s="28"/>
      <c r="C125" s="29"/>
      <c r="D125" s="30"/>
      <c r="E125" s="831"/>
      <c r="F125" s="31"/>
      <c r="G125" s="12"/>
    </row>
    <row r="126" spans="1:6" s="491" customFormat="1" ht="15" customHeight="1" thickTop="1">
      <c r="A126" s="486" t="s">
        <v>95</v>
      </c>
      <c r="B126" s="487" t="s">
        <v>105</v>
      </c>
      <c r="C126" s="488"/>
      <c r="D126" s="489"/>
      <c r="E126" s="933"/>
      <c r="F126" s="490">
        <f>SUM(F114:F124)</f>
        <v>0</v>
      </c>
    </row>
    <row r="127" spans="1:7" s="2" customFormat="1" ht="5.25" customHeight="1" thickBot="1">
      <c r="A127" s="25"/>
      <c r="B127" s="32"/>
      <c r="C127" s="33"/>
      <c r="D127" s="34"/>
      <c r="E127" s="832"/>
      <c r="F127" s="35"/>
      <c r="G127" s="12"/>
    </row>
    <row r="128" spans="1:6" s="533" customFormat="1" ht="15" customHeight="1" thickBot="1">
      <c r="A128" s="538" t="s">
        <v>68</v>
      </c>
      <c r="B128" s="463" t="s">
        <v>106</v>
      </c>
      <c r="C128" s="539"/>
      <c r="D128" s="529"/>
      <c r="E128" s="942"/>
      <c r="F128" s="531">
        <f>F93+F106+F126</f>
        <v>0</v>
      </c>
    </row>
    <row r="129" spans="1:6" s="533" customFormat="1" ht="15" customHeight="1" thickBot="1">
      <c r="A129" s="540"/>
      <c r="B129" s="469"/>
      <c r="C129" s="541"/>
      <c r="D129" s="542"/>
      <c r="E129" s="941"/>
      <c r="F129" s="530"/>
    </row>
    <row r="130" spans="1:7" s="2" customFormat="1" ht="11.25">
      <c r="A130" s="25"/>
      <c r="B130" s="1"/>
      <c r="C130" s="6"/>
      <c r="D130" s="17"/>
      <c r="E130" s="828"/>
      <c r="F130" s="7"/>
      <c r="G130" s="12"/>
    </row>
    <row r="131" spans="1:6" s="483" customFormat="1" ht="11.25">
      <c r="A131" s="543" t="s">
        <v>107</v>
      </c>
      <c r="B131" s="544" t="s">
        <v>108</v>
      </c>
      <c r="C131" s="479"/>
      <c r="D131" s="480"/>
      <c r="E131" s="931"/>
      <c r="F131" s="481"/>
    </row>
    <row r="132" spans="1:7" s="2" customFormat="1" ht="11.25">
      <c r="A132" s="25"/>
      <c r="B132" s="1"/>
      <c r="C132" s="6"/>
      <c r="D132" s="17"/>
      <c r="E132" s="828"/>
      <c r="F132" s="7"/>
      <c r="G132" s="12"/>
    </row>
    <row r="133" spans="1:7" s="483" customFormat="1" ht="11.25">
      <c r="A133" s="477" t="s">
        <v>109</v>
      </c>
      <c r="B133" s="478" t="s">
        <v>110</v>
      </c>
      <c r="C133" s="514"/>
      <c r="D133" s="480"/>
      <c r="E133" s="931"/>
      <c r="F133" s="481"/>
      <c r="G133" s="482"/>
    </row>
    <row r="134" spans="1:7" s="2" customFormat="1" ht="11.25">
      <c r="A134" s="9"/>
      <c r="B134" s="1"/>
      <c r="C134" s="6"/>
      <c r="D134" s="17"/>
      <c r="E134" s="828"/>
      <c r="F134" s="7"/>
      <c r="G134" s="11"/>
    </row>
    <row r="135" spans="1:7" s="414" customFormat="1" ht="33.75">
      <c r="A135" s="502" t="s">
        <v>111</v>
      </c>
      <c r="B135" s="499" t="s">
        <v>112</v>
      </c>
      <c r="C135" s="503"/>
      <c r="D135" s="504"/>
      <c r="E135" s="935"/>
      <c r="F135" s="461"/>
      <c r="G135" s="413"/>
    </row>
    <row r="136" spans="1:7" s="414" customFormat="1" ht="11.25">
      <c r="A136" s="440"/>
      <c r="B136" s="435"/>
      <c r="C136" s="436">
        <v>9</v>
      </c>
      <c r="D136" s="26" t="s">
        <v>16</v>
      </c>
      <c r="E136" s="924">
        <v>0</v>
      </c>
      <c r="F136" s="438">
        <f>C136*E136</f>
        <v>0</v>
      </c>
      <c r="G136" s="416"/>
    </row>
    <row r="137" spans="1:7" s="2" customFormat="1" ht="11.25">
      <c r="A137" s="9"/>
      <c r="B137" s="1"/>
      <c r="C137" s="6"/>
      <c r="D137" s="17"/>
      <c r="E137" s="828"/>
      <c r="F137" s="7"/>
      <c r="G137" s="11"/>
    </row>
    <row r="138" spans="1:7" s="414" customFormat="1" ht="33.75">
      <c r="A138" s="502" t="s">
        <v>111</v>
      </c>
      <c r="B138" s="499" t="s">
        <v>145</v>
      </c>
      <c r="C138" s="503"/>
      <c r="D138" s="504"/>
      <c r="E138" s="935"/>
      <c r="F138" s="461"/>
      <c r="G138" s="413"/>
    </row>
    <row r="139" spans="1:7" s="414" customFormat="1" ht="11.25">
      <c r="A139" s="440"/>
      <c r="B139" s="435"/>
      <c r="C139" s="436">
        <v>5</v>
      </c>
      <c r="D139" s="26" t="s">
        <v>16</v>
      </c>
      <c r="E139" s="924">
        <v>0</v>
      </c>
      <c r="F139" s="438">
        <f>C139*E139</f>
        <v>0</v>
      </c>
      <c r="G139" s="416"/>
    </row>
    <row r="140" spans="1:7" s="2" customFormat="1" ht="11.25">
      <c r="A140" s="9"/>
      <c r="B140" s="1"/>
      <c r="C140" s="6"/>
      <c r="D140" s="17"/>
      <c r="E140" s="828"/>
      <c r="F140" s="7"/>
      <c r="G140" s="11"/>
    </row>
    <row r="141" spans="1:7" s="2" customFormat="1" ht="12" thickBot="1">
      <c r="A141" s="27"/>
      <c r="B141" s="28"/>
      <c r="C141" s="29"/>
      <c r="D141" s="30"/>
      <c r="E141" s="831"/>
      <c r="F141" s="31"/>
      <c r="G141" s="12"/>
    </row>
    <row r="142" spans="1:6" s="549" customFormat="1" ht="15" customHeight="1" thickTop="1">
      <c r="A142" s="545" t="s">
        <v>109</v>
      </c>
      <c r="B142" s="507" t="s">
        <v>113</v>
      </c>
      <c r="C142" s="546"/>
      <c r="D142" s="547"/>
      <c r="E142" s="943"/>
      <c r="F142" s="548">
        <f>SUM(F136:F140)</f>
        <v>0</v>
      </c>
    </row>
    <row r="143" spans="1:7" s="2" customFormat="1" ht="5.25" customHeight="1" thickBot="1">
      <c r="A143" s="25"/>
      <c r="B143" s="32"/>
      <c r="C143" s="33"/>
      <c r="D143" s="34"/>
      <c r="E143" s="832"/>
      <c r="F143" s="35"/>
      <c r="G143" s="12"/>
    </row>
    <row r="144" spans="1:6" s="533" customFormat="1" ht="12" thickBot="1">
      <c r="A144" s="526" t="s">
        <v>107</v>
      </c>
      <c r="B144" s="527" t="s">
        <v>114</v>
      </c>
      <c r="C144" s="539"/>
      <c r="D144" s="529"/>
      <c r="E144" s="942"/>
      <c r="F144" s="531">
        <f>+F142</f>
        <v>0</v>
      </c>
    </row>
    <row r="145" spans="1:7" s="2" customFormat="1" ht="12" thickBot="1">
      <c r="A145" s="36"/>
      <c r="B145" s="37"/>
      <c r="C145" s="38"/>
      <c r="D145" s="39"/>
      <c r="E145" s="835"/>
      <c r="F145" s="38"/>
      <c r="G145" s="12"/>
    </row>
    <row r="146" spans="1:7" s="2" customFormat="1" ht="11.25">
      <c r="A146" s="25"/>
      <c r="B146" s="1"/>
      <c r="C146" s="6"/>
      <c r="D146" s="17"/>
      <c r="E146" s="828"/>
      <c r="F146" s="7"/>
      <c r="G146" s="12"/>
    </row>
    <row r="147" spans="1:7" s="431" customFormat="1" ht="11.25">
      <c r="A147" s="474" t="s">
        <v>115</v>
      </c>
      <c r="B147" s="425" t="s">
        <v>116</v>
      </c>
      <c r="C147" s="537"/>
      <c r="D147" s="550"/>
      <c r="E147" s="944"/>
      <c r="F147" s="551"/>
      <c r="G147" s="430"/>
    </row>
    <row r="148" spans="1:12" s="12" customFormat="1" ht="11.25">
      <c r="A148" s="25"/>
      <c r="B148" s="1"/>
      <c r="C148" s="6"/>
      <c r="D148" s="17"/>
      <c r="E148" s="828"/>
      <c r="F148" s="7"/>
      <c r="G148" s="11"/>
      <c r="H148" s="2"/>
      <c r="I148" s="2"/>
      <c r="J148" s="2"/>
      <c r="K148" s="2"/>
      <c r="L148" s="2"/>
    </row>
    <row r="149" spans="1:13" s="483" customFormat="1" ht="11.25">
      <c r="A149" s="477" t="s">
        <v>117</v>
      </c>
      <c r="B149" s="478" t="s">
        <v>118</v>
      </c>
      <c r="C149" s="514"/>
      <c r="D149" s="480"/>
      <c r="E149" s="931"/>
      <c r="F149" s="481"/>
      <c r="G149" s="482"/>
      <c r="H149" s="552"/>
      <c r="I149" s="553"/>
      <c r="J149" s="479"/>
      <c r="K149" s="554"/>
      <c r="L149" s="555"/>
      <c r="M149" s="555"/>
    </row>
    <row r="150" spans="1:13" s="483" customFormat="1" ht="11.25">
      <c r="A150" s="556"/>
      <c r="B150" s="557"/>
      <c r="C150" s="514"/>
      <c r="D150" s="558"/>
      <c r="E150" s="931"/>
      <c r="F150" s="481"/>
      <c r="G150" s="482"/>
      <c r="H150" s="559"/>
      <c r="I150" s="560"/>
      <c r="J150" s="458"/>
      <c r="K150" s="40"/>
      <c r="L150" s="460"/>
      <c r="M150" s="460"/>
    </row>
    <row r="151" spans="1:6" s="12" customFormat="1" ht="11.25">
      <c r="A151" s="13"/>
      <c r="B151" s="14"/>
      <c r="C151" s="15"/>
      <c r="D151" s="16"/>
      <c r="E151" s="829"/>
      <c r="F151" s="15"/>
    </row>
    <row r="152" spans="1:7" s="414" customFormat="1" ht="21.75" customHeight="1">
      <c r="A152" s="502" t="s">
        <v>119</v>
      </c>
      <c r="B152" s="499" t="s">
        <v>120</v>
      </c>
      <c r="C152" s="503"/>
      <c r="D152" s="504"/>
      <c r="E152" s="935"/>
      <c r="F152" s="461"/>
      <c r="G152" s="413"/>
    </row>
    <row r="153" spans="1:7" s="414" customFormat="1" ht="11.25">
      <c r="A153" s="440"/>
      <c r="B153" s="435"/>
      <c r="C153" s="436">
        <v>8</v>
      </c>
      <c r="D153" s="26" t="s">
        <v>16</v>
      </c>
      <c r="E153" s="924">
        <v>0</v>
      </c>
      <c r="F153" s="438">
        <f>C153*E153</f>
        <v>0</v>
      </c>
      <c r="G153" s="416"/>
    </row>
    <row r="154" spans="1:7" s="414" customFormat="1" ht="11.25">
      <c r="A154" s="440"/>
      <c r="B154" s="435"/>
      <c r="C154" s="436"/>
      <c r="D154" s="26"/>
      <c r="E154" s="924"/>
      <c r="F154" s="438"/>
      <c r="G154" s="416"/>
    </row>
    <row r="155" spans="1:7" s="414" customFormat="1" ht="22.5">
      <c r="A155" s="502" t="s">
        <v>119</v>
      </c>
      <c r="B155" s="499" t="s">
        <v>152</v>
      </c>
      <c r="C155" s="503"/>
      <c r="D155" s="504"/>
      <c r="E155" s="935"/>
      <c r="F155" s="461"/>
      <c r="G155" s="416"/>
    </row>
    <row r="156" spans="1:7" s="414" customFormat="1" ht="11.25">
      <c r="A156" s="440"/>
      <c r="B156" s="435"/>
      <c r="C156" s="436">
        <v>2</v>
      </c>
      <c r="D156" s="26" t="s">
        <v>16</v>
      </c>
      <c r="E156" s="924">
        <v>0</v>
      </c>
      <c r="F156" s="438">
        <f>C156*E156</f>
        <v>0</v>
      </c>
      <c r="G156" s="416"/>
    </row>
    <row r="157" spans="1:6" s="12" customFormat="1" ht="12" thickBot="1">
      <c r="A157" s="27"/>
      <c r="B157" s="28"/>
      <c r="C157" s="29"/>
      <c r="D157" s="30"/>
      <c r="E157" s="831"/>
      <c r="F157" s="31"/>
    </row>
    <row r="158" spans="1:6" s="549" customFormat="1" ht="15" customHeight="1" thickTop="1">
      <c r="A158" s="561" t="s">
        <v>117</v>
      </c>
      <c r="B158" s="487" t="s">
        <v>121</v>
      </c>
      <c r="C158" s="546"/>
      <c r="D158" s="547"/>
      <c r="E158" s="943"/>
      <c r="F158" s="548">
        <f>SUM(F151:F156)</f>
        <v>0</v>
      </c>
    </row>
    <row r="159" spans="1:7" s="12" customFormat="1" ht="11.25">
      <c r="A159" s="25"/>
      <c r="B159" s="1"/>
      <c r="C159" s="6"/>
      <c r="D159" s="17"/>
      <c r="E159" s="828"/>
      <c r="F159" s="7"/>
      <c r="G159" s="11"/>
    </row>
    <row r="160" spans="1:7" s="12" customFormat="1" ht="11.25">
      <c r="A160" s="25"/>
      <c r="B160" s="1"/>
      <c r="C160" s="6"/>
      <c r="D160" s="17"/>
      <c r="E160" s="828"/>
      <c r="F160" s="7"/>
      <c r="G160" s="11"/>
    </row>
    <row r="161" spans="1:7" s="483" customFormat="1" ht="11.25">
      <c r="A161" s="477" t="s">
        <v>122</v>
      </c>
      <c r="B161" s="478" t="s">
        <v>123</v>
      </c>
      <c r="C161" s="514"/>
      <c r="D161" s="480"/>
      <c r="E161" s="931"/>
      <c r="F161" s="481"/>
      <c r="G161" s="482"/>
    </row>
    <row r="162" spans="1:7" s="12" customFormat="1" ht="11.25">
      <c r="A162" s="9"/>
      <c r="B162" s="1"/>
      <c r="C162" s="6"/>
      <c r="D162" s="17"/>
      <c r="E162" s="828"/>
      <c r="F162" s="7"/>
      <c r="G162" s="11"/>
    </row>
    <row r="163" spans="1:6" s="413" customFormat="1" ht="34.5" customHeight="1">
      <c r="A163" s="502" t="s">
        <v>147</v>
      </c>
      <c r="B163" s="499" t="s">
        <v>148</v>
      </c>
      <c r="C163" s="503"/>
      <c r="D163" s="504"/>
      <c r="E163" s="935"/>
      <c r="F163" s="461"/>
    </row>
    <row r="164" spans="1:7" s="414" customFormat="1" ht="11.25">
      <c r="A164" s="440"/>
      <c r="B164" s="435"/>
      <c r="C164" s="436">
        <v>61</v>
      </c>
      <c r="D164" s="26" t="s">
        <v>26</v>
      </c>
      <c r="E164" s="924">
        <v>0</v>
      </c>
      <c r="F164" s="438">
        <f>C164*E164</f>
        <v>0</v>
      </c>
      <c r="G164" s="416"/>
    </row>
    <row r="165" spans="1:7" s="12" customFormat="1" ht="11.25">
      <c r="A165" s="9"/>
      <c r="B165" s="1"/>
      <c r="C165" s="6"/>
      <c r="D165" s="17"/>
      <c r="E165" s="828"/>
      <c r="F165" s="7"/>
      <c r="G165" s="11"/>
    </row>
    <row r="166" spans="1:7" s="414" customFormat="1" ht="35.25" customHeight="1">
      <c r="A166" s="502" t="s">
        <v>124</v>
      </c>
      <c r="B166" s="499" t="s">
        <v>125</v>
      </c>
      <c r="C166" s="503"/>
      <c r="D166" s="504"/>
      <c r="E166" s="935"/>
      <c r="F166" s="461"/>
      <c r="G166" s="413"/>
    </row>
    <row r="167" spans="1:7" s="414" customFormat="1" ht="11.25">
      <c r="A167" s="440"/>
      <c r="B167" s="435"/>
      <c r="C167" s="436">
        <v>33</v>
      </c>
      <c r="D167" s="26" t="s">
        <v>26</v>
      </c>
      <c r="E167" s="924">
        <v>0</v>
      </c>
      <c r="F167" s="438">
        <f>C167*E167</f>
        <v>0</v>
      </c>
      <c r="G167" s="416"/>
    </row>
    <row r="168" spans="1:7" s="414" customFormat="1" ht="11.25">
      <c r="A168" s="440"/>
      <c r="B168" s="435"/>
      <c r="C168" s="436"/>
      <c r="D168" s="26"/>
      <c r="E168" s="924"/>
      <c r="F168" s="438"/>
      <c r="G168" s="416"/>
    </row>
    <row r="169" spans="1:7" s="414" customFormat="1" ht="33.75">
      <c r="A169" s="502" t="s">
        <v>153</v>
      </c>
      <c r="B169" s="499" t="s">
        <v>154</v>
      </c>
      <c r="C169" s="503"/>
      <c r="D169" s="504"/>
      <c r="E169" s="935"/>
      <c r="F169" s="461"/>
      <c r="G169" s="413"/>
    </row>
    <row r="170" spans="1:7" s="414" customFormat="1" ht="11.25">
      <c r="A170" s="440"/>
      <c r="B170" s="435"/>
      <c r="C170" s="436">
        <v>12</v>
      </c>
      <c r="D170" s="26" t="s">
        <v>26</v>
      </c>
      <c r="E170" s="924">
        <v>0</v>
      </c>
      <c r="F170" s="438">
        <f>C170*E170</f>
        <v>0</v>
      </c>
      <c r="G170" s="416"/>
    </row>
    <row r="171" spans="1:7" s="12" customFormat="1" ht="11.25">
      <c r="A171" s="9"/>
      <c r="B171" s="1"/>
      <c r="C171" s="6"/>
      <c r="D171" s="17"/>
      <c r="E171" s="828"/>
      <c r="F171" s="7"/>
      <c r="G171" s="11"/>
    </row>
    <row r="172" spans="1:7" s="414" customFormat="1" ht="22.5">
      <c r="A172" s="502" t="s">
        <v>126</v>
      </c>
      <c r="B172" s="499" t="s">
        <v>127</v>
      </c>
      <c r="C172" s="503"/>
      <c r="D172" s="504"/>
      <c r="E172" s="935"/>
      <c r="F172" s="461"/>
      <c r="G172" s="413"/>
    </row>
    <row r="173" spans="1:7" s="414" customFormat="1" ht="11.25">
      <c r="A173" s="440"/>
      <c r="B173" s="435"/>
      <c r="C173" s="436">
        <v>56</v>
      </c>
      <c r="D173" s="26" t="s">
        <v>26</v>
      </c>
      <c r="E173" s="924">
        <v>0</v>
      </c>
      <c r="F173" s="438">
        <f>C173*E173</f>
        <v>0</v>
      </c>
      <c r="G173" s="416"/>
    </row>
    <row r="174" spans="1:7" s="414" customFormat="1" ht="11.25">
      <c r="A174" s="440"/>
      <c r="B174" s="435"/>
      <c r="C174" s="436"/>
      <c r="D174" s="26"/>
      <c r="E174" s="924"/>
      <c r="F174" s="438"/>
      <c r="G174" s="416"/>
    </row>
    <row r="175" spans="1:7" s="414" customFormat="1" ht="22.5">
      <c r="A175" s="502" t="s">
        <v>128</v>
      </c>
      <c r="B175" s="499" t="s">
        <v>149</v>
      </c>
      <c r="C175" s="503"/>
      <c r="D175" s="504"/>
      <c r="E175" s="935"/>
      <c r="F175" s="461"/>
      <c r="G175" s="413"/>
    </row>
    <row r="176" spans="1:7" s="414" customFormat="1" ht="11.25">
      <c r="A176" s="440"/>
      <c r="B176" s="435"/>
      <c r="C176" s="436">
        <v>1.5</v>
      </c>
      <c r="D176" s="26" t="s">
        <v>23</v>
      </c>
      <c r="E176" s="924">
        <v>0</v>
      </c>
      <c r="F176" s="438">
        <f>C176*E176</f>
        <v>0</v>
      </c>
      <c r="G176" s="416"/>
    </row>
    <row r="177" spans="1:7" s="12" customFormat="1" ht="11.25">
      <c r="A177" s="9"/>
      <c r="B177" s="1"/>
      <c r="C177" s="6"/>
      <c r="D177" s="17"/>
      <c r="E177" s="828"/>
      <c r="F177" s="7"/>
      <c r="G177" s="11"/>
    </row>
    <row r="178" spans="1:6" s="413" customFormat="1" ht="22.5">
      <c r="A178" s="502" t="s">
        <v>128</v>
      </c>
      <c r="B178" s="499" t="s">
        <v>150</v>
      </c>
      <c r="C178" s="503"/>
      <c r="D178" s="504"/>
      <c r="E178" s="935"/>
      <c r="F178" s="461"/>
    </row>
    <row r="179" spans="1:7" s="414" customFormat="1" ht="11.25">
      <c r="A179" s="440"/>
      <c r="B179" s="435"/>
      <c r="C179" s="436">
        <v>30</v>
      </c>
      <c r="D179" s="26" t="s">
        <v>23</v>
      </c>
      <c r="E179" s="924">
        <v>0</v>
      </c>
      <c r="F179" s="438">
        <f>C179*E179</f>
        <v>0</v>
      </c>
      <c r="G179" s="416"/>
    </row>
    <row r="180" spans="1:7" s="12" customFormat="1" ht="11.25">
      <c r="A180" s="9"/>
      <c r="B180" s="1"/>
      <c r="C180" s="6"/>
      <c r="D180" s="17"/>
      <c r="E180" s="828"/>
      <c r="F180" s="7"/>
      <c r="G180" s="11"/>
    </row>
    <row r="181" spans="1:6" s="12" customFormat="1" ht="11.25">
      <c r="A181" s="502"/>
      <c r="B181" s="499" t="s">
        <v>155</v>
      </c>
      <c r="C181" s="503"/>
      <c r="D181" s="504"/>
      <c r="E181" s="935"/>
      <c r="F181" s="461"/>
    </row>
    <row r="182" spans="1:8" s="12" customFormat="1" ht="11.25">
      <c r="A182" s="440"/>
      <c r="B182" s="435"/>
      <c r="C182" s="436">
        <v>2</v>
      </c>
      <c r="D182" s="26" t="s">
        <v>16</v>
      </c>
      <c r="E182" s="924">
        <v>0</v>
      </c>
      <c r="F182" s="438">
        <f>C182*E182</f>
        <v>0</v>
      </c>
      <c r="H182" s="414"/>
    </row>
    <row r="183" spans="1:6" s="12" customFormat="1" ht="11.25">
      <c r="A183" s="9"/>
      <c r="B183" s="1"/>
      <c r="C183" s="6"/>
      <c r="D183" s="17"/>
      <c r="E183" s="828"/>
      <c r="F183" s="7"/>
    </row>
    <row r="184" spans="1:6" s="483" customFormat="1" ht="15" customHeight="1">
      <c r="A184" s="561" t="s">
        <v>122</v>
      </c>
      <c r="B184" s="487" t="s">
        <v>131</v>
      </c>
      <c r="C184" s="546"/>
      <c r="D184" s="547"/>
      <c r="E184" s="943"/>
      <c r="F184" s="548">
        <f>SUM(F164:F183)</f>
        <v>0</v>
      </c>
    </row>
    <row r="185" spans="1:7" s="12" customFormat="1" ht="5.25" customHeight="1" thickBot="1">
      <c r="A185" s="25"/>
      <c r="B185" s="32"/>
      <c r="C185" s="33"/>
      <c r="D185" s="34"/>
      <c r="E185" s="832"/>
      <c r="F185" s="15"/>
      <c r="G185" s="11"/>
    </row>
    <row r="186" spans="1:6" s="533" customFormat="1" ht="15" customHeight="1" thickBot="1">
      <c r="A186" s="562" t="s">
        <v>115</v>
      </c>
      <c r="B186" s="527" t="s">
        <v>132</v>
      </c>
      <c r="C186" s="539"/>
      <c r="D186" s="529"/>
      <c r="E186" s="942"/>
      <c r="F186" s="563">
        <f>F158+F184</f>
        <v>0</v>
      </c>
    </row>
    <row r="187" spans="1:6" s="533" customFormat="1" ht="15" customHeight="1">
      <c r="A187" s="564"/>
      <c r="B187" s="565"/>
      <c r="C187" s="566"/>
      <c r="D187" s="567"/>
      <c r="E187" s="945"/>
      <c r="F187" s="568"/>
    </row>
    <row r="188" spans="1:6" s="533" customFormat="1" ht="15" customHeight="1">
      <c r="A188" s="564"/>
      <c r="B188" s="565"/>
      <c r="C188" s="566"/>
      <c r="D188" s="567"/>
      <c r="E188" s="945"/>
      <c r="F188" s="568"/>
    </row>
    <row r="189" spans="1:6" s="533" customFormat="1" ht="15" customHeight="1">
      <c r="A189" s="564"/>
      <c r="B189" s="565"/>
      <c r="C189" s="566"/>
      <c r="D189" s="567"/>
      <c r="E189" s="945"/>
      <c r="F189" s="568"/>
    </row>
    <row r="190" spans="1:5" s="12" customFormat="1" ht="11.25">
      <c r="A190" s="41"/>
      <c r="B190" s="32"/>
      <c r="C190" s="34"/>
      <c r="E190" s="838"/>
    </row>
    <row r="191" spans="1:5" s="12" customFormat="1" ht="11.25">
      <c r="A191" s="42"/>
      <c r="B191" s="32"/>
      <c r="C191" s="43" t="s">
        <v>133</v>
      </c>
      <c r="E191" s="838"/>
    </row>
    <row r="192" spans="1:5" s="12" customFormat="1" ht="11.25">
      <c r="A192" s="42"/>
      <c r="B192" s="32"/>
      <c r="C192" s="34"/>
      <c r="E192" s="838"/>
    </row>
    <row r="193" spans="1:5" s="12" customFormat="1" ht="11.25">
      <c r="A193" s="42"/>
      <c r="B193" s="32"/>
      <c r="C193" s="34"/>
      <c r="E193" s="838"/>
    </row>
    <row r="194" spans="1:6" s="12" customFormat="1" ht="11.25">
      <c r="A194" s="44"/>
      <c r="B194" s="45"/>
      <c r="C194" s="46"/>
      <c r="D194" s="47"/>
      <c r="E194" s="839"/>
      <c r="F194" s="47"/>
    </row>
    <row r="195" spans="1:6" s="12" customFormat="1" ht="18" customHeight="1">
      <c r="A195" s="48" t="s">
        <v>7</v>
      </c>
      <c r="B195" s="49" t="s">
        <v>134</v>
      </c>
      <c r="C195" s="46"/>
      <c r="D195" s="47"/>
      <c r="E195" s="840"/>
      <c r="F195" s="51">
        <f>+F18</f>
        <v>0</v>
      </c>
    </row>
    <row r="196" spans="1:6" s="12" customFormat="1" ht="16.5" customHeight="1">
      <c r="A196" s="48" t="s">
        <v>29</v>
      </c>
      <c r="B196" s="49" t="s">
        <v>30</v>
      </c>
      <c r="C196" s="46"/>
      <c r="D196" s="47"/>
      <c r="E196" s="840"/>
      <c r="F196" s="51">
        <f>+F73</f>
        <v>0</v>
      </c>
    </row>
    <row r="197" spans="1:6" s="12" customFormat="1" ht="18" customHeight="1">
      <c r="A197" s="48" t="s">
        <v>68</v>
      </c>
      <c r="B197" s="49" t="s">
        <v>135</v>
      </c>
      <c r="C197" s="46"/>
      <c r="D197" s="47"/>
      <c r="E197" s="840"/>
      <c r="F197" s="51">
        <f>+F128</f>
        <v>0</v>
      </c>
    </row>
    <row r="198" spans="1:6" s="12" customFormat="1" ht="16.5" customHeight="1">
      <c r="A198" s="48" t="s">
        <v>107</v>
      </c>
      <c r="B198" s="49" t="s">
        <v>136</v>
      </c>
      <c r="C198" s="46"/>
      <c r="D198" s="47"/>
      <c r="E198" s="840"/>
      <c r="F198" s="51">
        <f>+F144</f>
        <v>0</v>
      </c>
    </row>
    <row r="199" spans="1:6" s="12" customFormat="1" ht="17.25" customHeight="1">
      <c r="A199" s="48" t="s">
        <v>115</v>
      </c>
      <c r="B199" s="49" t="s">
        <v>116</v>
      </c>
      <c r="C199" s="46"/>
      <c r="D199" s="47"/>
      <c r="E199" s="840"/>
      <c r="F199" s="51">
        <f>+F186</f>
        <v>0</v>
      </c>
    </row>
    <row r="200" spans="1:5" s="12" customFormat="1" ht="12" thickBot="1">
      <c r="A200" s="42"/>
      <c r="B200" s="52"/>
      <c r="C200" s="34"/>
      <c r="E200" s="838"/>
    </row>
    <row r="201" spans="1:7" s="12" customFormat="1" ht="15" customHeight="1" thickBot="1">
      <c r="A201" s="53"/>
      <c r="B201" s="54" t="s">
        <v>137</v>
      </c>
      <c r="C201" s="55"/>
      <c r="D201" s="56"/>
      <c r="E201" s="841"/>
      <c r="F201" s="563">
        <f>SUM(F195:F199)</f>
        <v>0</v>
      </c>
      <c r="G201" s="11"/>
    </row>
    <row r="202" spans="1:5" s="12" customFormat="1" ht="11.25">
      <c r="A202" s="42"/>
      <c r="B202" s="32"/>
      <c r="C202" s="34"/>
      <c r="E202" s="838"/>
    </row>
    <row r="203" spans="1:5" s="12" customFormat="1" ht="11.25">
      <c r="A203" s="42"/>
      <c r="B203" s="32"/>
      <c r="C203" s="34"/>
      <c r="E203" s="838"/>
    </row>
    <row r="204" spans="1:5" s="12" customFormat="1" ht="11.25">
      <c r="A204" s="42"/>
      <c r="B204" s="32"/>
      <c r="C204" s="34"/>
      <c r="E204" s="838"/>
    </row>
    <row r="205" spans="1:5" s="12" customFormat="1" ht="11.25">
      <c r="A205" s="42"/>
      <c r="B205" s="32"/>
      <c r="C205" s="34"/>
      <c r="E205" s="838"/>
    </row>
    <row r="206" spans="1:5" s="12" customFormat="1" ht="11.25">
      <c r="A206" s="42"/>
      <c r="B206" s="32"/>
      <c r="C206" s="34"/>
      <c r="E206" s="838"/>
    </row>
    <row r="207" spans="1:5" s="12" customFormat="1" ht="11.25">
      <c r="A207" s="42"/>
      <c r="B207" s="32"/>
      <c r="C207" s="34"/>
      <c r="E207" s="838"/>
    </row>
    <row r="208" spans="1:5" s="12" customFormat="1" ht="11.25">
      <c r="A208" s="42"/>
      <c r="B208" s="32"/>
      <c r="C208" s="34"/>
      <c r="E208" s="838"/>
    </row>
    <row r="209" spans="1:5" s="12" customFormat="1" ht="11.25">
      <c r="A209" s="42"/>
      <c r="B209" s="32"/>
      <c r="C209" s="34"/>
      <c r="E209" s="838"/>
    </row>
    <row r="210" spans="1:5" s="12" customFormat="1" ht="11.25">
      <c r="A210" s="42"/>
      <c r="B210" s="32"/>
      <c r="C210" s="34"/>
      <c r="E210" s="838"/>
    </row>
    <row r="211" spans="1:5" s="12" customFormat="1" ht="11.25">
      <c r="A211" s="42"/>
      <c r="B211" s="32"/>
      <c r="C211" s="34"/>
      <c r="E211" s="838"/>
    </row>
    <row r="212" spans="1:5" s="12" customFormat="1" ht="11.25">
      <c r="A212" s="42"/>
      <c r="B212" s="32"/>
      <c r="C212" s="34"/>
      <c r="E212" s="838"/>
    </row>
    <row r="213" spans="1:5" s="12" customFormat="1" ht="11.25">
      <c r="A213" s="42"/>
      <c r="B213" s="32"/>
      <c r="C213" s="34"/>
      <c r="E213" s="838"/>
    </row>
    <row r="214" spans="1:5" s="12" customFormat="1" ht="11.25">
      <c r="A214" s="42"/>
      <c r="B214" s="32"/>
      <c r="C214" s="34"/>
      <c r="E214" s="838"/>
    </row>
    <row r="215" spans="1:5" s="12" customFormat="1" ht="11.25">
      <c r="A215" s="42"/>
      <c r="B215" s="32"/>
      <c r="C215" s="34"/>
      <c r="E215" s="838"/>
    </row>
    <row r="216" spans="1:5" s="12" customFormat="1" ht="11.25">
      <c r="A216" s="42"/>
      <c r="B216" s="32"/>
      <c r="C216" s="34"/>
      <c r="E216" s="838"/>
    </row>
    <row r="217" spans="1:5" s="12" customFormat="1" ht="11.25">
      <c r="A217" s="42"/>
      <c r="B217" s="32"/>
      <c r="C217" s="34"/>
      <c r="E217" s="838"/>
    </row>
    <row r="218" spans="1:5" s="12" customFormat="1" ht="11.25">
      <c r="A218" s="42"/>
      <c r="B218" s="32"/>
      <c r="C218" s="34"/>
      <c r="E218" s="838"/>
    </row>
    <row r="219" spans="1:5" s="12" customFormat="1" ht="11.25">
      <c r="A219" s="42"/>
      <c r="B219" s="32"/>
      <c r="C219" s="34"/>
      <c r="E219" s="838"/>
    </row>
    <row r="220" spans="1:5" s="12" customFormat="1" ht="11.25">
      <c r="A220" s="42"/>
      <c r="B220" s="32"/>
      <c r="C220" s="34"/>
      <c r="E220" s="838"/>
    </row>
    <row r="221" spans="1:5" s="12" customFormat="1" ht="11.25">
      <c r="A221" s="42"/>
      <c r="B221" s="32"/>
      <c r="C221" s="34"/>
      <c r="E221" s="838"/>
    </row>
    <row r="222" spans="1:5" s="12" customFormat="1" ht="11.25">
      <c r="A222" s="42"/>
      <c r="B222" s="32"/>
      <c r="C222" s="34"/>
      <c r="E222" s="838"/>
    </row>
    <row r="223" spans="1:5" s="12" customFormat="1" ht="11.25">
      <c r="A223" s="42"/>
      <c r="B223" s="32"/>
      <c r="C223" s="34"/>
      <c r="E223" s="838"/>
    </row>
    <row r="224" spans="1:5" s="12" customFormat="1" ht="11.25">
      <c r="A224" s="42"/>
      <c r="B224" s="32"/>
      <c r="C224" s="34"/>
      <c r="E224" s="838"/>
    </row>
    <row r="225" spans="1:5" s="12" customFormat="1" ht="11.25">
      <c r="A225" s="42"/>
      <c r="B225" s="32"/>
      <c r="C225" s="34"/>
      <c r="E225" s="838"/>
    </row>
    <row r="226" spans="1:5" s="12" customFormat="1" ht="11.25">
      <c r="A226" s="42"/>
      <c r="B226" s="32"/>
      <c r="C226" s="34"/>
      <c r="E226" s="838"/>
    </row>
    <row r="227" spans="1:5" s="12" customFormat="1" ht="11.25">
      <c r="A227" s="42"/>
      <c r="B227" s="32"/>
      <c r="C227" s="34"/>
      <c r="E227" s="838"/>
    </row>
    <row r="228" spans="1:5" s="12" customFormat="1" ht="11.25">
      <c r="A228" s="42"/>
      <c r="B228" s="32"/>
      <c r="C228" s="34"/>
      <c r="E228" s="838"/>
    </row>
    <row r="229" spans="1:5" s="12" customFormat="1" ht="11.25">
      <c r="A229" s="42"/>
      <c r="B229" s="32"/>
      <c r="C229" s="34"/>
      <c r="E229" s="838"/>
    </row>
    <row r="230" spans="1:5" s="12" customFormat="1" ht="11.25">
      <c r="A230" s="42"/>
      <c r="B230" s="32"/>
      <c r="C230" s="34"/>
      <c r="E230" s="838"/>
    </row>
    <row r="231" spans="1:5" s="12" customFormat="1" ht="11.25">
      <c r="A231" s="42"/>
      <c r="B231" s="32"/>
      <c r="C231" s="34"/>
      <c r="E231" s="838"/>
    </row>
    <row r="232" spans="1:5" s="12" customFormat="1" ht="11.25">
      <c r="A232" s="42"/>
      <c r="B232" s="32"/>
      <c r="C232" s="34"/>
      <c r="E232" s="838"/>
    </row>
    <row r="233" spans="1:5" s="12" customFormat="1" ht="11.25">
      <c r="A233" s="42"/>
      <c r="B233" s="32"/>
      <c r="C233" s="34"/>
      <c r="E233" s="838"/>
    </row>
    <row r="234" spans="1:5" s="12" customFormat="1" ht="11.25">
      <c r="A234" s="42"/>
      <c r="B234" s="32"/>
      <c r="C234" s="34"/>
      <c r="E234" s="838"/>
    </row>
    <row r="235" spans="1:5" s="12" customFormat="1" ht="11.25">
      <c r="A235" s="42"/>
      <c r="B235" s="32"/>
      <c r="C235" s="34"/>
      <c r="E235" s="838"/>
    </row>
    <row r="236" spans="1:5" s="12" customFormat="1" ht="11.25">
      <c r="A236" s="42"/>
      <c r="B236" s="32"/>
      <c r="C236" s="34"/>
      <c r="E236" s="838"/>
    </row>
    <row r="237" spans="1:5" s="12" customFormat="1" ht="11.25">
      <c r="A237" s="42"/>
      <c r="B237" s="32"/>
      <c r="C237" s="34"/>
      <c r="E237" s="838"/>
    </row>
    <row r="238" spans="1:5" s="12" customFormat="1" ht="11.25">
      <c r="A238" s="42"/>
      <c r="B238" s="32"/>
      <c r="C238" s="34"/>
      <c r="E238" s="838"/>
    </row>
    <row r="239" spans="1:5" s="12" customFormat="1" ht="11.25">
      <c r="A239" s="42"/>
      <c r="B239" s="32"/>
      <c r="C239" s="34"/>
      <c r="E239" s="838"/>
    </row>
    <row r="240" spans="1:5" s="12" customFormat="1" ht="11.25">
      <c r="A240" s="42"/>
      <c r="B240" s="32"/>
      <c r="C240" s="34"/>
      <c r="E240" s="838"/>
    </row>
    <row r="241" spans="1:5" s="12" customFormat="1" ht="11.25">
      <c r="A241" s="42"/>
      <c r="B241" s="32"/>
      <c r="C241" s="34"/>
      <c r="E241" s="838"/>
    </row>
    <row r="242" spans="1:5" s="12" customFormat="1" ht="11.25">
      <c r="A242" s="42"/>
      <c r="B242" s="32"/>
      <c r="C242" s="34"/>
      <c r="E242" s="838"/>
    </row>
    <row r="243" spans="1:5" s="12" customFormat="1" ht="11.25">
      <c r="A243" s="42"/>
      <c r="B243" s="32"/>
      <c r="C243" s="34"/>
      <c r="E243" s="838"/>
    </row>
    <row r="244" spans="1:5" s="12" customFormat="1" ht="11.25">
      <c r="A244" s="42"/>
      <c r="B244" s="32"/>
      <c r="C244" s="34"/>
      <c r="E244" s="838"/>
    </row>
    <row r="245" spans="1:5" s="12" customFormat="1" ht="11.25">
      <c r="A245" s="42"/>
      <c r="B245" s="32"/>
      <c r="C245" s="34"/>
      <c r="E245" s="838"/>
    </row>
    <row r="246" spans="1:5" s="12" customFormat="1" ht="11.25">
      <c r="A246" s="42"/>
      <c r="B246" s="32"/>
      <c r="C246" s="34"/>
      <c r="E246" s="838"/>
    </row>
    <row r="247" spans="1:5" s="12" customFormat="1" ht="11.25">
      <c r="A247" s="42"/>
      <c r="B247" s="32"/>
      <c r="C247" s="34"/>
      <c r="E247" s="838"/>
    </row>
    <row r="248" spans="1:7" s="57" customFormat="1" ht="11.25">
      <c r="A248" s="42"/>
      <c r="B248" s="32"/>
      <c r="C248" s="34"/>
      <c r="D248" s="12"/>
      <c r="E248" s="838"/>
      <c r="F248" s="12"/>
      <c r="G248" s="12"/>
    </row>
    <row r="249" spans="1:5" s="57" customFormat="1" ht="11.25">
      <c r="A249" s="58"/>
      <c r="B249" s="59"/>
      <c r="C249" s="60"/>
      <c r="E249" s="842"/>
    </row>
    <row r="250" spans="1:5" s="57" customFormat="1" ht="11.25">
      <c r="A250" s="58"/>
      <c r="B250" s="59"/>
      <c r="C250" s="60"/>
      <c r="E250" s="842"/>
    </row>
    <row r="251" spans="1:5" s="57" customFormat="1" ht="11.25">
      <c r="A251" s="58"/>
      <c r="B251" s="59"/>
      <c r="C251" s="60"/>
      <c r="E251" s="842"/>
    </row>
    <row r="252" spans="1:5" s="57" customFormat="1" ht="11.25">
      <c r="A252" s="58"/>
      <c r="B252" s="59"/>
      <c r="C252" s="60"/>
      <c r="E252" s="842"/>
    </row>
    <row r="253" spans="1:5" s="57" customFormat="1" ht="11.25">
      <c r="A253" s="58"/>
      <c r="B253" s="59"/>
      <c r="C253" s="60"/>
      <c r="E253" s="842"/>
    </row>
    <row r="254" spans="1:5" s="57" customFormat="1" ht="11.25">
      <c r="A254" s="58"/>
      <c r="B254" s="59"/>
      <c r="C254" s="60"/>
      <c r="E254" s="842"/>
    </row>
    <row r="255" spans="1:5" s="57" customFormat="1" ht="11.25">
      <c r="A255" s="58"/>
      <c r="B255" s="59"/>
      <c r="C255" s="60"/>
      <c r="E255" s="842"/>
    </row>
    <row r="256" spans="1:5" s="57" customFormat="1" ht="11.25">
      <c r="A256" s="58"/>
      <c r="B256" s="59"/>
      <c r="C256" s="60"/>
      <c r="E256" s="842"/>
    </row>
    <row r="257" spans="1:5" s="57" customFormat="1" ht="11.25">
      <c r="A257" s="58"/>
      <c r="B257" s="59"/>
      <c r="C257" s="60"/>
      <c r="E257" s="842"/>
    </row>
    <row r="258" spans="1:5" s="57" customFormat="1" ht="11.25">
      <c r="A258" s="58"/>
      <c r="B258" s="59"/>
      <c r="C258" s="60"/>
      <c r="E258" s="842"/>
    </row>
    <row r="259" spans="1:5" s="57" customFormat="1" ht="11.25">
      <c r="A259" s="58"/>
      <c r="B259" s="59"/>
      <c r="C259" s="60"/>
      <c r="E259" s="842"/>
    </row>
    <row r="260" spans="1:5" s="57" customFormat="1" ht="11.25">
      <c r="A260" s="58"/>
      <c r="B260" s="59"/>
      <c r="C260" s="60"/>
      <c r="E260" s="842"/>
    </row>
    <row r="261" spans="1:5" s="57" customFormat="1" ht="11.25">
      <c r="A261" s="58"/>
      <c r="B261" s="59"/>
      <c r="C261" s="60"/>
      <c r="E261" s="842"/>
    </row>
    <row r="262" spans="1:5" s="57" customFormat="1" ht="11.25">
      <c r="A262" s="58"/>
      <c r="B262" s="59"/>
      <c r="C262" s="60"/>
      <c r="E262" s="842"/>
    </row>
    <row r="263" spans="1:5" s="57" customFormat="1" ht="11.25">
      <c r="A263" s="58"/>
      <c r="B263" s="59"/>
      <c r="C263" s="60"/>
      <c r="E263" s="842"/>
    </row>
    <row r="264" spans="1:5" s="57" customFormat="1" ht="11.25">
      <c r="A264" s="58"/>
      <c r="B264" s="59"/>
      <c r="C264" s="60"/>
      <c r="E264" s="842"/>
    </row>
    <row r="265" spans="1:5" s="57" customFormat="1" ht="11.25">
      <c r="A265" s="58"/>
      <c r="B265" s="59"/>
      <c r="C265" s="60"/>
      <c r="E265" s="842"/>
    </row>
    <row r="266" spans="1:5" s="57" customFormat="1" ht="11.25">
      <c r="A266" s="58"/>
      <c r="B266" s="59"/>
      <c r="C266" s="60"/>
      <c r="E266" s="842"/>
    </row>
    <row r="267" spans="1:5" s="57" customFormat="1" ht="11.25">
      <c r="A267" s="58"/>
      <c r="B267" s="59"/>
      <c r="C267" s="60"/>
      <c r="E267" s="842"/>
    </row>
    <row r="268" spans="1:5" s="57" customFormat="1" ht="11.25">
      <c r="A268" s="58"/>
      <c r="B268" s="59"/>
      <c r="C268" s="60"/>
      <c r="E268" s="842"/>
    </row>
    <row r="269" spans="1:5" s="57" customFormat="1" ht="11.25">
      <c r="A269" s="58"/>
      <c r="B269" s="59"/>
      <c r="C269" s="60"/>
      <c r="E269" s="842"/>
    </row>
    <row r="270" spans="1:5" s="57" customFormat="1" ht="11.25">
      <c r="A270" s="58"/>
      <c r="B270" s="59"/>
      <c r="C270" s="60"/>
      <c r="E270" s="842"/>
    </row>
    <row r="271" spans="1:5" s="57" customFormat="1" ht="11.25">
      <c r="A271" s="58"/>
      <c r="B271" s="59"/>
      <c r="C271" s="60"/>
      <c r="E271" s="842"/>
    </row>
    <row r="272" spans="1:5" s="57" customFormat="1" ht="11.25">
      <c r="A272" s="58"/>
      <c r="B272" s="59"/>
      <c r="C272" s="60"/>
      <c r="E272" s="842"/>
    </row>
    <row r="273" spans="1:5" s="57" customFormat="1" ht="11.25">
      <c r="A273" s="58"/>
      <c r="B273" s="59"/>
      <c r="C273" s="60"/>
      <c r="E273" s="842"/>
    </row>
    <row r="274" spans="1:5" s="57" customFormat="1" ht="11.25">
      <c r="A274" s="58"/>
      <c r="B274" s="59"/>
      <c r="C274" s="60"/>
      <c r="E274" s="842"/>
    </row>
    <row r="275" spans="1:5" s="57" customFormat="1" ht="11.25">
      <c r="A275" s="58"/>
      <c r="B275" s="59"/>
      <c r="C275" s="60"/>
      <c r="E275" s="842"/>
    </row>
    <row r="276" spans="1:5" s="57" customFormat="1" ht="11.25">
      <c r="A276" s="58"/>
      <c r="B276" s="59"/>
      <c r="C276" s="60"/>
      <c r="E276" s="842"/>
    </row>
    <row r="277" spans="1:5" s="57" customFormat="1" ht="11.25">
      <c r="A277" s="58"/>
      <c r="B277" s="59"/>
      <c r="C277" s="60"/>
      <c r="E277" s="842"/>
    </row>
    <row r="278" spans="1:5" s="57" customFormat="1" ht="11.25">
      <c r="A278" s="58"/>
      <c r="B278" s="59"/>
      <c r="C278" s="60"/>
      <c r="E278" s="842"/>
    </row>
    <row r="279" spans="1:5" s="57" customFormat="1" ht="11.25">
      <c r="A279" s="58"/>
      <c r="B279" s="59"/>
      <c r="C279" s="60"/>
      <c r="E279" s="842"/>
    </row>
    <row r="280" spans="1:5" s="57" customFormat="1" ht="11.25">
      <c r="A280" s="58"/>
      <c r="B280" s="59"/>
      <c r="C280" s="60"/>
      <c r="E280" s="842"/>
    </row>
    <row r="281" spans="1:5" s="57" customFormat="1" ht="11.25">
      <c r="A281" s="58"/>
      <c r="B281" s="59"/>
      <c r="C281" s="60"/>
      <c r="E281" s="842"/>
    </row>
    <row r="282" spans="1:5" s="57" customFormat="1" ht="11.25">
      <c r="A282" s="58"/>
      <c r="B282" s="59"/>
      <c r="C282" s="60"/>
      <c r="E282" s="842"/>
    </row>
    <row r="283" spans="1:5" s="57" customFormat="1" ht="11.25">
      <c r="A283" s="58"/>
      <c r="B283" s="59"/>
      <c r="C283" s="60"/>
      <c r="E283" s="842"/>
    </row>
    <row r="284" spans="1:5" s="57" customFormat="1" ht="11.25">
      <c r="A284" s="58"/>
      <c r="B284" s="59"/>
      <c r="C284" s="60"/>
      <c r="E284" s="842"/>
    </row>
    <row r="285" spans="1:5" s="57" customFormat="1" ht="11.25">
      <c r="A285" s="58"/>
      <c r="B285" s="59"/>
      <c r="C285" s="60"/>
      <c r="E285" s="842"/>
    </row>
    <row r="286" spans="1:5" s="57" customFormat="1" ht="11.25">
      <c r="A286" s="58"/>
      <c r="B286" s="59"/>
      <c r="C286" s="60"/>
      <c r="E286" s="842"/>
    </row>
    <row r="287" spans="1:5" s="57" customFormat="1" ht="11.25">
      <c r="A287" s="58"/>
      <c r="B287" s="59"/>
      <c r="C287" s="60"/>
      <c r="E287" s="842"/>
    </row>
    <row r="288" spans="1:5" s="57" customFormat="1" ht="11.25">
      <c r="A288" s="58"/>
      <c r="B288" s="59"/>
      <c r="C288" s="60"/>
      <c r="E288" s="842"/>
    </row>
    <row r="289" spans="1:5" s="57" customFormat="1" ht="11.25">
      <c r="A289" s="58"/>
      <c r="B289" s="59"/>
      <c r="C289" s="60"/>
      <c r="E289" s="842"/>
    </row>
    <row r="290" spans="1:5" s="57" customFormat="1" ht="11.25">
      <c r="A290" s="58"/>
      <c r="B290" s="59"/>
      <c r="C290" s="60"/>
      <c r="E290" s="842"/>
    </row>
    <row r="291" spans="1:5" s="57" customFormat="1" ht="11.25">
      <c r="A291" s="58"/>
      <c r="B291" s="59"/>
      <c r="C291" s="60"/>
      <c r="E291" s="842"/>
    </row>
    <row r="292" spans="1:5" s="57" customFormat="1" ht="11.25">
      <c r="A292" s="58"/>
      <c r="B292" s="59"/>
      <c r="C292" s="60"/>
      <c r="E292" s="842"/>
    </row>
    <row r="293" spans="1:5" s="57" customFormat="1" ht="11.25">
      <c r="A293" s="58"/>
      <c r="B293" s="59"/>
      <c r="C293" s="60"/>
      <c r="E293" s="842"/>
    </row>
    <row r="294" spans="1:5" s="57" customFormat="1" ht="11.25">
      <c r="A294" s="58"/>
      <c r="B294" s="59"/>
      <c r="C294" s="60"/>
      <c r="E294" s="842"/>
    </row>
    <row r="295" spans="1:5" s="57" customFormat="1" ht="11.25">
      <c r="A295" s="58"/>
      <c r="B295" s="59"/>
      <c r="C295" s="60"/>
      <c r="E295" s="842"/>
    </row>
    <row r="296" spans="1:5" s="57" customFormat="1" ht="11.25">
      <c r="A296" s="58"/>
      <c r="B296" s="59"/>
      <c r="C296" s="60"/>
      <c r="E296" s="842"/>
    </row>
    <row r="297" spans="1:5" s="57" customFormat="1" ht="11.25">
      <c r="A297" s="58"/>
      <c r="B297" s="59"/>
      <c r="C297" s="60"/>
      <c r="E297" s="842"/>
    </row>
    <row r="298" spans="1:5" s="57" customFormat="1" ht="11.25">
      <c r="A298" s="58"/>
      <c r="B298" s="59"/>
      <c r="C298" s="60"/>
      <c r="E298" s="842"/>
    </row>
    <row r="299" spans="1:5" s="57" customFormat="1" ht="11.25">
      <c r="A299" s="58"/>
      <c r="B299" s="59"/>
      <c r="C299" s="60"/>
      <c r="E299" s="842"/>
    </row>
    <row r="300" spans="1:5" s="57" customFormat="1" ht="11.25">
      <c r="A300" s="58"/>
      <c r="B300" s="59"/>
      <c r="C300" s="60"/>
      <c r="E300" s="842"/>
    </row>
    <row r="301" spans="1:5" s="57" customFormat="1" ht="11.25">
      <c r="A301" s="58"/>
      <c r="B301" s="59"/>
      <c r="C301" s="60"/>
      <c r="E301" s="842"/>
    </row>
    <row r="302" spans="1:5" s="57" customFormat="1" ht="11.25">
      <c r="A302" s="58"/>
      <c r="B302" s="59"/>
      <c r="C302" s="60"/>
      <c r="E302" s="842"/>
    </row>
    <row r="303" spans="1:5" s="57" customFormat="1" ht="11.25">
      <c r="A303" s="58"/>
      <c r="B303" s="59"/>
      <c r="C303" s="60"/>
      <c r="E303" s="842"/>
    </row>
    <row r="304" spans="1:5" s="57" customFormat="1" ht="11.25">
      <c r="A304" s="58"/>
      <c r="B304" s="59"/>
      <c r="C304" s="60"/>
      <c r="E304" s="842"/>
    </row>
    <row r="305" spans="1:5" s="57" customFormat="1" ht="11.25">
      <c r="A305" s="58"/>
      <c r="B305" s="59"/>
      <c r="C305" s="60"/>
      <c r="E305" s="842"/>
    </row>
    <row r="306" spans="1:5" s="57" customFormat="1" ht="11.25">
      <c r="A306" s="58"/>
      <c r="B306" s="59"/>
      <c r="C306" s="60"/>
      <c r="E306" s="842"/>
    </row>
    <row r="307" spans="1:5" s="57" customFormat="1" ht="11.25">
      <c r="A307" s="58"/>
      <c r="B307" s="59"/>
      <c r="C307" s="60"/>
      <c r="E307" s="842"/>
    </row>
    <row r="308" spans="1:5" s="57" customFormat="1" ht="11.25">
      <c r="A308" s="58"/>
      <c r="B308" s="59"/>
      <c r="C308" s="60"/>
      <c r="E308" s="842"/>
    </row>
    <row r="309" spans="1:5" s="57" customFormat="1" ht="11.25">
      <c r="A309" s="58"/>
      <c r="B309" s="59"/>
      <c r="C309" s="60"/>
      <c r="E309" s="842"/>
    </row>
    <row r="310" spans="1:5" s="57" customFormat="1" ht="11.25">
      <c r="A310" s="58"/>
      <c r="B310" s="59"/>
      <c r="C310" s="60"/>
      <c r="E310" s="842"/>
    </row>
    <row r="311" spans="1:5" s="57" customFormat="1" ht="11.25">
      <c r="A311" s="58"/>
      <c r="B311" s="59"/>
      <c r="C311" s="60"/>
      <c r="E311" s="842"/>
    </row>
    <row r="312" spans="1:5" s="57" customFormat="1" ht="11.25">
      <c r="A312" s="58"/>
      <c r="B312" s="59"/>
      <c r="C312" s="60"/>
      <c r="E312" s="842"/>
    </row>
    <row r="313" spans="1:5" s="57" customFormat="1" ht="11.25">
      <c r="A313" s="58"/>
      <c r="B313" s="59"/>
      <c r="C313" s="60"/>
      <c r="E313" s="842"/>
    </row>
    <row r="314" spans="1:5" s="57" customFormat="1" ht="11.25">
      <c r="A314" s="58"/>
      <c r="B314" s="59"/>
      <c r="C314" s="60"/>
      <c r="E314" s="842"/>
    </row>
    <row r="315" spans="1:5" s="57" customFormat="1" ht="11.25">
      <c r="A315" s="58"/>
      <c r="B315" s="59"/>
      <c r="C315" s="60"/>
      <c r="E315" s="842"/>
    </row>
    <row r="316" spans="1:5" s="57" customFormat="1" ht="11.25">
      <c r="A316" s="58"/>
      <c r="B316" s="59"/>
      <c r="C316" s="60"/>
      <c r="E316" s="842"/>
    </row>
    <row r="317" spans="1:5" s="57" customFormat="1" ht="11.25">
      <c r="A317" s="58"/>
      <c r="B317" s="59"/>
      <c r="C317" s="60"/>
      <c r="E317" s="842"/>
    </row>
    <row r="318" spans="1:5" s="57" customFormat="1" ht="11.25">
      <c r="A318" s="58"/>
      <c r="B318" s="59"/>
      <c r="C318" s="60"/>
      <c r="E318" s="842"/>
    </row>
    <row r="319" spans="1:5" s="57" customFormat="1" ht="11.25">
      <c r="A319" s="58"/>
      <c r="B319" s="59"/>
      <c r="C319" s="60"/>
      <c r="E319" s="842"/>
    </row>
    <row r="320" spans="1:5" s="57" customFormat="1" ht="11.25">
      <c r="A320" s="58"/>
      <c r="B320" s="59"/>
      <c r="C320" s="60"/>
      <c r="E320" s="842"/>
    </row>
    <row r="321" spans="1:5" s="57" customFormat="1" ht="11.25">
      <c r="A321" s="58"/>
      <c r="B321" s="59"/>
      <c r="C321" s="60"/>
      <c r="E321" s="842"/>
    </row>
    <row r="322" spans="1:5" s="57" customFormat="1" ht="11.25">
      <c r="A322" s="58"/>
      <c r="B322" s="59"/>
      <c r="C322" s="60"/>
      <c r="E322" s="842"/>
    </row>
    <row r="323" spans="1:5" s="57" customFormat="1" ht="11.25">
      <c r="A323" s="58"/>
      <c r="B323" s="59"/>
      <c r="C323" s="60"/>
      <c r="E323" s="842"/>
    </row>
    <row r="324" spans="1:5" s="57" customFormat="1" ht="11.25">
      <c r="A324" s="58"/>
      <c r="B324" s="59"/>
      <c r="C324" s="60"/>
      <c r="E324" s="842"/>
    </row>
    <row r="325" spans="1:5" s="57" customFormat="1" ht="11.25">
      <c r="A325" s="58"/>
      <c r="B325" s="59"/>
      <c r="C325" s="60"/>
      <c r="E325" s="842"/>
    </row>
    <row r="326" spans="1:5" s="57" customFormat="1" ht="11.25">
      <c r="A326" s="58"/>
      <c r="B326" s="59"/>
      <c r="C326" s="60"/>
      <c r="E326" s="842"/>
    </row>
    <row r="327" spans="1:5" s="57" customFormat="1" ht="11.25">
      <c r="A327" s="58"/>
      <c r="B327" s="59"/>
      <c r="C327" s="60"/>
      <c r="E327" s="842"/>
    </row>
    <row r="328" spans="1:5" s="57" customFormat="1" ht="11.25">
      <c r="A328" s="58"/>
      <c r="B328" s="59"/>
      <c r="C328" s="60"/>
      <c r="E328" s="842"/>
    </row>
    <row r="329" spans="1:5" s="57" customFormat="1" ht="11.25">
      <c r="A329" s="58"/>
      <c r="B329" s="59"/>
      <c r="C329" s="60"/>
      <c r="E329" s="842"/>
    </row>
    <row r="330" spans="1:5" s="57" customFormat="1" ht="11.25">
      <c r="A330" s="58"/>
      <c r="B330" s="59"/>
      <c r="C330" s="60"/>
      <c r="E330" s="842"/>
    </row>
    <row r="331" spans="1:5" s="57" customFormat="1" ht="11.25">
      <c r="A331" s="58"/>
      <c r="B331" s="59"/>
      <c r="C331" s="60"/>
      <c r="E331" s="842"/>
    </row>
    <row r="332" spans="1:5" s="57" customFormat="1" ht="11.25">
      <c r="A332" s="58"/>
      <c r="B332" s="59"/>
      <c r="C332" s="60"/>
      <c r="E332" s="842"/>
    </row>
    <row r="333" spans="1:5" s="57" customFormat="1" ht="11.25">
      <c r="A333" s="58"/>
      <c r="B333" s="59"/>
      <c r="C333" s="60"/>
      <c r="E333" s="842"/>
    </row>
    <row r="334" spans="1:5" s="57" customFormat="1" ht="11.25">
      <c r="A334" s="58"/>
      <c r="B334" s="59"/>
      <c r="C334" s="60"/>
      <c r="E334" s="842"/>
    </row>
    <row r="335" spans="1:5" s="57" customFormat="1" ht="11.25">
      <c r="A335" s="58"/>
      <c r="B335" s="59"/>
      <c r="C335" s="60"/>
      <c r="E335" s="842"/>
    </row>
    <row r="336" spans="1:5" s="57" customFormat="1" ht="11.25">
      <c r="A336" s="58"/>
      <c r="B336" s="59"/>
      <c r="C336" s="60"/>
      <c r="E336" s="842"/>
    </row>
    <row r="337" spans="1:5" s="57" customFormat="1" ht="11.25">
      <c r="A337" s="58"/>
      <c r="B337" s="59"/>
      <c r="C337" s="60"/>
      <c r="E337" s="842"/>
    </row>
    <row r="338" spans="1:5" s="57" customFormat="1" ht="11.25">
      <c r="A338" s="58"/>
      <c r="B338" s="59"/>
      <c r="C338" s="60"/>
      <c r="E338" s="842"/>
    </row>
    <row r="339" spans="1:5" s="57" customFormat="1" ht="11.25">
      <c r="A339" s="58"/>
      <c r="B339" s="59"/>
      <c r="C339" s="60"/>
      <c r="E339" s="842"/>
    </row>
    <row r="340" spans="1:5" s="57" customFormat="1" ht="11.25">
      <c r="A340" s="58"/>
      <c r="B340" s="59"/>
      <c r="C340" s="60"/>
      <c r="E340" s="842"/>
    </row>
    <row r="341" spans="1:5" s="57" customFormat="1" ht="11.25">
      <c r="A341" s="58"/>
      <c r="B341" s="59"/>
      <c r="C341" s="60"/>
      <c r="E341" s="842"/>
    </row>
    <row r="342" spans="1:5" s="57" customFormat="1" ht="11.25">
      <c r="A342" s="58"/>
      <c r="B342" s="59"/>
      <c r="C342" s="60"/>
      <c r="E342" s="842"/>
    </row>
    <row r="343" spans="1:5" s="57" customFormat="1" ht="11.25">
      <c r="A343" s="58"/>
      <c r="B343" s="59"/>
      <c r="C343" s="60"/>
      <c r="E343" s="842"/>
    </row>
    <row r="344" spans="1:5" s="57" customFormat="1" ht="11.25">
      <c r="A344" s="58"/>
      <c r="B344" s="59"/>
      <c r="C344" s="60"/>
      <c r="E344" s="842"/>
    </row>
    <row r="345" spans="1:5" s="57" customFormat="1" ht="11.25">
      <c r="A345" s="58"/>
      <c r="B345" s="59"/>
      <c r="C345" s="60"/>
      <c r="E345" s="842"/>
    </row>
    <row r="346" spans="1:5" s="57" customFormat="1" ht="11.25">
      <c r="A346" s="58"/>
      <c r="B346" s="59"/>
      <c r="C346" s="60"/>
      <c r="E346" s="842"/>
    </row>
    <row r="347" spans="1:5" s="57" customFormat="1" ht="11.25">
      <c r="A347" s="58"/>
      <c r="B347" s="59"/>
      <c r="C347" s="60"/>
      <c r="E347" s="842"/>
    </row>
    <row r="348" spans="1:5" s="57" customFormat="1" ht="11.25">
      <c r="A348" s="58"/>
      <c r="B348" s="59"/>
      <c r="C348" s="60"/>
      <c r="E348" s="842"/>
    </row>
    <row r="349" spans="1:5" s="57" customFormat="1" ht="11.25">
      <c r="A349" s="58"/>
      <c r="B349" s="59"/>
      <c r="C349" s="60"/>
      <c r="E349" s="842"/>
    </row>
    <row r="350" spans="1:5" s="57" customFormat="1" ht="11.25">
      <c r="A350" s="58"/>
      <c r="B350" s="59"/>
      <c r="C350" s="60"/>
      <c r="E350" s="842"/>
    </row>
    <row r="351" spans="1:5" s="57" customFormat="1" ht="11.25">
      <c r="A351" s="58"/>
      <c r="B351" s="59"/>
      <c r="C351" s="60"/>
      <c r="E351" s="842"/>
    </row>
    <row r="352" spans="1:5" s="57" customFormat="1" ht="11.25">
      <c r="A352" s="58"/>
      <c r="B352" s="59"/>
      <c r="C352" s="60"/>
      <c r="E352" s="842"/>
    </row>
    <row r="353" spans="1:5" s="57" customFormat="1" ht="11.25">
      <c r="A353" s="58"/>
      <c r="B353" s="59"/>
      <c r="C353" s="60"/>
      <c r="E353" s="842"/>
    </row>
    <row r="354" spans="1:5" s="57" customFormat="1" ht="11.25">
      <c r="A354" s="58"/>
      <c r="B354" s="59"/>
      <c r="C354" s="60"/>
      <c r="E354" s="842"/>
    </row>
    <row r="355" spans="1:5" s="57" customFormat="1" ht="11.25">
      <c r="A355" s="58"/>
      <c r="B355" s="59"/>
      <c r="C355" s="60"/>
      <c r="E355" s="842"/>
    </row>
    <row r="356" spans="1:5" s="57" customFormat="1" ht="11.25">
      <c r="A356" s="58"/>
      <c r="B356" s="59"/>
      <c r="C356" s="60"/>
      <c r="E356" s="842"/>
    </row>
    <row r="357" spans="1:5" s="57" customFormat="1" ht="11.25">
      <c r="A357" s="58"/>
      <c r="B357" s="59"/>
      <c r="C357" s="60"/>
      <c r="E357" s="842"/>
    </row>
    <row r="358" spans="1:5" s="57" customFormat="1" ht="11.25">
      <c r="A358" s="58"/>
      <c r="B358" s="59"/>
      <c r="C358" s="60"/>
      <c r="E358" s="842"/>
    </row>
    <row r="359" spans="1:5" s="57" customFormat="1" ht="11.25">
      <c r="A359" s="58"/>
      <c r="B359" s="59"/>
      <c r="C359" s="60"/>
      <c r="E359" s="842"/>
    </row>
    <row r="360" spans="1:5" s="57" customFormat="1" ht="11.25">
      <c r="A360" s="58"/>
      <c r="B360" s="59"/>
      <c r="C360" s="60"/>
      <c r="E360" s="842"/>
    </row>
    <row r="361" spans="1:5" s="57" customFormat="1" ht="11.25">
      <c r="A361" s="58"/>
      <c r="B361" s="59"/>
      <c r="C361" s="60"/>
      <c r="E361" s="842"/>
    </row>
    <row r="362" spans="1:5" s="57" customFormat="1" ht="11.25">
      <c r="A362" s="58"/>
      <c r="B362" s="59"/>
      <c r="C362" s="60"/>
      <c r="E362" s="842"/>
    </row>
    <row r="363" spans="1:5" s="57" customFormat="1" ht="11.25">
      <c r="A363" s="58"/>
      <c r="B363" s="59"/>
      <c r="C363" s="60"/>
      <c r="E363" s="842"/>
    </row>
    <row r="364" spans="1:5" s="57" customFormat="1" ht="11.25">
      <c r="A364" s="58"/>
      <c r="B364" s="59"/>
      <c r="C364" s="60"/>
      <c r="E364" s="842"/>
    </row>
    <row r="365" spans="1:5" s="57" customFormat="1" ht="11.25">
      <c r="A365" s="58"/>
      <c r="B365" s="59"/>
      <c r="C365" s="60"/>
      <c r="E365" s="842"/>
    </row>
    <row r="366" spans="1:5" s="57" customFormat="1" ht="11.25">
      <c r="A366" s="58"/>
      <c r="B366" s="59"/>
      <c r="C366" s="60"/>
      <c r="E366" s="842"/>
    </row>
    <row r="367" spans="1:5" s="57" customFormat="1" ht="11.25">
      <c r="A367" s="58"/>
      <c r="B367" s="59"/>
      <c r="C367" s="60"/>
      <c r="E367" s="842"/>
    </row>
    <row r="368" spans="1:5" s="57" customFormat="1" ht="11.25">
      <c r="A368" s="58"/>
      <c r="B368" s="59"/>
      <c r="C368" s="60"/>
      <c r="E368" s="842"/>
    </row>
    <row r="369" spans="1:5" s="57" customFormat="1" ht="11.25">
      <c r="A369" s="58"/>
      <c r="B369" s="59"/>
      <c r="C369" s="60"/>
      <c r="E369" s="842"/>
    </row>
    <row r="370" spans="1:5" s="57" customFormat="1" ht="11.25">
      <c r="A370" s="58"/>
      <c r="B370" s="59"/>
      <c r="C370" s="60"/>
      <c r="E370" s="842"/>
    </row>
    <row r="371" spans="1:5" s="57" customFormat="1" ht="11.25">
      <c r="A371" s="58"/>
      <c r="B371" s="59"/>
      <c r="C371" s="60"/>
      <c r="E371" s="842"/>
    </row>
    <row r="372" spans="1:5" s="57" customFormat="1" ht="11.25">
      <c r="A372" s="58"/>
      <c r="B372" s="59"/>
      <c r="C372" s="60"/>
      <c r="E372" s="842"/>
    </row>
    <row r="373" spans="1:5" s="57" customFormat="1" ht="11.25">
      <c r="A373" s="58"/>
      <c r="B373" s="59"/>
      <c r="C373" s="60"/>
      <c r="E373" s="842"/>
    </row>
    <row r="374" spans="1:5" s="57" customFormat="1" ht="11.25">
      <c r="A374" s="58"/>
      <c r="B374" s="59"/>
      <c r="C374" s="60"/>
      <c r="E374" s="842"/>
    </row>
    <row r="375" spans="1:5" s="57" customFormat="1" ht="11.25">
      <c r="A375" s="58"/>
      <c r="B375" s="59"/>
      <c r="C375" s="60"/>
      <c r="E375" s="842"/>
    </row>
    <row r="376" spans="1:5" s="57" customFormat="1" ht="11.25">
      <c r="A376" s="58"/>
      <c r="B376" s="59"/>
      <c r="C376" s="60"/>
      <c r="E376" s="842"/>
    </row>
    <row r="377" spans="1:5" s="57" customFormat="1" ht="11.25">
      <c r="A377" s="58"/>
      <c r="B377" s="59"/>
      <c r="C377" s="60"/>
      <c r="E377" s="842"/>
    </row>
    <row r="378" spans="1:5" s="57" customFormat="1" ht="11.25">
      <c r="A378" s="58"/>
      <c r="B378" s="59"/>
      <c r="C378" s="60"/>
      <c r="E378" s="842"/>
    </row>
    <row r="379" spans="1:5" s="57" customFormat="1" ht="11.25">
      <c r="A379" s="58"/>
      <c r="B379" s="59"/>
      <c r="C379" s="60"/>
      <c r="E379" s="842"/>
    </row>
    <row r="380" spans="1:5" s="57" customFormat="1" ht="11.25">
      <c r="A380" s="58"/>
      <c r="B380" s="59"/>
      <c r="C380" s="60"/>
      <c r="E380" s="842"/>
    </row>
    <row r="381" spans="1:5" s="57" customFormat="1" ht="11.25">
      <c r="A381" s="58"/>
      <c r="B381" s="59"/>
      <c r="C381" s="60"/>
      <c r="E381" s="842"/>
    </row>
    <row r="382" spans="1:5" s="57" customFormat="1" ht="11.25">
      <c r="A382" s="58"/>
      <c r="B382" s="59"/>
      <c r="C382" s="60"/>
      <c r="E382" s="842"/>
    </row>
    <row r="383" spans="1:5" s="57" customFormat="1" ht="11.25">
      <c r="A383" s="58"/>
      <c r="B383" s="59"/>
      <c r="C383" s="60"/>
      <c r="E383" s="842"/>
    </row>
    <row r="384" spans="1:5" s="57" customFormat="1" ht="11.25">
      <c r="A384" s="58"/>
      <c r="B384" s="59"/>
      <c r="C384" s="60"/>
      <c r="E384" s="842"/>
    </row>
    <row r="385" spans="1:5" s="57" customFormat="1" ht="11.25">
      <c r="A385" s="58"/>
      <c r="B385" s="59"/>
      <c r="C385" s="60"/>
      <c r="E385" s="842"/>
    </row>
    <row r="386" spans="1:5" s="57" customFormat="1" ht="11.25">
      <c r="A386" s="58"/>
      <c r="B386" s="59"/>
      <c r="C386" s="60"/>
      <c r="E386" s="842"/>
    </row>
    <row r="387" spans="1:5" s="57" customFormat="1" ht="11.25">
      <c r="A387" s="58"/>
      <c r="B387" s="59"/>
      <c r="C387" s="60"/>
      <c r="E387" s="842"/>
    </row>
    <row r="388" spans="1:5" s="57" customFormat="1" ht="11.25">
      <c r="A388" s="58"/>
      <c r="B388" s="59"/>
      <c r="C388" s="60"/>
      <c r="E388" s="842"/>
    </row>
    <row r="389" spans="1:5" s="57" customFormat="1" ht="11.25">
      <c r="A389" s="58"/>
      <c r="B389" s="59"/>
      <c r="C389" s="60"/>
      <c r="E389" s="842"/>
    </row>
    <row r="390" spans="1:5" s="57" customFormat="1" ht="11.25">
      <c r="A390" s="58"/>
      <c r="B390" s="59"/>
      <c r="C390" s="60"/>
      <c r="E390" s="842"/>
    </row>
    <row r="391" spans="1:5" s="57" customFormat="1" ht="11.25">
      <c r="A391" s="58"/>
      <c r="B391" s="59"/>
      <c r="C391" s="60"/>
      <c r="E391" s="842"/>
    </row>
    <row r="392" spans="1:5" s="57" customFormat="1" ht="11.25">
      <c r="A392" s="58"/>
      <c r="B392" s="59"/>
      <c r="C392" s="60"/>
      <c r="E392" s="842"/>
    </row>
    <row r="393" spans="1:5" s="57" customFormat="1" ht="11.25">
      <c r="A393" s="58"/>
      <c r="B393" s="59"/>
      <c r="C393" s="60"/>
      <c r="E393" s="842"/>
    </row>
    <row r="394" spans="1:5" s="57" customFormat="1" ht="11.25">
      <c r="A394" s="58"/>
      <c r="B394" s="59"/>
      <c r="C394" s="60"/>
      <c r="E394" s="842"/>
    </row>
    <row r="395" spans="1:5" s="57" customFormat="1" ht="11.25">
      <c r="A395" s="58"/>
      <c r="B395" s="59"/>
      <c r="C395" s="60"/>
      <c r="E395" s="842"/>
    </row>
    <row r="396" spans="1:5" s="57" customFormat="1" ht="11.25">
      <c r="A396" s="58"/>
      <c r="B396" s="59"/>
      <c r="C396" s="60"/>
      <c r="E396" s="842"/>
    </row>
    <row r="397" spans="1:5" s="57" customFormat="1" ht="11.25">
      <c r="A397" s="58"/>
      <c r="B397" s="59"/>
      <c r="C397" s="60"/>
      <c r="E397" s="842"/>
    </row>
    <row r="398" spans="1:5" s="57" customFormat="1" ht="11.25">
      <c r="A398" s="58"/>
      <c r="B398" s="59"/>
      <c r="C398" s="60"/>
      <c r="E398" s="842"/>
    </row>
    <row r="399" spans="1:5" s="57" customFormat="1" ht="11.25">
      <c r="A399" s="58"/>
      <c r="B399" s="59"/>
      <c r="C399" s="60"/>
      <c r="E399" s="842"/>
    </row>
    <row r="400" spans="1:5" s="57" customFormat="1" ht="11.25">
      <c r="A400" s="58"/>
      <c r="B400" s="59"/>
      <c r="C400" s="60"/>
      <c r="E400" s="842"/>
    </row>
    <row r="401" spans="1:5" s="57" customFormat="1" ht="11.25">
      <c r="A401" s="58"/>
      <c r="B401" s="59"/>
      <c r="C401" s="60"/>
      <c r="E401" s="842"/>
    </row>
    <row r="402" spans="1:5" s="57" customFormat="1" ht="11.25">
      <c r="A402" s="58"/>
      <c r="B402" s="59"/>
      <c r="C402" s="60"/>
      <c r="E402" s="842"/>
    </row>
    <row r="403" spans="1:5" s="57" customFormat="1" ht="11.25">
      <c r="A403" s="58"/>
      <c r="B403" s="59"/>
      <c r="C403" s="60"/>
      <c r="E403" s="842"/>
    </row>
    <row r="404" spans="1:5" s="57" customFormat="1" ht="11.25">
      <c r="A404" s="58"/>
      <c r="B404" s="59"/>
      <c r="C404" s="60"/>
      <c r="E404" s="842"/>
    </row>
    <row r="405" spans="1:5" s="57" customFormat="1" ht="11.25">
      <c r="A405" s="58"/>
      <c r="B405" s="59"/>
      <c r="C405" s="60"/>
      <c r="E405" s="842"/>
    </row>
    <row r="406" spans="1:5" s="57" customFormat="1" ht="11.25">
      <c r="A406" s="58"/>
      <c r="B406" s="59"/>
      <c r="C406" s="60"/>
      <c r="E406" s="842"/>
    </row>
    <row r="407" spans="1:5" s="57" customFormat="1" ht="11.25">
      <c r="A407" s="58"/>
      <c r="B407" s="59"/>
      <c r="C407" s="60"/>
      <c r="E407" s="842"/>
    </row>
    <row r="408" spans="1:5" s="57" customFormat="1" ht="11.25">
      <c r="A408" s="58"/>
      <c r="B408" s="59"/>
      <c r="C408" s="60"/>
      <c r="E408" s="842"/>
    </row>
    <row r="409" spans="1:5" s="57" customFormat="1" ht="11.25">
      <c r="A409" s="58"/>
      <c r="B409" s="59"/>
      <c r="C409" s="60"/>
      <c r="E409" s="842"/>
    </row>
    <row r="410" spans="1:5" s="57" customFormat="1" ht="11.25">
      <c r="A410" s="58"/>
      <c r="B410" s="59"/>
      <c r="C410" s="60"/>
      <c r="E410" s="842"/>
    </row>
    <row r="411" spans="1:5" s="57" customFormat="1" ht="11.25">
      <c r="A411" s="58"/>
      <c r="B411" s="59"/>
      <c r="C411" s="60"/>
      <c r="E411" s="842"/>
    </row>
    <row r="412" spans="1:5" s="57" customFormat="1" ht="11.25">
      <c r="A412" s="58"/>
      <c r="B412" s="59"/>
      <c r="C412" s="60"/>
      <c r="E412" s="842"/>
    </row>
    <row r="413" spans="1:5" s="57" customFormat="1" ht="11.25">
      <c r="A413" s="58"/>
      <c r="B413" s="59"/>
      <c r="C413" s="60"/>
      <c r="E413" s="842"/>
    </row>
    <row r="414" spans="1:5" s="57" customFormat="1" ht="11.25">
      <c r="A414" s="58"/>
      <c r="B414" s="59"/>
      <c r="C414" s="60"/>
      <c r="E414" s="842"/>
    </row>
    <row r="415" spans="1:5" s="57" customFormat="1" ht="11.25">
      <c r="A415" s="58"/>
      <c r="B415" s="59"/>
      <c r="C415" s="60"/>
      <c r="E415" s="842"/>
    </row>
    <row r="416" spans="1:5" s="57" customFormat="1" ht="11.25">
      <c r="A416" s="58"/>
      <c r="B416" s="59"/>
      <c r="C416" s="60"/>
      <c r="E416" s="842"/>
    </row>
    <row r="417" spans="1:5" s="57" customFormat="1" ht="11.25">
      <c r="A417" s="58"/>
      <c r="B417" s="59"/>
      <c r="C417" s="60"/>
      <c r="E417" s="842"/>
    </row>
    <row r="418" spans="1:5" s="57" customFormat="1" ht="11.25">
      <c r="A418" s="58"/>
      <c r="B418" s="59"/>
      <c r="C418" s="60"/>
      <c r="E418" s="842"/>
    </row>
    <row r="419" spans="1:5" s="57" customFormat="1" ht="11.25">
      <c r="A419" s="58"/>
      <c r="B419" s="59"/>
      <c r="C419" s="60"/>
      <c r="E419" s="842"/>
    </row>
    <row r="420" spans="1:5" s="57" customFormat="1" ht="11.25">
      <c r="A420" s="58"/>
      <c r="B420" s="59"/>
      <c r="C420" s="60"/>
      <c r="E420" s="842"/>
    </row>
    <row r="421" spans="1:5" s="57" customFormat="1" ht="11.25">
      <c r="A421" s="58"/>
      <c r="B421" s="59"/>
      <c r="C421" s="60"/>
      <c r="E421" s="842"/>
    </row>
    <row r="422" spans="1:5" s="57" customFormat="1" ht="11.25">
      <c r="A422" s="58"/>
      <c r="B422" s="59"/>
      <c r="C422" s="60"/>
      <c r="E422" s="842"/>
    </row>
    <row r="423" spans="1:5" s="57" customFormat="1" ht="11.25">
      <c r="A423" s="58"/>
      <c r="B423" s="59"/>
      <c r="C423" s="60"/>
      <c r="E423" s="842"/>
    </row>
    <row r="424" spans="1:5" s="57" customFormat="1" ht="11.25">
      <c r="A424" s="58"/>
      <c r="B424" s="59"/>
      <c r="C424" s="60"/>
      <c r="E424" s="842"/>
    </row>
    <row r="425" spans="1:5" s="57" customFormat="1" ht="11.25">
      <c r="A425" s="58"/>
      <c r="B425" s="59"/>
      <c r="C425" s="60"/>
      <c r="E425" s="842"/>
    </row>
    <row r="426" spans="1:5" s="57" customFormat="1" ht="11.25">
      <c r="A426" s="58"/>
      <c r="B426" s="59"/>
      <c r="C426" s="60"/>
      <c r="E426" s="842"/>
    </row>
    <row r="427" spans="1:5" s="57" customFormat="1" ht="11.25">
      <c r="A427" s="58"/>
      <c r="B427" s="59"/>
      <c r="C427" s="60"/>
      <c r="E427" s="842"/>
    </row>
    <row r="428" spans="1:5" s="57" customFormat="1" ht="11.25">
      <c r="A428" s="58"/>
      <c r="B428" s="59"/>
      <c r="C428" s="60"/>
      <c r="E428" s="842"/>
    </row>
    <row r="429" spans="1:5" s="57" customFormat="1" ht="11.25">
      <c r="A429" s="58"/>
      <c r="B429" s="59"/>
      <c r="C429" s="60"/>
      <c r="E429" s="842"/>
    </row>
    <row r="430" spans="1:5" s="57" customFormat="1" ht="11.25">
      <c r="A430" s="58"/>
      <c r="B430" s="59"/>
      <c r="C430" s="60"/>
      <c r="E430" s="842"/>
    </row>
    <row r="431" spans="1:5" s="57" customFormat="1" ht="11.25">
      <c r="A431" s="58"/>
      <c r="B431" s="59"/>
      <c r="C431" s="60"/>
      <c r="E431" s="842"/>
    </row>
    <row r="432" spans="1:5" s="57" customFormat="1" ht="11.25">
      <c r="A432" s="58"/>
      <c r="B432" s="59"/>
      <c r="C432" s="60"/>
      <c r="E432" s="842"/>
    </row>
    <row r="433" spans="1:5" s="57" customFormat="1" ht="11.25">
      <c r="A433" s="58"/>
      <c r="B433" s="59"/>
      <c r="C433" s="60"/>
      <c r="E433" s="842"/>
    </row>
    <row r="434" spans="1:5" s="57" customFormat="1" ht="11.25">
      <c r="A434" s="58"/>
      <c r="B434" s="59"/>
      <c r="C434" s="60"/>
      <c r="E434" s="842"/>
    </row>
    <row r="435" spans="1:5" s="57" customFormat="1" ht="11.25">
      <c r="A435" s="58"/>
      <c r="B435" s="59"/>
      <c r="C435" s="60"/>
      <c r="E435" s="842"/>
    </row>
    <row r="436" spans="1:5" s="57" customFormat="1" ht="11.25">
      <c r="A436" s="58"/>
      <c r="B436" s="59"/>
      <c r="C436" s="60"/>
      <c r="E436" s="842"/>
    </row>
    <row r="437" spans="1:5" s="57" customFormat="1" ht="11.25">
      <c r="A437" s="58"/>
      <c r="B437" s="59"/>
      <c r="C437" s="60"/>
      <c r="E437" s="842"/>
    </row>
    <row r="438" spans="1:5" s="57" customFormat="1" ht="11.25">
      <c r="A438" s="58"/>
      <c r="B438" s="59"/>
      <c r="C438" s="60"/>
      <c r="E438" s="842"/>
    </row>
    <row r="439" spans="1:5" s="57" customFormat="1" ht="11.25">
      <c r="A439" s="58"/>
      <c r="B439" s="59"/>
      <c r="C439" s="60"/>
      <c r="E439" s="842"/>
    </row>
    <row r="440" spans="1:5" s="57" customFormat="1" ht="11.25">
      <c r="A440" s="58"/>
      <c r="B440" s="59"/>
      <c r="C440" s="60"/>
      <c r="E440" s="842"/>
    </row>
    <row r="441" spans="1:5" s="57" customFormat="1" ht="11.25">
      <c r="A441" s="58"/>
      <c r="B441" s="59"/>
      <c r="C441" s="60"/>
      <c r="E441" s="842"/>
    </row>
    <row r="442" spans="1:5" s="57" customFormat="1" ht="11.25">
      <c r="A442" s="58"/>
      <c r="B442" s="59"/>
      <c r="C442" s="60"/>
      <c r="E442" s="842"/>
    </row>
    <row r="443" spans="1:5" s="57" customFormat="1" ht="11.25">
      <c r="A443" s="58"/>
      <c r="B443" s="59"/>
      <c r="C443" s="60"/>
      <c r="E443" s="842"/>
    </row>
    <row r="444" spans="1:5" s="57" customFormat="1" ht="11.25">
      <c r="A444" s="58"/>
      <c r="B444" s="59"/>
      <c r="C444" s="60"/>
      <c r="E444" s="842"/>
    </row>
    <row r="445" spans="1:5" s="57" customFormat="1" ht="11.25">
      <c r="A445" s="58"/>
      <c r="B445" s="59"/>
      <c r="C445" s="60"/>
      <c r="E445" s="842"/>
    </row>
    <row r="446" spans="1:5" s="57" customFormat="1" ht="11.25">
      <c r="A446" s="58"/>
      <c r="B446" s="59"/>
      <c r="C446" s="60"/>
      <c r="E446" s="842"/>
    </row>
    <row r="447" spans="1:5" s="57" customFormat="1" ht="11.25">
      <c r="A447" s="58"/>
      <c r="B447" s="59"/>
      <c r="C447" s="60"/>
      <c r="E447" s="842"/>
    </row>
    <row r="448" spans="1:5" s="57" customFormat="1" ht="11.25">
      <c r="A448" s="58"/>
      <c r="B448" s="59"/>
      <c r="C448" s="60"/>
      <c r="E448" s="842"/>
    </row>
    <row r="449" spans="1:5" s="57" customFormat="1" ht="11.25">
      <c r="A449" s="58"/>
      <c r="B449" s="59"/>
      <c r="C449" s="60"/>
      <c r="E449" s="842"/>
    </row>
    <row r="450" spans="1:5" s="57" customFormat="1" ht="11.25">
      <c r="A450" s="58"/>
      <c r="B450" s="59"/>
      <c r="C450" s="60"/>
      <c r="E450" s="842"/>
    </row>
    <row r="451" spans="1:5" s="57" customFormat="1" ht="11.25">
      <c r="A451" s="58"/>
      <c r="B451" s="59"/>
      <c r="C451" s="60"/>
      <c r="E451" s="842"/>
    </row>
    <row r="452" spans="1:5" s="57" customFormat="1" ht="11.25">
      <c r="A452" s="58"/>
      <c r="B452" s="59"/>
      <c r="C452" s="60"/>
      <c r="E452" s="842"/>
    </row>
    <row r="453" spans="1:5" s="57" customFormat="1" ht="11.25">
      <c r="A453" s="58"/>
      <c r="B453" s="59"/>
      <c r="C453" s="60"/>
      <c r="E453" s="842"/>
    </row>
    <row r="454" spans="1:5" s="57" customFormat="1" ht="11.25">
      <c r="A454" s="58"/>
      <c r="B454" s="59"/>
      <c r="C454" s="60"/>
      <c r="E454" s="842"/>
    </row>
    <row r="455" spans="1:5" s="57" customFormat="1" ht="11.25">
      <c r="A455" s="58"/>
      <c r="B455" s="59"/>
      <c r="C455" s="60"/>
      <c r="E455" s="842"/>
    </row>
    <row r="456" spans="1:5" s="57" customFormat="1" ht="11.25">
      <c r="A456" s="58"/>
      <c r="B456" s="59"/>
      <c r="C456" s="60"/>
      <c r="E456" s="842"/>
    </row>
    <row r="457" spans="1:5" s="57" customFormat="1" ht="11.25">
      <c r="A457" s="58"/>
      <c r="B457" s="59"/>
      <c r="C457" s="60"/>
      <c r="E457" s="842"/>
    </row>
    <row r="458" spans="1:5" s="57" customFormat="1" ht="11.25">
      <c r="A458" s="58"/>
      <c r="B458" s="59"/>
      <c r="C458" s="60"/>
      <c r="E458" s="842"/>
    </row>
    <row r="459" spans="1:5" s="57" customFormat="1" ht="11.25">
      <c r="A459" s="58"/>
      <c r="B459" s="59"/>
      <c r="C459" s="60"/>
      <c r="E459" s="842"/>
    </row>
    <row r="460" spans="1:5" s="57" customFormat="1" ht="11.25">
      <c r="A460" s="58"/>
      <c r="B460" s="59"/>
      <c r="C460" s="60"/>
      <c r="E460" s="842"/>
    </row>
    <row r="461" spans="1:5" s="57" customFormat="1" ht="11.25">
      <c r="A461" s="58"/>
      <c r="B461" s="59"/>
      <c r="C461" s="60"/>
      <c r="E461" s="842"/>
    </row>
    <row r="462" spans="1:5" s="57" customFormat="1" ht="11.25">
      <c r="A462" s="58"/>
      <c r="B462" s="59"/>
      <c r="C462" s="60"/>
      <c r="E462" s="842"/>
    </row>
    <row r="463" spans="1:5" s="57" customFormat="1" ht="11.25">
      <c r="A463" s="58"/>
      <c r="B463" s="59"/>
      <c r="C463" s="60"/>
      <c r="E463" s="842"/>
    </row>
    <row r="464" spans="1:5" s="57" customFormat="1" ht="11.25">
      <c r="A464" s="58"/>
      <c r="B464" s="59"/>
      <c r="C464" s="60"/>
      <c r="E464" s="842"/>
    </row>
    <row r="465" spans="1:5" s="57" customFormat="1" ht="11.25">
      <c r="A465" s="58"/>
      <c r="B465" s="59"/>
      <c r="C465" s="60"/>
      <c r="E465" s="842"/>
    </row>
    <row r="466" spans="1:5" s="57" customFormat="1" ht="11.25">
      <c r="A466" s="58"/>
      <c r="B466" s="59"/>
      <c r="C466" s="60"/>
      <c r="E466" s="842"/>
    </row>
    <row r="467" spans="1:5" s="57" customFormat="1" ht="11.25">
      <c r="A467" s="58"/>
      <c r="B467" s="59"/>
      <c r="C467" s="60"/>
      <c r="E467" s="842"/>
    </row>
    <row r="468" spans="1:5" s="57" customFormat="1" ht="11.25">
      <c r="A468" s="58"/>
      <c r="B468" s="59"/>
      <c r="C468" s="60"/>
      <c r="E468" s="842"/>
    </row>
    <row r="469" spans="1:5" s="57" customFormat="1" ht="11.25">
      <c r="A469" s="58"/>
      <c r="B469" s="59"/>
      <c r="C469" s="60"/>
      <c r="E469" s="842"/>
    </row>
    <row r="470" spans="1:5" s="57" customFormat="1" ht="11.25">
      <c r="A470" s="58"/>
      <c r="B470" s="59"/>
      <c r="C470" s="60"/>
      <c r="E470" s="842"/>
    </row>
    <row r="471" spans="1:5" s="57" customFormat="1" ht="11.25">
      <c r="A471" s="58"/>
      <c r="B471" s="59"/>
      <c r="C471" s="60"/>
      <c r="E471" s="842"/>
    </row>
    <row r="472" spans="1:5" s="57" customFormat="1" ht="11.25">
      <c r="A472" s="58"/>
      <c r="B472" s="59"/>
      <c r="C472" s="60"/>
      <c r="E472" s="842"/>
    </row>
    <row r="473" spans="1:5" s="57" customFormat="1" ht="11.25">
      <c r="A473" s="58"/>
      <c r="B473" s="59"/>
      <c r="C473" s="60"/>
      <c r="E473" s="842"/>
    </row>
    <row r="474" spans="1:5" s="57" customFormat="1" ht="11.25">
      <c r="A474" s="58"/>
      <c r="B474" s="59"/>
      <c r="C474" s="60"/>
      <c r="E474" s="842"/>
    </row>
    <row r="475" spans="1:5" s="57" customFormat="1" ht="11.25">
      <c r="A475" s="58"/>
      <c r="B475" s="59"/>
      <c r="C475" s="60"/>
      <c r="E475" s="842"/>
    </row>
    <row r="476" spans="1:5" s="57" customFormat="1" ht="11.25">
      <c r="A476" s="58"/>
      <c r="B476" s="59"/>
      <c r="C476" s="60"/>
      <c r="E476" s="842"/>
    </row>
    <row r="477" spans="1:5" s="57" customFormat="1" ht="11.25">
      <c r="A477" s="58"/>
      <c r="B477" s="59"/>
      <c r="C477" s="60"/>
      <c r="E477" s="842"/>
    </row>
    <row r="478" spans="1:5" s="57" customFormat="1" ht="11.25">
      <c r="A478" s="58"/>
      <c r="B478" s="59"/>
      <c r="C478" s="60"/>
      <c r="E478" s="842"/>
    </row>
    <row r="479" spans="1:5" s="57" customFormat="1" ht="11.25">
      <c r="A479" s="58"/>
      <c r="B479" s="59"/>
      <c r="C479" s="60"/>
      <c r="E479" s="842"/>
    </row>
    <row r="480" spans="1:5" s="57" customFormat="1" ht="11.25">
      <c r="A480" s="58"/>
      <c r="B480" s="59"/>
      <c r="C480" s="60"/>
      <c r="E480" s="842"/>
    </row>
    <row r="481" spans="1:5" s="57" customFormat="1" ht="11.25">
      <c r="A481" s="58"/>
      <c r="B481" s="59"/>
      <c r="C481" s="60"/>
      <c r="E481" s="842"/>
    </row>
    <row r="482" spans="1:5" s="57" customFormat="1" ht="11.25">
      <c r="A482" s="58"/>
      <c r="B482" s="59"/>
      <c r="C482" s="60"/>
      <c r="E482" s="842"/>
    </row>
    <row r="483" spans="1:5" s="57" customFormat="1" ht="11.25">
      <c r="A483" s="58"/>
      <c r="B483" s="59"/>
      <c r="C483" s="60"/>
      <c r="E483" s="842"/>
    </row>
    <row r="484" spans="1:5" s="57" customFormat="1" ht="11.25">
      <c r="A484" s="58"/>
      <c r="B484" s="59"/>
      <c r="C484" s="60"/>
      <c r="E484" s="842"/>
    </row>
    <row r="485" spans="1:5" s="57" customFormat="1" ht="11.25">
      <c r="A485" s="58"/>
      <c r="B485" s="59"/>
      <c r="C485" s="60"/>
      <c r="E485" s="842"/>
    </row>
    <row r="486" spans="1:5" s="57" customFormat="1" ht="11.25">
      <c r="A486" s="58"/>
      <c r="B486" s="59"/>
      <c r="C486" s="60"/>
      <c r="E486" s="842"/>
    </row>
    <row r="487" spans="1:5" s="57" customFormat="1" ht="11.25">
      <c r="A487" s="58"/>
      <c r="B487" s="59"/>
      <c r="C487" s="60"/>
      <c r="E487" s="842"/>
    </row>
    <row r="488" spans="1:5" s="57" customFormat="1" ht="11.25">
      <c r="A488" s="58"/>
      <c r="B488" s="59"/>
      <c r="C488" s="60"/>
      <c r="E488" s="842"/>
    </row>
    <row r="489" spans="1:5" s="57" customFormat="1" ht="11.25">
      <c r="A489" s="58"/>
      <c r="B489" s="59"/>
      <c r="C489" s="60"/>
      <c r="E489" s="842"/>
    </row>
    <row r="490" spans="1:5" s="57" customFormat="1" ht="11.25">
      <c r="A490" s="58"/>
      <c r="B490" s="59"/>
      <c r="C490" s="60"/>
      <c r="E490" s="842"/>
    </row>
    <row r="491" spans="1:5" s="57" customFormat="1" ht="11.25">
      <c r="A491" s="58"/>
      <c r="B491" s="59"/>
      <c r="C491" s="60"/>
      <c r="E491" s="842"/>
    </row>
    <row r="492" spans="1:5" s="57" customFormat="1" ht="11.25">
      <c r="A492" s="58"/>
      <c r="B492" s="59"/>
      <c r="C492" s="60"/>
      <c r="E492" s="842"/>
    </row>
    <row r="493" spans="1:5" s="57" customFormat="1" ht="11.25">
      <c r="A493" s="58"/>
      <c r="B493" s="59"/>
      <c r="C493" s="60"/>
      <c r="E493" s="842"/>
    </row>
    <row r="494" spans="1:5" s="57" customFormat="1" ht="11.25">
      <c r="A494" s="58"/>
      <c r="B494" s="59"/>
      <c r="C494" s="60"/>
      <c r="E494" s="842"/>
    </row>
    <row r="495" spans="1:5" s="57" customFormat="1" ht="11.25">
      <c r="A495" s="58"/>
      <c r="B495" s="59"/>
      <c r="C495" s="60"/>
      <c r="E495" s="842"/>
    </row>
    <row r="496" spans="1:5" s="57" customFormat="1" ht="11.25">
      <c r="A496" s="58"/>
      <c r="B496" s="59"/>
      <c r="C496" s="60"/>
      <c r="E496" s="842"/>
    </row>
    <row r="497" spans="1:5" s="57" customFormat="1" ht="11.25">
      <c r="A497" s="58"/>
      <c r="B497" s="59"/>
      <c r="C497" s="60"/>
      <c r="E497" s="842"/>
    </row>
    <row r="498" spans="1:5" s="57" customFormat="1" ht="11.25">
      <c r="A498" s="58"/>
      <c r="B498" s="59"/>
      <c r="C498" s="60"/>
      <c r="E498" s="842"/>
    </row>
    <row r="499" spans="1:5" s="57" customFormat="1" ht="11.25">
      <c r="A499" s="58"/>
      <c r="B499" s="59"/>
      <c r="C499" s="60"/>
      <c r="E499" s="842"/>
    </row>
    <row r="500" spans="1:5" s="57" customFormat="1" ht="11.25">
      <c r="A500" s="58"/>
      <c r="B500" s="59"/>
      <c r="C500" s="60"/>
      <c r="E500" s="842"/>
    </row>
    <row r="501" spans="1:5" s="57" customFormat="1" ht="11.25">
      <c r="A501" s="58"/>
      <c r="B501" s="59"/>
      <c r="C501" s="60"/>
      <c r="E501" s="842"/>
    </row>
    <row r="502" spans="1:5" s="57" customFormat="1" ht="11.25">
      <c r="A502" s="58"/>
      <c r="B502" s="59"/>
      <c r="C502" s="60"/>
      <c r="E502" s="842"/>
    </row>
    <row r="503" spans="1:5" s="57" customFormat="1" ht="11.25">
      <c r="A503" s="58"/>
      <c r="B503" s="59"/>
      <c r="C503" s="60"/>
      <c r="E503" s="842"/>
    </row>
    <row r="504" spans="1:5" s="57" customFormat="1" ht="11.25">
      <c r="A504" s="58"/>
      <c r="B504" s="59"/>
      <c r="C504" s="60"/>
      <c r="E504" s="842"/>
    </row>
    <row r="505" spans="1:5" s="57" customFormat="1" ht="11.25">
      <c r="A505" s="58"/>
      <c r="B505" s="59"/>
      <c r="C505" s="60"/>
      <c r="E505" s="842"/>
    </row>
    <row r="506" spans="1:5" s="57" customFormat="1" ht="11.25">
      <c r="A506" s="58"/>
      <c r="B506" s="59"/>
      <c r="C506" s="60"/>
      <c r="E506" s="842"/>
    </row>
    <row r="507" spans="1:5" s="57" customFormat="1" ht="11.25">
      <c r="A507" s="58"/>
      <c r="B507" s="59"/>
      <c r="C507" s="60"/>
      <c r="E507" s="842"/>
    </row>
    <row r="508" spans="1:5" s="57" customFormat="1" ht="11.25">
      <c r="A508" s="58"/>
      <c r="B508" s="59"/>
      <c r="C508" s="60"/>
      <c r="E508" s="842"/>
    </row>
    <row r="509" spans="1:5" s="57" customFormat="1" ht="11.25">
      <c r="A509" s="58"/>
      <c r="B509" s="59"/>
      <c r="C509" s="60"/>
      <c r="E509" s="842"/>
    </row>
    <row r="510" spans="1:5" s="57" customFormat="1" ht="11.25">
      <c r="A510" s="58"/>
      <c r="B510" s="59"/>
      <c r="C510" s="60"/>
      <c r="E510" s="842"/>
    </row>
    <row r="511" spans="1:5" s="57" customFormat="1" ht="11.25">
      <c r="A511" s="58"/>
      <c r="B511" s="59"/>
      <c r="C511" s="60"/>
      <c r="E511" s="842"/>
    </row>
    <row r="512" spans="1:5" s="57" customFormat="1" ht="11.25">
      <c r="A512" s="58"/>
      <c r="B512" s="59"/>
      <c r="C512" s="60"/>
      <c r="E512" s="842"/>
    </row>
    <row r="513" spans="1:5" s="57" customFormat="1" ht="11.25">
      <c r="A513" s="58"/>
      <c r="B513" s="59"/>
      <c r="C513" s="60"/>
      <c r="E513" s="842"/>
    </row>
    <row r="514" spans="1:5" s="57" customFormat="1" ht="11.25">
      <c r="A514" s="58"/>
      <c r="B514" s="59"/>
      <c r="C514" s="60"/>
      <c r="E514" s="842"/>
    </row>
    <row r="515" spans="1:5" s="57" customFormat="1" ht="11.25">
      <c r="A515" s="58"/>
      <c r="B515" s="59"/>
      <c r="C515" s="60"/>
      <c r="E515" s="842"/>
    </row>
    <row r="516" spans="1:5" s="57" customFormat="1" ht="11.25">
      <c r="A516" s="58"/>
      <c r="B516" s="59"/>
      <c r="C516" s="60"/>
      <c r="E516" s="842"/>
    </row>
    <row r="517" spans="1:5" s="57" customFormat="1" ht="11.25">
      <c r="A517" s="58"/>
      <c r="B517" s="59"/>
      <c r="C517" s="60"/>
      <c r="E517" s="842"/>
    </row>
    <row r="518" spans="1:5" s="57" customFormat="1" ht="11.25">
      <c r="A518" s="58"/>
      <c r="B518" s="59"/>
      <c r="C518" s="60"/>
      <c r="E518" s="842"/>
    </row>
    <row r="519" spans="1:5" s="57" customFormat="1" ht="11.25">
      <c r="A519" s="58"/>
      <c r="B519" s="59"/>
      <c r="C519" s="60"/>
      <c r="E519" s="842"/>
    </row>
    <row r="520" spans="1:5" s="57" customFormat="1" ht="11.25">
      <c r="A520" s="58"/>
      <c r="B520" s="59"/>
      <c r="C520" s="60"/>
      <c r="E520" s="842"/>
    </row>
    <row r="521" spans="1:5" s="57" customFormat="1" ht="11.25">
      <c r="A521" s="58"/>
      <c r="B521" s="59"/>
      <c r="C521" s="60"/>
      <c r="E521" s="842"/>
    </row>
    <row r="522" spans="1:5" s="57" customFormat="1" ht="11.25">
      <c r="A522" s="58"/>
      <c r="B522" s="59"/>
      <c r="C522" s="60"/>
      <c r="E522" s="842"/>
    </row>
    <row r="523" spans="1:5" s="57" customFormat="1" ht="11.25">
      <c r="A523" s="58"/>
      <c r="B523" s="59"/>
      <c r="C523" s="60"/>
      <c r="E523" s="842"/>
    </row>
    <row r="524" spans="1:5" s="57" customFormat="1" ht="11.25">
      <c r="A524" s="58"/>
      <c r="B524" s="59"/>
      <c r="C524" s="60"/>
      <c r="E524" s="842"/>
    </row>
    <row r="525" spans="1:5" s="57" customFormat="1" ht="11.25">
      <c r="A525" s="58"/>
      <c r="B525" s="59"/>
      <c r="C525" s="60"/>
      <c r="E525" s="842"/>
    </row>
    <row r="526" spans="1:5" s="57" customFormat="1" ht="11.25">
      <c r="A526" s="58"/>
      <c r="B526" s="59"/>
      <c r="C526" s="60"/>
      <c r="E526" s="842"/>
    </row>
    <row r="527" spans="1:5" s="57" customFormat="1" ht="11.25">
      <c r="A527" s="58"/>
      <c r="B527" s="59"/>
      <c r="C527" s="60"/>
      <c r="E527" s="842"/>
    </row>
    <row r="528" spans="1:5" s="57" customFormat="1" ht="11.25">
      <c r="A528" s="58"/>
      <c r="B528" s="59"/>
      <c r="C528" s="60"/>
      <c r="E528" s="842"/>
    </row>
    <row r="529" spans="1:5" s="57" customFormat="1" ht="11.25">
      <c r="A529" s="58"/>
      <c r="B529" s="59"/>
      <c r="C529" s="60"/>
      <c r="E529" s="842"/>
    </row>
    <row r="530" spans="1:5" s="57" customFormat="1" ht="11.25">
      <c r="A530" s="58"/>
      <c r="B530" s="59"/>
      <c r="C530" s="60"/>
      <c r="E530" s="842"/>
    </row>
    <row r="531" spans="1:5" s="57" customFormat="1" ht="11.25">
      <c r="A531" s="58"/>
      <c r="B531" s="59"/>
      <c r="C531" s="60"/>
      <c r="E531" s="842"/>
    </row>
    <row r="532" spans="1:5" s="57" customFormat="1" ht="11.25">
      <c r="A532" s="58"/>
      <c r="B532" s="59"/>
      <c r="C532" s="60"/>
      <c r="E532" s="842"/>
    </row>
    <row r="533" spans="1:5" s="57" customFormat="1" ht="11.25">
      <c r="A533" s="58"/>
      <c r="B533" s="59"/>
      <c r="C533" s="60"/>
      <c r="E533" s="842"/>
    </row>
    <row r="534" spans="1:5" s="57" customFormat="1" ht="11.25">
      <c r="A534" s="58"/>
      <c r="B534" s="59"/>
      <c r="C534" s="60"/>
      <c r="E534" s="842"/>
    </row>
    <row r="535" spans="1:5" s="57" customFormat="1" ht="11.25">
      <c r="A535" s="58"/>
      <c r="B535" s="59"/>
      <c r="C535" s="60"/>
      <c r="E535" s="842"/>
    </row>
    <row r="536" spans="1:5" s="57" customFormat="1" ht="11.25">
      <c r="A536" s="58"/>
      <c r="B536" s="59"/>
      <c r="C536" s="60"/>
      <c r="E536" s="842"/>
    </row>
    <row r="537" spans="1:5" s="57" customFormat="1" ht="11.25">
      <c r="A537" s="58"/>
      <c r="B537" s="59"/>
      <c r="C537" s="60"/>
      <c r="E537" s="842"/>
    </row>
    <row r="538" spans="1:5" s="57" customFormat="1" ht="11.25">
      <c r="A538" s="58"/>
      <c r="B538" s="59"/>
      <c r="C538" s="60"/>
      <c r="E538" s="842"/>
    </row>
    <row r="539" spans="1:5" s="57" customFormat="1" ht="11.25">
      <c r="A539" s="58"/>
      <c r="B539" s="59"/>
      <c r="C539" s="60"/>
      <c r="E539" s="842"/>
    </row>
    <row r="540" spans="1:5" s="57" customFormat="1" ht="11.25">
      <c r="A540" s="58"/>
      <c r="B540" s="59"/>
      <c r="C540" s="60"/>
      <c r="E540" s="842"/>
    </row>
    <row r="541" spans="1:5" s="57" customFormat="1" ht="11.25">
      <c r="A541" s="58"/>
      <c r="B541" s="59"/>
      <c r="C541" s="60"/>
      <c r="E541" s="842"/>
    </row>
    <row r="542" spans="1:5" s="57" customFormat="1" ht="11.25">
      <c r="A542" s="58"/>
      <c r="B542" s="59"/>
      <c r="C542" s="60"/>
      <c r="E542" s="842"/>
    </row>
    <row r="543" spans="1:5" s="57" customFormat="1" ht="11.25">
      <c r="A543" s="58"/>
      <c r="B543" s="59"/>
      <c r="C543" s="60"/>
      <c r="E543" s="842"/>
    </row>
    <row r="544" spans="1:5" s="57" customFormat="1" ht="11.25">
      <c r="A544" s="58"/>
      <c r="B544" s="59"/>
      <c r="C544" s="60"/>
      <c r="E544" s="842"/>
    </row>
    <row r="545" spans="1:5" s="57" customFormat="1" ht="11.25">
      <c r="A545" s="58"/>
      <c r="B545" s="59"/>
      <c r="C545" s="60"/>
      <c r="E545" s="842"/>
    </row>
    <row r="546" spans="1:5" s="57" customFormat="1" ht="11.25">
      <c r="A546" s="58"/>
      <c r="B546" s="59"/>
      <c r="C546" s="60"/>
      <c r="E546" s="842"/>
    </row>
    <row r="547" spans="1:5" s="57" customFormat="1" ht="11.25">
      <c r="A547" s="58"/>
      <c r="B547" s="59"/>
      <c r="C547" s="60"/>
      <c r="E547" s="842"/>
    </row>
    <row r="548" spans="1:5" s="57" customFormat="1" ht="11.25">
      <c r="A548" s="58"/>
      <c r="B548" s="59"/>
      <c r="C548" s="60"/>
      <c r="E548" s="842"/>
    </row>
    <row r="549" spans="1:5" s="57" customFormat="1" ht="11.25">
      <c r="A549" s="58"/>
      <c r="B549" s="59"/>
      <c r="C549" s="60"/>
      <c r="E549" s="842"/>
    </row>
    <row r="550" spans="1:5" s="57" customFormat="1" ht="11.25">
      <c r="A550" s="58"/>
      <c r="B550" s="59"/>
      <c r="C550" s="60"/>
      <c r="E550" s="842"/>
    </row>
    <row r="551" spans="1:5" s="57" customFormat="1" ht="11.25">
      <c r="A551" s="58"/>
      <c r="B551" s="59"/>
      <c r="C551" s="60"/>
      <c r="E551" s="842"/>
    </row>
    <row r="552" spans="1:5" s="57" customFormat="1" ht="11.25">
      <c r="A552" s="58"/>
      <c r="B552" s="59"/>
      <c r="C552" s="60"/>
      <c r="E552" s="842"/>
    </row>
    <row r="553" spans="1:5" s="57" customFormat="1" ht="11.25">
      <c r="A553" s="58"/>
      <c r="B553" s="59"/>
      <c r="C553" s="60"/>
      <c r="E553" s="842"/>
    </row>
    <row r="554" spans="1:5" s="57" customFormat="1" ht="11.25">
      <c r="A554" s="58"/>
      <c r="B554" s="59"/>
      <c r="C554" s="60"/>
      <c r="E554" s="842"/>
    </row>
    <row r="555" spans="1:5" s="57" customFormat="1" ht="11.25">
      <c r="A555" s="58"/>
      <c r="B555" s="59"/>
      <c r="C555" s="60"/>
      <c r="E555" s="842"/>
    </row>
    <row r="556" spans="1:5" s="57" customFormat="1" ht="11.25">
      <c r="A556" s="58"/>
      <c r="B556" s="59"/>
      <c r="C556" s="60"/>
      <c r="E556" s="842"/>
    </row>
    <row r="557" spans="1:5" s="57" customFormat="1" ht="11.25">
      <c r="A557" s="58"/>
      <c r="B557" s="59"/>
      <c r="C557" s="60"/>
      <c r="E557" s="842"/>
    </row>
    <row r="558" spans="1:5" s="57" customFormat="1" ht="11.25">
      <c r="A558" s="58"/>
      <c r="B558" s="59"/>
      <c r="C558" s="60"/>
      <c r="E558" s="842"/>
    </row>
    <row r="559" spans="1:5" s="57" customFormat="1" ht="11.25">
      <c r="A559" s="58"/>
      <c r="B559" s="59"/>
      <c r="C559" s="60"/>
      <c r="E559" s="842"/>
    </row>
    <row r="560" spans="1:5" s="57" customFormat="1" ht="11.25">
      <c r="A560" s="58"/>
      <c r="B560" s="59"/>
      <c r="C560" s="60"/>
      <c r="E560" s="842"/>
    </row>
    <row r="561" spans="1:5" s="57" customFormat="1" ht="11.25">
      <c r="A561" s="58"/>
      <c r="B561" s="59"/>
      <c r="C561" s="60"/>
      <c r="E561" s="842"/>
    </row>
    <row r="562" spans="1:5" s="57" customFormat="1" ht="11.25">
      <c r="A562" s="58"/>
      <c r="B562" s="59"/>
      <c r="C562" s="60"/>
      <c r="E562" s="842"/>
    </row>
    <row r="563" spans="1:5" s="57" customFormat="1" ht="11.25">
      <c r="A563" s="58"/>
      <c r="B563" s="59"/>
      <c r="C563" s="60"/>
      <c r="E563" s="842"/>
    </row>
    <row r="564" spans="1:5" s="57" customFormat="1" ht="11.25">
      <c r="A564" s="58"/>
      <c r="B564" s="59"/>
      <c r="C564" s="60"/>
      <c r="E564" s="842"/>
    </row>
    <row r="565" spans="1:5" s="57" customFormat="1" ht="11.25">
      <c r="A565" s="58"/>
      <c r="B565" s="59"/>
      <c r="C565" s="60"/>
      <c r="E565" s="842"/>
    </row>
    <row r="566" spans="1:5" s="57" customFormat="1" ht="11.25">
      <c r="A566" s="58"/>
      <c r="B566" s="59"/>
      <c r="C566" s="60"/>
      <c r="E566" s="842"/>
    </row>
    <row r="567" spans="1:5" s="57" customFormat="1" ht="11.25">
      <c r="A567" s="58"/>
      <c r="B567" s="59"/>
      <c r="C567" s="60"/>
      <c r="E567" s="842"/>
    </row>
    <row r="568" spans="1:5" s="57" customFormat="1" ht="11.25">
      <c r="A568" s="58"/>
      <c r="B568" s="59"/>
      <c r="C568" s="60"/>
      <c r="E568" s="842"/>
    </row>
    <row r="569" spans="1:5" s="57" customFormat="1" ht="11.25">
      <c r="A569" s="58"/>
      <c r="B569" s="59"/>
      <c r="C569" s="60"/>
      <c r="E569" s="842"/>
    </row>
    <row r="570" spans="1:5" s="57" customFormat="1" ht="11.25">
      <c r="A570" s="58"/>
      <c r="B570" s="59"/>
      <c r="C570" s="60"/>
      <c r="E570" s="842"/>
    </row>
    <row r="571" spans="1:5" s="57" customFormat="1" ht="11.25">
      <c r="A571" s="58"/>
      <c r="B571" s="59"/>
      <c r="C571" s="60"/>
      <c r="E571" s="842"/>
    </row>
    <row r="572" spans="1:5" s="57" customFormat="1" ht="11.25">
      <c r="A572" s="58"/>
      <c r="B572" s="59"/>
      <c r="C572" s="60"/>
      <c r="E572" s="842"/>
    </row>
    <row r="573" spans="1:5" s="57" customFormat="1" ht="11.25">
      <c r="A573" s="58"/>
      <c r="B573" s="59"/>
      <c r="C573" s="60"/>
      <c r="E573" s="842"/>
    </row>
    <row r="574" spans="1:5" s="57" customFormat="1" ht="11.25">
      <c r="A574" s="58"/>
      <c r="B574" s="59"/>
      <c r="C574" s="60"/>
      <c r="E574" s="842"/>
    </row>
    <row r="575" spans="1:5" s="57" customFormat="1" ht="11.25">
      <c r="A575" s="58"/>
      <c r="B575" s="59"/>
      <c r="C575" s="60"/>
      <c r="E575" s="842"/>
    </row>
    <row r="576" spans="1:5" s="57" customFormat="1" ht="11.25">
      <c r="A576" s="58"/>
      <c r="B576" s="59"/>
      <c r="C576" s="60"/>
      <c r="E576" s="842"/>
    </row>
    <row r="577" spans="1:5" s="57" customFormat="1" ht="11.25">
      <c r="A577" s="58"/>
      <c r="B577" s="59"/>
      <c r="C577" s="60"/>
      <c r="E577" s="842"/>
    </row>
    <row r="578" spans="1:5" s="57" customFormat="1" ht="11.25">
      <c r="A578" s="58"/>
      <c r="B578" s="59"/>
      <c r="C578" s="60"/>
      <c r="E578" s="842"/>
    </row>
    <row r="579" spans="1:5" s="57" customFormat="1" ht="11.25">
      <c r="A579" s="58"/>
      <c r="B579" s="59"/>
      <c r="C579" s="60"/>
      <c r="E579" s="842"/>
    </row>
    <row r="580" spans="1:5" s="57" customFormat="1" ht="11.25">
      <c r="A580" s="58"/>
      <c r="B580" s="59"/>
      <c r="C580" s="60"/>
      <c r="E580" s="842"/>
    </row>
    <row r="581" spans="1:5" s="57" customFormat="1" ht="11.25">
      <c r="A581" s="58"/>
      <c r="B581" s="59"/>
      <c r="C581" s="60"/>
      <c r="E581" s="842"/>
    </row>
    <row r="582" spans="1:5" s="57" customFormat="1" ht="11.25">
      <c r="A582" s="58"/>
      <c r="B582" s="59"/>
      <c r="C582" s="60"/>
      <c r="E582" s="842"/>
    </row>
    <row r="583" spans="1:5" s="57" customFormat="1" ht="11.25">
      <c r="A583" s="58"/>
      <c r="B583" s="59"/>
      <c r="C583" s="60"/>
      <c r="E583" s="842"/>
    </row>
    <row r="584" spans="1:5" s="57" customFormat="1" ht="11.25">
      <c r="A584" s="58"/>
      <c r="B584" s="59"/>
      <c r="C584" s="60"/>
      <c r="E584" s="842"/>
    </row>
    <row r="585" spans="1:5" s="57" customFormat="1" ht="11.25">
      <c r="A585" s="58"/>
      <c r="B585" s="59"/>
      <c r="C585" s="60"/>
      <c r="E585" s="842"/>
    </row>
    <row r="586" spans="1:5" s="57" customFormat="1" ht="11.25">
      <c r="A586" s="58"/>
      <c r="B586" s="59"/>
      <c r="C586" s="60"/>
      <c r="E586" s="842"/>
    </row>
    <row r="587" spans="1:5" s="57" customFormat="1" ht="11.25">
      <c r="A587" s="58"/>
      <c r="B587" s="59"/>
      <c r="C587" s="60"/>
      <c r="E587" s="842"/>
    </row>
    <row r="588" spans="1:5" s="57" customFormat="1" ht="11.25">
      <c r="A588" s="58"/>
      <c r="B588" s="59"/>
      <c r="C588" s="60"/>
      <c r="E588" s="842"/>
    </row>
    <row r="589" spans="1:5" s="57" customFormat="1" ht="11.25">
      <c r="A589" s="58"/>
      <c r="B589" s="59"/>
      <c r="C589" s="60"/>
      <c r="E589" s="842"/>
    </row>
    <row r="590" spans="1:5" s="57" customFormat="1" ht="11.25">
      <c r="A590" s="58"/>
      <c r="B590" s="59"/>
      <c r="C590" s="60"/>
      <c r="E590" s="842"/>
    </row>
    <row r="591" spans="1:5" s="57" customFormat="1" ht="11.25">
      <c r="A591" s="58"/>
      <c r="B591" s="59"/>
      <c r="C591" s="60"/>
      <c r="E591" s="842"/>
    </row>
    <row r="592" spans="1:5" s="57" customFormat="1" ht="11.25">
      <c r="A592" s="58"/>
      <c r="B592" s="59"/>
      <c r="C592" s="60"/>
      <c r="E592" s="842"/>
    </row>
    <row r="593" spans="1:5" s="57" customFormat="1" ht="11.25">
      <c r="A593" s="58"/>
      <c r="B593" s="59"/>
      <c r="C593" s="60"/>
      <c r="E593" s="842"/>
    </row>
    <row r="594" spans="1:5" s="57" customFormat="1" ht="11.25">
      <c r="A594" s="58"/>
      <c r="B594" s="59"/>
      <c r="C594" s="60"/>
      <c r="E594" s="842"/>
    </row>
    <row r="595" spans="1:5" s="57" customFormat="1" ht="11.25">
      <c r="A595" s="58"/>
      <c r="B595" s="59"/>
      <c r="C595" s="60"/>
      <c r="E595" s="842"/>
    </row>
    <row r="596" spans="1:5" s="57" customFormat="1" ht="11.25">
      <c r="A596" s="58"/>
      <c r="B596" s="59"/>
      <c r="C596" s="60"/>
      <c r="E596" s="842"/>
    </row>
    <row r="597" spans="1:5" s="57" customFormat="1" ht="11.25">
      <c r="A597" s="58"/>
      <c r="B597" s="59"/>
      <c r="C597" s="60"/>
      <c r="E597" s="842"/>
    </row>
    <row r="598" spans="1:5" s="57" customFormat="1" ht="11.25">
      <c r="A598" s="58"/>
      <c r="B598" s="59"/>
      <c r="C598" s="60"/>
      <c r="E598" s="842"/>
    </row>
    <row r="599" spans="1:5" s="57" customFormat="1" ht="11.25">
      <c r="A599" s="58"/>
      <c r="B599" s="59"/>
      <c r="C599" s="60"/>
      <c r="E599" s="842"/>
    </row>
    <row r="600" spans="1:5" s="57" customFormat="1" ht="11.25">
      <c r="A600" s="58"/>
      <c r="B600" s="59"/>
      <c r="C600" s="60"/>
      <c r="E600" s="842"/>
    </row>
    <row r="601" spans="1:5" s="57" customFormat="1" ht="11.25">
      <c r="A601" s="58"/>
      <c r="B601" s="59"/>
      <c r="C601" s="60"/>
      <c r="E601" s="842"/>
    </row>
    <row r="602" spans="1:5" s="57" customFormat="1" ht="11.25">
      <c r="A602" s="58"/>
      <c r="B602" s="59"/>
      <c r="C602" s="60"/>
      <c r="E602" s="842"/>
    </row>
    <row r="603" spans="1:5" s="57" customFormat="1" ht="11.25">
      <c r="A603" s="58"/>
      <c r="B603" s="59"/>
      <c r="C603" s="60"/>
      <c r="E603" s="842"/>
    </row>
    <row r="604" spans="1:5" s="57" customFormat="1" ht="11.25">
      <c r="A604" s="58"/>
      <c r="B604" s="59"/>
      <c r="C604" s="60"/>
      <c r="E604" s="842"/>
    </row>
    <row r="605" spans="1:5" s="57" customFormat="1" ht="11.25">
      <c r="A605" s="58"/>
      <c r="B605" s="59"/>
      <c r="C605" s="60"/>
      <c r="E605" s="842"/>
    </row>
    <row r="606" spans="1:5" s="57" customFormat="1" ht="11.25">
      <c r="A606" s="58"/>
      <c r="B606" s="59"/>
      <c r="C606" s="60"/>
      <c r="E606" s="842"/>
    </row>
    <row r="607" spans="1:5" s="57" customFormat="1" ht="11.25">
      <c r="A607" s="58"/>
      <c r="B607" s="59"/>
      <c r="C607" s="60"/>
      <c r="E607" s="842"/>
    </row>
    <row r="608" spans="1:5" s="57" customFormat="1" ht="11.25">
      <c r="A608" s="58"/>
      <c r="B608" s="59"/>
      <c r="C608" s="60"/>
      <c r="E608" s="842"/>
    </row>
    <row r="609" spans="1:5" s="57" customFormat="1" ht="11.25">
      <c r="A609" s="58"/>
      <c r="B609" s="59"/>
      <c r="C609" s="60"/>
      <c r="E609" s="842"/>
    </row>
    <row r="610" spans="1:5" s="57" customFormat="1" ht="11.25">
      <c r="A610" s="58"/>
      <c r="B610" s="59"/>
      <c r="C610" s="60"/>
      <c r="E610" s="842"/>
    </row>
    <row r="611" spans="1:5" s="57" customFormat="1" ht="11.25">
      <c r="A611" s="58"/>
      <c r="B611" s="59"/>
      <c r="C611" s="60"/>
      <c r="E611" s="842"/>
    </row>
    <row r="612" spans="1:5" s="57" customFormat="1" ht="11.25">
      <c r="A612" s="58"/>
      <c r="B612" s="59"/>
      <c r="C612" s="60"/>
      <c r="E612" s="842"/>
    </row>
    <row r="613" spans="1:5" s="57" customFormat="1" ht="11.25">
      <c r="A613" s="58"/>
      <c r="B613" s="59"/>
      <c r="C613" s="60"/>
      <c r="E613" s="842"/>
    </row>
    <row r="614" spans="1:5" s="57" customFormat="1" ht="11.25">
      <c r="A614" s="58"/>
      <c r="B614" s="59"/>
      <c r="C614" s="60"/>
      <c r="E614" s="842"/>
    </row>
    <row r="615" spans="1:5" s="57" customFormat="1" ht="11.25">
      <c r="A615" s="58"/>
      <c r="B615" s="59"/>
      <c r="C615" s="60"/>
      <c r="E615" s="842"/>
    </row>
    <row r="616" spans="1:5" s="57" customFormat="1" ht="11.25">
      <c r="A616" s="58"/>
      <c r="B616" s="59"/>
      <c r="C616" s="60"/>
      <c r="E616" s="842"/>
    </row>
    <row r="617" spans="1:5" s="57" customFormat="1" ht="11.25">
      <c r="A617" s="58"/>
      <c r="B617" s="59"/>
      <c r="C617" s="60"/>
      <c r="E617" s="842"/>
    </row>
    <row r="618" spans="1:5" s="57" customFormat="1" ht="11.25">
      <c r="A618" s="58"/>
      <c r="B618" s="59"/>
      <c r="C618" s="60"/>
      <c r="E618" s="842"/>
    </row>
    <row r="619" spans="1:5" s="57" customFormat="1" ht="11.25">
      <c r="A619" s="58"/>
      <c r="B619" s="59"/>
      <c r="C619" s="60"/>
      <c r="E619" s="842"/>
    </row>
    <row r="620" spans="1:5" s="57" customFormat="1" ht="11.25">
      <c r="A620" s="58"/>
      <c r="B620" s="59"/>
      <c r="C620" s="60"/>
      <c r="E620" s="842"/>
    </row>
    <row r="621" spans="1:5" s="57" customFormat="1" ht="11.25">
      <c r="A621" s="58"/>
      <c r="B621" s="59"/>
      <c r="C621" s="60"/>
      <c r="E621" s="842"/>
    </row>
    <row r="622" spans="1:5" s="57" customFormat="1" ht="11.25">
      <c r="A622" s="58"/>
      <c r="B622" s="59"/>
      <c r="C622" s="60"/>
      <c r="E622" s="842"/>
    </row>
    <row r="623" spans="1:5" s="57" customFormat="1" ht="11.25">
      <c r="A623" s="58"/>
      <c r="B623" s="59"/>
      <c r="C623" s="60"/>
      <c r="E623" s="842"/>
    </row>
    <row r="624" spans="1:5" s="57" customFormat="1" ht="11.25">
      <c r="A624" s="58"/>
      <c r="B624" s="59"/>
      <c r="C624" s="60"/>
      <c r="E624" s="842"/>
    </row>
    <row r="625" spans="1:5" s="57" customFormat="1" ht="11.25">
      <c r="A625" s="58"/>
      <c r="B625" s="59"/>
      <c r="C625" s="60"/>
      <c r="E625" s="842"/>
    </row>
    <row r="626" spans="1:5" s="57" customFormat="1" ht="11.25">
      <c r="A626" s="58"/>
      <c r="B626" s="59"/>
      <c r="C626" s="60"/>
      <c r="E626" s="842"/>
    </row>
    <row r="627" spans="1:5" s="57" customFormat="1" ht="11.25">
      <c r="A627" s="58"/>
      <c r="B627" s="59"/>
      <c r="C627" s="60"/>
      <c r="E627" s="842"/>
    </row>
    <row r="628" spans="1:5" s="57" customFormat="1" ht="11.25">
      <c r="A628" s="58"/>
      <c r="B628" s="59"/>
      <c r="C628" s="60"/>
      <c r="E628" s="842"/>
    </row>
    <row r="629" spans="1:5" s="57" customFormat="1" ht="11.25">
      <c r="A629" s="58"/>
      <c r="B629" s="59"/>
      <c r="C629" s="60"/>
      <c r="E629" s="842"/>
    </row>
    <row r="630" spans="1:5" s="57" customFormat="1" ht="11.25">
      <c r="A630" s="58"/>
      <c r="B630" s="59"/>
      <c r="C630" s="60"/>
      <c r="E630" s="842"/>
    </row>
    <row r="631" spans="1:5" s="57" customFormat="1" ht="11.25">
      <c r="A631" s="58"/>
      <c r="B631" s="59"/>
      <c r="C631" s="60"/>
      <c r="E631" s="842"/>
    </row>
    <row r="632" spans="1:5" s="57" customFormat="1" ht="11.25">
      <c r="A632" s="58"/>
      <c r="B632" s="59"/>
      <c r="C632" s="60"/>
      <c r="E632" s="842"/>
    </row>
    <row r="633" spans="1:5" s="57" customFormat="1" ht="11.25">
      <c r="A633" s="58"/>
      <c r="B633" s="59"/>
      <c r="C633" s="60"/>
      <c r="E633" s="842"/>
    </row>
    <row r="634" spans="1:5" s="57" customFormat="1" ht="11.25">
      <c r="A634" s="58"/>
      <c r="B634" s="59"/>
      <c r="C634" s="60"/>
      <c r="E634" s="842"/>
    </row>
    <row r="635" spans="1:5" s="57" customFormat="1" ht="11.25">
      <c r="A635" s="58"/>
      <c r="B635" s="59"/>
      <c r="C635" s="60"/>
      <c r="E635" s="842"/>
    </row>
    <row r="636" spans="1:5" s="57" customFormat="1" ht="11.25">
      <c r="A636" s="58"/>
      <c r="B636" s="59"/>
      <c r="C636" s="60"/>
      <c r="E636" s="842"/>
    </row>
    <row r="637" spans="1:5" s="57" customFormat="1" ht="11.25">
      <c r="A637" s="58"/>
      <c r="B637" s="59"/>
      <c r="C637" s="60"/>
      <c r="E637" s="842"/>
    </row>
    <row r="638" spans="1:5" s="57" customFormat="1" ht="11.25">
      <c r="A638" s="58"/>
      <c r="B638" s="59"/>
      <c r="C638" s="60"/>
      <c r="E638" s="842"/>
    </row>
    <row r="639" spans="1:5" s="57" customFormat="1" ht="11.25">
      <c r="A639" s="58"/>
      <c r="B639" s="59"/>
      <c r="C639" s="60"/>
      <c r="E639" s="842"/>
    </row>
    <row r="640" spans="1:5" s="57" customFormat="1" ht="11.25">
      <c r="A640" s="58"/>
      <c r="B640" s="59"/>
      <c r="C640" s="60"/>
      <c r="E640" s="842"/>
    </row>
    <row r="641" spans="1:5" s="57" customFormat="1" ht="11.25">
      <c r="A641" s="58"/>
      <c r="B641" s="59"/>
      <c r="C641" s="60"/>
      <c r="E641" s="842"/>
    </row>
    <row r="642" spans="1:5" s="57" customFormat="1" ht="11.25">
      <c r="A642" s="58"/>
      <c r="B642" s="59"/>
      <c r="C642" s="60"/>
      <c r="E642" s="842"/>
    </row>
    <row r="643" spans="1:5" s="57" customFormat="1" ht="11.25">
      <c r="A643" s="58"/>
      <c r="B643" s="59"/>
      <c r="C643" s="60"/>
      <c r="E643" s="842"/>
    </row>
    <row r="644" spans="1:5" s="57" customFormat="1" ht="11.25">
      <c r="A644" s="58"/>
      <c r="B644" s="59"/>
      <c r="C644" s="60"/>
      <c r="E644" s="842"/>
    </row>
    <row r="645" spans="1:5" s="57" customFormat="1" ht="11.25">
      <c r="A645" s="58"/>
      <c r="B645" s="59"/>
      <c r="C645" s="60"/>
      <c r="E645" s="842"/>
    </row>
    <row r="646" spans="1:5" s="57" customFormat="1" ht="11.25">
      <c r="A646" s="58"/>
      <c r="B646" s="59"/>
      <c r="C646" s="60"/>
      <c r="E646" s="842"/>
    </row>
    <row r="647" spans="1:5" s="57" customFormat="1" ht="11.25">
      <c r="A647" s="58"/>
      <c r="B647" s="59"/>
      <c r="C647" s="60"/>
      <c r="E647" s="842"/>
    </row>
    <row r="648" spans="1:5" s="57" customFormat="1" ht="11.25">
      <c r="A648" s="58"/>
      <c r="B648" s="59"/>
      <c r="C648" s="60"/>
      <c r="E648" s="842"/>
    </row>
    <row r="649" spans="1:5" s="57" customFormat="1" ht="11.25">
      <c r="A649" s="58"/>
      <c r="B649" s="59"/>
      <c r="C649" s="60"/>
      <c r="E649" s="842"/>
    </row>
    <row r="650" spans="1:5" s="57" customFormat="1" ht="11.25">
      <c r="A650" s="58"/>
      <c r="B650" s="59"/>
      <c r="C650" s="60"/>
      <c r="E650" s="842"/>
    </row>
    <row r="651" spans="1:5" s="57" customFormat="1" ht="11.25">
      <c r="A651" s="58"/>
      <c r="B651" s="59"/>
      <c r="C651" s="60"/>
      <c r="E651" s="842"/>
    </row>
    <row r="652" spans="1:5" s="57" customFormat="1" ht="11.25">
      <c r="A652" s="58"/>
      <c r="B652" s="59"/>
      <c r="C652" s="60"/>
      <c r="E652" s="842"/>
    </row>
    <row r="653" spans="1:5" s="57" customFormat="1" ht="11.25">
      <c r="A653" s="58"/>
      <c r="B653" s="59"/>
      <c r="C653" s="60"/>
      <c r="E653" s="842"/>
    </row>
    <row r="654" spans="1:5" s="57" customFormat="1" ht="11.25">
      <c r="A654" s="58"/>
      <c r="B654" s="59"/>
      <c r="C654" s="60"/>
      <c r="E654" s="842"/>
    </row>
    <row r="655" spans="1:5" s="57" customFormat="1" ht="11.25">
      <c r="A655" s="58"/>
      <c r="B655" s="59"/>
      <c r="C655" s="60"/>
      <c r="E655" s="842"/>
    </row>
    <row r="656" spans="1:5" s="57" customFormat="1" ht="11.25">
      <c r="A656" s="58"/>
      <c r="B656" s="59"/>
      <c r="C656" s="60"/>
      <c r="E656" s="842"/>
    </row>
    <row r="657" spans="1:5" s="57" customFormat="1" ht="11.25">
      <c r="A657" s="58"/>
      <c r="B657" s="59"/>
      <c r="C657" s="60"/>
      <c r="E657" s="842"/>
    </row>
    <row r="658" spans="1:5" s="57" customFormat="1" ht="11.25">
      <c r="A658" s="58"/>
      <c r="B658" s="59"/>
      <c r="C658" s="60"/>
      <c r="E658" s="842"/>
    </row>
    <row r="659" spans="1:5" s="57" customFormat="1" ht="11.25">
      <c r="A659" s="58"/>
      <c r="B659" s="59"/>
      <c r="C659" s="60"/>
      <c r="E659" s="842"/>
    </row>
    <row r="660" spans="1:5" s="57" customFormat="1" ht="11.25">
      <c r="A660" s="58"/>
      <c r="B660" s="59"/>
      <c r="C660" s="60"/>
      <c r="E660" s="842"/>
    </row>
    <row r="661" spans="1:5" s="57" customFormat="1" ht="11.25">
      <c r="A661" s="58"/>
      <c r="B661" s="59"/>
      <c r="C661" s="60"/>
      <c r="E661" s="842"/>
    </row>
    <row r="662" spans="1:5" s="57" customFormat="1" ht="11.25">
      <c r="A662" s="58"/>
      <c r="B662" s="59"/>
      <c r="C662" s="60"/>
      <c r="E662" s="842"/>
    </row>
    <row r="663" spans="1:5" s="57" customFormat="1" ht="11.25">
      <c r="A663" s="58"/>
      <c r="B663" s="59"/>
      <c r="C663" s="60"/>
      <c r="E663" s="842"/>
    </row>
    <row r="664" spans="1:5" s="57" customFormat="1" ht="11.25">
      <c r="A664" s="58"/>
      <c r="B664" s="59"/>
      <c r="C664" s="60"/>
      <c r="E664" s="842"/>
    </row>
    <row r="665" spans="1:5" s="57" customFormat="1" ht="11.25">
      <c r="A665" s="58"/>
      <c r="B665" s="59"/>
      <c r="C665" s="60"/>
      <c r="E665" s="842"/>
    </row>
    <row r="666" spans="1:5" s="57" customFormat="1" ht="11.25">
      <c r="A666" s="58"/>
      <c r="B666" s="59"/>
      <c r="C666" s="60"/>
      <c r="E666" s="842"/>
    </row>
    <row r="667" spans="1:5" s="57" customFormat="1" ht="11.25">
      <c r="A667" s="58"/>
      <c r="B667" s="59"/>
      <c r="C667" s="60"/>
      <c r="E667" s="842"/>
    </row>
    <row r="668" spans="1:5" s="57" customFormat="1" ht="11.25">
      <c r="A668" s="58"/>
      <c r="B668" s="59"/>
      <c r="C668" s="60"/>
      <c r="E668" s="842"/>
    </row>
    <row r="669" spans="1:5" s="57" customFormat="1" ht="11.25">
      <c r="A669" s="58"/>
      <c r="B669" s="59"/>
      <c r="C669" s="60"/>
      <c r="E669" s="842"/>
    </row>
    <row r="670" spans="1:5" s="57" customFormat="1" ht="11.25">
      <c r="A670" s="58"/>
      <c r="B670" s="59"/>
      <c r="C670" s="60"/>
      <c r="E670" s="842"/>
    </row>
    <row r="671" spans="1:5" s="57" customFormat="1" ht="11.25">
      <c r="A671" s="58"/>
      <c r="B671" s="59"/>
      <c r="C671" s="60"/>
      <c r="E671" s="842"/>
    </row>
    <row r="672" spans="1:5" s="57" customFormat="1" ht="11.25">
      <c r="A672" s="58"/>
      <c r="B672" s="59"/>
      <c r="C672" s="60"/>
      <c r="E672" s="842"/>
    </row>
    <row r="673" spans="1:5" s="57" customFormat="1" ht="11.25">
      <c r="A673" s="58"/>
      <c r="B673" s="59"/>
      <c r="C673" s="60"/>
      <c r="E673" s="842"/>
    </row>
    <row r="674" spans="1:5" s="57" customFormat="1" ht="11.25">
      <c r="A674" s="58"/>
      <c r="B674" s="59"/>
      <c r="C674" s="60"/>
      <c r="E674" s="842"/>
    </row>
    <row r="675" spans="1:5" s="57" customFormat="1" ht="11.25">
      <c r="A675" s="58"/>
      <c r="B675" s="59"/>
      <c r="C675" s="60"/>
      <c r="E675" s="842"/>
    </row>
    <row r="676" spans="1:5" s="57" customFormat="1" ht="11.25">
      <c r="A676" s="58"/>
      <c r="B676" s="59"/>
      <c r="C676" s="60"/>
      <c r="E676" s="842"/>
    </row>
    <row r="677" spans="1:5" s="57" customFormat="1" ht="11.25">
      <c r="A677" s="58"/>
      <c r="B677" s="59"/>
      <c r="C677" s="60"/>
      <c r="E677" s="842"/>
    </row>
    <row r="678" spans="1:5" s="57" customFormat="1" ht="11.25">
      <c r="A678" s="58"/>
      <c r="B678" s="59"/>
      <c r="C678" s="60"/>
      <c r="E678" s="842"/>
    </row>
    <row r="679" spans="1:5" s="57" customFormat="1" ht="11.25">
      <c r="A679" s="58"/>
      <c r="B679" s="59"/>
      <c r="C679" s="60"/>
      <c r="E679" s="842"/>
    </row>
    <row r="680" spans="1:5" s="57" customFormat="1" ht="11.25">
      <c r="A680" s="58"/>
      <c r="B680" s="59"/>
      <c r="C680" s="60"/>
      <c r="E680" s="842"/>
    </row>
    <row r="681" spans="1:5" s="57" customFormat="1" ht="11.25">
      <c r="A681" s="58"/>
      <c r="B681" s="59"/>
      <c r="C681" s="60"/>
      <c r="E681" s="842"/>
    </row>
    <row r="682" spans="1:5" s="57" customFormat="1" ht="11.25">
      <c r="A682" s="58"/>
      <c r="B682" s="59"/>
      <c r="C682" s="60"/>
      <c r="E682" s="842"/>
    </row>
    <row r="683" spans="1:5" s="57" customFormat="1" ht="11.25">
      <c r="A683" s="58"/>
      <c r="B683" s="59"/>
      <c r="C683" s="60"/>
      <c r="E683" s="842"/>
    </row>
    <row r="684" spans="1:5" s="57" customFormat="1" ht="11.25">
      <c r="A684" s="58"/>
      <c r="B684" s="59"/>
      <c r="C684" s="60"/>
      <c r="E684" s="842"/>
    </row>
    <row r="685" spans="1:5" s="57" customFormat="1" ht="11.25">
      <c r="A685" s="58"/>
      <c r="B685" s="59"/>
      <c r="C685" s="60"/>
      <c r="E685" s="842"/>
    </row>
    <row r="686" spans="1:5" s="57" customFormat="1" ht="11.25">
      <c r="A686" s="58"/>
      <c r="B686" s="59"/>
      <c r="C686" s="60"/>
      <c r="E686" s="842"/>
    </row>
    <row r="687" spans="1:5" s="57" customFormat="1" ht="11.25">
      <c r="A687" s="58"/>
      <c r="B687" s="59"/>
      <c r="C687" s="60"/>
      <c r="E687" s="842"/>
    </row>
    <row r="688" spans="1:5" s="57" customFormat="1" ht="11.25">
      <c r="A688" s="58"/>
      <c r="B688" s="59"/>
      <c r="C688" s="60"/>
      <c r="E688" s="842"/>
    </row>
    <row r="689" spans="1:5" s="57" customFormat="1" ht="11.25">
      <c r="A689" s="58"/>
      <c r="B689" s="59"/>
      <c r="C689" s="60"/>
      <c r="E689" s="842"/>
    </row>
    <row r="690" spans="1:5" s="57" customFormat="1" ht="11.25">
      <c r="A690" s="58"/>
      <c r="B690" s="59"/>
      <c r="C690" s="60"/>
      <c r="E690" s="842"/>
    </row>
    <row r="691" spans="1:5" s="57" customFormat="1" ht="11.25">
      <c r="A691" s="58"/>
      <c r="B691" s="59"/>
      <c r="C691" s="60"/>
      <c r="E691" s="842"/>
    </row>
    <row r="692" spans="1:5" s="57" customFormat="1" ht="11.25">
      <c r="A692" s="58"/>
      <c r="B692" s="59"/>
      <c r="C692" s="60"/>
      <c r="E692" s="842"/>
    </row>
    <row r="693" spans="1:5" s="57" customFormat="1" ht="11.25">
      <c r="A693" s="58"/>
      <c r="B693" s="59"/>
      <c r="C693" s="60"/>
      <c r="E693" s="842"/>
    </row>
    <row r="694" spans="1:5" s="57" customFormat="1" ht="11.25">
      <c r="A694" s="58"/>
      <c r="B694" s="59"/>
      <c r="C694" s="60"/>
      <c r="E694" s="842"/>
    </row>
    <row r="695" spans="1:5" s="57" customFormat="1" ht="11.25">
      <c r="A695" s="58"/>
      <c r="B695" s="59"/>
      <c r="C695" s="60"/>
      <c r="E695" s="842"/>
    </row>
    <row r="696" spans="1:5" s="57" customFormat="1" ht="11.25">
      <c r="A696" s="58"/>
      <c r="B696" s="59"/>
      <c r="C696" s="60"/>
      <c r="E696" s="842"/>
    </row>
    <row r="697" spans="1:5" s="57" customFormat="1" ht="11.25">
      <c r="A697" s="58"/>
      <c r="B697" s="59"/>
      <c r="C697" s="60"/>
      <c r="E697" s="842"/>
    </row>
    <row r="698" spans="1:5" s="57" customFormat="1" ht="11.25">
      <c r="A698" s="58"/>
      <c r="B698" s="59"/>
      <c r="C698" s="60"/>
      <c r="E698" s="842"/>
    </row>
    <row r="699" spans="1:5" s="57" customFormat="1" ht="11.25">
      <c r="A699" s="58"/>
      <c r="B699" s="59"/>
      <c r="C699" s="60"/>
      <c r="E699" s="842"/>
    </row>
    <row r="700" spans="1:5" s="57" customFormat="1" ht="11.25">
      <c r="A700" s="58"/>
      <c r="B700" s="59"/>
      <c r="C700" s="60"/>
      <c r="E700" s="842"/>
    </row>
    <row r="701" spans="1:5" s="57" customFormat="1" ht="11.25">
      <c r="A701" s="58"/>
      <c r="B701" s="59"/>
      <c r="C701" s="60"/>
      <c r="E701" s="842"/>
    </row>
    <row r="702" spans="1:5" s="57" customFormat="1" ht="11.25">
      <c r="A702" s="58"/>
      <c r="B702" s="59"/>
      <c r="C702" s="60"/>
      <c r="E702" s="842"/>
    </row>
    <row r="703" spans="1:5" s="57" customFormat="1" ht="11.25">
      <c r="A703" s="58"/>
      <c r="B703" s="59"/>
      <c r="C703" s="60"/>
      <c r="E703" s="842"/>
    </row>
    <row r="704" spans="1:5" s="57" customFormat="1" ht="11.25">
      <c r="A704" s="58"/>
      <c r="B704" s="59"/>
      <c r="C704" s="60"/>
      <c r="E704" s="842"/>
    </row>
    <row r="705" spans="1:5" s="57" customFormat="1" ht="11.25">
      <c r="A705" s="58"/>
      <c r="B705" s="59"/>
      <c r="C705" s="60"/>
      <c r="E705" s="842"/>
    </row>
    <row r="706" spans="1:5" s="57" customFormat="1" ht="11.25">
      <c r="A706" s="58"/>
      <c r="B706" s="59"/>
      <c r="C706" s="60"/>
      <c r="E706" s="842"/>
    </row>
    <row r="707" spans="1:5" s="57" customFormat="1" ht="11.25">
      <c r="A707" s="58"/>
      <c r="B707" s="59"/>
      <c r="C707" s="60"/>
      <c r="E707" s="842"/>
    </row>
    <row r="708" spans="1:5" s="57" customFormat="1" ht="11.25">
      <c r="A708" s="58"/>
      <c r="B708" s="59"/>
      <c r="C708" s="60"/>
      <c r="E708" s="842"/>
    </row>
    <row r="709" spans="1:5" s="57" customFormat="1" ht="11.25">
      <c r="A709" s="58"/>
      <c r="B709" s="59"/>
      <c r="C709" s="60"/>
      <c r="E709" s="842"/>
    </row>
    <row r="710" spans="1:5" s="57" customFormat="1" ht="11.25">
      <c r="A710" s="58"/>
      <c r="B710" s="59"/>
      <c r="C710" s="60"/>
      <c r="E710" s="842"/>
    </row>
    <row r="711" spans="1:5" s="57" customFormat="1" ht="11.25">
      <c r="A711" s="58"/>
      <c r="B711" s="59"/>
      <c r="C711" s="60"/>
      <c r="E711" s="842"/>
    </row>
    <row r="712" spans="1:5" s="57" customFormat="1" ht="11.25">
      <c r="A712" s="58"/>
      <c r="B712" s="59"/>
      <c r="C712" s="60"/>
      <c r="E712" s="842"/>
    </row>
    <row r="713" spans="1:5" s="57" customFormat="1" ht="11.25">
      <c r="A713" s="58"/>
      <c r="B713" s="59"/>
      <c r="C713" s="60"/>
      <c r="E713" s="842"/>
    </row>
    <row r="714" spans="1:5" s="57" customFormat="1" ht="11.25">
      <c r="A714" s="58"/>
      <c r="B714" s="59"/>
      <c r="C714" s="60"/>
      <c r="E714" s="842"/>
    </row>
    <row r="715" spans="1:5" s="57" customFormat="1" ht="11.25">
      <c r="A715" s="58"/>
      <c r="B715" s="59"/>
      <c r="C715" s="60"/>
      <c r="E715" s="842"/>
    </row>
    <row r="716" spans="1:5" s="57" customFormat="1" ht="11.25">
      <c r="A716" s="58"/>
      <c r="B716" s="59"/>
      <c r="C716" s="60"/>
      <c r="E716" s="842"/>
    </row>
    <row r="717" spans="1:5" s="57" customFormat="1" ht="11.25">
      <c r="A717" s="58"/>
      <c r="B717" s="59"/>
      <c r="C717" s="60"/>
      <c r="E717" s="842"/>
    </row>
    <row r="718" spans="1:5" s="57" customFormat="1" ht="11.25">
      <c r="A718" s="58"/>
      <c r="B718" s="59"/>
      <c r="C718" s="60"/>
      <c r="E718" s="842"/>
    </row>
    <row r="719" spans="1:5" s="57" customFormat="1" ht="11.25">
      <c r="A719" s="58"/>
      <c r="B719" s="59"/>
      <c r="C719" s="60"/>
      <c r="E719" s="842"/>
    </row>
    <row r="720" spans="1:5" s="57" customFormat="1" ht="11.25">
      <c r="A720" s="58"/>
      <c r="B720" s="59"/>
      <c r="C720" s="60"/>
      <c r="E720" s="842"/>
    </row>
    <row r="721" spans="1:5" s="57" customFormat="1" ht="11.25">
      <c r="A721" s="58"/>
      <c r="B721" s="59"/>
      <c r="C721" s="60"/>
      <c r="E721" s="842"/>
    </row>
    <row r="722" spans="1:5" s="57" customFormat="1" ht="11.25">
      <c r="A722" s="58"/>
      <c r="B722" s="59"/>
      <c r="C722" s="60"/>
      <c r="E722" s="842"/>
    </row>
    <row r="723" spans="1:5" s="57" customFormat="1" ht="11.25">
      <c r="A723" s="58"/>
      <c r="B723" s="59"/>
      <c r="C723" s="60"/>
      <c r="E723" s="842"/>
    </row>
    <row r="724" spans="1:5" s="57" customFormat="1" ht="11.25">
      <c r="A724" s="58"/>
      <c r="B724" s="59"/>
      <c r="C724" s="60"/>
      <c r="E724" s="842"/>
    </row>
    <row r="725" spans="1:5" s="57" customFormat="1" ht="11.25">
      <c r="A725" s="58"/>
      <c r="B725" s="59"/>
      <c r="C725" s="60"/>
      <c r="E725" s="842"/>
    </row>
    <row r="726" spans="1:5" s="57" customFormat="1" ht="11.25">
      <c r="A726" s="58"/>
      <c r="B726" s="59"/>
      <c r="C726" s="60"/>
      <c r="E726" s="842"/>
    </row>
    <row r="727" spans="1:5" s="57" customFormat="1" ht="11.25">
      <c r="A727" s="58"/>
      <c r="B727" s="59"/>
      <c r="C727" s="60"/>
      <c r="E727" s="842"/>
    </row>
    <row r="728" spans="1:5" s="57" customFormat="1" ht="11.25">
      <c r="A728" s="58"/>
      <c r="B728" s="59"/>
      <c r="C728" s="60"/>
      <c r="E728" s="842"/>
    </row>
    <row r="729" spans="1:5" s="57" customFormat="1" ht="11.25">
      <c r="A729" s="58"/>
      <c r="B729" s="59"/>
      <c r="C729" s="60"/>
      <c r="E729" s="842"/>
    </row>
    <row r="730" spans="1:5" s="57" customFormat="1" ht="11.25">
      <c r="A730" s="58"/>
      <c r="B730" s="59"/>
      <c r="C730" s="60"/>
      <c r="E730" s="842"/>
    </row>
    <row r="731" spans="1:5" s="57" customFormat="1" ht="11.25">
      <c r="A731" s="58"/>
      <c r="B731" s="59"/>
      <c r="C731" s="60"/>
      <c r="E731" s="842"/>
    </row>
    <row r="732" spans="1:5" s="57" customFormat="1" ht="11.25">
      <c r="A732" s="58"/>
      <c r="B732" s="59"/>
      <c r="C732" s="60"/>
      <c r="E732" s="842"/>
    </row>
    <row r="733" spans="1:5" s="57" customFormat="1" ht="11.25">
      <c r="A733" s="58"/>
      <c r="B733" s="59"/>
      <c r="C733" s="60"/>
      <c r="E733" s="842"/>
    </row>
    <row r="734" spans="1:5" s="57" customFormat="1" ht="11.25">
      <c r="A734" s="58"/>
      <c r="B734" s="59"/>
      <c r="C734" s="60"/>
      <c r="E734" s="842"/>
    </row>
    <row r="735" spans="1:5" s="57" customFormat="1" ht="11.25">
      <c r="A735" s="58"/>
      <c r="B735" s="59"/>
      <c r="C735" s="60"/>
      <c r="E735" s="842"/>
    </row>
    <row r="736" spans="1:5" s="57" customFormat="1" ht="11.25">
      <c r="A736" s="58"/>
      <c r="B736" s="59"/>
      <c r="C736" s="60"/>
      <c r="E736" s="842"/>
    </row>
    <row r="737" spans="1:5" s="57" customFormat="1" ht="11.25">
      <c r="A737" s="58"/>
      <c r="B737" s="59"/>
      <c r="C737" s="60"/>
      <c r="E737" s="842"/>
    </row>
    <row r="738" spans="1:5" s="57" customFormat="1" ht="11.25">
      <c r="A738" s="58"/>
      <c r="B738" s="59"/>
      <c r="C738" s="60"/>
      <c r="E738" s="842"/>
    </row>
    <row r="739" spans="1:5" s="57" customFormat="1" ht="11.25">
      <c r="A739" s="58"/>
      <c r="B739" s="59"/>
      <c r="C739" s="60"/>
      <c r="E739" s="842"/>
    </row>
    <row r="740" spans="1:5" s="57" customFormat="1" ht="11.25">
      <c r="A740" s="58"/>
      <c r="B740" s="59"/>
      <c r="C740" s="60"/>
      <c r="E740" s="842"/>
    </row>
    <row r="741" spans="1:5" s="57" customFormat="1" ht="11.25">
      <c r="A741" s="58"/>
      <c r="B741" s="59"/>
      <c r="C741" s="60"/>
      <c r="E741" s="842"/>
    </row>
    <row r="742" spans="1:5" s="57" customFormat="1" ht="11.25">
      <c r="A742" s="58"/>
      <c r="B742" s="59"/>
      <c r="C742" s="60"/>
      <c r="E742" s="842"/>
    </row>
    <row r="743" spans="1:5" s="57" customFormat="1" ht="11.25">
      <c r="A743" s="58"/>
      <c r="B743" s="59"/>
      <c r="C743" s="60"/>
      <c r="E743" s="842"/>
    </row>
    <row r="744" spans="1:5" s="57" customFormat="1" ht="11.25">
      <c r="A744" s="58"/>
      <c r="B744" s="59"/>
      <c r="C744" s="60"/>
      <c r="E744" s="842"/>
    </row>
    <row r="745" spans="1:5" s="57" customFormat="1" ht="11.25">
      <c r="A745" s="58"/>
      <c r="B745" s="59"/>
      <c r="C745" s="60"/>
      <c r="E745" s="842"/>
    </row>
    <row r="746" spans="1:5" s="57" customFormat="1" ht="11.25">
      <c r="A746" s="58"/>
      <c r="B746" s="59"/>
      <c r="C746" s="60"/>
      <c r="E746" s="842"/>
    </row>
    <row r="747" spans="1:5" s="57" customFormat="1" ht="11.25">
      <c r="A747" s="58"/>
      <c r="B747" s="59"/>
      <c r="C747" s="60"/>
      <c r="E747" s="842"/>
    </row>
    <row r="748" spans="1:5" s="57" customFormat="1" ht="11.25">
      <c r="A748" s="58"/>
      <c r="B748" s="59"/>
      <c r="C748" s="60"/>
      <c r="E748" s="842"/>
    </row>
    <row r="749" spans="1:5" s="57" customFormat="1" ht="11.25">
      <c r="A749" s="58"/>
      <c r="B749" s="59"/>
      <c r="C749" s="60"/>
      <c r="E749" s="842"/>
    </row>
    <row r="750" spans="1:5" s="57" customFormat="1" ht="11.25">
      <c r="A750" s="58"/>
      <c r="B750" s="59"/>
      <c r="C750" s="60"/>
      <c r="E750" s="842"/>
    </row>
    <row r="751" spans="1:5" s="57" customFormat="1" ht="11.25">
      <c r="A751" s="58"/>
      <c r="B751" s="59"/>
      <c r="C751" s="60"/>
      <c r="E751" s="842"/>
    </row>
    <row r="752" spans="1:5" s="57" customFormat="1" ht="11.25">
      <c r="A752" s="58"/>
      <c r="B752" s="59"/>
      <c r="C752" s="60"/>
      <c r="E752" s="842"/>
    </row>
    <row r="753" spans="1:5" s="57" customFormat="1" ht="11.25">
      <c r="A753" s="58"/>
      <c r="B753" s="59"/>
      <c r="C753" s="60"/>
      <c r="E753" s="842"/>
    </row>
    <row r="754" spans="1:5" s="57" customFormat="1" ht="11.25">
      <c r="A754" s="58"/>
      <c r="B754" s="59"/>
      <c r="C754" s="60"/>
      <c r="E754" s="842"/>
    </row>
    <row r="755" spans="1:5" s="57" customFormat="1" ht="11.25">
      <c r="A755" s="58"/>
      <c r="B755" s="59"/>
      <c r="C755" s="60"/>
      <c r="E755" s="842"/>
    </row>
    <row r="756" spans="1:5" s="57" customFormat="1" ht="11.25">
      <c r="A756" s="58"/>
      <c r="B756" s="59"/>
      <c r="C756" s="60"/>
      <c r="E756" s="842"/>
    </row>
    <row r="757" spans="1:5" s="57" customFormat="1" ht="11.25">
      <c r="A757" s="58"/>
      <c r="B757" s="59"/>
      <c r="C757" s="60"/>
      <c r="E757" s="842"/>
    </row>
    <row r="758" spans="1:5" s="57" customFormat="1" ht="11.25">
      <c r="A758" s="58"/>
      <c r="B758" s="59"/>
      <c r="C758" s="60"/>
      <c r="E758" s="842"/>
    </row>
    <row r="759" spans="1:5" s="57" customFormat="1" ht="11.25">
      <c r="A759" s="58"/>
      <c r="B759" s="59"/>
      <c r="C759" s="60"/>
      <c r="E759" s="842"/>
    </row>
    <row r="760" spans="1:5" s="57" customFormat="1" ht="11.25">
      <c r="A760" s="58"/>
      <c r="B760" s="59"/>
      <c r="C760" s="60"/>
      <c r="E760" s="842"/>
    </row>
    <row r="761" spans="1:5" s="57" customFormat="1" ht="11.25">
      <c r="A761" s="58"/>
      <c r="B761" s="59"/>
      <c r="C761" s="60"/>
      <c r="E761" s="842"/>
    </row>
    <row r="762" spans="1:5" s="57" customFormat="1" ht="11.25">
      <c r="A762" s="58"/>
      <c r="B762" s="59"/>
      <c r="C762" s="60"/>
      <c r="E762" s="842"/>
    </row>
    <row r="763" spans="1:5" s="57" customFormat="1" ht="11.25">
      <c r="A763" s="58"/>
      <c r="B763" s="59"/>
      <c r="C763" s="60"/>
      <c r="E763" s="842"/>
    </row>
    <row r="764" spans="1:5" s="57" customFormat="1" ht="11.25">
      <c r="A764" s="58"/>
      <c r="B764" s="59"/>
      <c r="C764" s="60"/>
      <c r="E764" s="842"/>
    </row>
    <row r="765" spans="1:5" s="57" customFormat="1" ht="11.25">
      <c r="A765" s="58"/>
      <c r="B765" s="59"/>
      <c r="C765" s="60"/>
      <c r="E765" s="842"/>
    </row>
    <row r="766" spans="1:5" s="57" customFormat="1" ht="11.25">
      <c r="A766" s="58"/>
      <c r="B766" s="59"/>
      <c r="C766" s="60"/>
      <c r="E766" s="842"/>
    </row>
    <row r="767" spans="1:5" s="57" customFormat="1" ht="11.25">
      <c r="A767" s="58"/>
      <c r="B767" s="59"/>
      <c r="C767" s="60"/>
      <c r="E767" s="842"/>
    </row>
    <row r="768" spans="1:5" s="57" customFormat="1" ht="11.25">
      <c r="A768" s="58"/>
      <c r="B768" s="59"/>
      <c r="C768" s="60"/>
      <c r="E768" s="842"/>
    </row>
    <row r="769" spans="1:5" s="57" customFormat="1" ht="11.25">
      <c r="A769" s="58"/>
      <c r="B769" s="59"/>
      <c r="C769" s="60"/>
      <c r="E769" s="842"/>
    </row>
    <row r="770" spans="1:5" s="57" customFormat="1" ht="11.25">
      <c r="A770" s="58"/>
      <c r="B770" s="59"/>
      <c r="C770" s="60"/>
      <c r="E770" s="842"/>
    </row>
    <row r="771" spans="1:5" s="57" customFormat="1" ht="11.25">
      <c r="A771" s="58"/>
      <c r="B771" s="59"/>
      <c r="C771" s="60"/>
      <c r="E771" s="842"/>
    </row>
    <row r="772" spans="1:5" s="57" customFormat="1" ht="11.25">
      <c r="A772" s="58"/>
      <c r="B772" s="59"/>
      <c r="C772" s="60"/>
      <c r="E772" s="842"/>
    </row>
    <row r="773" spans="1:5" s="57" customFormat="1" ht="11.25">
      <c r="A773" s="58"/>
      <c r="B773" s="59"/>
      <c r="C773" s="60"/>
      <c r="E773" s="842"/>
    </row>
    <row r="774" spans="1:5" s="57" customFormat="1" ht="11.25">
      <c r="A774" s="58"/>
      <c r="B774" s="59"/>
      <c r="C774" s="60"/>
      <c r="E774" s="842"/>
    </row>
    <row r="775" spans="1:5" s="57" customFormat="1" ht="11.25">
      <c r="A775" s="58"/>
      <c r="B775" s="59"/>
      <c r="C775" s="60"/>
      <c r="E775" s="842"/>
    </row>
    <row r="776" spans="1:5" s="57" customFormat="1" ht="11.25">
      <c r="A776" s="58"/>
      <c r="B776" s="59"/>
      <c r="C776" s="60"/>
      <c r="E776" s="842"/>
    </row>
    <row r="777" spans="1:5" s="57" customFormat="1" ht="11.25">
      <c r="A777" s="58"/>
      <c r="B777" s="59"/>
      <c r="C777" s="60"/>
      <c r="E777" s="842"/>
    </row>
    <row r="778" spans="1:5" s="57" customFormat="1" ht="11.25">
      <c r="A778" s="58"/>
      <c r="B778" s="59"/>
      <c r="C778" s="60"/>
      <c r="E778" s="842"/>
    </row>
    <row r="779" spans="1:5" s="57" customFormat="1" ht="11.25">
      <c r="A779" s="58"/>
      <c r="B779" s="59"/>
      <c r="C779" s="60"/>
      <c r="E779" s="842"/>
    </row>
    <row r="780" spans="1:5" s="57" customFormat="1" ht="11.25">
      <c r="A780" s="58"/>
      <c r="B780" s="59"/>
      <c r="C780" s="60"/>
      <c r="E780" s="842"/>
    </row>
    <row r="781" spans="1:5" s="57" customFormat="1" ht="11.25">
      <c r="A781" s="58"/>
      <c r="B781" s="59"/>
      <c r="C781" s="60"/>
      <c r="E781" s="842"/>
    </row>
    <row r="782" spans="1:5" s="57" customFormat="1" ht="11.25">
      <c r="A782" s="58"/>
      <c r="B782" s="59"/>
      <c r="C782" s="60"/>
      <c r="E782" s="842"/>
    </row>
    <row r="783" spans="1:5" s="57" customFormat="1" ht="11.25">
      <c r="A783" s="58"/>
      <c r="B783" s="59"/>
      <c r="C783" s="60"/>
      <c r="E783" s="842"/>
    </row>
    <row r="784" spans="1:5" s="57" customFormat="1" ht="11.25">
      <c r="A784" s="58"/>
      <c r="B784" s="59"/>
      <c r="C784" s="60"/>
      <c r="E784" s="842"/>
    </row>
    <row r="785" spans="1:5" s="57" customFormat="1" ht="11.25">
      <c r="A785" s="58"/>
      <c r="B785" s="59"/>
      <c r="C785" s="60"/>
      <c r="E785" s="842"/>
    </row>
    <row r="786" spans="1:5" s="57" customFormat="1" ht="11.25">
      <c r="A786" s="58"/>
      <c r="B786" s="59"/>
      <c r="C786" s="60"/>
      <c r="E786" s="842"/>
    </row>
    <row r="787" spans="1:5" s="57" customFormat="1" ht="11.25">
      <c r="A787" s="58"/>
      <c r="B787" s="59"/>
      <c r="C787" s="60"/>
      <c r="E787" s="842"/>
    </row>
    <row r="788" spans="1:5" s="57" customFormat="1" ht="11.25">
      <c r="A788" s="58"/>
      <c r="B788" s="59"/>
      <c r="C788" s="60"/>
      <c r="E788" s="842"/>
    </row>
    <row r="789" spans="1:5" s="57" customFormat="1" ht="11.25">
      <c r="A789" s="58"/>
      <c r="B789" s="59"/>
      <c r="C789" s="60"/>
      <c r="E789" s="842"/>
    </row>
    <row r="790" spans="1:5" s="57" customFormat="1" ht="11.25">
      <c r="A790" s="58"/>
      <c r="B790" s="59"/>
      <c r="C790" s="60"/>
      <c r="E790" s="842"/>
    </row>
    <row r="791" spans="1:5" s="57" customFormat="1" ht="11.25">
      <c r="A791" s="58"/>
      <c r="B791" s="59"/>
      <c r="C791" s="60"/>
      <c r="E791" s="842"/>
    </row>
    <row r="792" spans="1:5" s="57" customFormat="1" ht="11.25">
      <c r="A792" s="58"/>
      <c r="B792" s="59"/>
      <c r="C792" s="60"/>
      <c r="E792" s="842"/>
    </row>
    <row r="793" spans="1:5" s="57" customFormat="1" ht="11.25">
      <c r="A793" s="58"/>
      <c r="B793" s="59"/>
      <c r="C793" s="60"/>
      <c r="E793" s="842"/>
    </row>
    <row r="794" spans="1:5" s="57" customFormat="1" ht="11.25">
      <c r="A794" s="58"/>
      <c r="B794" s="59"/>
      <c r="C794" s="60"/>
      <c r="E794" s="842"/>
    </row>
    <row r="795" spans="1:5" s="57" customFormat="1" ht="11.25">
      <c r="A795" s="58"/>
      <c r="B795" s="59"/>
      <c r="C795" s="60"/>
      <c r="E795" s="842"/>
    </row>
    <row r="796" spans="1:5" s="57" customFormat="1" ht="11.25">
      <c r="A796" s="58"/>
      <c r="B796" s="59"/>
      <c r="C796" s="60"/>
      <c r="E796" s="842"/>
    </row>
    <row r="797" spans="1:5" s="57" customFormat="1" ht="11.25">
      <c r="A797" s="58"/>
      <c r="B797" s="59"/>
      <c r="C797" s="60"/>
      <c r="E797" s="842"/>
    </row>
    <row r="798" spans="1:5" s="57" customFormat="1" ht="11.25">
      <c r="A798" s="58"/>
      <c r="B798" s="59"/>
      <c r="C798" s="60"/>
      <c r="E798" s="842"/>
    </row>
    <row r="799" spans="1:5" s="57" customFormat="1" ht="11.25">
      <c r="A799" s="58"/>
      <c r="B799" s="59"/>
      <c r="C799" s="60"/>
      <c r="E799" s="842"/>
    </row>
    <row r="800" spans="1:5" s="57" customFormat="1" ht="11.25">
      <c r="A800" s="58"/>
      <c r="B800" s="59"/>
      <c r="C800" s="60"/>
      <c r="E800" s="842"/>
    </row>
    <row r="801" spans="1:5" s="57" customFormat="1" ht="11.25">
      <c r="A801" s="58"/>
      <c r="B801" s="59"/>
      <c r="C801" s="60"/>
      <c r="E801" s="842"/>
    </row>
    <row r="802" spans="1:5" s="57" customFormat="1" ht="11.25">
      <c r="A802" s="58"/>
      <c r="B802" s="59"/>
      <c r="C802" s="60"/>
      <c r="E802" s="842"/>
    </row>
    <row r="803" spans="1:5" s="57" customFormat="1" ht="11.25">
      <c r="A803" s="58"/>
      <c r="B803" s="59"/>
      <c r="C803" s="60"/>
      <c r="E803" s="842"/>
    </row>
    <row r="804" spans="1:5" s="57" customFormat="1" ht="11.25">
      <c r="A804" s="58"/>
      <c r="B804" s="59"/>
      <c r="C804" s="60"/>
      <c r="E804" s="842"/>
    </row>
    <row r="805" spans="1:5" s="57" customFormat="1" ht="11.25">
      <c r="A805" s="58"/>
      <c r="B805" s="59"/>
      <c r="C805" s="60"/>
      <c r="E805" s="842"/>
    </row>
    <row r="806" spans="1:5" s="57" customFormat="1" ht="11.25">
      <c r="A806" s="58"/>
      <c r="B806" s="59"/>
      <c r="C806" s="60"/>
      <c r="E806" s="842"/>
    </row>
    <row r="807" spans="1:5" s="57" customFormat="1" ht="11.25">
      <c r="A807" s="58"/>
      <c r="B807" s="59"/>
      <c r="C807" s="60"/>
      <c r="E807" s="842"/>
    </row>
    <row r="808" spans="1:5" s="57" customFormat="1" ht="11.25">
      <c r="A808" s="58"/>
      <c r="B808" s="59"/>
      <c r="C808" s="60"/>
      <c r="E808" s="842"/>
    </row>
    <row r="809" spans="1:5" s="57" customFormat="1" ht="11.25">
      <c r="A809" s="58"/>
      <c r="B809" s="59"/>
      <c r="C809" s="60"/>
      <c r="E809" s="842"/>
    </row>
    <row r="810" spans="1:5" s="57" customFormat="1" ht="11.25">
      <c r="A810" s="58"/>
      <c r="B810" s="59"/>
      <c r="C810" s="60"/>
      <c r="E810" s="842"/>
    </row>
    <row r="811" spans="1:5" s="57" customFormat="1" ht="11.25">
      <c r="A811" s="58"/>
      <c r="B811" s="59"/>
      <c r="C811" s="60"/>
      <c r="E811" s="842"/>
    </row>
    <row r="812" spans="1:5" s="57" customFormat="1" ht="11.25">
      <c r="A812" s="58"/>
      <c r="B812" s="59"/>
      <c r="C812" s="60"/>
      <c r="E812" s="842"/>
    </row>
    <row r="813" spans="1:5" s="57" customFormat="1" ht="11.25">
      <c r="A813" s="58"/>
      <c r="B813" s="59"/>
      <c r="C813" s="60"/>
      <c r="E813" s="842"/>
    </row>
    <row r="814" spans="1:5" s="57" customFormat="1" ht="11.25">
      <c r="A814" s="58"/>
      <c r="B814" s="59"/>
      <c r="C814" s="60"/>
      <c r="E814" s="842"/>
    </row>
    <row r="815" spans="1:5" s="57" customFormat="1" ht="11.25">
      <c r="A815" s="58"/>
      <c r="B815" s="59"/>
      <c r="C815" s="60"/>
      <c r="E815" s="842"/>
    </row>
    <row r="816" spans="1:5" s="57" customFormat="1" ht="11.25">
      <c r="A816" s="58"/>
      <c r="B816" s="59"/>
      <c r="C816" s="60"/>
      <c r="E816" s="842"/>
    </row>
    <row r="817" spans="1:5" s="57" customFormat="1" ht="11.25">
      <c r="A817" s="58"/>
      <c r="B817" s="59"/>
      <c r="C817" s="60"/>
      <c r="E817" s="842"/>
    </row>
    <row r="818" spans="1:5" s="57" customFormat="1" ht="11.25">
      <c r="A818" s="58"/>
      <c r="B818" s="59"/>
      <c r="C818" s="60"/>
      <c r="E818" s="842"/>
    </row>
    <row r="819" spans="1:5" s="57" customFormat="1" ht="11.25">
      <c r="A819" s="58"/>
      <c r="B819" s="59"/>
      <c r="C819" s="60"/>
      <c r="E819" s="842"/>
    </row>
    <row r="820" spans="1:5" s="57" customFormat="1" ht="11.25">
      <c r="A820" s="58"/>
      <c r="B820" s="59"/>
      <c r="C820" s="60"/>
      <c r="E820" s="842"/>
    </row>
    <row r="821" spans="1:5" s="57" customFormat="1" ht="11.25">
      <c r="A821" s="58"/>
      <c r="B821" s="59"/>
      <c r="C821" s="60"/>
      <c r="E821" s="842"/>
    </row>
    <row r="822" spans="1:5" s="57" customFormat="1" ht="11.25">
      <c r="A822" s="58"/>
      <c r="B822" s="59"/>
      <c r="C822" s="60"/>
      <c r="E822" s="842"/>
    </row>
    <row r="823" spans="1:5" s="57" customFormat="1" ht="11.25">
      <c r="A823" s="58"/>
      <c r="B823" s="59"/>
      <c r="C823" s="60"/>
      <c r="E823" s="842"/>
    </row>
    <row r="824" spans="1:5" s="57" customFormat="1" ht="11.25">
      <c r="A824" s="58"/>
      <c r="B824" s="59"/>
      <c r="C824" s="60"/>
      <c r="E824" s="842"/>
    </row>
    <row r="825" spans="1:5" s="57" customFormat="1" ht="11.25">
      <c r="A825" s="58"/>
      <c r="B825" s="59"/>
      <c r="C825" s="60"/>
      <c r="E825" s="842"/>
    </row>
    <row r="826" spans="1:5" s="57" customFormat="1" ht="11.25">
      <c r="A826" s="58"/>
      <c r="B826" s="59"/>
      <c r="C826" s="60"/>
      <c r="E826" s="842"/>
    </row>
    <row r="827" spans="1:5" s="57" customFormat="1" ht="11.25">
      <c r="A827" s="58"/>
      <c r="B827" s="59"/>
      <c r="C827" s="60"/>
      <c r="E827" s="842"/>
    </row>
    <row r="828" spans="1:5" s="57" customFormat="1" ht="11.25">
      <c r="A828" s="58"/>
      <c r="B828" s="59"/>
      <c r="C828" s="60"/>
      <c r="E828" s="842"/>
    </row>
    <row r="829" spans="1:5" s="57" customFormat="1" ht="11.25">
      <c r="A829" s="58"/>
      <c r="B829" s="59"/>
      <c r="C829" s="60"/>
      <c r="E829" s="842"/>
    </row>
    <row r="830" spans="1:5" s="57" customFormat="1" ht="11.25">
      <c r="A830" s="58"/>
      <c r="B830" s="59"/>
      <c r="C830" s="60"/>
      <c r="E830" s="842"/>
    </row>
    <row r="831" spans="1:5" s="57" customFormat="1" ht="11.25">
      <c r="A831" s="58"/>
      <c r="B831" s="59"/>
      <c r="C831" s="60"/>
      <c r="E831" s="842"/>
    </row>
    <row r="832" spans="1:5" s="57" customFormat="1" ht="11.25">
      <c r="A832" s="58"/>
      <c r="B832" s="59"/>
      <c r="C832" s="60"/>
      <c r="E832" s="842"/>
    </row>
    <row r="833" spans="1:5" s="57" customFormat="1" ht="11.25">
      <c r="A833" s="58"/>
      <c r="B833" s="59"/>
      <c r="C833" s="60"/>
      <c r="E833" s="842"/>
    </row>
    <row r="834" spans="1:5" s="57" customFormat="1" ht="11.25">
      <c r="A834" s="58"/>
      <c r="B834" s="59"/>
      <c r="C834" s="60"/>
      <c r="E834" s="842"/>
    </row>
    <row r="835" spans="1:5" s="57" customFormat="1" ht="11.25">
      <c r="A835" s="58"/>
      <c r="B835" s="59"/>
      <c r="C835" s="60"/>
      <c r="E835" s="842"/>
    </row>
    <row r="836" spans="1:5" s="57" customFormat="1" ht="11.25">
      <c r="A836" s="58"/>
      <c r="B836" s="59"/>
      <c r="C836" s="60"/>
      <c r="E836" s="842"/>
    </row>
    <row r="837" spans="1:5" s="57" customFormat="1" ht="11.25">
      <c r="A837" s="58"/>
      <c r="B837" s="59"/>
      <c r="C837" s="60"/>
      <c r="E837" s="842"/>
    </row>
    <row r="838" spans="1:5" s="57" customFormat="1" ht="11.25">
      <c r="A838" s="58"/>
      <c r="B838" s="59"/>
      <c r="C838" s="60"/>
      <c r="E838" s="842"/>
    </row>
    <row r="839" spans="1:5" s="57" customFormat="1" ht="11.25">
      <c r="A839" s="58"/>
      <c r="B839" s="59"/>
      <c r="C839" s="60"/>
      <c r="E839" s="842"/>
    </row>
    <row r="840" spans="1:5" s="57" customFormat="1" ht="11.25">
      <c r="A840" s="58"/>
      <c r="B840" s="59"/>
      <c r="C840" s="60"/>
      <c r="E840" s="842"/>
    </row>
    <row r="841" spans="1:5" s="57" customFormat="1" ht="11.25">
      <c r="A841" s="58"/>
      <c r="B841" s="59"/>
      <c r="C841" s="60"/>
      <c r="E841" s="842"/>
    </row>
    <row r="842" spans="1:5" s="57" customFormat="1" ht="11.25">
      <c r="A842" s="58"/>
      <c r="B842" s="59"/>
      <c r="C842" s="60"/>
      <c r="E842" s="842"/>
    </row>
    <row r="843" spans="1:5" s="57" customFormat="1" ht="11.25">
      <c r="A843" s="58"/>
      <c r="B843" s="59"/>
      <c r="C843" s="60"/>
      <c r="E843" s="842"/>
    </row>
    <row r="844" spans="1:5" s="57" customFormat="1" ht="11.25">
      <c r="A844" s="58"/>
      <c r="B844" s="59"/>
      <c r="C844" s="60"/>
      <c r="E844" s="842"/>
    </row>
    <row r="845" spans="1:5" s="57" customFormat="1" ht="11.25">
      <c r="A845" s="58"/>
      <c r="B845" s="59"/>
      <c r="C845" s="60"/>
      <c r="E845" s="842"/>
    </row>
    <row r="846" spans="1:5" s="57" customFormat="1" ht="11.25">
      <c r="A846" s="58"/>
      <c r="B846" s="59"/>
      <c r="C846" s="60"/>
      <c r="E846" s="842"/>
    </row>
    <row r="847" spans="1:5" s="57" customFormat="1" ht="11.25">
      <c r="A847" s="58"/>
      <c r="B847" s="59"/>
      <c r="C847" s="60"/>
      <c r="E847" s="842"/>
    </row>
    <row r="848" spans="1:5" s="57" customFormat="1" ht="11.25">
      <c r="A848" s="58"/>
      <c r="B848" s="59"/>
      <c r="C848" s="60"/>
      <c r="E848" s="842"/>
    </row>
    <row r="849" spans="1:5" s="57" customFormat="1" ht="11.25">
      <c r="A849" s="58"/>
      <c r="B849" s="59"/>
      <c r="C849" s="60"/>
      <c r="E849" s="842"/>
    </row>
    <row r="850" spans="1:5" s="57" customFormat="1" ht="11.25">
      <c r="A850" s="58"/>
      <c r="B850" s="59"/>
      <c r="C850" s="60"/>
      <c r="E850" s="842"/>
    </row>
    <row r="851" spans="1:5" s="57" customFormat="1" ht="11.25">
      <c r="A851" s="58"/>
      <c r="B851" s="59"/>
      <c r="C851" s="60"/>
      <c r="E851" s="842"/>
    </row>
    <row r="852" spans="1:5" s="57" customFormat="1" ht="11.25">
      <c r="A852" s="58"/>
      <c r="B852" s="59"/>
      <c r="C852" s="60"/>
      <c r="E852" s="842"/>
    </row>
    <row r="853" spans="1:5" s="57" customFormat="1" ht="11.25">
      <c r="A853" s="58"/>
      <c r="B853" s="59"/>
      <c r="C853" s="60"/>
      <c r="E853" s="842"/>
    </row>
    <row r="854" spans="1:5" s="57" customFormat="1" ht="11.25">
      <c r="A854" s="58"/>
      <c r="B854" s="59"/>
      <c r="C854" s="60"/>
      <c r="E854" s="842"/>
    </row>
    <row r="855" spans="1:5" s="57" customFormat="1" ht="11.25">
      <c r="A855" s="58"/>
      <c r="B855" s="59"/>
      <c r="C855" s="60"/>
      <c r="E855" s="842"/>
    </row>
    <row r="856" spans="1:5" s="57" customFormat="1" ht="11.25">
      <c r="A856" s="58"/>
      <c r="B856" s="59"/>
      <c r="C856" s="60"/>
      <c r="E856" s="842"/>
    </row>
    <row r="857" spans="1:5" s="57" customFormat="1" ht="11.25">
      <c r="A857" s="58"/>
      <c r="B857" s="59"/>
      <c r="C857" s="60"/>
      <c r="E857" s="842"/>
    </row>
    <row r="858" spans="1:5" s="57" customFormat="1" ht="11.25">
      <c r="A858" s="58"/>
      <c r="B858" s="59"/>
      <c r="C858" s="60"/>
      <c r="E858" s="842"/>
    </row>
    <row r="859" spans="1:5" s="57" customFormat="1" ht="11.25">
      <c r="A859" s="58"/>
      <c r="B859" s="59"/>
      <c r="C859" s="60"/>
      <c r="E859" s="842"/>
    </row>
    <row r="860" spans="1:5" s="57" customFormat="1" ht="11.25">
      <c r="A860" s="58"/>
      <c r="B860" s="59"/>
      <c r="C860" s="60"/>
      <c r="E860" s="842"/>
    </row>
    <row r="861" spans="1:5" s="57" customFormat="1" ht="11.25">
      <c r="A861" s="58"/>
      <c r="B861" s="59"/>
      <c r="C861" s="60"/>
      <c r="E861" s="842"/>
    </row>
    <row r="862" spans="1:5" s="57" customFormat="1" ht="11.25">
      <c r="A862" s="58"/>
      <c r="B862" s="59"/>
      <c r="C862" s="60"/>
      <c r="E862" s="842"/>
    </row>
    <row r="863" spans="1:5" s="57" customFormat="1" ht="11.25">
      <c r="A863" s="58"/>
      <c r="B863" s="59"/>
      <c r="C863" s="60"/>
      <c r="E863" s="842"/>
    </row>
    <row r="864" spans="1:5" s="57" customFormat="1" ht="11.25">
      <c r="A864" s="58"/>
      <c r="B864" s="59"/>
      <c r="C864" s="60"/>
      <c r="E864" s="842"/>
    </row>
    <row r="865" spans="1:5" s="57" customFormat="1" ht="11.25">
      <c r="A865" s="58"/>
      <c r="B865" s="59"/>
      <c r="C865" s="60"/>
      <c r="E865" s="842"/>
    </row>
    <row r="866" spans="1:5" s="57" customFormat="1" ht="11.25">
      <c r="A866" s="58"/>
      <c r="B866" s="59"/>
      <c r="C866" s="60"/>
      <c r="E866" s="842"/>
    </row>
    <row r="867" spans="1:5" s="57" customFormat="1" ht="11.25">
      <c r="A867" s="58"/>
      <c r="B867" s="59"/>
      <c r="C867" s="60"/>
      <c r="E867" s="842"/>
    </row>
    <row r="868" spans="1:5" s="57" customFormat="1" ht="11.25">
      <c r="A868" s="58"/>
      <c r="B868" s="59"/>
      <c r="C868" s="60"/>
      <c r="E868" s="842"/>
    </row>
    <row r="869" spans="1:5" s="57" customFormat="1" ht="11.25">
      <c r="A869" s="58"/>
      <c r="B869" s="59"/>
      <c r="C869" s="60"/>
      <c r="E869" s="842"/>
    </row>
    <row r="870" spans="1:5" s="57" customFormat="1" ht="11.25">
      <c r="A870" s="58"/>
      <c r="B870" s="59"/>
      <c r="C870" s="60"/>
      <c r="E870" s="842"/>
    </row>
    <row r="871" spans="1:5" s="57" customFormat="1" ht="11.25">
      <c r="A871" s="58"/>
      <c r="B871" s="59"/>
      <c r="C871" s="60"/>
      <c r="E871" s="842"/>
    </row>
    <row r="872" spans="1:5" s="57" customFormat="1" ht="11.25">
      <c r="A872" s="58"/>
      <c r="B872" s="59"/>
      <c r="C872" s="60"/>
      <c r="E872" s="842"/>
    </row>
    <row r="873" spans="1:5" s="57" customFormat="1" ht="11.25">
      <c r="A873" s="58"/>
      <c r="B873" s="59"/>
      <c r="C873" s="60"/>
      <c r="E873" s="842"/>
    </row>
    <row r="874" spans="1:5" s="57" customFormat="1" ht="11.25">
      <c r="A874" s="58"/>
      <c r="B874" s="59"/>
      <c r="C874" s="60"/>
      <c r="E874" s="842"/>
    </row>
    <row r="875" spans="1:5" s="57" customFormat="1" ht="11.25">
      <c r="A875" s="58"/>
      <c r="B875" s="59"/>
      <c r="C875" s="60"/>
      <c r="E875" s="842"/>
    </row>
    <row r="876" spans="1:5" s="57" customFormat="1" ht="11.25">
      <c r="A876" s="58"/>
      <c r="B876" s="59"/>
      <c r="C876" s="60"/>
      <c r="E876" s="842"/>
    </row>
    <row r="877" spans="1:5" s="57" customFormat="1" ht="11.25">
      <c r="A877" s="58"/>
      <c r="B877" s="59"/>
      <c r="C877" s="60"/>
      <c r="E877" s="842"/>
    </row>
    <row r="878" spans="1:5" s="57" customFormat="1" ht="11.25">
      <c r="A878" s="58"/>
      <c r="B878" s="59"/>
      <c r="C878" s="60"/>
      <c r="E878" s="842"/>
    </row>
    <row r="879" spans="1:5" s="57" customFormat="1" ht="11.25">
      <c r="A879" s="58"/>
      <c r="B879" s="59"/>
      <c r="C879" s="60"/>
      <c r="E879" s="842"/>
    </row>
    <row r="880" spans="1:5" s="57" customFormat="1" ht="11.25">
      <c r="A880" s="58"/>
      <c r="B880" s="59"/>
      <c r="C880" s="60"/>
      <c r="E880" s="842"/>
    </row>
    <row r="881" spans="1:5" s="57" customFormat="1" ht="11.25">
      <c r="A881" s="58"/>
      <c r="B881" s="59"/>
      <c r="C881" s="60"/>
      <c r="E881" s="842"/>
    </row>
    <row r="882" spans="1:5" s="57" customFormat="1" ht="11.25">
      <c r="A882" s="58"/>
      <c r="B882" s="59"/>
      <c r="C882" s="60"/>
      <c r="E882" s="842"/>
    </row>
    <row r="883" spans="1:5" s="57" customFormat="1" ht="11.25">
      <c r="A883" s="58"/>
      <c r="B883" s="59"/>
      <c r="C883" s="60"/>
      <c r="E883" s="842"/>
    </row>
    <row r="884" spans="1:5" s="57" customFormat="1" ht="11.25">
      <c r="A884" s="58"/>
      <c r="B884" s="59"/>
      <c r="C884" s="60"/>
      <c r="E884" s="842"/>
    </row>
    <row r="885" spans="1:5" s="57" customFormat="1" ht="11.25">
      <c r="A885" s="58"/>
      <c r="B885" s="59"/>
      <c r="C885" s="60"/>
      <c r="E885" s="842"/>
    </row>
    <row r="886" spans="1:5" s="57" customFormat="1" ht="11.25">
      <c r="A886" s="58"/>
      <c r="B886" s="59"/>
      <c r="C886" s="60"/>
      <c r="E886" s="842"/>
    </row>
    <row r="887" spans="1:5" s="57" customFormat="1" ht="11.25">
      <c r="A887" s="58"/>
      <c r="B887" s="59"/>
      <c r="C887" s="60"/>
      <c r="E887" s="842"/>
    </row>
    <row r="888" spans="1:5" s="57" customFormat="1" ht="11.25">
      <c r="A888" s="58"/>
      <c r="B888" s="59"/>
      <c r="C888" s="60"/>
      <c r="E888" s="842"/>
    </row>
    <row r="889" spans="1:5" s="57" customFormat="1" ht="11.25">
      <c r="A889" s="58"/>
      <c r="B889" s="59"/>
      <c r="C889" s="60"/>
      <c r="E889" s="842"/>
    </row>
    <row r="890" spans="1:5" s="57" customFormat="1" ht="11.25">
      <c r="A890" s="58"/>
      <c r="B890" s="59"/>
      <c r="C890" s="60"/>
      <c r="E890" s="842"/>
    </row>
    <row r="891" spans="1:5" s="57" customFormat="1" ht="11.25">
      <c r="A891" s="58"/>
      <c r="B891" s="59"/>
      <c r="C891" s="60"/>
      <c r="E891" s="842"/>
    </row>
    <row r="892" spans="1:5" s="57" customFormat="1" ht="11.25">
      <c r="A892" s="58"/>
      <c r="B892" s="59"/>
      <c r="C892" s="60"/>
      <c r="E892" s="842"/>
    </row>
    <row r="893" spans="1:5" s="57" customFormat="1" ht="11.25">
      <c r="A893" s="58"/>
      <c r="B893" s="59"/>
      <c r="C893" s="60"/>
      <c r="E893" s="842"/>
    </row>
    <row r="894" spans="1:5" s="57" customFormat="1" ht="11.25">
      <c r="A894" s="58"/>
      <c r="B894" s="59"/>
      <c r="C894" s="60"/>
      <c r="E894" s="842"/>
    </row>
    <row r="895" spans="1:5" s="57" customFormat="1" ht="11.25">
      <c r="A895" s="58"/>
      <c r="B895" s="59"/>
      <c r="C895" s="60"/>
      <c r="E895" s="842"/>
    </row>
    <row r="896" spans="1:5" s="57" customFormat="1" ht="11.25">
      <c r="A896" s="58"/>
      <c r="B896" s="59"/>
      <c r="C896" s="60"/>
      <c r="E896" s="842"/>
    </row>
    <row r="897" spans="1:5" s="57" customFormat="1" ht="11.25">
      <c r="A897" s="58"/>
      <c r="B897" s="59"/>
      <c r="C897" s="60"/>
      <c r="E897" s="842"/>
    </row>
    <row r="898" spans="1:5" s="57" customFormat="1" ht="11.25">
      <c r="A898" s="58"/>
      <c r="B898" s="59"/>
      <c r="C898" s="60"/>
      <c r="E898" s="842"/>
    </row>
    <row r="899" spans="1:5" s="57" customFormat="1" ht="11.25">
      <c r="A899" s="58"/>
      <c r="B899" s="59"/>
      <c r="C899" s="60"/>
      <c r="E899" s="842"/>
    </row>
    <row r="900" spans="1:5" s="57" customFormat="1" ht="11.25">
      <c r="A900" s="58"/>
      <c r="B900" s="59"/>
      <c r="C900" s="60"/>
      <c r="E900" s="842"/>
    </row>
    <row r="901" spans="1:5" s="57" customFormat="1" ht="11.25">
      <c r="A901" s="58"/>
      <c r="B901" s="59"/>
      <c r="C901" s="60"/>
      <c r="E901" s="842"/>
    </row>
    <row r="902" spans="1:5" s="57" customFormat="1" ht="11.25">
      <c r="A902" s="58"/>
      <c r="B902" s="59"/>
      <c r="C902" s="60"/>
      <c r="E902" s="842"/>
    </row>
    <row r="903" spans="1:5" s="57" customFormat="1" ht="11.25">
      <c r="A903" s="58"/>
      <c r="B903" s="59"/>
      <c r="C903" s="60"/>
      <c r="E903" s="842"/>
    </row>
    <row r="904" spans="1:5" s="57" customFormat="1" ht="11.25">
      <c r="A904" s="58"/>
      <c r="B904" s="59"/>
      <c r="C904" s="60"/>
      <c r="E904" s="842"/>
    </row>
    <row r="905" spans="1:5" s="57" customFormat="1" ht="11.25">
      <c r="A905" s="58"/>
      <c r="B905" s="59"/>
      <c r="C905" s="60"/>
      <c r="E905" s="842"/>
    </row>
    <row r="906" spans="1:5" s="57" customFormat="1" ht="11.25">
      <c r="A906" s="58"/>
      <c r="B906" s="59"/>
      <c r="C906" s="60"/>
      <c r="E906" s="842"/>
    </row>
    <row r="907" spans="1:5" s="57" customFormat="1" ht="11.25">
      <c r="A907" s="58"/>
      <c r="B907" s="59"/>
      <c r="C907" s="60"/>
      <c r="E907" s="842"/>
    </row>
    <row r="908" spans="1:5" s="57" customFormat="1" ht="11.25">
      <c r="A908" s="58"/>
      <c r="B908" s="59"/>
      <c r="C908" s="60"/>
      <c r="E908" s="842"/>
    </row>
    <row r="909" spans="1:5" s="57" customFormat="1" ht="11.25">
      <c r="A909" s="58"/>
      <c r="B909" s="59"/>
      <c r="C909" s="60"/>
      <c r="E909" s="842"/>
    </row>
    <row r="910" spans="1:5" s="57" customFormat="1" ht="11.25">
      <c r="A910" s="58"/>
      <c r="B910" s="59"/>
      <c r="C910" s="60"/>
      <c r="E910" s="842"/>
    </row>
    <row r="911" spans="1:5" s="57" customFormat="1" ht="11.25">
      <c r="A911" s="58"/>
      <c r="B911" s="59"/>
      <c r="C911" s="60"/>
      <c r="E911" s="842"/>
    </row>
    <row r="912" spans="1:5" s="57" customFormat="1" ht="11.25">
      <c r="A912" s="58"/>
      <c r="B912" s="59"/>
      <c r="C912" s="60"/>
      <c r="E912" s="842"/>
    </row>
    <row r="913" spans="1:5" s="57" customFormat="1" ht="11.25">
      <c r="A913" s="58"/>
      <c r="B913" s="59"/>
      <c r="C913" s="60"/>
      <c r="E913" s="842"/>
    </row>
    <row r="914" spans="1:5" s="57" customFormat="1" ht="11.25">
      <c r="A914" s="58"/>
      <c r="B914" s="59"/>
      <c r="C914" s="60"/>
      <c r="E914" s="842"/>
    </row>
    <row r="915" spans="1:5" s="57" customFormat="1" ht="11.25">
      <c r="A915" s="58"/>
      <c r="B915" s="59"/>
      <c r="C915" s="60"/>
      <c r="E915" s="842"/>
    </row>
    <row r="916" spans="1:5" s="57" customFormat="1" ht="11.25">
      <c r="A916" s="58"/>
      <c r="B916" s="59"/>
      <c r="C916" s="60"/>
      <c r="E916" s="842"/>
    </row>
    <row r="917" spans="1:5" s="57" customFormat="1" ht="11.25">
      <c r="A917" s="58"/>
      <c r="B917" s="59"/>
      <c r="C917" s="60"/>
      <c r="E917" s="842"/>
    </row>
    <row r="918" spans="1:5" s="57" customFormat="1" ht="11.25">
      <c r="A918" s="58"/>
      <c r="B918" s="59"/>
      <c r="C918" s="60"/>
      <c r="E918" s="842"/>
    </row>
    <row r="919" spans="1:5" s="57" customFormat="1" ht="11.25">
      <c r="A919" s="58"/>
      <c r="B919" s="59"/>
      <c r="C919" s="60"/>
      <c r="E919" s="842"/>
    </row>
    <row r="920" spans="1:5" s="57" customFormat="1" ht="11.25">
      <c r="A920" s="58"/>
      <c r="B920" s="59"/>
      <c r="C920" s="60"/>
      <c r="E920" s="842"/>
    </row>
    <row r="921" spans="1:5" s="57" customFormat="1" ht="11.25">
      <c r="A921" s="58"/>
      <c r="B921" s="59"/>
      <c r="C921" s="60"/>
      <c r="E921" s="842"/>
    </row>
    <row r="922" spans="1:5" s="57" customFormat="1" ht="11.25">
      <c r="A922" s="58"/>
      <c r="B922" s="59"/>
      <c r="C922" s="60"/>
      <c r="E922" s="842"/>
    </row>
    <row r="923" spans="1:5" s="57" customFormat="1" ht="11.25">
      <c r="A923" s="58"/>
      <c r="B923" s="59"/>
      <c r="C923" s="60"/>
      <c r="E923" s="842"/>
    </row>
    <row r="924" spans="1:5" s="57" customFormat="1" ht="11.25">
      <c r="A924" s="58"/>
      <c r="B924" s="59"/>
      <c r="C924" s="60"/>
      <c r="E924" s="842"/>
    </row>
    <row r="925" spans="1:5" s="57" customFormat="1" ht="11.25">
      <c r="A925" s="58"/>
      <c r="B925" s="59"/>
      <c r="C925" s="60"/>
      <c r="E925" s="842"/>
    </row>
    <row r="926" spans="1:5" s="57" customFormat="1" ht="11.25">
      <c r="A926" s="58"/>
      <c r="B926" s="59"/>
      <c r="C926" s="60"/>
      <c r="E926" s="842"/>
    </row>
    <row r="927" spans="1:5" s="57" customFormat="1" ht="11.25">
      <c r="A927" s="58"/>
      <c r="B927" s="59"/>
      <c r="C927" s="60"/>
      <c r="E927" s="842"/>
    </row>
    <row r="928" spans="1:5" s="57" customFormat="1" ht="11.25">
      <c r="A928" s="58"/>
      <c r="B928" s="59"/>
      <c r="C928" s="60"/>
      <c r="E928" s="842"/>
    </row>
    <row r="929" spans="1:5" s="57" customFormat="1" ht="11.25">
      <c r="A929" s="58"/>
      <c r="B929" s="59"/>
      <c r="C929" s="60"/>
      <c r="E929" s="842"/>
    </row>
    <row r="930" spans="1:5" s="57" customFormat="1" ht="11.25">
      <c r="A930" s="58"/>
      <c r="B930" s="59"/>
      <c r="C930" s="60"/>
      <c r="E930" s="842"/>
    </row>
    <row r="931" spans="1:5" s="57" customFormat="1" ht="11.25">
      <c r="A931" s="58"/>
      <c r="B931" s="59"/>
      <c r="C931" s="60"/>
      <c r="E931" s="842"/>
    </row>
    <row r="932" spans="1:5" s="57" customFormat="1" ht="11.25">
      <c r="A932" s="58"/>
      <c r="B932" s="59"/>
      <c r="C932" s="60"/>
      <c r="E932" s="842"/>
    </row>
    <row r="933" spans="1:5" s="57" customFormat="1" ht="11.25">
      <c r="A933" s="58"/>
      <c r="B933" s="59"/>
      <c r="C933" s="60"/>
      <c r="E933" s="842"/>
    </row>
    <row r="934" spans="1:5" s="57" customFormat="1" ht="11.25">
      <c r="A934" s="58"/>
      <c r="B934" s="59"/>
      <c r="C934" s="60"/>
      <c r="E934" s="842"/>
    </row>
    <row r="935" spans="1:5" s="57" customFormat="1" ht="11.25">
      <c r="A935" s="58"/>
      <c r="B935" s="59"/>
      <c r="C935" s="60"/>
      <c r="E935" s="842"/>
    </row>
    <row r="936" spans="1:5" s="57" customFormat="1" ht="11.25">
      <c r="A936" s="58"/>
      <c r="B936" s="59"/>
      <c r="C936" s="60"/>
      <c r="E936" s="842"/>
    </row>
    <row r="937" spans="1:5" s="57" customFormat="1" ht="11.25">
      <c r="A937" s="58"/>
      <c r="B937" s="59"/>
      <c r="C937" s="60"/>
      <c r="E937" s="842"/>
    </row>
    <row r="938" spans="1:5" s="57" customFormat="1" ht="11.25">
      <c r="A938" s="58"/>
      <c r="B938" s="59"/>
      <c r="C938" s="60"/>
      <c r="E938" s="842"/>
    </row>
    <row r="939" spans="1:5" s="57" customFormat="1" ht="11.25">
      <c r="A939" s="58"/>
      <c r="B939" s="59"/>
      <c r="C939" s="60"/>
      <c r="E939" s="842"/>
    </row>
    <row r="940" spans="1:5" s="57" customFormat="1" ht="11.25">
      <c r="A940" s="58"/>
      <c r="B940" s="59"/>
      <c r="C940" s="60"/>
      <c r="E940" s="842"/>
    </row>
    <row r="941" spans="1:5" s="57" customFormat="1" ht="11.25">
      <c r="A941" s="58"/>
      <c r="B941" s="59"/>
      <c r="C941" s="60"/>
      <c r="E941" s="842"/>
    </row>
    <row r="942" spans="1:5" s="57" customFormat="1" ht="11.25">
      <c r="A942" s="58"/>
      <c r="B942" s="59"/>
      <c r="C942" s="60"/>
      <c r="E942" s="842"/>
    </row>
    <row r="943" spans="1:5" s="57" customFormat="1" ht="11.25">
      <c r="A943" s="58"/>
      <c r="B943" s="59"/>
      <c r="C943" s="60"/>
      <c r="E943" s="842"/>
    </row>
    <row r="944" spans="1:5" s="57" customFormat="1" ht="11.25">
      <c r="A944" s="58"/>
      <c r="B944" s="59"/>
      <c r="C944" s="60"/>
      <c r="E944" s="842"/>
    </row>
    <row r="945" spans="1:5" s="57" customFormat="1" ht="11.25">
      <c r="A945" s="58"/>
      <c r="B945" s="59"/>
      <c r="C945" s="60"/>
      <c r="E945" s="842"/>
    </row>
    <row r="946" spans="1:5" s="57" customFormat="1" ht="11.25">
      <c r="A946" s="58"/>
      <c r="B946" s="59"/>
      <c r="C946" s="60"/>
      <c r="E946" s="842"/>
    </row>
    <row r="947" spans="1:5" s="57" customFormat="1" ht="11.25">
      <c r="A947" s="58"/>
      <c r="B947" s="59"/>
      <c r="C947" s="60"/>
      <c r="E947" s="842"/>
    </row>
    <row r="948" spans="1:5" s="57" customFormat="1" ht="11.25">
      <c r="A948" s="58"/>
      <c r="B948" s="59"/>
      <c r="C948" s="60"/>
      <c r="E948" s="842"/>
    </row>
    <row r="949" spans="1:5" s="57" customFormat="1" ht="11.25">
      <c r="A949" s="58"/>
      <c r="B949" s="59"/>
      <c r="C949" s="60"/>
      <c r="E949" s="842"/>
    </row>
    <row r="950" spans="1:5" s="57" customFormat="1" ht="11.25">
      <c r="A950" s="58"/>
      <c r="B950" s="59"/>
      <c r="C950" s="60"/>
      <c r="E950" s="842"/>
    </row>
    <row r="951" spans="1:5" s="57" customFormat="1" ht="11.25">
      <c r="A951" s="58"/>
      <c r="B951" s="59"/>
      <c r="C951" s="60"/>
      <c r="E951" s="842"/>
    </row>
    <row r="952" spans="1:5" s="57" customFormat="1" ht="11.25">
      <c r="A952" s="58"/>
      <c r="B952" s="59"/>
      <c r="C952" s="60"/>
      <c r="E952" s="842"/>
    </row>
    <row r="953" spans="1:5" s="57" customFormat="1" ht="11.25">
      <c r="A953" s="58"/>
      <c r="B953" s="59"/>
      <c r="C953" s="60"/>
      <c r="E953" s="842"/>
    </row>
    <row r="954" spans="1:5" s="57" customFormat="1" ht="11.25">
      <c r="A954" s="58"/>
      <c r="B954" s="59"/>
      <c r="C954" s="60"/>
      <c r="E954" s="842"/>
    </row>
    <row r="955" spans="1:5" s="57" customFormat="1" ht="11.25">
      <c r="A955" s="58"/>
      <c r="B955" s="59"/>
      <c r="C955" s="60"/>
      <c r="E955" s="842"/>
    </row>
    <row r="956" spans="1:5" s="57" customFormat="1" ht="11.25">
      <c r="A956" s="58"/>
      <c r="B956" s="59"/>
      <c r="C956" s="60"/>
      <c r="E956" s="842"/>
    </row>
    <row r="957" spans="1:5" s="57" customFormat="1" ht="11.25">
      <c r="A957" s="58"/>
      <c r="B957" s="59"/>
      <c r="C957" s="60"/>
      <c r="E957" s="842"/>
    </row>
    <row r="958" spans="1:5" s="57" customFormat="1" ht="11.25">
      <c r="A958" s="58"/>
      <c r="B958" s="59"/>
      <c r="C958" s="60"/>
      <c r="E958" s="842"/>
    </row>
    <row r="959" spans="1:5" s="57" customFormat="1" ht="11.25">
      <c r="A959" s="58"/>
      <c r="B959" s="59"/>
      <c r="C959" s="60"/>
      <c r="E959" s="842"/>
    </row>
    <row r="960" spans="1:5" s="57" customFormat="1" ht="11.25">
      <c r="A960" s="58"/>
      <c r="B960" s="59"/>
      <c r="C960" s="60"/>
      <c r="E960" s="842"/>
    </row>
    <row r="961" spans="1:5" s="57" customFormat="1" ht="11.25">
      <c r="A961" s="58"/>
      <c r="B961" s="59"/>
      <c r="C961" s="60"/>
      <c r="E961" s="842"/>
    </row>
    <row r="962" spans="1:5" s="57" customFormat="1" ht="11.25">
      <c r="A962" s="58"/>
      <c r="B962" s="59"/>
      <c r="C962" s="60"/>
      <c r="E962" s="842"/>
    </row>
    <row r="963" spans="1:5" s="57" customFormat="1" ht="11.25">
      <c r="A963" s="58"/>
      <c r="B963" s="59"/>
      <c r="C963" s="60"/>
      <c r="E963" s="842"/>
    </row>
    <row r="964" spans="1:5" s="57" customFormat="1" ht="11.25">
      <c r="A964" s="58"/>
      <c r="B964" s="59"/>
      <c r="C964" s="60"/>
      <c r="E964" s="842"/>
    </row>
    <row r="965" spans="1:5" s="57" customFormat="1" ht="11.25">
      <c r="A965" s="58"/>
      <c r="B965" s="59"/>
      <c r="C965" s="60"/>
      <c r="E965" s="842"/>
    </row>
    <row r="966" spans="1:5" s="57" customFormat="1" ht="11.25">
      <c r="A966" s="58"/>
      <c r="B966" s="59"/>
      <c r="C966" s="60"/>
      <c r="E966" s="842"/>
    </row>
    <row r="967" spans="1:5" s="57" customFormat="1" ht="11.25">
      <c r="A967" s="58"/>
      <c r="B967" s="59"/>
      <c r="C967" s="60"/>
      <c r="E967" s="842"/>
    </row>
    <row r="968" spans="1:5" s="57" customFormat="1" ht="11.25">
      <c r="A968" s="58"/>
      <c r="B968" s="59"/>
      <c r="C968" s="60"/>
      <c r="E968" s="842"/>
    </row>
    <row r="969" spans="1:5" s="57" customFormat="1" ht="11.25">
      <c r="A969" s="58"/>
      <c r="B969" s="59"/>
      <c r="C969" s="60"/>
      <c r="E969" s="842"/>
    </row>
    <row r="970" spans="1:5" s="57" customFormat="1" ht="11.25">
      <c r="A970" s="58"/>
      <c r="B970" s="59"/>
      <c r="C970" s="60"/>
      <c r="E970" s="842"/>
    </row>
    <row r="971" spans="1:5" s="57" customFormat="1" ht="11.25">
      <c r="A971" s="58"/>
      <c r="B971" s="59"/>
      <c r="C971" s="60"/>
      <c r="E971" s="842"/>
    </row>
    <row r="972" spans="1:5" s="57" customFormat="1" ht="11.25">
      <c r="A972" s="58"/>
      <c r="B972" s="59"/>
      <c r="C972" s="60"/>
      <c r="E972" s="842"/>
    </row>
    <row r="973" spans="1:5" s="57" customFormat="1" ht="11.25">
      <c r="A973" s="58"/>
      <c r="B973" s="59"/>
      <c r="C973" s="60"/>
      <c r="E973" s="842"/>
    </row>
    <row r="974" spans="1:5" s="57" customFormat="1" ht="11.25">
      <c r="A974" s="58"/>
      <c r="B974" s="59"/>
      <c r="C974" s="60"/>
      <c r="E974" s="842"/>
    </row>
    <row r="975" spans="1:5" s="57" customFormat="1" ht="11.25">
      <c r="A975" s="58"/>
      <c r="B975" s="59"/>
      <c r="C975" s="60"/>
      <c r="E975" s="842"/>
    </row>
    <row r="976" spans="1:5" s="57" customFormat="1" ht="11.25">
      <c r="A976" s="58"/>
      <c r="B976" s="59"/>
      <c r="C976" s="60"/>
      <c r="E976" s="842"/>
    </row>
    <row r="977" spans="1:5" s="57" customFormat="1" ht="11.25">
      <c r="A977" s="58"/>
      <c r="B977" s="59"/>
      <c r="C977" s="60"/>
      <c r="E977" s="842"/>
    </row>
    <row r="978" spans="1:5" s="57" customFormat="1" ht="11.25">
      <c r="A978" s="58"/>
      <c r="B978" s="59"/>
      <c r="C978" s="60"/>
      <c r="E978" s="842"/>
    </row>
    <row r="979" spans="1:5" s="57" customFormat="1" ht="11.25">
      <c r="A979" s="58"/>
      <c r="B979" s="59"/>
      <c r="C979" s="60"/>
      <c r="E979" s="842"/>
    </row>
    <row r="980" spans="1:5" s="57" customFormat="1" ht="11.25">
      <c r="A980" s="58"/>
      <c r="B980" s="59"/>
      <c r="C980" s="60"/>
      <c r="E980" s="842"/>
    </row>
    <row r="981" spans="1:5" s="57" customFormat="1" ht="11.25">
      <c r="A981" s="58"/>
      <c r="B981" s="59"/>
      <c r="C981" s="60"/>
      <c r="E981" s="842"/>
    </row>
    <row r="982" spans="1:5" s="57" customFormat="1" ht="11.25">
      <c r="A982" s="58"/>
      <c r="B982" s="59"/>
      <c r="C982" s="60"/>
      <c r="E982" s="842"/>
    </row>
    <row r="983" spans="1:5" s="57" customFormat="1" ht="11.25">
      <c r="A983" s="58"/>
      <c r="B983" s="59"/>
      <c r="C983" s="60"/>
      <c r="E983" s="842"/>
    </row>
    <row r="984" spans="1:5" s="57" customFormat="1" ht="11.25">
      <c r="A984" s="58"/>
      <c r="B984" s="59"/>
      <c r="C984" s="60"/>
      <c r="E984" s="842"/>
    </row>
    <row r="985" spans="1:5" s="57" customFormat="1" ht="11.25">
      <c r="A985" s="58"/>
      <c r="B985" s="59"/>
      <c r="C985" s="60"/>
      <c r="E985" s="842"/>
    </row>
    <row r="986" spans="1:5" s="57" customFormat="1" ht="11.25">
      <c r="A986" s="58"/>
      <c r="B986" s="59"/>
      <c r="C986" s="60"/>
      <c r="E986" s="842"/>
    </row>
    <row r="987" spans="1:5" s="57" customFormat="1" ht="11.25">
      <c r="A987" s="58"/>
      <c r="B987" s="59"/>
      <c r="C987" s="60"/>
      <c r="E987" s="842"/>
    </row>
    <row r="988" spans="1:5" s="57" customFormat="1" ht="11.25">
      <c r="A988" s="58"/>
      <c r="B988" s="59"/>
      <c r="C988" s="60"/>
      <c r="E988" s="842"/>
    </row>
    <row r="989" spans="1:5" s="57" customFormat="1" ht="11.25">
      <c r="A989" s="58"/>
      <c r="B989" s="59"/>
      <c r="C989" s="60"/>
      <c r="E989" s="842"/>
    </row>
    <row r="990" spans="1:5" s="57" customFormat="1" ht="11.25">
      <c r="A990" s="58"/>
      <c r="B990" s="59"/>
      <c r="C990" s="60"/>
      <c r="E990" s="842"/>
    </row>
    <row r="991" spans="1:5" s="57" customFormat="1" ht="11.25">
      <c r="A991" s="58"/>
      <c r="B991" s="59"/>
      <c r="C991" s="60"/>
      <c r="E991" s="842"/>
    </row>
    <row r="992" spans="1:5" s="57" customFormat="1" ht="11.25">
      <c r="A992" s="58"/>
      <c r="B992" s="59"/>
      <c r="C992" s="60"/>
      <c r="E992" s="842"/>
    </row>
    <row r="993" spans="1:5" s="57" customFormat="1" ht="11.25">
      <c r="A993" s="58"/>
      <c r="B993" s="59"/>
      <c r="C993" s="60"/>
      <c r="E993" s="842"/>
    </row>
    <row r="994" spans="1:5" s="57" customFormat="1" ht="11.25">
      <c r="A994" s="58"/>
      <c r="B994" s="59"/>
      <c r="C994" s="60"/>
      <c r="E994" s="842"/>
    </row>
    <row r="995" spans="1:5" s="57" customFormat="1" ht="11.25">
      <c r="A995" s="58"/>
      <c r="B995" s="59"/>
      <c r="C995" s="60"/>
      <c r="E995" s="842"/>
    </row>
    <row r="996" spans="1:5" s="57" customFormat="1" ht="11.25">
      <c r="A996" s="58"/>
      <c r="B996" s="59"/>
      <c r="C996" s="60"/>
      <c r="E996" s="842"/>
    </row>
    <row r="997" spans="1:5" s="57" customFormat="1" ht="11.25">
      <c r="A997" s="58"/>
      <c r="B997" s="59"/>
      <c r="C997" s="60"/>
      <c r="E997" s="842"/>
    </row>
    <row r="998" spans="1:5" s="57" customFormat="1" ht="11.25">
      <c r="A998" s="58"/>
      <c r="B998" s="59"/>
      <c r="C998" s="60"/>
      <c r="E998" s="842"/>
    </row>
    <row r="999" spans="1:5" s="57" customFormat="1" ht="11.25">
      <c r="A999" s="58"/>
      <c r="B999" s="59"/>
      <c r="C999" s="60"/>
      <c r="E999" s="842"/>
    </row>
    <row r="1000" spans="1:5" s="57" customFormat="1" ht="11.25">
      <c r="A1000" s="58"/>
      <c r="B1000" s="59"/>
      <c r="C1000" s="60"/>
      <c r="E1000" s="842"/>
    </row>
    <row r="1001" spans="1:5" s="57" customFormat="1" ht="11.25">
      <c r="A1001" s="58"/>
      <c r="B1001" s="59"/>
      <c r="C1001" s="60"/>
      <c r="E1001" s="842"/>
    </row>
    <row r="1002" spans="1:5" s="57" customFormat="1" ht="11.25">
      <c r="A1002" s="58"/>
      <c r="B1002" s="59"/>
      <c r="C1002" s="60"/>
      <c r="E1002" s="842"/>
    </row>
    <row r="1003" spans="1:5" s="57" customFormat="1" ht="11.25">
      <c r="A1003" s="58"/>
      <c r="B1003" s="59"/>
      <c r="C1003" s="60"/>
      <c r="E1003" s="842"/>
    </row>
    <row r="1004" spans="1:5" s="57" customFormat="1" ht="11.25">
      <c r="A1004" s="58"/>
      <c r="B1004" s="59"/>
      <c r="C1004" s="60"/>
      <c r="E1004" s="842"/>
    </row>
    <row r="1005" spans="1:5" s="57" customFormat="1" ht="11.25">
      <c r="A1005" s="58"/>
      <c r="B1005" s="59"/>
      <c r="C1005" s="60"/>
      <c r="E1005" s="842"/>
    </row>
    <row r="1006" spans="1:5" s="57" customFormat="1" ht="11.25">
      <c r="A1006" s="58"/>
      <c r="B1006" s="59"/>
      <c r="C1006" s="60"/>
      <c r="E1006" s="842"/>
    </row>
    <row r="1007" spans="1:5" s="57" customFormat="1" ht="11.25">
      <c r="A1007" s="58"/>
      <c r="B1007" s="59"/>
      <c r="C1007" s="60"/>
      <c r="E1007" s="842"/>
    </row>
    <row r="1008" spans="1:5" s="57" customFormat="1" ht="11.25">
      <c r="A1008" s="58"/>
      <c r="B1008" s="59"/>
      <c r="C1008" s="60"/>
      <c r="E1008" s="842"/>
    </row>
    <row r="1009" spans="1:5" s="57" customFormat="1" ht="11.25">
      <c r="A1009" s="58"/>
      <c r="B1009" s="59"/>
      <c r="C1009" s="60"/>
      <c r="E1009" s="842"/>
    </row>
    <row r="1010" spans="1:5" s="57" customFormat="1" ht="11.25">
      <c r="A1010" s="58"/>
      <c r="B1010" s="59"/>
      <c r="C1010" s="60"/>
      <c r="E1010" s="842"/>
    </row>
    <row r="1011" spans="1:5" s="57" customFormat="1" ht="11.25">
      <c r="A1011" s="58"/>
      <c r="B1011" s="59"/>
      <c r="C1011" s="60"/>
      <c r="E1011" s="842"/>
    </row>
    <row r="1012" spans="1:5" s="57" customFormat="1" ht="11.25">
      <c r="A1012" s="58"/>
      <c r="B1012" s="59"/>
      <c r="C1012" s="60"/>
      <c r="E1012" s="842"/>
    </row>
    <row r="1013" spans="1:5" s="57" customFormat="1" ht="11.25">
      <c r="A1013" s="58"/>
      <c r="B1013" s="59"/>
      <c r="C1013" s="60"/>
      <c r="E1013" s="842"/>
    </row>
    <row r="1014" spans="1:5" s="57" customFormat="1" ht="11.25">
      <c r="A1014" s="58"/>
      <c r="B1014" s="59"/>
      <c r="C1014" s="60"/>
      <c r="E1014" s="842"/>
    </row>
    <row r="1015" spans="1:5" s="57" customFormat="1" ht="11.25">
      <c r="A1015" s="58"/>
      <c r="B1015" s="59"/>
      <c r="C1015" s="60"/>
      <c r="E1015" s="842"/>
    </row>
    <row r="1016" spans="1:5" s="57" customFormat="1" ht="11.25">
      <c r="A1016" s="58"/>
      <c r="B1016" s="59"/>
      <c r="C1016" s="60"/>
      <c r="E1016" s="842"/>
    </row>
    <row r="1017" spans="1:5" s="57" customFormat="1" ht="11.25">
      <c r="A1017" s="58"/>
      <c r="B1017" s="59"/>
      <c r="C1017" s="60"/>
      <c r="E1017" s="842"/>
    </row>
    <row r="1018" spans="1:5" s="57" customFormat="1" ht="11.25">
      <c r="A1018" s="58"/>
      <c r="B1018" s="59"/>
      <c r="C1018" s="60"/>
      <c r="E1018" s="842"/>
    </row>
    <row r="1019" spans="1:5" s="57" customFormat="1" ht="11.25">
      <c r="A1019" s="58"/>
      <c r="B1019" s="59"/>
      <c r="C1019" s="60"/>
      <c r="E1019" s="842"/>
    </row>
    <row r="1020" spans="1:5" s="57" customFormat="1" ht="11.25">
      <c r="A1020" s="58"/>
      <c r="B1020" s="59"/>
      <c r="C1020" s="60"/>
      <c r="E1020" s="842"/>
    </row>
    <row r="1021" spans="1:5" s="57" customFormat="1" ht="11.25">
      <c r="A1021" s="58"/>
      <c r="B1021" s="59"/>
      <c r="C1021" s="60"/>
      <c r="E1021" s="842"/>
    </row>
    <row r="1022" spans="1:5" s="57" customFormat="1" ht="11.25">
      <c r="A1022" s="58"/>
      <c r="B1022" s="59"/>
      <c r="C1022" s="60"/>
      <c r="E1022" s="842"/>
    </row>
    <row r="1023" spans="1:5" s="57" customFormat="1" ht="11.25">
      <c r="A1023" s="58"/>
      <c r="B1023" s="59"/>
      <c r="C1023" s="60"/>
      <c r="E1023" s="842"/>
    </row>
    <row r="1024" spans="1:5" s="57" customFormat="1" ht="11.25">
      <c r="A1024" s="58"/>
      <c r="B1024" s="59"/>
      <c r="C1024" s="60"/>
      <c r="E1024" s="842"/>
    </row>
    <row r="1025" spans="1:5" s="57" customFormat="1" ht="11.25">
      <c r="A1025" s="58"/>
      <c r="B1025" s="59"/>
      <c r="C1025" s="60"/>
      <c r="E1025" s="842"/>
    </row>
    <row r="1026" spans="1:5" s="57" customFormat="1" ht="11.25">
      <c r="A1026" s="58"/>
      <c r="B1026" s="59"/>
      <c r="C1026" s="60"/>
      <c r="E1026" s="842"/>
    </row>
    <row r="1027" spans="1:5" s="57" customFormat="1" ht="11.25">
      <c r="A1027" s="58"/>
      <c r="B1027" s="59"/>
      <c r="C1027" s="60"/>
      <c r="E1027" s="842"/>
    </row>
    <row r="1028" spans="1:5" s="57" customFormat="1" ht="11.25">
      <c r="A1028" s="58"/>
      <c r="B1028" s="59"/>
      <c r="C1028" s="60"/>
      <c r="E1028" s="842"/>
    </row>
    <row r="1029" spans="1:5" s="57" customFormat="1" ht="11.25">
      <c r="A1029" s="58"/>
      <c r="B1029" s="59"/>
      <c r="C1029" s="60"/>
      <c r="E1029" s="842"/>
    </row>
    <row r="1030" spans="1:5" s="57" customFormat="1" ht="11.25">
      <c r="A1030" s="58"/>
      <c r="B1030" s="59"/>
      <c r="C1030" s="60"/>
      <c r="E1030" s="842"/>
    </row>
    <row r="1031" spans="1:5" s="57" customFormat="1" ht="11.25">
      <c r="A1031" s="58"/>
      <c r="B1031" s="59"/>
      <c r="C1031" s="60"/>
      <c r="E1031" s="842"/>
    </row>
    <row r="1032" spans="1:5" s="57" customFormat="1" ht="11.25">
      <c r="A1032" s="58"/>
      <c r="B1032" s="59"/>
      <c r="C1032" s="60"/>
      <c r="E1032" s="842"/>
    </row>
    <row r="1033" spans="1:5" s="57" customFormat="1" ht="11.25">
      <c r="A1033" s="58"/>
      <c r="B1033" s="59"/>
      <c r="C1033" s="60"/>
      <c r="E1033" s="842"/>
    </row>
    <row r="1034" spans="1:5" s="57" customFormat="1" ht="11.25">
      <c r="A1034" s="58"/>
      <c r="B1034" s="59"/>
      <c r="C1034" s="60"/>
      <c r="E1034" s="842"/>
    </row>
    <row r="1035" spans="1:5" s="57" customFormat="1" ht="11.25">
      <c r="A1035" s="58"/>
      <c r="B1035" s="59"/>
      <c r="C1035" s="60"/>
      <c r="E1035" s="842"/>
    </row>
    <row r="1036" spans="1:5" s="57" customFormat="1" ht="11.25">
      <c r="A1036" s="58"/>
      <c r="B1036" s="59"/>
      <c r="C1036" s="60"/>
      <c r="E1036" s="842"/>
    </row>
    <row r="1037" spans="1:5" s="57" customFormat="1" ht="11.25">
      <c r="A1037" s="58"/>
      <c r="B1037" s="59"/>
      <c r="C1037" s="60"/>
      <c r="E1037" s="842"/>
    </row>
    <row r="1038" spans="1:5" s="57" customFormat="1" ht="11.25">
      <c r="A1038" s="58"/>
      <c r="B1038" s="59"/>
      <c r="C1038" s="60"/>
      <c r="E1038" s="842"/>
    </row>
    <row r="1039" spans="1:5" s="57" customFormat="1" ht="11.25">
      <c r="A1039" s="58"/>
      <c r="B1039" s="59"/>
      <c r="C1039" s="60"/>
      <c r="E1039" s="842"/>
    </row>
    <row r="1040" spans="1:5" s="57" customFormat="1" ht="11.25">
      <c r="A1040" s="58"/>
      <c r="B1040" s="59"/>
      <c r="C1040" s="60"/>
      <c r="E1040" s="842"/>
    </row>
    <row r="1041" spans="1:5" s="57" customFormat="1" ht="11.25">
      <c r="A1041" s="58"/>
      <c r="B1041" s="59"/>
      <c r="C1041" s="60"/>
      <c r="E1041" s="842"/>
    </row>
    <row r="1042" spans="1:5" s="57" customFormat="1" ht="11.25">
      <c r="A1042" s="58"/>
      <c r="B1042" s="59"/>
      <c r="C1042" s="60"/>
      <c r="E1042" s="842"/>
    </row>
    <row r="1043" spans="1:5" s="57" customFormat="1" ht="11.25">
      <c r="A1043" s="58"/>
      <c r="B1043" s="59"/>
      <c r="C1043" s="60"/>
      <c r="E1043" s="842"/>
    </row>
    <row r="1044" spans="1:5" s="57" customFormat="1" ht="11.25">
      <c r="A1044" s="58"/>
      <c r="B1044" s="59"/>
      <c r="C1044" s="60"/>
      <c r="E1044" s="842"/>
    </row>
    <row r="1045" spans="1:5" s="57" customFormat="1" ht="11.25">
      <c r="A1045" s="58"/>
      <c r="B1045" s="59"/>
      <c r="C1045" s="60"/>
      <c r="E1045" s="842"/>
    </row>
    <row r="1046" spans="1:5" s="57" customFormat="1" ht="11.25">
      <c r="A1046" s="58"/>
      <c r="B1046" s="59"/>
      <c r="C1046" s="60"/>
      <c r="E1046" s="842"/>
    </row>
    <row r="1047" spans="1:5" s="57" customFormat="1" ht="11.25">
      <c r="A1047" s="58"/>
      <c r="B1047" s="59"/>
      <c r="C1047" s="60"/>
      <c r="E1047" s="842"/>
    </row>
    <row r="1048" spans="1:5" s="57" customFormat="1" ht="11.25">
      <c r="A1048" s="58"/>
      <c r="B1048" s="59"/>
      <c r="C1048" s="60"/>
      <c r="E1048" s="842"/>
    </row>
    <row r="1049" spans="1:5" s="57" customFormat="1" ht="11.25">
      <c r="A1049" s="58"/>
      <c r="B1049" s="59"/>
      <c r="C1049" s="60"/>
      <c r="E1049" s="842"/>
    </row>
    <row r="1050" spans="1:5" s="57" customFormat="1" ht="11.25">
      <c r="A1050" s="58"/>
      <c r="B1050" s="59"/>
      <c r="C1050" s="60"/>
      <c r="E1050" s="842"/>
    </row>
    <row r="1051" spans="1:5" s="57" customFormat="1" ht="11.25">
      <c r="A1051" s="58"/>
      <c r="B1051" s="59"/>
      <c r="C1051" s="60"/>
      <c r="E1051" s="842"/>
    </row>
    <row r="1052" spans="1:5" s="57" customFormat="1" ht="11.25">
      <c r="A1052" s="58"/>
      <c r="B1052" s="59"/>
      <c r="C1052" s="60"/>
      <c r="E1052" s="842"/>
    </row>
    <row r="1053" spans="1:5" s="57" customFormat="1" ht="11.25">
      <c r="A1053" s="58"/>
      <c r="B1053" s="59"/>
      <c r="C1053" s="60"/>
      <c r="E1053" s="842"/>
    </row>
    <row r="1054" spans="1:5" s="57" customFormat="1" ht="11.25">
      <c r="A1054" s="58"/>
      <c r="B1054" s="59"/>
      <c r="C1054" s="60"/>
      <c r="E1054" s="842"/>
    </row>
    <row r="1055" spans="1:5" s="57" customFormat="1" ht="11.25">
      <c r="A1055" s="58"/>
      <c r="B1055" s="59"/>
      <c r="C1055" s="60"/>
      <c r="E1055" s="842"/>
    </row>
    <row r="1056" spans="1:5" s="57" customFormat="1" ht="11.25">
      <c r="A1056" s="58"/>
      <c r="B1056" s="59"/>
      <c r="C1056" s="60"/>
      <c r="E1056" s="842"/>
    </row>
    <row r="1057" spans="1:5" s="57" customFormat="1" ht="11.25">
      <c r="A1057" s="58"/>
      <c r="B1057" s="59"/>
      <c r="C1057" s="60"/>
      <c r="E1057" s="842"/>
    </row>
    <row r="1058" spans="1:5" s="57" customFormat="1" ht="11.25">
      <c r="A1058" s="58"/>
      <c r="B1058" s="59"/>
      <c r="C1058" s="60"/>
      <c r="E1058" s="842"/>
    </row>
    <row r="1059" spans="1:5" s="57" customFormat="1" ht="11.25">
      <c r="A1059" s="58"/>
      <c r="B1059" s="59"/>
      <c r="C1059" s="60"/>
      <c r="E1059" s="842"/>
    </row>
    <row r="1060" spans="1:5" s="57" customFormat="1" ht="11.25">
      <c r="A1060" s="58"/>
      <c r="B1060" s="59"/>
      <c r="C1060" s="60"/>
      <c r="E1060" s="842"/>
    </row>
    <row r="1061" spans="1:5" s="57" customFormat="1" ht="11.25">
      <c r="A1061" s="58"/>
      <c r="B1061" s="59"/>
      <c r="C1061" s="60"/>
      <c r="E1061" s="842"/>
    </row>
    <row r="1062" spans="1:5" s="57" customFormat="1" ht="11.25">
      <c r="A1062" s="58"/>
      <c r="B1062" s="59"/>
      <c r="C1062" s="60"/>
      <c r="E1062" s="842"/>
    </row>
    <row r="1063" spans="1:5" s="57" customFormat="1" ht="11.25">
      <c r="A1063" s="58"/>
      <c r="B1063" s="59"/>
      <c r="C1063" s="60"/>
      <c r="E1063" s="842"/>
    </row>
    <row r="1064" spans="1:5" s="57" customFormat="1" ht="11.25">
      <c r="A1064" s="58"/>
      <c r="B1064" s="59"/>
      <c r="C1064" s="60"/>
      <c r="E1064" s="842"/>
    </row>
    <row r="1065" spans="1:5" s="57" customFormat="1" ht="11.25">
      <c r="A1065" s="58"/>
      <c r="B1065" s="59"/>
      <c r="C1065" s="60"/>
      <c r="E1065" s="842"/>
    </row>
    <row r="1066" spans="1:5" s="57" customFormat="1" ht="11.25">
      <c r="A1066" s="58"/>
      <c r="B1066" s="59"/>
      <c r="C1066" s="60"/>
      <c r="E1066" s="842"/>
    </row>
    <row r="1067" spans="1:5" s="57" customFormat="1" ht="11.25">
      <c r="A1067" s="58"/>
      <c r="B1067" s="59"/>
      <c r="C1067" s="60"/>
      <c r="E1067" s="842"/>
    </row>
    <row r="1068" spans="1:5" s="57" customFormat="1" ht="11.25">
      <c r="A1068" s="58"/>
      <c r="B1068" s="59"/>
      <c r="C1068" s="60"/>
      <c r="E1068" s="842"/>
    </row>
    <row r="1069" spans="1:5" s="57" customFormat="1" ht="11.25">
      <c r="A1069" s="58"/>
      <c r="B1069" s="59"/>
      <c r="C1069" s="60"/>
      <c r="E1069" s="842"/>
    </row>
    <row r="1070" spans="1:5" s="57" customFormat="1" ht="11.25">
      <c r="A1070" s="58"/>
      <c r="B1070" s="59"/>
      <c r="C1070" s="60"/>
      <c r="E1070" s="842"/>
    </row>
    <row r="1071" spans="1:5" s="57" customFormat="1" ht="11.25">
      <c r="A1071" s="58"/>
      <c r="B1071" s="59"/>
      <c r="C1071" s="60"/>
      <c r="E1071" s="842"/>
    </row>
    <row r="1072" spans="1:5" s="57" customFormat="1" ht="11.25">
      <c r="A1072" s="58"/>
      <c r="B1072" s="59"/>
      <c r="C1072" s="60"/>
      <c r="E1072" s="842"/>
    </row>
    <row r="1073" spans="1:5" s="57" customFormat="1" ht="11.25">
      <c r="A1073" s="58"/>
      <c r="B1073" s="59"/>
      <c r="C1073" s="60"/>
      <c r="E1073" s="842"/>
    </row>
    <row r="1074" spans="1:5" s="57" customFormat="1" ht="11.25">
      <c r="A1074" s="58"/>
      <c r="B1074" s="59"/>
      <c r="C1074" s="60"/>
      <c r="E1074" s="842"/>
    </row>
    <row r="1075" spans="1:5" s="57" customFormat="1" ht="11.25">
      <c r="A1075" s="58"/>
      <c r="B1075" s="59"/>
      <c r="C1075" s="60"/>
      <c r="E1075" s="842"/>
    </row>
    <row r="1076" spans="1:5" s="57" customFormat="1" ht="11.25">
      <c r="A1076" s="58"/>
      <c r="B1076" s="59"/>
      <c r="C1076" s="60"/>
      <c r="E1076" s="842"/>
    </row>
    <row r="1077" spans="1:5" s="57" customFormat="1" ht="11.25">
      <c r="A1077" s="58"/>
      <c r="B1077" s="59"/>
      <c r="C1077" s="60"/>
      <c r="E1077" s="842"/>
    </row>
    <row r="1078" spans="1:5" s="57" customFormat="1" ht="11.25">
      <c r="A1078" s="58"/>
      <c r="B1078" s="59"/>
      <c r="C1078" s="60"/>
      <c r="E1078" s="842"/>
    </row>
    <row r="1079" spans="1:5" s="57" customFormat="1" ht="11.25">
      <c r="A1079" s="58"/>
      <c r="B1079" s="59"/>
      <c r="C1079" s="60"/>
      <c r="E1079" s="842"/>
    </row>
    <row r="1080" spans="1:5" s="57" customFormat="1" ht="11.25">
      <c r="A1080" s="58"/>
      <c r="B1080" s="59"/>
      <c r="C1080" s="60"/>
      <c r="E1080" s="842"/>
    </row>
    <row r="1081" spans="1:5" s="57" customFormat="1" ht="11.25">
      <c r="A1081" s="58"/>
      <c r="B1081" s="59"/>
      <c r="C1081" s="60"/>
      <c r="E1081" s="842"/>
    </row>
    <row r="1082" spans="1:5" s="57" customFormat="1" ht="11.25">
      <c r="A1082" s="58"/>
      <c r="B1082" s="59"/>
      <c r="C1082" s="60"/>
      <c r="E1082" s="842"/>
    </row>
    <row r="1083" spans="1:5" s="57" customFormat="1" ht="11.25">
      <c r="A1083" s="58"/>
      <c r="B1083" s="59"/>
      <c r="C1083" s="60"/>
      <c r="E1083" s="842"/>
    </row>
    <row r="1084" spans="1:5" s="57" customFormat="1" ht="11.25">
      <c r="A1084" s="58"/>
      <c r="B1084" s="59"/>
      <c r="C1084" s="60"/>
      <c r="E1084" s="842"/>
    </row>
    <row r="1085" spans="1:5" s="57" customFormat="1" ht="11.25">
      <c r="A1085" s="58"/>
      <c r="B1085" s="59"/>
      <c r="C1085" s="60"/>
      <c r="E1085" s="842"/>
    </row>
    <row r="1086" spans="1:5" s="57" customFormat="1" ht="11.25">
      <c r="A1086" s="58"/>
      <c r="B1086" s="59"/>
      <c r="C1086" s="60"/>
      <c r="E1086" s="842"/>
    </row>
    <row r="1087" spans="1:5" s="57" customFormat="1" ht="11.25">
      <c r="A1087" s="58"/>
      <c r="B1087" s="59"/>
      <c r="C1087" s="60"/>
      <c r="E1087" s="842"/>
    </row>
    <row r="1088" spans="1:5" s="57" customFormat="1" ht="11.25">
      <c r="A1088" s="58"/>
      <c r="B1088" s="59"/>
      <c r="C1088" s="60"/>
      <c r="E1088" s="842"/>
    </row>
    <row r="1089" spans="1:5" s="57" customFormat="1" ht="11.25">
      <c r="A1089" s="58"/>
      <c r="B1089" s="59"/>
      <c r="C1089" s="60"/>
      <c r="E1089" s="842"/>
    </row>
    <row r="1090" spans="1:5" s="57" customFormat="1" ht="11.25">
      <c r="A1090" s="58"/>
      <c r="B1090" s="59"/>
      <c r="C1090" s="60"/>
      <c r="E1090" s="842"/>
    </row>
    <row r="1091" spans="1:5" s="57" customFormat="1" ht="11.25">
      <c r="A1091" s="58"/>
      <c r="B1091" s="59"/>
      <c r="C1091" s="60"/>
      <c r="E1091" s="842"/>
    </row>
    <row r="1092" spans="1:5" s="57" customFormat="1" ht="11.25">
      <c r="A1092" s="58"/>
      <c r="B1092" s="59"/>
      <c r="C1092" s="60"/>
      <c r="E1092" s="842"/>
    </row>
    <row r="1093" spans="1:5" s="57" customFormat="1" ht="11.25">
      <c r="A1093" s="58"/>
      <c r="B1093" s="59"/>
      <c r="C1093" s="60"/>
      <c r="E1093" s="842"/>
    </row>
    <row r="1094" spans="1:5" s="57" customFormat="1" ht="11.25">
      <c r="A1094" s="58"/>
      <c r="B1094" s="59"/>
      <c r="C1094" s="60"/>
      <c r="E1094" s="842"/>
    </row>
    <row r="1095" spans="1:5" s="57" customFormat="1" ht="11.25">
      <c r="A1095" s="58"/>
      <c r="B1095" s="59"/>
      <c r="C1095" s="60"/>
      <c r="E1095" s="842"/>
    </row>
    <row r="1096" spans="1:5" s="57" customFormat="1" ht="11.25">
      <c r="A1096" s="58"/>
      <c r="B1096" s="59"/>
      <c r="C1096" s="60"/>
      <c r="E1096" s="842"/>
    </row>
    <row r="1097" spans="1:5" s="57" customFormat="1" ht="11.25">
      <c r="A1097" s="58"/>
      <c r="B1097" s="59"/>
      <c r="C1097" s="60"/>
      <c r="E1097" s="842"/>
    </row>
    <row r="1098" spans="1:5" s="57" customFormat="1" ht="11.25">
      <c r="A1098" s="58"/>
      <c r="B1098" s="59"/>
      <c r="C1098" s="60"/>
      <c r="E1098" s="842"/>
    </row>
    <row r="1099" spans="1:5" s="57" customFormat="1" ht="11.25">
      <c r="A1099" s="58"/>
      <c r="B1099" s="59"/>
      <c r="C1099" s="60"/>
      <c r="E1099" s="842"/>
    </row>
    <row r="1100" spans="1:5" s="57" customFormat="1" ht="11.25">
      <c r="A1100" s="58"/>
      <c r="B1100" s="59"/>
      <c r="C1100" s="60"/>
      <c r="E1100" s="842"/>
    </row>
    <row r="1101" spans="1:5" s="57" customFormat="1" ht="11.25">
      <c r="A1101" s="58"/>
      <c r="B1101" s="59"/>
      <c r="C1101" s="60"/>
      <c r="E1101" s="842"/>
    </row>
    <row r="1102" spans="1:5" s="57" customFormat="1" ht="11.25">
      <c r="A1102" s="58"/>
      <c r="B1102" s="59"/>
      <c r="C1102" s="60"/>
      <c r="E1102" s="842"/>
    </row>
    <row r="1103" spans="1:5" s="57" customFormat="1" ht="11.25">
      <c r="A1103" s="58"/>
      <c r="B1103" s="59"/>
      <c r="C1103" s="60"/>
      <c r="E1103" s="842"/>
    </row>
    <row r="1104" spans="1:5" s="57" customFormat="1" ht="11.25">
      <c r="A1104" s="58"/>
      <c r="B1104" s="59"/>
      <c r="C1104" s="60"/>
      <c r="E1104" s="842"/>
    </row>
    <row r="1105" spans="1:5" s="57" customFormat="1" ht="11.25">
      <c r="A1105" s="58"/>
      <c r="B1105" s="59"/>
      <c r="C1105" s="60"/>
      <c r="E1105" s="842"/>
    </row>
    <row r="1106" spans="1:5" s="57" customFormat="1" ht="11.25">
      <c r="A1106" s="58"/>
      <c r="B1106" s="59"/>
      <c r="C1106" s="60"/>
      <c r="E1106" s="842"/>
    </row>
    <row r="1107" spans="1:5" s="57" customFormat="1" ht="11.25">
      <c r="A1107" s="58"/>
      <c r="B1107" s="59"/>
      <c r="C1107" s="60"/>
      <c r="E1107" s="842"/>
    </row>
    <row r="1108" spans="1:5" s="57" customFormat="1" ht="11.25">
      <c r="A1108" s="58"/>
      <c r="B1108" s="59"/>
      <c r="C1108" s="60"/>
      <c r="E1108" s="842"/>
    </row>
    <row r="1109" spans="1:5" s="57" customFormat="1" ht="11.25">
      <c r="A1109" s="58"/>
      <c r="B1109" s="59"/>
      <c r="C1109" s="60"/>
      <c r="E1109" s="842"/>
    </row>
    <row r="1110" spans="1:5" s="57" customFormat="1" ht="11.25">
      <c r="A1110" s="58"/>
      <c r="B1110" s="59"/>
      <c r="C1110" s="60"/>
      <c r="E1110" s="842"/>
    </row>
    <row r="1111" spans="1:5" s="57" customFormat="1" ht="11.25">
      <c r="A1111" s="58"/>
      <c r="B1111" s="59"/>
      <c r="C1111" s="60"/>
      <c r="E1111" s="842"/>
    </row>
    <row r="1112" spans="1:5" s="57" customFormat="1" ht="11.25">
      <c r="A1112" s="58"/>
      <c r="B1112" s="59"/>
      <c r="C1112" s="60"/>
      <c r="E1112" s="842"/>
    </row>
    <row r="1113" spans="1:5" s="57" customFormat="1" ht="11.25">
      <c r="A1113" s="58"/>
      <c r="B1113" s="59"/>
      <c r="C1113" s="60"/>
      <c r="E1113" s="842"/>
    </row>
    <row r="1114" spans="1:5" s="57" customFormat="1" ht="11.25">
      <c r="A1114" s="58"/>
      <c r="B1114" s="59"/>
      <c r="C1114" s="60"/>
      <c r="E1114" s="842"/>
    </row>
    <row r="1115" spans="1:5" s="57" customFormat="1" ht="11.25">
      <c r="A1115" s="58"/>
      <c r="B1115" s="59"/>
      <c r="C1115" s="60"/>
      <c r="E1115" s="842"/>
    </row>
    <row r="1116" spans="1:5" s="57" customFormat="1" ht="11.25">
      <c r="A1116" s="58"/>
      <c r="B1116" s="59"/>
      <c r="C1116" s="60"/>
      <c r="E1116" s="842"/>
    </row>
    <row r="1117" spans="1:5" s="57" customFormat="1" ht="11.25">
      <c r="A1117" s="58"/>
      <c r="B1117" s="59"/>
      <c r="C1117" s="60"/>
      <c r="E1117" s="842"/>
    </row>
    <row r="1118" spans="1:5" s="57" customFormat="1" ht="11.25">
      <c r="A1118" s="58"/>
      <c r="B1118" s="59"/>
      <c r="C1118" s="60"/>
      <c r="E1118" s="842"/>
    </row>
    <row r="1119" spans="1:5" s="57" customFormat="1" ht="11.25">
      <c r="A1119" s="58"/>
      <c r="B1119" s="59"/>
      <c r="C1119" s="60"/>
      <c r="E1119" s="842"/>
    </row>
    <row r="1120" spans="1:5" s="57" customFormat="1" ht="11.25">
      <c r="A1120" s="58"/>
      <c r="B1120" s="59"/>
      <c r="C1120" s="60"/>
      <c r="E1120" s="842"/>
    </row>
    <row r="1121" spans="1:5" s="57" customFormat="1" ht="11.25">
      <c r="A1121" s="58"/>
      <c r="B1121" s="59"/>
      <c r="C1121" s="60"/>
      <c r="E1121" s="842"/>
    </row>
    <row r="1122" spans="1:5" s="57" customFormat="1" ht="11.25">
      <c r="A1122" s="58"/>
      <c r="B1122" s="59"/>
      <c r="C1122" s="60"/>
      <c r="E1122" s="842"/>
    </row>
    <row r="1123" spans="1:5" s="57" customFormat="1" ht="11.25">
      <c r="A1123" s="58"/>
      <c r="B1123" s="59"/>
      <c r="C1123" s="60"/>
      <c r="E1123" s="842"/>
    </row>
    <row r="1124" spans="1:5" s="57" customFormat="1" ht="11.25">
      <c r="A1124" s="58"/>
      <c r="B1124" s="59"/>
      <c r="C1124" s="60"/>
      <c r="E1124" s="842"/>
    </row>
    <row r="1125" spans="1:5" s="57" customFormat="1" ht="11.25">
      <c r="A1125" s="58"/>
      <c r="B1125" s="59"/>
      <c r="C1125" s="60"/>
      <c r="E1125" s="842"/>
    </row>
    <row r="1126" spans="1:5" s="57" customFormat="1" ht="11.25">
      <c r="A1126" s="58"/>
      <c r="B1126" s="59"/>
      <c r="C1126" s="60"/>
      <c r="E1126" s="842"/>
    </row>
    <row r="1127" spans="1:5" s="57" customFormat="1" ht="11.25">
      <c r="A1127" s="58"/>
      <c r="B1127" s="59"/>
      <c r="C1127" s="60"/>
      <c r="E1127" s="842"/>
    </row>
    <row r="1128" spans="1:5" s="57" customFormat="1" ht="11.25">
      <c r="A1128" s="58"/>
      <c r="B1128" s="59"/>
      <c r="C1128" s="60"/>
      <c r="E1128" s="842"/>
    </row>
    <row r="1129" spans="1:5" s="57" customFormat="1" ht="11.25">
      <c r="A1129" s="58"/>
      <c r="B1129" s="59"/>
      <c r="C1129" s="60"/>
      <c r="E1129" s="842"/>
    </row>
    <row r="1130" spans="1:5" s="57" customFormat="1" ht="11.25">
      <c r="A1130" s="58"/>
      <c r="B1130" s="59"/>
      <c r="C1130" s="60"/>
      <c r="E1130" s="842"/>
    </row>
    <row r="1131" spans="1:5" s="57" customFormat="1" ht="11.25">
      <c r="A1131" s="58"/>
      <c r="B1131" s="59"/>
      <c r="C1131" s="60"/>
      <c r="E1131" s="842"/>
    </row>
    <row r="1132" spans="1:5" s="57" customFormat="1" ht="11.25">
      <c r="A1132" s="58"/>
      <c r="B1132" s="59"/>
      <c r="C1132" s="60"/>
      <c r="E1132" s="842"/>
    </row>
    <row r="1133" spans="1:5" s="57" customFormat="1" ht="11.25">
      <c r="A1133" s="58"/>
      <c r="B1133" s="59"/>
      <c r="C1133" s="60"/>
      <c r="E1133" s="842"/>
    </row>
    <row r="1134" spans="1:5" s="57" customFormat="1" ht="11.25">
      <c r="A1134" s="58"/>
      <c r="B1134" s="59"/>
      <c r="C1134" s="60"/>
      <c r="E1134" s="842"/>
    </row>
    <row r="1135" spans="1:5" s="57" customFormat="1" ht="11.25">
      <c r="A1135" s="58"/>
      <c r="B1135" s="59"/>
      <c r="C1135" s="60"/>
      <c r="E1135" s="842"/>
    </row>
    <row r="1136" spans="1:5" s="57" customFormat="1" ht="11.25">
      <c r="A1136" s="58"/>
      <c r="B1136" s="59"/>
      <c r="C1136" s="60"/>
      <c r="E1136" s="842"/>
    </row>
    <row r="1137" spans="1:5" s="57" customFormat="1" ht="11.25">
      <c r="A1137" s="58"/>
      <c r="B1137" s="59"/>
      <c r="C1137" s="60"/>
      <c r="E1137" s="842"/>
    </row>
    <row r="1138" spans="1:5" s="57" customFormat="1" ht="11.25">
      <c r="A1138" s="58"/>
      <c r="B1138" s="59"/>
      <c r="C1138" s="60"/>
      <c r="E1138" s="842"/>
    </row>
    <row r="1139" spans="1:5" s="57" customFormat="1" ht="11.25">
      <c r="A1139" s="58"/>
      <c r="B1139" s="59"/>
      <c r="C1139" s="60"/>
      <c r="E1139" s="842"/>
    </row>
    <row r="1140" spans="1:5" s="57" customFormat="1" ht="11.25">
      <c r="A1140" s="58"/>
      <c r="B1140" s="59"/>
      <c r="C1140" s="60"/>
      <c r="E1140" s="842"/>
    </row>
    <row r="1141" spans="1:5" s="57" customFormat="1" ht="11.25">
      <c r="A1141" s="58"/>
      <c r="B1141" s="59"/>
      <c r="C1141" s="60"/>
      <c r="E1141" s="842"/>
    </row>
    <row r="1142" spans="1:5" s="57" customFormat="1" ht="11.25">
      <c r="A1142" s="58"/>
      <c r="B1142" s="59"/>
      <c r="C1142" s="60"/>
      <c r="E1142" s="842"/>
    </row>
    <row r="1143" spans="1:5" s="57" customFormat="1" ht="11.25">
      <c r="A1143" s="58"/>
      <c r="B1143" s="59"/>
      <c r="C1143" s="60"/>
      <c r="E1143" s="842"/>
    </row>
    <row r="1144" spans="1:5" s="57" customFormat="1" ht="11.25">
      <c r="A1144" s="58"/>
      <c r="B1144" s="59"/>
      <c r="C1144" s="60"/>
      <c r="E1144" s="842"/>
    </row>
    <row r="1145" spans="1:5" s="57" customFormat="1" ht="11.25">
      <c r="A1145" s="58"/>
      <c r="B1145" s="59"/>
      <c r="C1145" s="60"/>
      <c r="E1145" s="842"/>
    </row>
    <row r="1146" spans="1:5" s="57" customFormat="1" ht="11.25">
      <c r="A1146" s="58"/>
      <c r="B1146" s="59"/>
      <c r="C1146" s="60"/>
      <c r="E1146" s="842"/>
    </row>
    <row r="1147" spans="1:5" s="57" customFormat="1" ht="11.25">
      <c r="A1147" s="58"/>
      <c r="B1147" s="59"/>
      <c r="C1147" s="60"/>
      <c r="E1147" s="842"/>
    </row>
    <row r="1148" spans="1:5" s="57" customFormat="1" ht="11.25">
      <c r="A1148" s="58"/>
      <c r="B1148" s="59"/>
      <c r="C1148" s="60"/>
      <c r="E1148" s="842"/>
    </row>
    <row r="1149" spans="1:5" s="57" customFormat="1" ht="11.25">
      <c r="A1149" s="58"/>
      <c r="B1149" s="59"/>
      <c r="C1149" s="60"/>
      <c r="E1149" s="842"/>
    </row>
    <row r="1150" spans="1:5" s="57" customFormat="1" ht="11.25">
      <c r="A1150" s="58"/>
      <c r="B1150" s="59"/>
      <c r="C1150" s="60"/>
      <c r="E1150" s="842"/>
    </row>
    <row r="1151" spans="1:5" s="57" customFormat="1" ht="11.25">
      <c r="A1151" s="58"/>
      <c r="B1151" s="59"/>
      <c r="C1151" s="60"/>
      <c r="E1151" s="842"/>
    </row>
    <row r="1152" spans="1:5" s="57" customFormat="1" ht="11.25">
      <c r="A1152" s="58"/>
      <c r="B1152" s="59"/>
      <c r="C1152" s="60"/>
      <c r="E1152" s="842"/>
    </row>
    <row r="1153" spans="1:5" s="57" customFormat="1" ht="11.25">
      <c r="A1153" s="58"/>
      <c r="B1153" s="59"/>
      <c r="C1153" s="60"/>
      <c r="E1153" s="842"/>
    </row>
    <row r="1154" spans="1:5" s="57" customFormat="1" ht="11.25">
      <c r="A1154" s="58"/>
      <c r="B1154" s="59"/>
      <c r="C1154" s="60"/>
      <c r="E1154" s="842"/>
    </row>
    <row r="1155" spans="1:5" s="57" customFormat="1" ht="11.25">
      <c r="A1155" s="58"/>
      <c r="B1155" s="59"/>
      <c r="C1155" s="60"/>
      <c r="E1155" s="842"/>
    </row>
    <row r="1156" spans="1:5" s="57" customFormat="1" ht="11.25">
      <c r="A1156" s="58"/>
      <c r="B1156" s="59"/>
      <c r="C1156" s="60"/>
      <c r="E1156" s="842"/>
    </row>
    <row r="1157" spans="1:5" s="57" customFormat="1" ht="11.25">
      <c r="A1157" s="58"/>
      <c r="B1157" s="59"/>
      <c r="C1157" s="60"/>
      <c r="E1157" s="842"/>
    </row>
    <row r="1158" spans="1:5" s="57" customFormat="1" ht="11.25">
      <c r="A1158" s="58"/>
      <c r="B1158" s="59"/>
      <c r="C1158" s="60"/>
      <c r="E1158" s="842"/>
    </row>
    <row r="1159" spans="1:5" s="57" customFormat="1" ht="11.25">
      <c r="A1159" s="58"/>
      <c r="B1159" s="59"/>
      <c r="C1159" s="60"/>
      <c r="E1159" s="842"/>
    </row>
    <row r="1160" spans="1:5" s="57" customFormat="1" ht="11.25">
      <c r="A1160" s="58"/>
      <c r="B1160" s="59"/>
      <c r="C1160" s="60"/>
      <c r="E1160" s="842"/>
    </row>
    <row r="1161" spans="1:5" s="57" customFormat="1" ht="11.25">
      <c r="A1161" s="58"/>
      <c r="B1161" s="59"/>
      <c r="C1161" s="60"/>
      <c r="E1161" s="842"/>
    </row>
    <row r="1162" spans="1:5" s="57" customFormat="1" ht="11.25">
      <c r="A1162" s="58"/>
      <c r="B1162" s="59"/>
      <c r="C1162" s="60"/>
      <c r="E1162" s="842"/>
    </row>
    <row r="1163" spans="1:5" s="57" customFormat="1" ht="11.25">
      <c r="A1163" s="58"/>
      <c r="B1163" s="59"/>
      <c r="C1163" s="60"/>
      <c r="E1163" s="842"/>
    </row>
    <row r="1164" spans="1:5" s="57" customFormat="1" ht="11.25">
      <c r="A1164" s="58"/>
      <c r="B1164" s="59"/>
      <c r="C1164" s="60"/>
      <c r="E1164" s="842"/>
    </row>
    <row r="1165" spans="1:5" s="57" customFormat="1" ht="11.25">
      <c r="A1165" s="58"/>
      <c r="B1165" s="59"/>
      <c r="C1165" s="60"/>
      <c r="E1165" s="842"/>
    </row>
    <row r="1166" spans="1:5" s="57" customFormat="1" ht="11.25">
      <c r="A1166" s="58"/>
      <c r="B1166" s="59"/>
      <c r="C1166" s="60"/>
      <c r="E1166" s="842"/>
    </row>
    <row r="1167" spans="1:5" s="57" customFormat="1" ht="11.25">
      <c r="A1167" s="58"/>
      <c r="B1167" s="59"/>
      <c r="C1167" s="60"/>
      <c r="E1167" s="842"/>
    </row>
    <row r="1168" spans="1:5" s="57" customFormat="1" ht="11.25">
      <c r="A1168" s="58"/>
      <c r="B1168" s="59"/>
      <c r="C1168" s="60"/>
      <c r="E1168" s="842"/>
    </row>
    <row r="1169" spans="1:5" s="57" customFormat="1" ht="11.25">
      <c r="A1169" s="58"/>
      <c r="B1169" s="59"/>
      <c r="C1169" s="60"/>
      <c r="E1169" s="842"/>
    </row>
    <row r="1170" spans="1:5" s="57" customFormat="1" ht="11.25">
      <c r="A1170" s="58"/>
      <c r="B1170" s="59"/>
      <c r="C1170" s="60"/>
      <c r="E1170" s="842"/>
    </row>
    <row r="1171" spans="1:5" s="57" customFormat="1" ht="11.25">
      <c r="A1171" s="58"/>
      <c r="B1171" s="59"/>
      <c r="C1171" s="60"/>
      <c r="E1171" s="842"/>
    </row>
    <row r="1172" spans="1:5" s="57" customFormat="1" ht="11.25">
      <c r="A1172" s="58"/>
      <c r="B1172" s="59"/>
      <c r="C1172" s="60"/>
      <c r="E1172" s="842"/>
    </row>
    <row r="1173" spans="1:5" s="57" customFormat="1" ht="11.25">
      <c r="A1173" s="58"/>
      <c r="B1173" s="59"/>
      <c r="C1173" s="60"/>
      <c r="E1173" s="842"/>
    </row>
    <row r="1174" spans="1:5" s="57" customFormat="1" ht="11.25">
      <c r="A1174" s="58"/>
      <c r="B1174" s="59"/>
      <c r="C1174" s="60"/>
      <c r="E1174" s="842"/>
    </row>
    <row r="1175" spans="1:5" s="57" customFormat="1" ht="11.25">
      <c r="A1175" s="58"/>
      <c r="B1175" s="59"/>
      <c r="C1175" s="60"/>
      <c r="E1175" s="842"/>
    </row>
    <row r="1176" spans="1:5" s="57" customFormat="1" ht="11.25">
      <c r="A1176" s="58"/>
      <c r="B1176" s="59"/>
      <c r="C1176" s="60"/>
      <c r="E1176" s="842"/>
    </row>
    <row r="1177" spans="1:5" s="57" customFormat="1" ht="11.25">
      <c r="A1177" s="58"/>
      <c r="B1177" s="59"/>
      <c r="C1177" s="60"/>
      <c r="E1177" s="842"/>
    </row>
    <row r="1178" spans="1:5" s="57" customFormat="1" ht="11.25">
      <c r="A1178" s="58"/>
      <c r="B1178" s="59"/>
      <c r="C1178" s="60"/>
      <c r="E1178" s="842"/>
    </row>
    <row r="1179" spans="1:5" s="57" customFormat="1" ht="11.25">
      <c r="A1179" s="58"/>
      <c r="B1179" s="59"/>
      <c r="C1179" s="60"/>
      <c r="E1179" s="842"/>
    </row>
    <row r="1180" spans="1:5" s="57" customFormat="1" ht="11.25">
      <c r="A1180" s="58"/>
      <c r="B1180" s="59"/>
      <c r="C1180" s="60"/>
      <c r="E1180" s="842"/>
    </row>
    <row r="1181" spans="1:5" s="57" customFormat="1" ht="11.25">
      <c r="A1181" s="58"/>
      <c r="B1181" s="59"/>
      <c r="C1181" s="60"/>
      <c r="E1181" s="842"/>
    </row>
    <row r="1182" spans="1:5" s="57" customFormat="1" ht="11.25">
      <c r="A1182" s="58"/>
      <c r="B1182" s="59"/>
      <c r="C1182" s="60"/>
      <c r="E1182" s="842"/>
    </row>
    <row r="1183" spans="1:5" s="57" customFormat="1" ht="11.25">
      <c r="A1183" s="58"/>
      <c r="B1183" s="59"/>
      <c r="C1183" s="60"/>
      <c r="E1183" s="842"/>
    </row>
    <row r="1184" spans="1:5" s="57" customFormat="1" ht="11.25">
      <c r="A1184" s="58"/>
      <c r="B1184" s="59"/>
      <c r="C1184" s="60"/>
      <c r="E1184" s="842"/>
    </row>
    <row r="1185" spans="1:5" s="57" customFormat="1" ht="11.25">
      <c r="A1185" s="58"/>
      <c r="B1185" s="59"/>
      <c r="C1185" s="60"/>
      <c r="E1185" s="842"/>
    </row>
    <row r="1186" spans="1:5" s="57" customFormat="1" ht="11.25">
      <c r="A1186" s="58"/>
      <c r="B1186" s="59"/>
      <c r="C1186" s="60"/>
      <c r="E1186" s="842"/>
    </row>
    <row r="1187" spans="1:5" s="57" customFormat="1" ht="11.25">
      <c r="A1187" s="58"/>
      <c r="B1187" s="59"/>
      <c r="C1187" s="60"/>
      <c r="E1187" s="842"/>
    </row>
    <row r="1188" spans="1:5" s="57" customFormat="1" ht="11.25">
      <c r="A1188" s="58"/>
      <c r="B1188" s="59"/>
      <c r="C1188" s="60"/>
      <c r="E1188" s="842"/>
    </row>
    <row r="1189" spans="1:5" s="57" customFormat="1" ht="11.25">
      <c r="A1189" s="58"/>
      <c r="B1189" s="59"/>
      <c r="C1189" s="60"/>
      <c r="E1189" s="842"/>
    </row>
    <row r="1190" spans="1:5" s="57" customFormat="1" ht="11.25">
      <c r="A1190" s="58"/>
      <c r="B1190" s="59"/>
      <c r="C1190" s="60"/>
      <c r="E1190" s="842"/>
    </row>
    <row r="1191" spans="1:5" s="57" customFormat="1" ht="11.25">
      <c r="A1191" s="58"/>
      <c r="B1191" s="59"/>
      <c r="C1191" s="60"/>
      <c r="E1191" s="842"/>
    </row>
    <row r="1192" spans="1:5" s="57" customFormat="1" ht="11.25">
      <c r="A1192" s="58"/>
      <c r="B1192" s="59"/>
      <c r="C1192" s="60"/>
      <c r="E1192" s="842"/>
    </row>
    <row r="1193" spans="1:5" s="57" customFormat="1" ht="11.25">
      <c r="A1193" s="58"/>
      <c r="B1193" s="59"/>
      <c r="C1193" s="60"/>
      <c r="E1193" s="842"/>
    </row>
    <row r="1194" spans="1:5" s="57" customFormat="1" ht="11.25">
      <c r="A1194" s="58"/>
      <c r="B1194" s="59"/>
      <c r="C1194" s="60"/>
      <c r="E1194" s="842"/>
    </row>
    <row r="1195" spans="1:5" s="57" customFormat="1" ht="11.25">
      <c r="A1195" s="58"/>
      <c r="B1195" s="59"/>
      <c r="C1195" s="60"/>
      <c r="E1195" s="842"/>
    </row>
    <row r="1196" spans="1:5" s="57" customFormat="1" ht="11.25">
      <c r="A1196" s="58"/>
      <c r="B1196" s="59"/>
      <c r="C1196" s="60"/>
      <c r="E1196" s="842"/>
    </row>
    <row r="1197" spans="1:5" s="57" customFormat="1" ht="11.25">
      <c r="A1197" s="58"/>
      <c r="B1197" s="59"/>
      <c r="C1197" s="60"/>
      <c r="E1197" s="842"/>
    </row>
    <row r="1198" spans="1:5" s="57" customFormat="1" ht="11.25">
      <c r="A1198" s="58"/>
      <c r="B1198" s="59"/>
      <c r="C1198" s="60"/>
      <c r="E1198" s="842"/>
    </row>
    <row r="1199" spans="1:5" s="57" customFormat="1" ht="11.25">
      <c r="A1199" s="58"/>
      <c r="B1199" s="59"/>
      <c r="C1199" s="60"/>
      <c r="E1199" s="842"/>
    </row>
    <row r="1200" spans="1:5" s="57" customFormat="1" ht="11.25">
      <c r="A1200" s="58"/>
      <c r="B1200" s="59"/>
      <c r="C1200" s="60"/>
      <c r="E1200" s="842"/>
    </row>
    <row r="1201" spans="1:5" s="57" customFormat="1" ht="11.25">
      <c r="A1201" s="58"/>
      <c r="B1201" s="59"/>
      <c r="C1201" s="60"/>
      <c r="E1201" s="842"/>
    </row>
    <row r="1202" spans="1:5" s="57" customFormat="1" ht="11.25">
      <c r="A1202" s="58"/>
      <c r="B1202" s="59"/>
      <c r="C1202" s="60"/>
      <c r="E1202" s="842"/>
    </row>
    <row r="1203" spans="1:5" s="57" customFormat="1" ht="11.25">
      <c r="A1203" s="58"/>
      <c r="B1203" s="59"/>
      <c r="C1203" s="60"/>
      <c r="E1203" s="842"/>
    </row>
    <row r="1204" spans="1:5" s="57" customFormat="1" ht="11.25">
      <c r="A1204" s="58"/>
      <c r="B1204" s="59"/>
      <c r="C1204" s="60"/>
      <c r="E1204" s="842"/>
    </row>
    <row r="1205" spans="1:5" s="57" customFormat="1" ht="11.25">
      <c r="A1205" s="58"/>
      <c r="B1205" s="59"/>
      <c r="C1205" s="60"/>
      <c r="E1205" s="842"/>
    </row>
    <row r="1206" spans="1:5" s="57" customFormat="1" ht="11.25">
      <c r="A1206" s="58"/>
      <c r="B1206" s="59"/>
      <c r="C1206" s="60"/>
      <c r="E1206" s="842"/>
    </row>
    <row r="1207" spans="1:5" s="57" customFormat="1" ht="11.25">
      <c r="A1207" s="58"/>
      <c r="B1207" s="59"/>
      <c r="C1207" s="60"/>
      <c r="E1207" s="842"/>
    </row>
    <row r="1208" spans="1:5" s="57" customFormat="1" ht="11.25">
      <c r="A1208" s="58"/>
      <c r="B1208" s="59"/>
      <c r="C1208" s="60"/>
      <c r="E1208" s="842"/>
    </row>
    <row r="1209" spans="1:5" s="57" customFormat="1" ht="11.25">
      <c r="A1209" s="58"/>
      <c r="B1209" s="59"/>
      <c r="C1209" s="60"/>
      <c r="E1209" s="842"/>
    </row>
    <row r="1210" spans="1:5" s="57" customFormat="1" ht="11.25">
      <c r="A1210" s="58"/>
      <c r="B1210" s="59"/>
      <c r="C1210" s="60"/>
      <c r="E1210" s="842"/>
    </row>
    <row r="1211" spans="1:5" s="57" customFormat="1" ht="11.25">
      <c r="A1211" s="58"/>
      <c r="B1211" s="59"/>
      <c r="C1211" s="60"/>
      <c r="E1211" s="842"/>
    </row>
    <row r="1212" spans="1:5" s="57" customFormat="1" ht="11.25">
      <c r="A1212" s="58"/>
      <c r="B1212" s="59"/>
      <c r="C1212" s="60"/>
      <c r="E1212" s="842"/>
    </row>
    <row r="1213" spans="1:5" s="57" customFormat="1" ht="11.25">
      <c r="A1213" s="58"/>
      <c r="B1213" s="59"/>
      <c r="C1213" s="60"/>
      <c r="E1213" s="842"/>
    </row>
    <row r="1214" spans="1:5" s="57" customFormat="1" ht="11.25">
      <c r="A1214" s="58"/>
      <c r="B1214" s="59"/>
      <c r="C1214" s="60"/>
      <c r="E1214" s="842"/>
    </row>
    <row r="1215" spans="1:5" s="57" customFormat="1" ht="11.25">
      <c r="A1215" s="58"/>
      <c r="B1215" s="59"/>
      <c r="C1215" s="60"/>
      <c r="E1215" s="842"/>
    </row>
    <row r="1216" spans="1:5" s="57" customFormat="1" ht="11.25">
      <c r="A1216" s="58"/>
      <c r="B1216" s="59"/>
      <c r="C1216" s="60"/>
      <c r="E1216" s="842"/>
    </row>
    <row r="1217" spans="1:5" s="57" customFormat="1" ht="11.25">
      <c r="A1217" s="58"/>
      <c r="B1217" s="59"/>
      <c r="C1217" s="60"/>
      <c r="E1217" s="842"/>
    </row>
    <row r="1218" spans="1:5" s="57" customFormat="1" ht="11.25">
      <c r="A1218" s="58"/>
      <c r="B1218" s="59"/>
      <c r="C1218" s="60"/>
      <c r="E1218" s="842"/>
    </row>
    <row r="1219" spans="1:5" s="57" customFormat="1" ht="11.25">
      <c r="A1219" s="58"/>
      <c r="B1219" s="59"/>
      <c r="C1219" s="60"/>
      <c r="E1219" s="842"/>
    </row>
    <row r="1220" spans="1:5" s="57" customFormat="1" ht="11.25">
      <c r="A1220" s="58"/>
      <c r="B1220" s="59"/>
      <c r="C1220" s="60"/>
      <c r="E1220" s="842"/>
    </row>
    <row r="1221" spans="1:5" s="57" customFormat="1" ht="11.25">
      <c r="A1221" s="58"/>
      <c r="B1221" s="59"/>
      <c r="C1221" s="60"/>
      <c r="E1221" s="842"/>
    </row>
    <row r="1222" spans="1:5" s="57" customFormat="1" ht="11.25">
      <c r="A1222" s="58"/>
      <c r="B1222" s="59"/>
      <c r="C1222" s="60"/>
      <c r="E1222" s="842"/>
    </row>
    <row r="1223" spans="1:5" s="57" customFormat="1" ht="11.25">
      <c r="A1223" s="58"/>
      <c r="B1223" s="59"/>
      <c r="C1223" s="60"/>
      <c r="E1223" s="842"/>
    </row>
    <row r="1224" spans="1:5" s="57" customFormat="1" ht="11.25">
      <c r="A1224" s="58"/>
      <c r="B1224" s="59"/>
      <c r="C1224" s="60"/>
      <c r="E1224" s="842"/>
    </row>
    <row r="1225" spans="1:5" s="57" customFormat="1" ht="11.25">
      <c r="A1225" s="58"/>
      <c r="B1225" s="59"/>
      <c r="C1225" s="60"/>
      <c r="E1225" s="842"/>
    </row>
    <row r="1226" spans="1:5" s="57" customFormat="1" ht="11.25">
      <c r="A1226" s="58"/>
      <c r="B1226" s="59"/>
      <c r="C1226" s="60"/>
      <c r="E1226" s="842"/>
    </row>
    <row r="1227" spans="1:5" s="57" customFormat="1" ht="11.25">
      <c r="A1227" s="58"/>
      <c r="B1227" s="59"/>
      <c r="C1227" s="60"/>
      <c r="E1227" s="842"/>
    </row>
    <row r="1228" spans="1:5" s="57" customFormat="1" ht="11.25">
      <c r="A1228" s="58"/>
      <c r="B1228" s="59"/>
      <c r="C1228" s="60"/>
      <c r="E1228" s="842"/>
    </row>
    <row r="1229" spans="1:5" s="57" customFormat="1" ht="11.25">
      <c r="A1229" s="58"/>
      <c r="B1229" s="59"/>
      <c r="C1229" s="60"/>
      <c r="E1229" s="842"/>
    </row>
    <row r="1230" spans="1:5" s="57" customFormat="1" ht="11.25">
      <c r="A1230" s="58"/>
      <c r="B1230" s="59"/>
      <c r="C1230" s="60"/>
      <c r="E1230" s="842"/>
    </row>
    <row r="1231" spans="1:5" s="57" customFormat="1" ht="11.25">
      <c r="A1231" s="58"/>
      <c r="B1231" s="59"/>
      <c r="C1231" s="60"/>
      <c r="E1231" s="842"/>
    </row>
    <row r="1232" spans="1:5" s="57" customFormat="1" ht="11.25">
      <c r="A1232" s="58"/>
      <c r="B1232" s="59"/>
      <c r="C1232" s="60"/>
      <c r="E1232" s="842"/>
    </row>
    <row r="1233" spans="1:5" s="57" customFormat="1" ht="11.25">
      <c r="A1233" s="58"/>
      <c r="B1233" s="59"/>
      <c r="C1233" s="60"/>
      <c r="E1233" s="842"/>
    </row>
    <row r="1234" spans="1:5" s="57" customFormat="1" ht="11.25">
      <c r="A1234" s="58"/>
      <c r="B1234" s="59"/>
      <c r="C1234" s="60"/>
      <c r="E1234" s="842"/>
    </row>
    <row r="1235" spans="1:5" s="57" customFormat="1" ht="11.25">
      <c r="A1235" s="58"/>
      <c r="B1235" s="59"/>
      <c r="C1235" s="60"/>
      <c r="E1235" s="842"/>
    </row>
    <row r="1236" spans="1:5" s="57" customFormat="1" ht="11.25">
      <c r="A1236" s="58"/>
      <c r="B1236" s="59"/>
      <c r="C1236" s="60"/>
      <c r="E1236" s="842"/>
    </row>
    <row r="1237" spans="1:5" s="57" customFormat="1" ht="11.25">
      <c r="A1237" s="58"/>
      <c r="B1237" s="59"/>
      <c r="C1237" s="60"/>
      <c r="E1237" s="842"/>
    </row>
    <row r="1238" spans="1:5" s="57" customFormat="1" ht="11.25">
      <c r="A1238" s="58"/>
      <c r="B1238" s="59"/>
      <c r="C1238" s="60"/>
      <c r="E1238" s="842"/>
    </row>
    <row r="1239" spans="1:5" s="57" customFormat="1" ht="11.25">
      <c r="A1239" s="58"/>
      <c r="B1239" s="59"/>
      <c r="C1239" s="60"/>
      <c r="E1239" s="842"/>
    </row>
    <row r="1240" spans="1:5" s="57" customFormat="1" ht="11.25">
      <c r="A1240" s="58"/>
      <c r="B1240" s="59"/>
      <c r="C1240" s="60"/>
      <c r="E1240" s="842"/>
    </row>
    <row r="1241" spans="1:5" s="57" customFormat="1" ht="11.25">
      <c r="A1241" s="58"/>
      <c r="B1241" s="59"/>
      <c r="C1241" s="60"/>
      <c r="E1241" s="842"/>
    </row>
    <row r="1242" spans="1:5" s="57" customFormat="1" ht="11.25">
      <c r="A1242" s="58"/>
      <c r="B1242" s="59"/>
      <c r="C1242" s="60"/>
      <c r="E1242" s="842"/>
    </row>
    <row r="1243" spans="1:5" s="57" customFormat="1" ht="11.25">
      <c r="A1243" s="58"/>
      <c r="B1243" s="59"/>
      <c r="C1243" s="60"/>
      <c r="E1243" s="842"/>
    </row>
    <row r="1244" spans="1:5" s="57" customFormat="1" ht="11.25">
      <c r="A1244" s="58"/>
      <c r="B1244" s="59"/>
      <c r="C1244" s="60"/>
      <c r="E1244" s="842"/>
    </row>
    <row r="1245" spans="1:5" s="57" customFormat="1" ht="11.25">
      <c r="A1245" s="58"/>
      <c r="B1245" s="59"/>
      <c r="C1245" s="60"/>
      <c r="E1245" s="842"/>
    </row>
    <row r="1246" spans="1:5" s="57" customFormat="1" ht="11.25">
      <c r="A1246" s="58"/>
      <c r="B1246" s="59"/>
      <c r="C1246" s="60"/>
      <c r="E1246" s="842"/>
    </row>
    <row r="1247" spans="1:5" s="57" customFormat="1" ht="11.25">
      <c r="A1247" s="58"/>
      <c r="B1247" s="59"/>
      <c r="C1247" s="60"/>
      <c r="E1247" s="842"/>
    </row>
    <row r="1248" spans="1:5" s="57" customFormat="1" ht="11.25">
      <c r="A1248" s="58"/>
      <c r="B1248" s="59"/>
      <c r="C1248" s="60"/>
      <c r="E1248" s="842"/>
    </row>
    <row r="1249" spans="1:5" s="57" customFormat="1" ht="11.25">
      <c r="A1249" s="58"/>
      <c r="B1249" s="59"/>
      <c r="C1249" s="60"/>
      <c r="E1249" s="842"/>
    </row>
    <row r="1250" spans="1:5" s="57" customFormat="1" ht="11.25">
      <c r="A1250" s="58"/>
      <c r="B1250" s="59"/>
      <c r="C1250" s="60"/>
      <c r="E1250" s="842"/>
    </row>
    <row r="1251" spans="1:5" s="57" customFormat="1" ht="11.25">
      <c r="A1251" s="58"/>
      <c r="B1251" s="59"/>
      <c r="C1251" s="60"/>
      <c r="E1251" s="842"/>
    </row>
    <row r="1252" spans="1:5" s="57" customFormat="1" ht="11.25">
      <c r="A1252" s="58"/>
      <c r="B1252" s="59"/>
      <c r="C1252" s="60"/>
      <c r="E1252" s="842"/>
    </row>
    <row r="1253" spans="1:5" s="57" customFormat="1" ht="11.25">
      <c r="A1253" s="58"/>
      <c r="B1253" s="59"/>
      <c r="C1253" s="60"/>
      <c r="E1253" s="842"/>
    </row>
    <row r="1254" spans="1:5" s="57" customFormat="1" ht="11.25">
      <c r="A1254" s="58"/>
      <c r="B1254" s="59"/>
      <c r="C1254" s="60"/>
      <c r="E1254" s="842"/>
    </row>
    <row r="1255" spans="1:5" s="57" customFormat="1" ht="11.25">
      <c r="A1255" s="58"/>
      <c r="B1255" s="59"/>
      <c r="C1255" s="60"/>
      <c r="E1255" s="842"/>
    </row>
    <row r="1256" spans="1:5" s="57" customFormat="1" ht="11.25">
      <c r="A1256" s="58"/>
      <c r="B1256" s="59"/>
      <c r="C1256" s="60"/>
      <c r="E1256" s="842"/>
    </row>
    <row r="1257" spans="1:5" s="57" customFormat="1" ht="11.25">
      <c r="A1257" s="58"/>
      <c r="B1257" s="59"/>
      <c r="C1257" s="60"/>
      <c r="E1257" s="842"/>
    </row>
    <row r="1258" spans="1:5" s="57" customFormat="1" ht="11.25">
      <c r="A1258" s="58"/>
      <c r="B1258" s="59"/>
      <c r="C1258" s="60"/>
      <c r="E1258" s="842"/>
    </row>
    <row r="1259" spans="1:5" s="57" customFormat="1" ht="11.25">
      <c r="A1259" s="58"/>
      <c r="B1259" s="59"/>
      <c r="C1259" s="60"/>
      <c r="E1259" s="842"/>
    </row>
    <row r="1260" spans="1:5" s="57" customFormat="1" ht="11.25">
      <c r="A1260" s="58"/>
      <c r="B1260" s="59"/>
      <c r="C1260" s="60"/>
      <c r="E1260" s="842"/>
    </row>
    <row r="1261" spans="1:5" s="57" customFormat="1" ht="11.25">
      <c r="A1261" s="58"/>
      <c r="B1261" s="59"/>
      <c r="C1261" s="60"/>
      <c r="E1261" s="842"/>
    </row>
    <row r="1262" spans="1:5" s="57" customFormat="1" ht="11.25">
      <c r="A1262" s="58"/>
      <c r="B1262" s="59"/>
      <c r="C1262" s="60"/>
      <c r="E1262" s="842"/>
    </row>
    <row r="1263" spans="1:5" s="57" customFormat="1" ht="11.25">
      <c r="A1263" s="58"/>
      <c r="B1263" s="59"/>
      <c r="C1263" s="60"/>
      <c r="E1263" s="842"/>
    </row>
    <row r="1264" spans="1:5" s="57" customFormat="1" ht="11.25">
      <c r="A1264" s="58"/>
      <c r="B1264" s="59"/>
      <c r="C1264" s="60"/>
      <c r="E1264" s="842"/>
    </row>
    <row r="1265" spans="1:5" s="57" customFormat="1" ht="11.25">
      <c r="A1265" s="58"/>
      <c r="B1265" s="59"/>
      <c r="C1265" s="60"/>
      <c r="E1265" s="842"/>
    </row>
    <row r="1266" spans="1:5" s="57" customFormat="1" ht="11.25">
      <c r="A1266" s="58"/>
      <c r="B1266" s="59"/>
      <c r="C1266" s="60"/>
      <c r="E1266" s="842"/>
    </row>
    <row r="1267" spans="1:5" s="57" customFormat="1" ht="11.25">
      <c r="A1267" s="58"/>
      <c r="B1267" s="59"/>
      <c r="C1267" s="60"/>
      <c r="E1267" s="842"/>
    </row>
    <row r="1268" spans="1:5" s="57" customFormat="1" ht="11.25">
      <c r="A1268" s="58"/>
      <c r="B1268" s="59"/>
      <c r="C1268" s="60"/>
      <c r="E1268" s="842"/>
    </row>
    <row r="1269" spans="1:5" s="57" customFormat="1" ht="11.25">
      <c r="A1269" s="58"/>
      <c r="B1269" s="59"/>
      <c r="C1269" s="60"/>
      <c r="E1269" s="842"/>
    </row>
    <row r="1270" spans="1:5" s="57" customFormat="1" ht="11.25">
      <c r="A1270" s="58"/>
      <c r="B1270" s="59"/>
      <c r="C1270" s="60"/>
      <c r="E1270" s="842"/>
    </row>
    <row r="1271" spans="1:5" s="57" customFormat="1" ht="11.25">
      <c r="A1271" s="58"/>
      <c r="B1271" s="59"/>
      <c r="C1271" s="60"/>
      <c r="E1271" s="842"/>
    </row>
    <row r="1272" spans="1:5" s="57" customFormat="1" ht="11.25">
      <c r="A1272" s="58"/>
      <c r="B1272" s="59"/>
      <c r="C1272" s="60"/>
      <c r="E1272" s="842"/>
    </row>
    <row r="1273" spans="1:5" s="57" customFormat="1" ht="11.25">
      <c r="A1273" s="58"/>
      <c r="B1273" s="59"/>
      <c r="C1273" s="60"/>
      <c r="E1273" s="842"/>
    </row>
    <row r="1274" spans="1:5" s="57" customFormat="1" ht="11.25">
      <c r="A1274" s="58"/>
      <c r="B1274" s="59"/>
      <c r="C1274" s="60"/>
      <c r="E1274" s="842"/>
    </row>
    <row r="1275" spans="1:5" s="57" customFormat="1" ht="11.25">
      <c r="A1275" s="58"/>
      <c r="B1275" s="59"/>
      <c r="C1275" s="60"/>
      <c r="E1275" s="842"/>
    </row>
    <row r="1276" spans="1:5" s="57" customFormat="1" ht="11.25">
      <c r="A1276" s="58"/>
      <c r="B1276" s="59"/>
      <c r="C1276" s="60"/>
      <c r="E1276" s="842"/>
    </row>
    <row r="1277" spans="1:5" s="57" customFormat="1" ht="11.25">
      <c r="A1277" s="58"/>
      <c r="B1277" s="59"/>
      <c r="C1277" s="60"/>
      <c r="E1277" s="842"/>
    </row>
    <row r="1278" spans="1:5" s="57" customFormat="1" ht="11.25">
      <c r="A1278" s="58"/>
      <c r="B1278" s="59"/>
      <c r="C1278" s="60"/>
      <c r="E1278" s="842"/>
    </row>
    <row r="1279" spans="1:5" s="57" customFormat="1" ht="11.25">
      <c r="A1279" s="58"/>
      <c r="B1279" s="59"/>
      <c r="C1279" s="60"/>
      <c r="E1279" s="842"/>
    </row>
    <row r="1280" spans="1:5" s="57" customFormat="1" ht="11.25">
      <c r="A1280" s="58"/>
      <c r="B1280" s="59"/>
      <c r="C1280" s="60"/>
      <c r="E1280" s="842"/>
    </row>
    <row r="1281" spans="1:5" s="57" customFormat="1" ht="11.25">
      <c r="A1281" s="58"/>
      <c r="B1281" s="59"/>
      <c r="C1281" s="60"/>
      <c r="E1281" s="842"/>
    </row>
    <row r="1282" spans="1:5" s="57" customFormat="1" ht="11.25">
      <c r="A1282" s="58"/>
      <c r="B1282" s="59"/>
      <c r="C1282" s="60"/>
      <c r="E1282" s="842"/>
    </row>
    <row r="1283" spans="1:5" s="57" customFormat="1" ht="11.25">
      <c r="A1283" s="58"/>
      <c r="B1283" s="59"/>
      <c r="C1283" s="60"/>
      <c r="E1283" s="842"/>
    </row>
    <row r="1284" spans="1:5" s="57" customFormat="1" ht="11.25">
      <c r="A1284" s="58"/>
      <c r="B1284" s="59"/>
      <c r="C1284" s="60"/>
      <c r="E1284" s="842"/>
    </row>
    <row r="1285" spans="1:5" s="57" customFormat="1" ht="11.25">
      <c r="A1285" s="58"/>
      <c r="B1285" s="59"/>
      <c r="C1285" s="60"/>
      <c r="E1285" s="842"/>
    </row>
    <row r="1286" spans="1:5" s="57" customFormat="1" ht="11.25">
      <c r="A1286" s="58"/>
      <c r="B1286" s="59"/>
      <c r="C1286" s="60"/>
      <c r="E1286" s="842"/>
    </row>
    <row r="1287" spans="1:5" s="57" customFormat="1" ht="11.25">
      <c r="A1287" s="58"/>
      <c r="B1287" s="59"/>
      <c r="C1287" s="60"/>
      <c r="E1287" s="842"/>
    </row>
    <row r="1288" spans="1:5" s="57" customFormat="1" ht="11.25">
      <c r="A1288" s="58"/>
      <c r="B1288" s="59"/>
      <c r="C1288" s="60"/>
      <c r="E1288" s="842"/>
    </row>
    <row r="1289" spans="1:5" s="57" customFormat="1" ht="11.25">
      <c r="A1289" s="58"/>
      <c r="B1289" s="59"/>
      <c r="C1289" s="60"/>
      <c r="E1289" s="842"/>
    </row>
    <row r="1290" spans="1:5" s="57" customFormat="1" ht="11.25">
      <c r="A1290" s="58"/>
      <c r="B1290" s="59"/>
      <c r="C1290" s="60"/>
      <c r="E1290" s="842"/>
    </row>
    <row r="1291" spans="1:5" s="57" customFormat="1" ht="11.25">
      <c r="A1291" s="58"/>
      <c r="B1291" s="59"/>
      <c r="C1291" s="60"/>
      <c r="E1291" s="842"/>
    </row>
    <row r="1292" spans="1:5" s="57" customFormat="1" ht="11.25">
      <c r="A1292" s="58"/>
      <c r="B1292" s="59"/>
      <c r="C1292" s="60"/>
      <c r="E1292" s="842"/>
    </row>
    <row r="1293" spans="1:5" s="57" customFormat="1" ht="11.25">
      <c r="A1293" s="58"/>
      <c r="B1293" s="59"/>
      <c r="C1293" s="60"/>
      <c r="E1293" s="842"/>
    </row>
    <row r="1294" spans="1:5" s="57" customFormat="1" ht="11.25">
      <c r="A1294" s="58"/>
      <c r="B1294" s="59"/>
      <c r="C1294" s="60"/>
      <c r="E1294" s="842"/>
    </row>
    <row r="1295" spans="1:5" s="57" customFormat="1" ht="11.25">
      <c r="A1295" s="58"/>
      <c r="B1295" s="59"/>
      <c r="C1295" s="60"/>
      <c r="E1295" s="842"/>
    </row>
    <row r="1296" spans="1:5" s="57" customFormat="1" ht="11.25">
      <c r="A1296" s="58"/>
      <c r="B1296" s="59"/>
      <c r="C1296" s="60"/>
      <c r="E1296" s="842"/>
    </row>
    <row r="1297" spans="1:5" s="57" customFormat="1" ht="11.25">
      <c r="A1297" s="58"/>
      <c r="B1297" s="59"/>
      <c r="C1297" s="60"/>
      <c r="E1297" s="842"/>
    </row>
    <row r="1298" spans="1:5" s="57" customFormat="1" ht="11.25">
      <c r="A1298" s="58"/>
      <c r="B1298" s="59"/>
      <c r="C1298" s="60"/>
      <c r="E1298" s="842"/>
    </row>
    <row r="1299" spans="1:5" s="57" customFormat="1" ht="11.25">
      <c r="A1299" s="58"/>
      <c r="B1299" s="59"/>
      <c r="C1299" s="60"/>
      <c r="E1299" s="842"/>
    </row>
    <row r="1300" spans="1:5" s="57" customFormat="1" ht="11.25">
      <c r="A1300" s="58"/>
      <c r="B1300" s="59"/>
      <c r="C1300" s="60"/>
      <c r="E1300" s="842"/>
    </row>
    <row r="1301" spans="1:5" s="57" customFormat="1" ht="11.25">
      <c r="A1301" s="58"/>
      <c r="B1301" s="59"/>
      <c r="C1301" s="60"/>
      <c r="E1301" s="842"/>
    </row>
    <row r="1302" spans="1:5" s="57" customFormat="1" ht="11.25">
      <c r="A1302" s="58"/>
      <c r="B1302" s="59"/>
      <c r="C1302" s="60"/>
      <c r="E1302" s="842"/>
    </row>
    <row r="1303" spans="1:5" s="57" customFormat="1" ht="11.25">
      <c r="A1303" s="58"/>
      <c r="B1303" s="59"/>
      <c r="C1303" s="60"/>
      <c r="E1303" s="842"/>
    </row>
    <row r="1304" spans="1:5" s="57" customFormat="1" ht="11.25">
      <c r="A1304" s="58"/>
      <c r="B1304" s="59"/>
      <c r="C1304" s="60"/>
      <c r="E1304" s="842"/>
    </row>
    <row r="1305" spans="1:5" s="57" customFormat="1" ht="11.25">
      <c r="A1305" s="58"/>
      <c r="B1305" s="59"/>
      <c r="C1305" s="60"/>
      <c r="E1305" s="842"/>
    </row>
    <row r="1306" spans="1:5" s="57" customFormat="1" ht="11.25">
      <c r="A1306" s="58"/>
      <c r="B1306" s="59"/>
      <c r="C1306" s="60"/>
      <c r="E1306" s="842"/>
    </row>
    <row r="1307" spans="1:5" s="57" customFormat="1" ht="11.25">
      <c r="A1307" s="58"/>
      <c r="B1307" s="59"/>
      <c r="C1307" s="60"/>
      <c r="E1307" s="842"/>
    </row>
    <row r="1308" spans="1:5" s="57" customFormat="1" ht="11.25">
      <c r="A1308" s="58"/>
      <c r="B1308" s="59"/>
      <c r="C1308" s="60"/>
      <c r="E1308" s="842"/>
    </row>
    <row r="1309" spans="1:5" s="57" customFormat="1" ht="11.25">
      <c r="A1309" s="58"/>
      <c r="B1309" s="59"/>
      <c r="C1309" s="60"/>
      <c r="E1309" s="842"/>
    </row>
    <row r="1310" spans="1:5" s="57" customFormat="1" ht="11.25">
      <c r="A1310" s="58"/>
      <c r="B1310" s="59"/>
      <c r="C1310" s="60"/>
      <c r="E1310" s="842"/>
    </row>
    <row r="1311" spans="1:5" s="57" customFormat="1" ht="11.25">
      <c r="A1311" s="58"/>
      <c r="B1311" s="59"/>
      <c r="C1311" s="60"/>
      <c r="E1311" s="842"/>
    </row>
    <row r="1312" spans="1:5" s="57" customFormat="1" ht="11.25">
      <c r="A1312" s="58"/>
      <c r="B1312" s="59"/>
      <c r="C1312" s="60"/>
      <c r="E1312" s="842"/>
    </row>
    <row r="1313" spans="1:5" s="57" customFormat="1" ht="11.25">
      <c r="A1313" s="58"/>
      <c r="B1313" s="59"/>
      <c r="C1313" s="60"/>
      <c r="E1313" s="842"/>
    </row>
    <row r="1314" spans="1:5" s="57" customFormat="1" ht="11.25">
      <c r="A1314" s="58"/>
      <c r="B1314" s="59"/>
      <c r="C1314" s="60"/>
      <c r="E1314" s="842"/>
    </row>
    <row r="1315" spans="1:5" s="57" customFormat="1" ht="11.25">
      <c r="A1315" s="58"/>
      <c r="B1315" s="59"/>
      <c r="C1315" s="60"/>
      <c r="E1315" s="842"/>
    </row>
    <row r="1316" spans="1:5" s="57" customFormat="1" ht="11.25">
      <c r="A1316" s="58"/>
      <c r="B1316" s="59"/>
      <c r="C1316" s="60"/>
      <c r="E1316" s="842"/>
    </row>
    <row r="1317" spans="1:5" s="57" customFormat="1" ht="11.25">
      <c r="A1317" s="58"/>
      <c r="B1317" s="59"/>
      <c r="C1317" s="60"/>
      <c r="E1317" s="842"/>
    </row>
    <row r="1318" spans="1:5" s="57" customFormat="1" ht="11.25">
      <c r="A1318" s="58"/>
      <c r="B1318" s="59"/>
      <c r="C1318" s="60"/>
      <c r="E1318" s="842"/>
    </row>
    <row r="1319" spans="1:5" s="57" customFormat="1" ht="11.25">
      <c r="A1319" s="58"/>
      <c r="B1319" s="59"/>
      <c r="C1319" s="60"/>
      <c r="E1319" s="842"/>
    </row>
    <row r="1320" spans="1:5" s="57" customFormat="1" ht="11.25">
      <c r="A1320" s="58"/>
      <c r="B1320" s="59"/>
      <c r="C1320" s="60"/>
      <c r="E1320" s="842"/>
    </row>
    <row r="1321" spans="1:5" s="57" customFormat="1" ht="11.25">
      <c r="A1321" s="58"/>
      <c r="B1321" s="59"/>
      <c r="C1321" s="60"/>
      <c r="E1321" s="842"/>
    </row>
    <row r="1322" spans="1:5" s="57" customFormat="1" ht="11.25">
      <c r="A1322" s="58"/>
      <c r="B1322" s="59"/>
      <c r="C1322" s="60"/>
      <c r="E1322" s="842"/>
    </row>
    <row r="1323" spans="1:5" s="57" customFormat="1" ht="11.25">
      <c r="A1323" s="58"/>
      <c r="B1323" s="59"/>
      <c r="C1323" s="60"/>
      <c r="E1323" s="842"/>
    </row>
    <row r="1324" spans="1:5" s="57" customFormat="1" ht="11.25">
      <c r="A1324" s="58"/>
      <c r="B1324" s="59"/>
      <c r="C1324" s="60"/>
      <c r="E1324" s="842"/>
    </row>
    <row r="1325" spans="1:5" s="57" customFormat="1" ht="11.25">
      <c r="A1325" s="58"/>
      <c r="B1325" s="59"/>
      <c r="C1325" s="60"/>
      <c r="E1325" s="842"/>
    </row>
    <row r="1326" spans="1:5" s="57" customFormat="1" ht="11.25">
      <c r="A1326" s="58"/>
      <c r="B1326" s="59"/>
      <c r="C1326" s="60"/>
      <c r="E1326" s="842"/>
    </row>
    <row r="1327" spans="1:5" s="57" customFormat="1" ht="11.25">
      <c r="A1327" s="58"/>
      <c r="B1327" s="59"/>
      <c r="C1327" s="60"/>
      <c r="E1327" s="842"/>
    </row>
    <row r="1328" spans="1:5" s="57" customFormat="1" ht="11.25">
      <c r="A1328" s="58"/>
      <c r="B1328" s="59"/>
      <c r="C1328" s="60"/>
      <c r="E1328" s="842"/>
    </row>
    <row r="1329" spans="1:5" s="57" customFormat="1" ht="11.25">
      <c r="A1329" s="58"/>
      <c r="B1329" s="59"/>
      <c r="C1329" s="60"/>
      <c r="E1329" s="842"/>
    </row>
    <row r="1330" spans="1:5" s="57" customFormat="1" ht="11.25">
      <c r="A1330" s="58"/>
      <c r="B1330" s="59"/>
      <c r="C1330" s="60"/>
      <c r="E1330" s="842"/>
    </row>
    <row r="1331" spans="1:5" s="57" customFormat="1" ht="11.25">
      <c r="A1331" s="58"/>
      <c r="B1331" s="59"/>
      <c r="C1331" s="60"/>
      <c r="E1331" s="842"/>
    </row>
    <row r="1332" spans="1:5" s="57" customFormat="1" ht="11.25">
      <c r="A1332" s="58"/>
      <c r="B1332" s="59"/>
      <c r="C1332" s="60"/>
      <c r="E1332" s="842"/>
    </row>
    <row r="1333" spans="1:5" s="57" customFormat="1" ht="11.25">
      <c r="A1333" s="58"/>
      <c r="B1333" s="59"/>
      <c r="C1333" s="60"/>
      <c r="E1333" s="842"/>
    </row>
    <row r="1334" spans="1:5" s="57" customFormat="1" ht="11.25">
      <c r="A1334" s="58"/>
      <c r="B1334" s="59"/>
      <c r="C1334" s="60"/>
      <c r="E1334" s="842"/>
    </row>
    <row r="1335" spans="1:5" s="57" customFormat="1" ht="11.25">
      <c r="A1335" s="58"/>
      <c r="B1335" s="59"/>
      <c r="C1335" s="60"/>
      <c r="E1335" s="842"/>
    </row>
    <row r="1336" spans="1:5" s="57" customFormat="1" ht="11.25">
      <c r="A1336" s="58"/>
      <c r="B1336" s="59"/>
      <c r="C1336" s="60"/>
      <c r="E1336" s="842"/>
    </row>
    <row r="1337" spans="1:5" s="57" customFormat="1" ht="11.25">
      <c r="A1337" s="58"/>
      <c r="B1337" s="59"/>
      <c r="C1337" s="60"/>
      <c r="E1337" s="842"/>
    </row>
    <row r="1338" spans="1:5" s="57" customFormat="1" ht="11.25">
      <c r="A1338" s="58"/>
      <c r="B1338" s="59"/>
      <c r="C1338" s="60"/>
      <c r="E1338" s="842"/>
    </row>
    <row r="1339" spans="1:5" s="57" customFormat="1" ht="11.25">
      <c r="A1339" s="58"/>
      <c r="B1339" s="59"/>
      <c r="C1339" s="60"/>
      <c r="E1339" s="842"/>
    </row>
    <row r="1340" spans="1:5" s="57" customFormat="1" ht="11.25">
      <c r="A1340" s="58"/>
      <c r="B1340" s="59"/>
      <c r="C1340" s="60"/>
      <c r="E1340" s="842"/>
    </row>
    <row r="1341" spans="1:5" s="57" customFormat="1" ht="11.25">
      <c r="A1341" s="58"/>
      <c r="B1341" s="59"/>
      <c r="C1341" s="60"/>
      <c r="E1341" s="842"/>
    </row>
    <row r="1342" spans="1:5" s="57" customFormat="1" ht="11.25">
      <c r="A1342" s="58"/>
      <c r="B1342" s="59"/>
      <c r="C1342" s="60"/>
      <c r="E1342" s="842"/>
    </row>
    <row r="1343" spans="1:5" s="57" customFormat="1" ht="11.25">
      <c r="A1343" s="58"/>
      <c r="B1343" s="59"/>
      <c r="C1343" s="60"/>
      <c r="E1343" s="842"/>
    </row>
    <row r="1344" spans="1:5" s="57" customFormat="1" ht="11.25">
      <c r="A1344" s="58"/>
      <c r="B1344" s="59"/>
      <c r="C1344" s="60"/>
      <c r="E1344" s="842"/>
    </row>
    <row r="1345" spans="1:5" s="57" customFormat="1" ht="11.25">
      <c r="A1345" s="58"/>
      <c r="B1345" s="59"/>
      <c r="C1345" s="60"/>
      <c r="E1345" s="842"/>
    </row>
    <row r="1346" spans="1:5" s="57" customFormat="1" ht="11.25">
      <c r="A1346" s="58"/>
      <c r="B1346" s="59"/>
      <c r="C1346" s="60"/>
      <c r="E1346" s="842"/>
    </row>
    <row r="1347" spans="1:5" s="57" customFormat="1" ht="11.25">
      <c r="A1347" s="58"/>
      <c r="B1347" s="59"/>
      <c r="C1347" s="60"/>
      <c r="E1347" s="842"/>
    </row>
    <row r="1348" spans="1:5" s="57" customFormat="1" ht="11.25">
      <c r="A1348" s="58"/>
      <c r="B1348" s="59"/>
      <c r="C1348" s="60"/>
      <c r="E1348" s="842"/>
    </row>
    <row r="1349" spans="1:5" s="57" customFormat="1" ht="11.25">
      <c r="A1349" s="58"/>
      <c r="B1349" s="59"/>
      <c r="C1349" s="60"/>
      <c r="E1349" s="842"/>
    </row>
    <row r="1350" spans="1:5" s="57" customFormat="1" ht="11.25">
      <c r="A1350" s="58"/>
      <c r="B1350" s="59"/>
      <c r="C1350" s="60"/>
      <c r="E1350" s="842"/>
    </row>
    <row r="1351" spans="1:5" s="57" customFormat="1" ht="11.25">
      <c r="A1351" s="58"/>
      <c r="B1351" s="59"/>
      <c r="C1351" s="60"/>
      <c r="E1351" s="842"/>
    </row>
    <row r="1352" spans="1:5" s="57" customFormat="1" ht="11.25">
      <c r="A1352" s="58"/>
      <c r="B1352" s="59"/>
      <c r="C1352" s="60"/>
      <c r="E1352" s="842"/>
    </row>
    <row r="1353" spans="1:5" s="57" customFormat="1" ht="11.25">
      <c r="A1353" s="58"/>
      <c r="B1353" s="59"/>
      <c r="C1353" s="60"/>
      <c r="E1353" s="842"/>
    </row>
    <row r="1354" spans="1:5" s="57" customFormat="1" ht="11.25">
      <c r="A1354" s="58"/>
      <c r="B1354" s="59"/>
      <c r="C1354" s="60"/>
      <c r="E1354" s="842"/>
    </row>
    <row r="1355" spans="1:5" s="57" customFormat="1" ht="11.25">
      <c r="A1355" s="58"/>
      <c r="B1355" s="59"/>
      <c r="C1355" s="60"/>
      <c r="E1355" s="842"/>
    </row>
    <row r="1356" spans="1:5" s="57" customFormat="1" ht="11.25">
      <c r="A1356" s="58"/>
      <c r="B1356" s="59"/>
      <c r="C1356" s="60"/>
      <c r="E1356" s="842"/>
    </row>
    <row r="1357" spans="1:5" s="57" customFormat="1" ht="11.25">
      <c r="A1357" s="58"/>
      <c r="B1357" s="59"/>
      <c r="C1357" s="60"/>
      <c r="E1357" s="842"/>
    </row>
    <row r="1358" spans="1:5" s="57" customFormat="1" ht="11.25">
      <c r="A1358" s="58"/>
      <c r="B1358" s="59"/>
      <c r="C1358" s="60"/>
      <c r="E1358" s="842"/>
    </row>
    <row r="1359" spans="1:5" s="57" customFormat="1" ht="11.25">
      <c r="A1359" s="58"/>
      <c r="B1359" s="59"/>
      <c r="C1359" s="60"/>
      <c r="E1359" s="842"/>
    </row>
    <row r="1360" spans="1:5" s="57" customFormat="1" ht="11.25">
      <c r="A1360" s="58"/>
      <c r="B1360" s="59"/>
      <c r="C1360" s="60"/>
      <c r="E1360" s="842"/>
    </row>
    <row r="1361" spans="1:5" s="57" customFormat="1" ht="11.25">
      <c r="A1361" s="58"/>
      <c r="B1361" s="59"/>
      <c r="C1361" s="60"/>
      <c r="E1361" s="842"/>
    </row>
    <row r="1362" spans="1:5" s="57" customFormat="1" ht="11.25">
      <c r="A1362" s="58"/>
      <c r="B1362" s="59"/>
      <c r="C1362" s="60"/>
      <c r="E1362" s="842"/>
    </row>
    <row r="1363" spans="1:5" s="57" customFormat="1" ht="11.25">
      <c r="A1363" s="58"/>
      <c r="B1363" s="59"/>
      <c r="C1363" s="60"/>
      <c r="E1363" s="842"/>
    </row>
    <row r="1364" spans="1:5" s="57" customFormat="1" ht="11.25">
      <c r="A1364" s="58"/>
      <c r="B1364" s="59"/>
      <c r="C1364" s="60"/>
      <c r="E1364" s="842"/>
    </row>
    <row r="1365" spans="1:5" s="57" customFormat="1" ht="11.25">
      <c r="A1365" s="58"/>
      <c r="B1365" s="59"/>
      <c r="C1365" s="60"/>
      <c r="E1365" s="842"/>
    </row>
    <row r="1366" spans="1:5" s="57" customFormat="1" ht="11.25">
      <c r="A1366" s="58"/>
      <c r="B1366" s="59"/>
      <c r="C1366" s="60"/>
      <c r="E1366" s="842"/>
    </row>
    <row r="1367" spans="1:5" s="57" customFormat="1" ht="11.25">
      <c r="A1367" s="58"/>
      <c r="B1367" s="59"/>
      <c r="C1367" s="60"/>
      <c r="E1367" s="842"/>
    </row>
    <row r="1368" spans="1:5" s="57" customFormat="1" ht="11.25">
      <c r="A1368" s="58"/>
      <c r="B1368" s="59"/>
      <c r="C1368" s="60"/>
      <c r="E1368" s="842"/>
    </row>
    <row r="1369" spans="1:5" s="57" customFormat="1" ht="11.25">
      <c r="A1369" s="58"/>
      <c r="B1369" s="59"/>
      <c r="C1369" s="60"/>
      <c r="E1369" s="842"/>
    </row>
    <row r="1370" spans="1:5" s="57" customFormat="1" ht="11.25">
      <c r="A1370" s="58"/>
      <c r="B1370" s="59"/>
      <c r="C1370" s="60"/>
      <c r="E1370" s="842"/>
    </row>
    <row r="1371" spans="1:5" s="57" customFormat="1" ht="11.25">
      <c r="A1371" s="58"/>
      <c r="B1371" s="59"/>
      <c r="C1371" s="60"/>
      <c r="E1371" s="842"/>
    </row>
    <row r="1372" spans="1:5" s="57" customFormat="1" ht="11.25">
      <c r="A1372" s="58"/>
      <c r="B1372" s="59"/>
      <c r="C1372" s="60"/>
      <c r="E1372" s="842"/>
    </row>
    <row r="1373" spans="1:5" s="57" customFormat="1" ht="11.25">
      <c r="A1373" s="58"/>
      <c r="B1373" s="59"/>
      <c r="C1373" s="60"/>
      <c r="E1373" s="842"/>
    </row>
    <row r="1374" spans="1:5" s="57" customFormat="1" ht="11.25">
      <c r="A1374" s="58"/>
      <c r="B1374" s="59"/>
      <c r="C1374" s="60"/>
      <c r="E1374" s="842"/>
    </row>
    <row r="1375" spans="1:5" s="57" customFormat="1" ht="11.25">
      <c r="A1375" s="58"/>
      <c r="B1375" s="59"/>
      <c r="C1375" s="60"/>
      <c r="E1375" s="842"/>
    </row>
    <row r="1376" spans="1:5" s="57" customFormat="1" ht="11.25">
      <c r="A1376" s="58"/>
      <c r="B1376" s="59"/>
      <c r="C1376" s="60"/>
      <c r="E1376" s="842"/>
    </row>
    <row r="1377" spans="1:5" s="57" customFormat="1" ht="11.25">
      <c r="A1377" s="58"/>
      <c r="B1377" s="59"/>
      <c r="C1377" s="60"/>
      <c r="E1377" s="842"/>
    </row>
    <row r="1378" spans="1:5" s="57" customFormat="1" ht="11.25">
      <c r="A1378" s="58"/>
      <c r="B1378" s="59"/>
      <c r="C1378" s="60"/>
      <c r="E1378" s="842"/>
    </row>
    <row r="1379" spans="1:5" s="57" customFormat="1" ht="11.25">
      <c r="A1379" s="58"/>
      <c r="B1379" s="59"/>
      <c r="C1379" s="60"/>
      <c r="E1379" s="842"/>
    </row>
    <row r="1380" spans="1:5" s="57" customFormat="1" ht="11.25">
      <c r="A1380" s="58"/>
      <c r="B1380" s="59"/>
      <c r="C1380" s="60"/>
      <c r="E1380" s="842"/>
    </row>
    <row r="1381" spans="1:5" s="57" customFormat="1" ht="11.25">
      <c r="A1381" s="58"/>
      <c r="B1381" s="59"/>
      <c r="C1381" s="60"/>
      <c r="E1381" s="842"/>
    </row>
    <row r="1382" spans="1:5" s="57" customFormat="1" ht="11.25">
      <c r="A1382" s="58"/>
      <c r="B1382" s="59"/>
      <c r="C1382" s="60"/>
      <c r="E1382" s="842"/>
    </row>
    <row r="1383" spans="1:5" s="57" customFormat="1" ht="11.25">
      <c r="A1383" s="58"/>
      <c r="B1383" s="59"/>
      <c r="C1383" s="60"/>
      <c r="E1383" s="842"/>
    </row>
    <row r="1384" spans="1:5" s="57" customFormat="1" ht="11.25">
      <c r="A1384" s="58"/>
      <c r="B1384" s="59"/>
      <c r="C1384" s="60"/>
      <c r="E1384" s="842"/>
    </row>
    <row r="1385" spans="1:5" s="57" customFormat="1" ht="11.25">
      <c r="A1385" s="58"/>
      <c r="B1385" s="59"/>
      <c r="C1385" s="60"/>
      <c r="E1385" s="842"/>
    </row>
    <row r="1386" spans="1:5" s="57" customFormat="1" ht="11.25">
      <c r="A1386" s="58"/>
      <c r="B1386" s="59"/>
      <c r="C1386" s="60"/>
      <c r="E1386" s="842"/>
    </row>
    <row r="1387" spans="1:5" s="57" customFormat="1" ht="11.25">
      <c r="A1387" s="58"/>
      <c r="B1387" s="59"/>
      <c r="C1387" s="60"/>
      <c r="E1387" s="842"/>
    </row>
    <row r="1388" spans="1:5" s="57" customFormat="1" ht="11.25">
      <c r="A1388" s="58"/>
      <c r="B1388" s="59"/>
      <c r="C1388" s="60"/>
      <c r="E1388" s="842"/>
    </row>
    <row r="1389" spans="1:5" s="57" customFormat="1" ht="11.25">
      <c r="A1389" s="58"/>
      <c r="B1389" s="59"/>
      <c r="C1389" s="60"/>
      <c r="E1389" s="842"/>
    </row>
    <row r="1390" spans="1:5" s="57" customFormat="1" ht="11.25">
      <c r="A1390" s="58"/>
      <c r="B1390" s="59"/>
      <c r="C1390" s="60"/>
      <c r="E1390" s="842"/>
    </row>
    <row r="1391" spans="1:5" s="57" customFormat="1" ht="11.25">
      <c r="A1391" s="58"/>
      <c r="B1391" s="59"/>
      <c r="C1391" s="60"/>
      <c r="E1391" s="842"/>
    </row>
    <row r="1392" spans="1:5" s="57" customFormat="1" ht="11.25">
      <c r="A1392" s="58"/>
      <c r="B1392" s="59"/>
      <c r="C1392" s="60"/>
      <c r="E1392" s="842"/>
    </row>
    <row r="1393" spans="1:5" s="57" customFormat="1" ht="11.25">
      <c r="A1393" s="58"/>
      <c r="B1393" s="59"/>
      <c r="C1393" s="60"/>
      <c r="E1393" s="842"/>
    </row>
    <row r="1394" spans="1:5" s="57" customFormat="1" ht="11.25">
      <c r="A1394" s="58"/>
      <c r="B1394" s="59"/>
      <c r="C1394" s="60"/>
      <c r="E1394" s="842"/>
    </row>
    <row r="1395" spans="1:5" s="57" customFormat="1" ht="11.25">
      <c r="A1395" s="58"/>
      <c r="B1395" s="59"/>
      <c r="C1395" s="60"/>
      <c r="E1395" s="842"/>
    </row>
    <row r="1396" spans="1:5" s="57" customFormat="1" ht="11.25">
      <c r="A1396" s="58"/>
      <c r="B1396" s="59"/>
      <c r="C1396" s="60"/>
      <c r="E1396" s="842"/>
    </row>
    <row r="1397" spans="1:5" s="57" customFormat="1" ht="11.25">
      <c r="A1397" s="58"/>
      <c r="B1397" s="59"/>
      <c r="C1397" s="60"/>
      <c r="E1397" s="842"/>
    </row>
    <row r="1398" spans="1:5" s="57" customFormat="1" ht="11.25">
      <c r="A1398" s="58"/>
      <c r="B1398" s="59"/>
      <c r="C1398" s="60"/>
      <c r="E1398" s="842"/>
    </row>
    <row r="1399" spans="1:5" s="57" customFormat="1" ht="11.25">
      <c r="A1399" s="58"/>
      <c r="B1399" s="59"/>
      <c r="C1399" s="60"/>
      <c r="E1399" s="842"/>
    </row>
    <row r="1400" spans="1:5" s="57" customFormat="1" ht="11.25">
      <c r="A1400" s="58"/>
      <c r="B1400" s="59"/>
      <c r="C1400" s="60"/>
      <c r="E1400" s="842"/>
    </row>
    <row r="1401" spans="1:5" s="57" customFormat="1" ht="11.25">
      <c r="A1401" s="58"/>
      <c r="B1401" s="59"/>
      <c r="C1401" s="60"/>
      <c r="E1401" s="842"/>
    </row>
    <row r="1402" spans="1:5" s="57" customFormat="1" ht="11.25">
      <c r="A1402" s="58"/>
      <c r="B1402" s="59"/>
      <c r="C1402" s="60"/>
      <c r="E1402" s="842"/>
    </row>
    <row r="1403" spans="1:5" s="57" customFormat="1" ht="11.25">
      <c r="A1403" s="58"/>
      <c r="B1403" s="59"/>
      <c r="C1403" s="60"/>
      <c r="E1403" s="842"/>
    </row>
    <row r="1404" spans="1:5" s="57" customFormat="1" ht="11.25">
      <c r="A1404" s="58"/>
      <c r="B1404" s="59"/>
      <c r="C1404" s="60"/>
      <c r="E1404" s="842"/>
    </row>
    <row r="1405" spans="1:5" s="57" customFormat="1" ht="11.25">
      <c r="A1405" s="58"/>
      <c r="B1405" s="59"/>
      <c r="C1405" s="60"/>
      <c r="E1405" s="842"/>
    </row>
    <row r="1406" spans="1:5" s="57" customFormat="1" ht="11.25">
      <c r="A1406" s="58"/>
      <c r="B1406" s="59"/>
      <c r="C1406" s="60"/>
      <c r="E1406" s="842"/>
    </row>
    <row r="1407" spans="1:5" s="57" customFormat="1" ht="11.25">
      <c r="A1407" s="58"/>
      <c r="B1407" s="59"/>
      <c r="C1407" s="60"/>
      <c r="E1407" s="842"/>
    </row>
    <row r="1408" spans="1:5" s="57" customFormat="1" ht="11.25">
      <c r="A1408" s="58"/>
      <c r="B1408" s="59"/>
      <c r="C1408" s="60"/>
      <c r="E1408" s="842"/>
    </row>
    <row r="1409" spans="1:5" s="57" customFormat="1" ht="11.25">
      <c r="A1409" s="58"/>
      <c r="B1409" s="59"/>
      <c r="C1409" s="60"/>
      <c r="E1409" s="842"/>
    </row>
    <row r="1410" spans="1:5" s="57" customFormat="1" ht="11.25">
      <c r="A1410" s="58"/>
      <c r="B1410" s="59"/>
      <c r="C1410" s="60"/>
      <c r="E1410" s="842"/>
    </row>
    <row r="1411" spans="1:5" s="57" customFormat="1" ht="11.25">
      <c r="A1411" s="58"/>
      <c r="B1411" s="59"/>
      <c r="C1411" s="60"/>
      <c r="E1411" s="842"/>
    </row>
    <row r="1412" spans="1:5" s="57" customFormat="1" ht="11.25">
      <c r="A1412" s="58"/>
      <c r="B1412" s="59"/>
      <c r="C1412" s="60"/>
      <c r="E1412" s="842"/>
    </row>
    <row r="1413" spans="1:5" s="57" customFormat="1" ht="11.25">
      <c r="A1413" s="58"/>
      <c r="B1413" s="59"/>
      <c r="C1413" s="60"/>
      <c r="E1413" s="842"/>
    </row>
    <row r="1414" spans="1:5" s="57" customFormat="1" ht="11.25">
      <c r="A1414" s="58"/>
      <c r="B1414" s="59"/>
      <c r="C1414" s="60"/>
      <c r="E1414" s="842"/>
    </row>
    <row r="1415" spans="1:5" s="57" customFormat="1" ht="11.25">
      <c r="A1415" s="58"/>
      <c r="B1415" s="59"/>
      <c r="C1415" s="60"/>
      <c r="E1415" s="842"/>
    </row>
    <row r="1416" spans="1:5" s="57" customFormat="1" ht="11.25">
      <c r="A1416" s="58"/>
      <c r="B1416" s="59"/>
      <c r="C1416" s="60"/>
      <c r="E1416" s="842"/>
    </row>
    <row r="1417" spans="1:5" s="57" customFormat="1" ht="11.25">
      <c r="A1417" s="58"/>
      <c r="B1417" s="59"/>
      <c r="C1417" s="60"/>
      <c r="E1417" s="842"/>
    </row>
    <row r="1418" spans="1:5" s="57" customFormat="1" ht="11.25">
      <c r="A1418" s="58"/>
      <c r="B1418" s="59"/>
      <c r="C1418" s="60"/>
      <c r="E1418" s="842"/>
    </row>
    <row r="1419" spans="1:5" s="57" customFormat="1" ht="11.25">
      <c r="A1419" s="58"/>
      <c r="B1419" s="59"/>
      <c r="C1419" s="60"/>
      <c r="E1419" s="842"/>
    </row>
    <row r="1420" spans="1:5" s="57" customFormat="1" ht="11.25">
      <c r="A1420" s="58"/>
      <c r="B1420" s="59"/>
      <c r="C1420" s="60"/>
      <c r="E1420" s="842"/>
    </row>
    <row r="1421" spans="1:5" s="57" customFormat="1" ht="11.25">
      <c r="A1421" s="58"/>
      <c r="B1421" s="59"/>
      <c r="C1421" s="60"/>
      <c r="E1421" s="842"/>
    </row>
    <row r="1422" spans="1:5" s="57" customFormat="1" ht="11.25">
      <c r="A1422" s="58"/>
      <c r="B1422" s="59"/>
      <c r="C1422" s="60"/>
      <c r="E1422" s="842"/>
    </row>
    <row r="1423" spans="1:5" s="57" customFormat="1" ht="11.25">
      <c r="A1423" s="58"/>
      <c r="B1423" s="59"/>
      <c r="C1423" s="60"/>
      <c r="E1423" s="842"/>
    </row>
    <row r="1424" spans="1:5" s="57" customFormat="1" ht="11.25">
      <c r="A1424" s="58"/>
      <c r="B1424" s="59"/>
      <c r="C1424" s="60"/>
      <c r="E1424" s="842"/>
    </row>
    <row r="1425" spans="1:5" s="57" customFormat="1" ht="11.25">
      <c r="A1425" s="58"/>
      <c r="B1425" s="59"/>
      <c r="C1425" s="60"/>
      <c r="E1425" s="842"/>
    </row>
    <row r="1426" spans="1:5" s="57" customFormat="1" ht="11.25">
      <c r="A1426" s="58"/>
      <c r="B1426" s="59"/>
      <c r="C1426" s="60"/>
      <c r="E1426" s="842"/>
    </row>
    <row r="1427" spans="1:5" s="57" customFormat="1" ht="11.25">
      <c r="A1427" s="58"/>
      <c r="B1427" s="59"/>
      <c r="C1427" s="60"/>
      <c r="E1427" s="842"/>
    </row>
    <row r="1428" spans="1:5" s="57" customFormat="1" ht="11.25">
      <c r="A1428" s="58"/>
      <c r="B1428" s="59"/>
      <c r="C1428" s="60"/>
      <c r="E1428" s="842"/>
    </row>
    <row r="1429" spans="1:5" s="57" customFormat="1" ht="11.25">
      <c r="A1429" s="58"/>
      <c r="B1429" s="59"/>
      <c r="C1429" s="60"/>
      <c r="E1429" s="842"/>
    </row>
    <row r="1430" spans="1:5" s="57" customFormat="1" ht="11.25">
      <c r="A1430" s="58"/>
      <c r="B1430" s="59"/>
      <c r="C1430" s="60"/>
      <c r="E1430" s="842"/>
    </row>
    <row r="1431" spans="1:5" s="57" customFormat="1" ht="11.25">
      <c r="A1431" s="58"/>
      <c r="B1431" s="59"/>
      <c r="C1431" s="60"/>
      <c r="E1431" s="842"/>
    </row>
    <row r="1432" spans="1:5" s="57" customFormat="1" ht="11.25">
      <c r="A1432" s="58"/>
      <c r="B1432" s="59"/>
      <c r="C1432" s="60"/>
      <c r="E1432" s="842"/>
    </row>
    <row r="1433" spans="1:5" s="57" customFormat="1" ht="11.25">
      <c r="A1433" s="58"/>
      <c r="B1433" s="59"/>
      <c r="C1433" s="60"/>
      <c r="E1433" s="842"/>
    </row>
    <row r="1434" spans="1:5" s="57" customFormat="1" ht="11.25">
      <c r="A1434" s="58"/>
      <c r="B1434" s="59"/>
      <c r="C1434" s="60"/>
      <c r="E1434" s="842"/>
    </row>
    <row r="1435" spans="1:5" s="57" customFormat="1" ht="11.25">
      <c r="A1435" s="58"/>
      <c r="B1435" s="59"/>
      <c r="C1435" s="60"/>
      <c r="E1435" s="842"/>
    </row>
    <row r="1436" spans="1:5" s="57" customFormat="1" ht="11.25">
      <c r="A1436" s="58"/>
      <c r="B1436" s="59"/>
      <c r="C1436" s="60"/>
      <c r="E1436" s="842"/>
    </row>
    <row r="1437" spans="1:5" s="57" customFormat="1" ht="11.25">
      <c r="A1437" s="58"/>
      <c r="B1437" s="59"/>
      <c r="C1437" s="60"/>
      <c r="E1437" s="842"/>
    </row>
    <row r="1438" spans="1:5" s="57" customFormat="1" ht="11.25">
      <c r="A1438" s="58"/>
      <c r="B1438" s="59"/>
      <c r="C1438" s="60"/>
      <c r="E1438" s="842"/>
    </row>
    <row r="1439" spans="1:5" s="57" customFormat="1" ht="11.25">
      <c r="A1439" s="58"/>
      <c r="B1439" s="59"/>
      <c r="C1439" s="60"/>
      <c r="E1439" s="842"/>
    </row>
    <row r="1440" spans="1:5" s="57" customFormat="1" ht="11.25">
      <c r="A1440" s="58"/>
      <c r="B1440" s="59"/>
      <c r="C1440" s="60"/>
      <c r="E1440" s="842"/>
    </row>
    <row r="1441" spans="1:5" s="57" customFormat="1" ht="11.25">
      <c r="A1441" s="58"/>
      <c r="B1441" s="59"/>
      <c r="C1441" s="60"/>
      <c r="E1441" s="842"/>
    </row>
    <row r="1442" spans="1:5" s="57" customFormat="1" ht="11.25">
      <c r="A1442" s="58"/>
      <c r="B1442" s="59"/>
      <c r="C1442" s="60"/>
      <c r="E1442" s="842"/>
    </row>
    <row r="1443" spans="1:5" s="57" customFormat="1" ht="11.25">
      <c r="A1443" s="58"/>
      <c r="B1443" s="59"/>
      <c r="C1443" s="60"/>
      <c r="E1443" s="842"/>
    </row>
    <row r="1444" spans="1:5" s="57" customFormat="1" ht="11.25">
      <c r="A1444" s="58"/>
      <c r="B1444" s="59"/>
      <c r="C1444" s="60"/>
      <c r="E1444" s="842"/>
    </row>
    <row r="1445" spans="1:5" s="57" customFormat="1" ht="11.25">
      <c r="A1445" s="58"/>
      <c r="B1445" s="59"/>
      <c r="C1445" s="60"/>
      <c r="E1445" s="842"/>
    </row>
    <row r="1446" spans="1:5" s="57" customFormat="1" ht="11.25">
      <c r="A1446" s="58"/>
      <c r="B1446" s="59"/>
      <c r="C1446" s="60"/>
      <c r="E1446" s="842"/>
    </row>
    <row r="1447" spans="1:5" s="57" customFormat="1" ht="11.25">
      <c r="A1447" s="58"/>
      <c r="B1447" s="59"/>
      <c r="C1447" s="60"/>
      <c r="E1447" s="842"/>
    </row>
    <row r="1448" spans="1:5" s="57" customFormat="1" ht="11.25">
      <c r="A1448" s="58"/>
      <c r="B1448" s="59"/>
      <c r="C1448" s="60"/>
      <c r="E1448" s="842"/>
    </row>
    <row r="1449" spans="1:5" s="57" customFormat="1" ht="11.25">
      <c r="A1449" s="58"/>
      <c r="B1449" s="59"/>
      <c r="C1449" s="60"/>
      <c r="E1449" s="842"/>
    </row>
    <row r="1450" spans="1:5" s="57" customFormat="1" ht="11.25">
      <c r="A1450" s="58"/>
      <c r="B1450" s="59"/>
      <c r="C1450" s="60"/>
      <c r="E1450" s="842"/>
    </row>
    <row r="1451" spans="1:5" s="57" customFormat="1" ht="11.25">
      <c r="A1451" s="58"/>
      <c r="B1451" s="59"/>
      <c r="C1451" s="60"/>
      <c r="E1451" s="842"/>
    </row>
    <row r="1452" spans="1:5" s="57" customFormat="1" ht="11.25">
      <c r="A1452" s="58"/>
      <c r="B1452" s="59"/>
      <c r="C1452" s="60"/>
      <c r="E1452" s="842"/>
    </row>
    <row r="1453" spans="1:5" s="57" customFormat="1" ht="11.25">
      <c r="A1453" s="58"/>
      <c r="B1453" s="59"/>
      <c r="C1453" s="60"/>
      <c r="E1453" s="842"/>
    </row>
    <row r="1454" spans="1:5" s="57" customFormat="1" ht="11.25">
      <c r="A1454" s="58"/>
      <c r="B1454" s="59"/>
      <c r="C1454" s="60"/>
      <c r="E1454" s="842"/>
    </row>
    <row r="1455" spans="1:5" s="57" customFormat="1" ht="11.25">
      <c r="A1455" s="58"/>
      <c r="B1455" s="59"/>
      <c r="C1455" s="60"/>
      <c r="E1455" s="842"/>
    </row>
    <row r="1456" spans="1:5" s="57" customFormat="1" ht="11.25">
      <c r="A1456" s="58"/>
      <c r="B1456" s="59"/>
      <c r="C1456" s="60"/>
      <c r="E1456" s="842"/>
    </row>
    <row r="1457" spans="1:5" s="57" customFormat="1" ht="11.25">
      <c r="A1457" s="58"/>
      <c r="B1457" s="59"/>
      <c r="C1457" s="60"/>
      <c r="E1457" s="842"/>
    </row>
    <row r="1458" spans="1:5" s="57" customFormat="1" ht="11.25">
      <c r="A1458" s="58"/>
      <c r="B1458" s="59"/>
      <c r="C1458" s="60"/>
      <c r="E1458" s="842"/>
    </row>
    <row r="1459" spans="1:5" s="57" customFormat="1" ht="11.25">
      <c r="A1459" s="58"/>
      <c r="B1459" s="59"/>
      <c r="C1459" s="60"/>
      <c r="E1459" s="842"/>
    </row>
    <row r="1460" spans="1:5" s="57" customFormat="1" ht="11.25">
      <c r="A1460" s="58"/>
      <c r="B1460" s="59"/>
      <c r="C1460" s="60"/>
      <c r="E1460" s="842"/>
    </row>
    <row r="1461" spans="1:5" s="57" customFormat="1" ht="11.25">
      <c r="A1461" s="58"/>
      <c r="B1461" s="59"/>
      <c r="C1461" s="60"/>
      <c r="E1461" s="842"/>
    </row>
    <row r="1462" spans="1:5" s="57" customFormat="1" ht="11.25">
      <c r="A1462" s="58"/>
      <c r="B1462" s="59"/>
      <c r="C1462" s="60"/>
      <c r="E1462" s="842"/>
    </row>
    <row r="1463" spans="1:5" s="57" customFormat="1" ht="11.25">
      <c r="A1463" s="58"/>
      <c r="B1463" s="59"/>
      <c r="C1463" s="60"/>
      <c r="E1463" s="842"/>
    </row>
    <row r="1464" spans="1:5" s="57" customFormat="1" ht="11.25">
      <c r="A1464" s="58"/>
      <c r="B1464" s="59"/>
      <c r="C1464" s="60"/>
      <c r="E1464" s="842"/>
    </row>
    <row r="1465" spans="1:5" s="57" customFormat="1" ht="11.25">
      <c r="A1465" s="58"/>
      <c r="B1465" s="59"/>
      <c r="C1465" s="60"/>
      <c r="E1465" s="842"/>
    </row>
    <row r="1466" spans="1:5" s="57" customFormat="1" ht="11.25">
      <c r="A1466" s="58"/>
      <c r="B1466" s="59"/>
      <c r="C1466" s="60"/>
      <c r="E1466" s="842"/>
    </row>
    <row r="1467" spans="1:5" s="57" customFormat="1" ht="11.25">
      <c r="A1467" s="58"/>
      <c r="B1467" s="59"/>
      <c r="C1467" s="60"/>
      <c r="E1467" s="842"/>
    </row>
    <row r="1468" spans="1:5" s="57" customFormat="1" ht="11.25">
      <c r="A1468" s="58"/>
      <c r="B1468" s="59"/>
      <c r="C1468" s="60"/>
      <c r="E1468" s="842"/>
    </row>
    <row r="1469" spans="1:5" s="57" customFormat="1" ht="11.25">
      <c r="A1469" s="58"/>
      <c r="B1469" s="59"/>
      <c r="C1469" s="60"/>
      <c r="E1469" s="842"/>
    </row>
    <row r="1470" spans="1:5" s="57" customFormat="1" ht="11.25">
      <c r="A1470" s="58"/>
      <c r="B1470" s="59"/>
      <c r="C1470" s="60"/>
      <c r="E1470" s="842"/>
    </row>
    <row r="1471" spans="1:5" s="57" customFormat="1" ht="11.25">
      <c r="A1471" s="58"/>
      <c r="B1471" s="59"/>
      <c r="C1471" s="60"/>
      <c r="E1471" s="842"/>
    </row>
    <row r="1472" spans="1:5" s="57" customFormat="1" ht="11.25">
      <c r="A1472" s="58"/>
      <c r="B1472" s="59"/>
      <c r="C1472" s="60"/>
      <c r="E1472" s="842"/>
    </row>
    <row r="1473" spans="1:5" s="57" customFormat="1" ht="11.25">
      <c r="A1473" s="58"/>
      <c r="B1473" s="59"/>
      <c r="C1473" s="60"/>
      <c r="E1473" s="842"/>
    </row>
    <row r="1474" spans="1:5" s="57" customFormat="1" ht="11.25">
      <c r="A1474" s="58"/>
      <c r="B1474" s="59"/>
      <c r="C1474" s="60"/>
      <c r="E1474" s="842"/>
    </row>
    <row r="1475" spans="1:5" s="57" customFormat="1" ht="11.25">
      <c r="A1475" s="58"/>
      <c r="B1475" s="59"/>
      <c r="C1475" s="60"/>
      <c r="E1475" s="842"/>
    </row>
    <row r="1476" spans="1:5" s="57" customFormat="1" ht="11.25">
      <c r="A1476" s="58"/>
      <c r="B1476" s="59"/>
      <c r="C1476" s="60"/>
      <c r="E1476" s="842"/>
    </row>
    <row r="1477" spans="1:5" s="57" customFormat="1" ht="11.25">
      <c r="A1477" s="58"/>
      <c r="B1477" s="59"/>
      <c r="C1477" s="60"/>
      <c r="E1477" s="842"/>
    </row>
    <row r="1478" spans="1:5" s="57" customFormat="1" ht="11.25">
      <c r="A1478" s="58"/>
      <c r="B1478" s="59"/>
      <c r="C1478" s="60"/>
      <c r="E1478" s="842"/>
    </row>
    <row r="1479" spans="1:5" s="57" customFormat="1" ht="11.25">
      <c r="A1479" s="58"/>
      <c r="B1479" s="59"/>
      <c r="C1479" s="60"/>
      <c r="E1479" s="842"/>
    </row>
    <row r="1480" spans="1:5" s="57" customFormat="1" ht="11.25">
      <c r="A1480" s="58"/>
      <c r="B1480" s="59"/>
      <c r="C1480" s="60"/>
      <c r="E1480" s="842"/>
    </row>
    <row r="1481" spans="1:5" s="57" customFormat="1" ht="11.25">
      <c r="A1481" s="58"/>
      <c r="B1481" s="59"/>
      <c r="C1481" s="60"/>
      <c r="E1481" s="842"/>
    </row>
    <row r="1482" spans="1:5" s="57" customFormat="1" ht="11.25">
      <c r="A1482" s="58"/>
      <c r="B1482" s="59"/>
      <c r="C1482" s="60"/>
      <c r="E1482" s="842"/>
    </row>
    <row r="1483" spans="1:5" s="57" customFormat="1" ht="11.25">
      <c r="A1483" s="58"/>
      <c r="B1483" s="59"/>
      <c r="C1483" s="60"/>
      <c r="E1483" s="842"/>
    </row>
    <row r="1484" spans="1:5" s="57" customFormat="1" ht="11.25">
      <c r="A1484" s="58"/>
      <c r="B1484" s="59"/>
      <c r="C1484" s="60"/>
      <c r="E1484" s="842"/>
    </row>
    <row r="1485" spans="1:5" s="57" customFormat="1" ht="11.25">
      <c r="A1485" s="58"/>
      <c r="B1485" s="59"/>
      <c r="C1485" s="60"/>
      <c r="E1485" s="842"/>
    </row>
    <row r="1486" spans="1:5" s="57" customFormat="1" ht="11.25">
      <c r="A1486" s="58"/>
      <c r="B1486" s="59"/>
      <c r="C1486" s="60"/>
      <c r="E1486" s="842"/>
    </row>
    <row r="1487" spans="1:5" s="57" customFormat="1" ht="11.25">
      <c r="A1487" s="58"/>
      <c r="B1487" s="59"/>
      <c r="C1487" s="60"/>
      <c r="E1487" s="842"/>
    </row>
    <row r="1488" spans="1:5" s="57" customFormat="1" ht="11.25">
      <c r="A1488" s="58"/>
      <c r="B1488" s="59"/>
      <c r="C1488" s="60"/>
      <c r="E1488" s="842"/>
    </row>
    <row r="1489" spans="1:5" s="57" customFormat="1" ht="11.25">
      <c r="A1489" s="58"/>
      <c r="B1489" s="59"/>
      <c r="C1489" s="60"/>
      <c r="E1489" s="842"/>
    </row>
    <row r="1490" spans="1:5" s="57" customFormat="1" ht="11.25">
      <c r="A1490" s="58"/>
      <c r="B1490" s="59"/>
      <c r="C1490" s="60"/>
      <c r="E1490" s="842"/>
    </row>
    <row r="1491" spans="1:5" s="57" customFormat="1" ht="11.25">
      <c r="A1491" s="58"/>
      <c r="B1491" s="59"/>
      <c r="C1491" s="60"/>
      <c r="E1491" s="842"/>
    </row>
    <row r="1492" spans="1:5" s="57" customFormat="1" ht="11.25">
      <c r="A1492" s="58"/>
      <c r="B1492" s="59"/>
      <c r="C1492" s="60"/>
      <c r="E1492" s="842"/>
    </row>
    <row r="1493" spans="1:5" s="57" customFormat="1" ht="11.25">
      <c r="A1493" s="58"/>
      <c r="B1493" s="59"/>
      <c r="C1493" s="60"/>
      <c r="E1493" s="842"/>
    </row>
    <row r="1494" spans="1:5" s="57" customFormat="1" ht="11.25">
      <c r="A1494" s="58"/>
      <c r="B1494" s="59"/>
      <c r="C1494" s="60"/>
      <c r="E1494" s="842"/>
    </row>
    <row r="1495" spans="1:5" s="57" customFormat="1" ht="11.25">
      <c r="A1495" s="58"/>
      <c r="B1495" s="59"/>
      <c r="C1495" s="60"/>
      <c r="E1495" s="842"/>
    </row>
    <row r="1496" spans="1:5" s="57" customFormat="1" ht="11.25">
      <c r="A1496" s="58"/>
      <c r="B1496" s="59"/>
      <c r="C1496" s="60"/>
      <c r="E1496" s="842"/>
    </row>
    <row r="1497" spans="1:5" s="57" customFormat="1" ht="11.25">
      <c r="A1497" s="58"/>
      <c r="B1497" s="59"/>
      <c r="C1497" s="60"/>
      <c r="E1497" s="842"/>
    </row>
    <row r="1498" spans="1:5" s="57" customFormat="1" ht="11.25">
      <c r="A1498" s="58"/>
      <c r="B1498" s="59"/>
      <c r="C1498" s="60"/>
      <c r="E1498" s="842"/>
    </row>
    <row r="1499" spans="1:5" s="57" customFormat="1" ht="11.25">
      <c r="A1499" s="58"/>
      <c r="B1499" s="59"/>
      <c r="C1499" s="60"/>
      <c r="E1499" s="842"/>
    </row>
    <row r="1500" spans="1:5" s="57" customFormat="1" ht="11.25">
      <c r="A1500" s="58"/>
      <c r="B1500" s="59"/>
      <c r="C1500" s="60"/>
      <c r="E1500" s="842"/>
    </row>
    <row r="1501" spans="1:5" s="57" customFormat="1" ht="11.25">
      <c r="A1501" s="58"/>
      <c r="B1501" s="59"/>
      <c r="C1501" s="60"/>
      <c r="E1501" s="842"/>
    </row>
    <row r="1502" spans="1:5" s="57" customFormat="1" ht="11.25">
      <c r="A1502" s="58"/>
      <c r="B1502" s="59"/>
      <c r="C1502" s="60"/>
      <c r="E1502" s="842"/>
    </row>
    <row r="1503" spans="1:5" s="57" customFormat="1" ht="11.25">
      <c r="A1503" s="58"/>
      <c r="B1503" s="59"/>
      <c r="C1503" s="60"/>
      <c r="E1503" s="842"/>
    </row>
    <row r="1504" spans="1:5" s="57" customFormat="1" ht="11.25">
      <c r="A1504" s="58"/>
      <c r="B1504" s="59"/>
      <c r="C1504" s="60"/>
      <c r="E1504" s="842"/>
    </row>
    <row r="1505" spans="1:5" s="57" customFormat="1" ht="11.25">
      <c r="A1505" s="58"/>
      <c r="B1505" s="59"/>
      <c r="C1505" s="60"/>
      <c r="E1505" s="842"/>
    </row>
    <row r="1506" spans="1:5" s="57" customFormat="1" ht="11.25">
      <c r="A1506" s="58"/>
      <c r="B1506" s="59"/>
      <c r="C1506" s="60"/>
      <c r="E1506" s="842"/>
    </row>
    <row r="1507" spans="1:5" s="57" customFormat="1" ht="11.25">
      <c r="A1507" s="58"/>
      <c r="B1507" s="59"/>
      <c r="C1507" s="60"/>
      <c r="E1507" s="842"/>
    </row>
    <row r="1508" spans="1:5" s="57" customFormat="1" ht="11.25">
      <c r="A1508" s="58"/>
      <c r="B1508" s="59"/>
      <c r="C1508" s="60"/>
      <c r="E1508" s="842"/>
    </row>
    <row r="1509" spans="1:5" s="57" customFormat="1" ht="11.25">
      <c r="A1509" s="58"/>
      <c r="B1509" s="59"/>
      <c r="C1509" s="60"/>
      <c r="E1509" s="842"/>
    </row>
    <row r="1510" spans="1:5" s="57" customFormat="1" ht="11.25">
      <c r="A1510" s="58"/>
      <c r="B1510" s="59"/>
      <c r="C1510" s="60"/>
      <c r="E1510" s="842"/>
    </row>
    <row r="1511" spans="1:5" s="57" customFormat="1" ht="11.25">
      <c r="A1511" s="58"/>
      <c r="B1511" s="59"/>
      <c r="C1511" s="60"/>
      <c r="E1511" s="842"/>
    </row>
    <row r="1512" spans="1:5" s="57" customFormat="1" ht="11.25">
      <c r="A1512" s="58"/>
      <c r="B1512" s="59"/>
      <c r="C1512" s="60"/>
      <c r="E1512" s="842"/>
    </row>
    <row r="1513" spans="1:5" s="57" customFormat="1" ht="11.25">
      <c r="A1513" s="58"/>
      <c r="B1513" s="59"/>
      <c r="C1513" s="60"/>
      <c r="E1513" s="842"/>
    </row>
    <row r="1514" spans="1:5" s="57" customFormat="1" ht="11.25">
      <c r="A1514" s="58"/>
      <c r="B1514" s="59"/>
      <c r="C1514" s="60"/>
      <c r="E1514" s="842"/>
    </row>
    <row r="1515" spans="1:5" s="57" customFormat="1" ht="11.25">
      <c r="A1515" s="58"/>
      <c r="B1515" s="59"/>
      <c r="C1515" s="60"/>
      <c r="E1515" s="842"/>
    </row>
    <row r="1516" spans="1:5" s="57" customFormat="1" ht="11.25">
      <c r="A1516" s="58"/>
      <c r="B1516" s="59"/>
      <c r="C1516" s="60"/>
      <c r="E1516" s="842"/>
    </row>
    <row r="1517" spans="1:5" s="57" customFormat="1" ht="11.25">
      <c r="A1517" s="58"/>
      <c r="B1517" s="59"/>
      <c r="C1517" s="60"/>
      <c r="E1517" s="842"/>
    </row>
    <row r="1518" spans="1:5" s="57" customFormat="1" ht="11.25">
      <c r="A1518" s="58"/>
      <c r="B1518" s="59"/>
      <c r="C1518" s="60"/>
      <c r="E1518" s="842"/>
    </row>
    <row r="1519" spans="1:5" s="57" customFormat="1" ht="11.25">
      <c r="A1519" s="58"/>
      <c r="B1519" s="59"/>
      <c r="C1519" s="60"/>
      <c r="E1519" s="842"/>
    </row>
    <row r="1520" spans="1:5" s="57" customFormat="1" ht="11.25">
      <c r="A1520" s="58"/>
      <c r="B1520" s="59"/>
      <c r="C1520" s="60"/>
      <c r="E1520" s="842"/>
    </row>
    <row r="1521" spans="1:5" s="57" customFormat="1" ht="11.25">
      <c r="A1521" s="58"/>
      <c r="B1521" s="59"/>
      <c r="C1521" s="60"/>
      <c r="E1521" s="842"/>
    </row>
    <row r="1522" spans="1:5" s="57" customFormat="1" ht="11.25">
      <c r="A1522" s="58"/>
      <c r="B1522" s="59"/>
      <c r="C1522" s="60"/>
      <c r="E1522" s="842"/>
    </row>
    <row r="1523" spans="1:5" s="57" customFormat="1" ht="11.25">
      <c r="A1523" s="58"/>
      <c r="B1523" s="59"/>
      <c r="C1523" s="60"/>
      <c r="E1523" s="842"/>
    </row>
    <row r="1524" spans="1:5" s="57" customFormat="1" ht="11.25">
      <c r="A1524" s="58"/>
      <c r="B1524" s="59"/>
      <c r="C1524" s="60"/>
      <c r="E1524" s="842"/>
    </row>
    <row r="1525" spans="1:5" s="57" customFormat="1" ht="11.25">
      <c r="A1525" s="58"/>
      <c r="B1525" s="59"/>
      <c r="C1525" s="60"/>
      <c r="E1525" s="842"/>
    </row>
    <row r="1526" spans="1:5" s="57" customFormat="1" ht="11.25">
      <c r="A1526" s="58"/>
      <c r="B1526" s="59"/>
      <c r="C1526" s="60"/>
      <c r="E1526" s="842"/>
    </row>
    <row r="1527" spans="1:5" s="57" customFormat="1" ht="11.25">
      <c r="A1527" s="58"/>
      <c r="B1527" s="59"/>
      <c r="C1527" s="60"/>
      <c r="E1527" s="842"/>
    </row>
    <row r="1528" spans="1:5" s="57" customFormat="1" ht="11.25">
      <c r="A1528" s="58"/>
      <c r="B1528" s="59"/>
      <c r="C1528" s="60"/>
      <c r="E1528" s="842"/>
    </row>
    <row r="1529" spans="1:5" s="57" customFormat="1" ht="11.25">
      <c r="A1529" s="58"/>
      <c r="B1529" s="59"/>
      <c r="C1529" s="60"/>
      <c r="E1529" s="842"/>
    </row>
    <row r="1530" spans="1:5" s="57" customFormat="1" ht="11.25">
      <c r="A1530" s="58"/>
      <c r="B1530" s="59"/>
      <c r="C1530" s="60"/>
      <c r="E1530" s="842"/>
    </row>
    <row r="1531" spans="1:5" s="57" customFormat="1" ht="11.25">
      <c r="A1531" s="58"/>
      <c r="B1531" s="59"/>
      <c r="C1531" s="60"/>
      <c r="E1531" s="842"/>
    </row>
    <row r="1532" spans="1:5" s="57" customFormat="1" ht="11.25">
      <c r="A1532" s="58"/>
      <c r="B1532" s="59"/>
      <c r="C1532" s="60"/>
      <c r="E1532" s="842"/>
    </row>
    <row r="1533" spans="1:5" s="57" customFormat="1" ht="11.25">
      <c r="A1533" s="58"/>
      <c r="B1533" s="59"/>
      <c r="C1533" s="60"/>
      <c r="E1533" s="842"/>
    </row>
    <row r="1534" spans="1:5" s="57" customFormat="1" ht="11.25">
      <c r="A1534" s="58"/>
      <c r="B1534" s="59"/>
      <c r="C1534" s="60"/>
      <c r="E1534" s="842"/>
    </row>
    <row r="1535" spans="1:5" s="57" customFormat="1" ht="11.25">
      <c r="A1535" s="58"/>
      <c r="B1535" s="59"/>
      <c r="C1535" s="60"/>
      <c r="E1535" s="842"/>
    </row>
    <row r="1536" spans="1:5" s="57" customFormat="1" ht="11.25">
      <c r="A1536" s="58"/>
      <c r="B1536" s="59"/>
      <c r="C1536" s="60"/>
      <c r="E1536" s="842"/>
    </row>
    <row r="1537" spans="1:5" s="57" customFormat="1" ht="11.25">
      <c r="A1537" s="58"/>
      <c r="B1537" s="59"/>
      <c r="C1537" s="60"/>
      <c r="E1537" s="842"/>
    </row>
    <row r="1538" spans="1:5" s="57" customFormat="1" ht="11.25">
      <c r="A1538" s="58"/>
      <c r="B1538" s="59"/>
      <c r="C1538" s="60"/>
      <c r="E1538" s="842"/>
    </row>
    <row r="1539" spans="1:5" s="57" customFormat="1" ht="11.25">
      <c r="A1539" s="58"/>
      <c r="B1539" s="59"/>
      <c r="C1539" s="60"/>
      <c r="E1539" s="842"/>
    </row>
    <row r="1540" spans="1:5" s="57" customFormat="1" ht="11.25">
      <c r="A1540" s="58"/>
      <c r="B1540" s="59"/>
      <c r="C1540" s="60"/>
      <c r="E1540" s="842"/>
    </row>
    <row r="1541" spans="1:5" s="57" customFormat="1" ht="11.25">
      <c r="A1541" s="58"/>
      <c r="B1541" s="59"/>
      <c r="C1541" s="60"/>
      <c r="E1541" s="842"/>
    </row>
    <row r="1542" spans="1:5" s="57" customFormat="1" ht="11.25">
      <c r="A1542" s="58"/>
      <c r="B1542" s="59"/>
      <c r="C1542" s="60"/>
      <c r="E1542" s="842"/>
    </row>
    <row r="1543" spans="1:5" s="57" customFormat="1" ht="11.25">
      <c r="A1543" s="58"/>
      <c r="B1543" s="59"/>
      <c r="C1543" s="60"/>
      <c r="E1543" s="842"/>
    </row>
    <row r="1544" spans="1:5" s="57" customFormat="1" ht="11.25">
      <c r="A1544" s="58"/>
      <c r="B1544" s="59"/>
      <c r="C1544" s="60"/>
      <c r="E1544" s="842"/>
    </row>
    <row r="1545" spans="1:5" s="57" customFormat="1" ht="11.25">
      <c r="A1545" s="58"/>
      <c r="B1545" s="59"/>
      <c r="C1545" s="60"/>
      <c r="E1545" s="842"/>
    </row>
    <row r="1546" spans="1:5" s="57" customFormat="1" ht="11.25">
      <c r="A1546" s="58"/>
      <c r="B1546" s="59"/>
      <c r="C1546" s="60"/>
      <c r="E1546" s="842"/>
    </row>
    <row r="1547" spans="1:5" s="57" customFormat="1" ht="11.25">
      <c r="A1547" s="58"/>
      <c r="B1547" s="59"/>
      <c r="C1547" s="60"/>
      <c r="E1547" s="842"/>
    </row>
    <row r="1548" spans="1:5" s="57" customFormat="1" ht="11.25">
      <c r="A1548" s="58"/>
      <c r="B1548" s="59"/>
      <c r="C1548" s="60"/>
      <c r="E1548" s="842"/>
    </row>
    <row r="1549" spans="1:5" s="57" customFormat="1" ht="11.25">
      <c r="A1549" s="58"/>
      <c r="B1549" s="59"/>
      <c r="C1549" s="60"/>
      <c r="E1549" s="842"/>
    </row>
    <row r="1550" spans="1:5" s="57" customFormat="1" ht="11.25">
      <c r="A1550" s="58"/>
      <c r="B1550" s="59"/>
      <c r="C1550" s="60"/>
      <c r="E1550" s="842"/>
    </row>
    <row r="1551" spans="1:5" s="57" customFormat="1" ht="11.25">
      <c r="A1551" s="58"/>
      <c r="B1551" s="59"/>
      <c r="C1551" s="60"/>
      <c r="E1551" s="842"/>
    </row>
    <row r="1552" spans="1:5" s="57" customFormat="1" ht="11.25">
      <c r="A1552" s="58"/>
      <c r="B1552" s="59"/>
      <c r="C1552" s="60"/>
      <c r="E1552" s="842"/>
    </row>
    <row r="1553" spans="1:5" s="57" customFormat="1" ht="11.25">
      <c r="A1553" s="58"/>
      <c r="B1553" s="59"/>
      <c r="C1553" s="60"/>
      <c r="E1553" s="842"/>
    </row>
    <row r="1554" spans="1:5" s="57" customFormat="1" ht="11.25">
      <c r="A1554" s="58"/>
      <c r="B1554" s="59"/>
      <c r="C1554" s="60"/>
      <c r="E1554" s="842"/>
    </row>
    <row r="1555" spans="1:5" s="57" customFormat="1" ht="11.25">
      <c r="A1555" s="58"/>
      <c r="B1555" s="59"/>
      <c r="C1555" s="60"/>
      <c r="E1555" s="842"/>
    </row>
    <row r="1556" spans="1:5" s="57" customFormat="1" ht="11.25">
      <c r="A1556" s="58"/>
      <c r="B1556" s="59"/>
      <c r="C1556" s="60"/>
      <c r="E1556" s="842"/>
    </row>
    <row r="1557" spans="1:5" s="57" customFormat="1" ht="11.25">
      <c r="A1557" s="58"/>
      <c r="B1557" s="59"/>
      <c r="C1557" s="60"/>
      <c r="E1557" s="842"/>
    </row>
    <row r="1558" spans="1:5" s="57" customFormat="1" ht="11.25">
      <c r="A1558" s="58"/>
      <c r="B1558" s="59"/>
      <c r="C1558" s="60"/>
      <c r="E1558" s="842"/>
    </row>
    <row r="1559" spans="1:5" s="57" customFormat="1" ht="11.25">
      <c r="A1559" s="58"/>
      <c r="B1559" s="59"/>
      <c r="C1559" s="60"/>
      <c r="E1559" s="842"/>
    </row>
    <row r="1560" spans="1:5" s="57" customFormat="1" ht="11.25">
      <c r="A1560" s="58"/>
      <c r="B1560" s="59"/>
      <c r="C1560" s="60"/>
      <c r="E1560" s="842"/>
    </row>
    <row r="1561" spans="1:5" s="57" customFormat="1" ht="11.25">
      <c r="A1561" s="58"/>
      <c r="B1561" s="59"/>
      <c r="C1561" s="60"/>
      <c r="E1561" s="842"/>
    </row>
    <row r="1562" spans="1:5" s="57" customFormat="1" ht="11.25">
      <c r="A1562" s="58"/>
      <c r="B1562" s="59"/>
      <c r="C1562" s="60"/>
      <c r="E1562" s="842"/>
    </row>
    <row r="1563" spans="1:5" s="57" customFormat="1" ht="11.25">
      <c r="A1563" s="58"/>
      <c r="B1563" s="59"/>
      <c r="C1563" s="60"/>
      <c r="E1563" s="842"/>
    </row>
    <row r="1564" spans="1:5" s="57" customFormat="1" ht="11.25">
      <c r="A1564" s="58"/>
      <c r="B1564" s="59"/>
      <c r="C1564" s="60"/>
      <c r="E1564" s="842"/>
    </row>
    <row r="1565" spans="1:5" s="57" customFormat="1" ht="11.25">
      <c r="A1565" s="58"/>
      <c r="B1565" s="59"/>
      <c r="C1565" s="60"/>
      <c r="E1565" s="842"/>
    </row>
    <row r="1566" spans="1:5" s="57" customFormat="1" ht="11.25">
      <c r="A1566" s="58"/>
      <c r="B1566" s="59"/>
      <c r="C1566" s="60"/>
      <c r="E1566" s="842"/>
    </row>
    <row r="1567" spans="1:5" s="57" customFormat="1" ht="11.25">
      <c r="A1567" s="58"/>
      <c r="B1567" s="59"/>
      <c r="C1567" s="60"/>
      <c r="E1567" s="842"/>
    </row>
    <row r="1568" spans="1:5" s="57" customFormat="1" ht="11.25">
      <c r="A1568" s="58"/>
      <c r="B1568" s="59"/>
      <c r="C1568" s="60"/>
      <c r="E1568" s="842"/>
    </row>
    <row r="1569" spans="1:5" s="57" customFormat="1" ht="11.25">
      <c r="A1569" s="58"/>
      <c r="B1569" s="59"/>
      <c r="C1569" s="60"/>
      <c r="E1569" s="842"/>
    </row>
    <row r="1570" spans="1:5" s="57" customFormat="1" ht="11.25">
      <c r="A1570" s="58"/>
      <c r="B1570" s="59"/>
      <c r="C1570" s="60"/>
      <c r="E1570" s="842"/>
    </row>
    <row r="1571" spans="1:5" s="57" customFormat="1" ht="11.25">
      <c r="A1571" s="58"/>
      <c r="B1571" s="59"/>
      <c r="C1571" s="60"/>
      <c r="E1571" s="842"/>
    </row>
    <row r="1572" spans="1:5" s="57" customFormat="1" ht="11.25">
      <c r="A1572" s="58"/>
      <c r="B1572" s="59"/>
      <c r="C1572" s="60"/>
      <c r="E1572" s="842"/>
    </row>
    <row r="1573" spans="1:5" s="57" customFormat="1" ht="11.25">
      <c r="A1573" s="58"/>
      <c r="B1573" s="59"/>
      <c r="C1573" s="60"/>
      <c r="E1573" s="842"/>
    </row>
    <row r="1574" spans="1:5" s="57" customFormat="1" ht="11.25">
      <c r="A1574" s="58"/>
      <c r="B1574" s="59"/>
      <c r="C1574" s="60"/>
      <c r="E1574" s="842"/>
    </row>
    <row r="1575" spans="1:5" s="57" customFormat="1" ht="11.25">
      <c r="A1575" s="58"/>
      <c r="B1575" s="59"/>
      <c r="C1575" s="60"/>
      <c r="E1575" s="842"/>
    </row>
    <row r="1576" spans="1:5" s="57" customFormat="1" ht="11.25">
      <c r="A1576" s="58"/>
      <c r="B1576" s="59"/>
      <c r="C1576" s="60"/>
      <c r="E1576" s="842"/>
    </row>
    <row r="1577" spans="1:5" s="57" customFormat="1" ht="11.25">
      <c r="A1577" s="58"/>
      <c r="B1577" s="59"/>
      <c r="C1577" s="60"/>
      <c r="E1577" s="842"/>
    </row>
    <row r="1578" spans="1:5" s="57" customFormat="1" ht="11.25">
      <c r="A1578" s="58"/>
      <c r="B1578" s="59"/>
      <c r="C1578" s="60"/>
      <c r="E1578" s="842"/>
    </row>
    <row r="1579" spans="1:5" s="57" customFormat="1" ht="11.25">
      <c r="A1579" s="58"/>
      <c r="B1579" s="59"/>
      <c r="C1579" s="60"/>
      <c r="E1579" s="842"/>
    </row>
    <row r="1580" spans="1:5" s="57" customFormat="1" ht="11.25">
      <c r="A1580" s="58"/>
      <c r="B1580" s="59"/>
      <c r="C1580" s="60"/>
      <c r="E1580" s="842"/>
    </row>
    <row r="1581" spans="1:5" s="57" customFormat="1" ht="11.25">
      <c r="A1581" s="58"/>
      <c r="B1581" s="59"/>
      <c r="C1581" s="60"/>
      <c r="E1581" s="842"/>
    </row>
    <row r="1582" spans="1:5" s="57" customFormat="1" ht="11.25">
      <c r="A1582" s="58"/>
      <c r="B1582" s="59"/>
      <c r="C1582" s="60"/>
      <c r="E1582" s="842"/>
    </row>
    <row r="1583" spans="1:5" s="57" customFormat="1" ht="11.25">
      <c r="A1583" s="58"/>
      <c r="B1583" s="59"/>
      <c r="C1583" s="60"/>
      <c r="E1583" s="842"/>
    </row>
    <row r="1584" spans="1:5" s="57" customFormat="1" ht="11.25">
      <c r="A1584" s="58"/>
      <c r="B1584" s="59"/>
      <c r="C1584" s="60"/>
      <c r="E1584" s="842"/>
    </row>
    <row r="1585" spans="1:5" s="57" customFormat="1" ht="11.25">
      <c r="A1585" s="58"/>
      <c r="B1585" s="59"/>
      <c r="C1585" s="60"/>
      <c r="E1585" s="842"/>
    </row>
    <row r="1586" spans="1:5" s="57" customFormat="1" ht="11.25">
      <c r="A1586" s="58"/>
      <c r="B1586" s="59"/>
      <c r="C1586" s="60"/>
      <c r="E1586" s="842"/>
    </row>
    <row r="1587" spans="1:5" s="57" customFormat="1" ht="11.25">
      <c r="A1587" s="58"/>
      <c r="B1587" s="59"/>
      <c r="C1587" s="60"/>
      <c r="E1587" s="842"/>
    </row>
    <row r="1588" spans="1:5" s="57" customFormat="1" ht="11.25">
      <c r="A1588" s="58"/>
      <c r="B1588" s="59"/>
      <c r="C1588" s="60"/>
      <c r="E1588" s="842"/>
    </row>
    <row r="1589" spans="1:5" s="57" customFormat="1" ht="11.25">
      <c r="A1589" s="58"/>
      <c r="B1589" s="59"/>
      <c r="C1589" s="60"/>
      <c r="E1589" s="842"/>
    </row>
    <row r="1590" spans="1:5" s="57" customFormat="1" ht="11.25">
      <c r="A1590" s="58"/>
      <c r="B1590" s="59"/>
      <c r="C1590" s="60"/>
      <c r="E1590" s="842"/>
    </row>
    <row r="1591" spans="1:5" s="57" customFormat="1" ht="11.25">
      <c r="A1591" s="58"/>
      <c r="B1591" s="59"/>
      <c r="C1591" s="60"/>
      <c r="E1591" s="842"/>
    </row>
    <row r="1592" spans="1:5" s="57" customFormat="1" ht="11.25">
      <c r="A1592" s="58"/>
      <c r="B1592" s="59"/>
      <c r="C1592" s="60"/>
      <c r="E1592" s="842"/>
    </row>
    <row r="1593" spans="1:5" s="57" customFormat="1" ht="11.25">
      <c r="A1593" s="58"/>
      <c r="B1593" s="59"/>
      <c r="C1593" s="60"/>
      <c r="E1593" s="842"/>
    </row>
    <row r="1594" spans="1:5" s="57" customFormat="1" ht="11.25">
      <c r="A1594" s="58"/>
      <c r="B1594" s="59"/>
      <c r="C1594" s="60"/>
      <c r="E1594" s="842"/>
    </row>
    <row r="1595" spans="1:5" s="57" customFormat="1" ht="11.25">
      <c r="A1595" s="58"/>
      <c r="B1595" s="59"/>
      <c r="C1595" s="60"/>
      <c r="E1595" s="842"/>
    </row>
    <row r="1596" spans="1:5" s="57" customFormat="1" ht="11.25">
      <c r="A1596" s="58"/>
      <c r="B1596" s="59"/>
      <c r="C1596" s="60"/>
      <c r="E1596" s="842"/>
    </row>
    <row r="1597" spans="1:5" s="57" customFormat="1" ht="11.25">
      <c r="A1597" s="58"/>
      <c r="B1597" s="59"/>
      <c r="C1597" s="60"/>
      <c r="E1597" s="842"/>
    </row>
    <row r="1598" spans="1:5" s="57" customFormat="1" ht="11.25">
      <c r="A1598" s="58"/>
      <c r="B1598" s="59"/>
      <c r="C1598" s="60"/>
      <c r="E1598" s="842"/>
    </row>
    <row r="1599" spans="1:5" s="57" customFormat="1" ht="11.25">
      <c r="A1599" s="58"/>
      <c r="B1599" s="59"/>
      <c r="C1599" s="60"/>
      <c r="E1599" s="842"/>
    </row>
    <row r="1600" spans="1:5" s="57" customFormat="1" ht="11.25">
      <c r="A1600" s="58"/>
      <c r="B1600" s="59"/>
      <c r="C1600" s="60"/>
      <c r="E1600" s="842"/>
    </row>
    <row r="1601" spans="1:5" s="57" customFormat="1" ht="11.25">
      <c r="A1601" s="58"/>
      <c r="B1601" s="59"/>
      <c r="C1601" s="60"/>
      <c r="E1601" s="842"/>
    </row>
    <row r="1602" spans="1:5" s="57" customFormat="1" ht="11.25">
      <c r="A1602" s="58"/>
      <c r="B1602" s="59"/>
      <c r="C1602" s="60"/>
      <c r="E1602" s="842"/>
    </row>
    <row r="1603" spans="1:5" s="57" customFormat="1" ht="11.25">
      <c r="A1603" s="58"/>
      <c r="B1603" s="59"/>
      <c r="C1603" s="60"/>
      <c r="E1603" s="842"/>
    </row>
    <row r="1604" spans="1:5" s="57" customFormat="1" ht="11.25">
      <c r="A1604" s="58"/>
      <c r="B1604" s="59"/>
      <c r="C1604" s="60"/>
      <c r="E1604" s="842"/>
    </row>
    <row r="1605" spans="1:5" s="57" customFormat="1" ht="11.25">
      <c r="A1605" s="58"/>
      <c r="B1605" s="59"/>
      <c r="C1605" s="60"/>
      <c r="E1605" s="842"/>
    </row>
    <row r="1606" spans="1:5" s="57" customFormat="1" ht="11.25">
      <c r="A1606" s="58"/>
      <c r="B1606" s="59"/>
      <c r="C1606" s="60"/>
      <c r="E1606" s="842"/>
    </row>
    <row r="1607" spans="1:5" s="57" customFormat="1" ht="11.25">
      <c r="A1607" s="58"/>
      <c r="B1607" s="59"/>
      <c r="C1607" s="60"/>
      <c r="E1607" s="842"/>
    </row>
    <row r="1608" spans="1:5" s="57" customFormat="1" ht="11.25">
      <c r="A1608" s="58"/>
      <c r="B1608" s="59"/>
      <c r="C1608" s="60"/>
      <c r="E1608" s="842"/>
    </row>
    <row r="1609" spans="1:5" s="57" customFormat="1" ht="11.25">
      <c r="A1609" s="58"/>
      <c r="B1609" s="59"/>
      <c r="C1609" s="60"/>
      <c r="E1609" s="842"/>
    </row>
    <row r="1610" spans="1:5" s="57" customFormat="1" ht="11.25">
      <c r="A1610" s="58"/>
      <c r="B1610" s="59"/>
      <c r="C1610" s="60"/>
      <c r="E1610" s="842"/>
    </row>
    <row r="1611" spans="1:5" s="57" customFormat="1" ht="11.25">
      <c r="A1611" s="58"/>
      <c r="B1611" s="59"/>
      <c r="C1611" s="60"/>
      <c r="E1611" s="842"/>
    </row>
    <row r="1612" spans="1:5" s="57" customFormat="1" ht="11.25">
      <c r="A1612" s="58"/>
      <c r="B1612" s="59"/>
      <c r="C1612" s="60"/>
      <c r="E1612" s="842"/>
    </row>
    <row r="1613" spans="1:5" s="57" customFormat="1" ht="11.25">
      <c r="A1613" s="58"/>
      <c r="B1613" s="59"/>
      <c r="C1613" s="60"/>
      <c r="E1613" s="842"/>
    </row>
    <row r="1614" spans="1:5" s="57" customFormat="1" ht="11.25">
      <c r="A1614" s="58"/>
      <c r="B1614" s="59"/>
      <c r="C1614" s="60"/>
      <c r="E1614" s="842"/>
    </row>
    <row r="1615" spans="1:5" s="57" customFormat="1" ht="11.25">
      <c r="A1615" s="58"/>
      <c r="B1615" s="59"/>
      <c r="C1615" s="60"/>
      <c r="E1615" s="842"/>
    </row>
    <row r="1616" spans="1:5" s="57" customFormat="1" ht="11.25">
      <c r="A1616" s="58"/>
      <c r="B1616" s="59"/>
      <c r="C1616" s="60"/>
      <c r="E1616" s="842"/>
    </row>
    <row r="1617" spans="1:5" s="57" customFormat="1" ht="11.25">
      <c r="A1617" s="58"/>
      <c r="B1617" s="59"/>
      <c r="C1617" s="60"/>
      <c r="E1617" s="842"/>
    </row>
    <row r="1618" spans="1:5" s="57" customFormat="1" ht="11.25">
      <c r="A1618" s="58"/>
      <c r="B1618" s="59"/>
      <c r="C1618" s="60"/>
      <c r="E1618" s="842"/>
    </row>
    <row r="1619" spans="1:5" s="57" customFormat="1" ht="11.25">
      <c r="A1619" s="58"/>
      <c r="B1619" s="59"/>
      <c r="C1619" s="60"/>
      <c r="E1619" s="842"/>
    </row>
    <row r="1620" spans="1:5" s="57" customFormat="1" ht="11.25">
      <c r="A1620" s="58"/>
      <c r="B1620" s="59"/>
      <c r="C1620" s="60"/>
      <c r="E1620" s="842"/>
    </row>
    <row r="1621" spans="1:5" s="57" customFormat="1" ht="11.25">
      <c r="A1621" s="58"/>
      <c r="B1621" s="59"/>
      <c r="C1621" s="60"/>
      <c r="E1621" s="842"/>
    </row>
    <row r="1622" spans="1:5" s="57" customFormat="1" ht="11.25">
      <c r="A1622" s="58"/>
      <c r="B1622" s="59"/>
      <c r="C1622" s="60"/>
      <c r="E1622" s="842"/>
    </row>
    <row r="1623" spans="1:5" s="57" customFormat="1" ht="11.25">
      <c r="A1623" s="58"/>
      <c r="B1623" s="59"/>
      <c r="C1623" s="60"/>
      <c r="E1623" s="842"/>
    </row>
    <row r="1624" spans="1:5" s="57" customFormat="1" ht="11.25">
      <c r="A1624" s="58"/>
      <c r="B1624" s="59"/>
      <c r="C1624" s="60"/>
      <c r="E1624" s="842"/>
    </row>
    <row r="1625" spans="1:5" s="57" customFormat="1" ht="11.25">
      <c r="A1625" s="58"/>
      <c r="B1625" s="59"/>
      <c r="C1625" s="60"/>
      <c r="E1625" s="842"/>
    </row>
    <row r="1626" spans="1:5" s="57" customFormat="1" ht="11.25">
      <c r="A1626" s="58"/>
      <c r="B1626" s="59"/>
      <c r="C1626" s="60"/>
      <c r="E1626" s="842"/>
    </row>
    <row r="1627" spans="1:5" s="57" customFormat="1" ht="11.25">
      <c r="A1627" s="58"/>
      <c r="B1627" s="59"/>
      <c r="C1627" s="60"/>
      <c r="E1627" s="842"/>
    </row>
    <row r="1628" spans="1:5" s="57" customFormat="1" ht="11.25">
      <c r="A1628" s="58"/>
      <c r="B1628" s="59"/>
      <c r="C1628" s="60"/>
      <c r="E1628" s="842"/>
    </row>
    <row r="1629" spans="1:5" s="57" customFormat="1" ht="11.25">
      <c r="A1629" s="58"/>
      <c r="B1629" s="59"/>
      <c r="C1629" s="60"/>
      <c r="E1629" s="842"/>
    </row>
    <row r="1630" spans="1:5" s="57" customFormat="1" ht="11.25">
      <c r="A1630" s="58"/>
      <c r="B1630" s="59"/>
      <c r="C1630" s="60"/>
      <c r="E1630" s="842"/>
    </row>
    <row r="1631" spans="1:5" s="57" customFormat="1" ht="11.25">
      <c r="A1631" s="58"/>
      <c r="B1631" s="59"/>
      <c r="C1631" s="60"/>
      <c r="E1631" s="842"/>
    </row>
    <row r="1632" spans="1:5" s="57" customFormat="1" ht="11.25">
      <c r="A1632" s="58"/>
      <c r="B1632" s="59"/>
      <c r="C1632" s="60"/>
      <c r="E1632" s="842"/>
    </row>
    <row r="1633" spans="1:5" s="57" customFormat="1" ht="11.25">
      <c r="A1633" s="58"/>
      <c r="B1633" s="59"/>
      <c r="C1633" s="60"/>
      <c r="E1633" s="842"/>
    </row>
    <row r="1634" spans="1:5" s="57" customFormat="1" ht="11.25">
      <c r="A1634" s="58"/>
      <c r="B1634" s="59"/>
      <c r="C1634" s="60"/>
      <c r="E1634" s="842"/>
    </row>
    <row r="1635" spans="1:5" s="57" customFormat="1" ht="11.25">
      <c r="A1635" s="58"/>
      <c r="B1635" s="59"/>
      <c r="C1635" s="60"/>
      <c r="E1635" s="842"/>
    </row>
    <row r="1636" spans="1:5" s="57" customFormat="1" ht="11.25">
      <c r="A1636" s="58"/>
      <c r="B1636" s="59"/>
      <c r="C1636" s="60"/>
      <c r="E1636" s="842"/>
    </row>
    <row r="1637" spans="1:5" s="57" customFormat="1" ht="11.25">
      <c r="A1637" s="58"/>
      <c r="B1637" s="59"/>
      <c r="C1637" s="60"/>
      <c r="E1637" s="842"/>
    </row>
    <row r="1638" spans="1:5" s="57" customFormat="1" ht="11.25">
      <c r="A1638" s="58"/>
      <c r="B1638" s="59"/>
      <c r="C1638" s="60"/>
      <c r="E1638" s="842"/>
    </row>
    <row r="1639" spans="1:5" s="57" customFormat="1" ht="11.25">
      <c r="A1639" s="58"/>
      <c r="B1639" s="59"/>
      <c r="C1639" s="60"/>
      <c r="E1639" s="842"/>
    </row>
    <row r="1640" spans="1:5" s="57" customFormat="1" ht="11.25">
      <c r="A1640" s="58"/>
      <c r="B1640" s="59"/>
      <c r="C1640" s="60"/>
      <c r="E1640" s="842"/>
    </row>
    <row r="1641" spans="1:5" s="57" customFormat="1" ht="11.25">
      <c r="A1641" s="58"/>
      <c r="B1641" s="59"/>
      <c r="C1641" s="60"/>
      <c r="E1641" s="842"/>
    </row>
    <row r="1642" spans="1:5" s="57" customFormat="1" ht="11.25">
      <c r="A1642" s="58"/>
      <c r="B1642" s="59"/>
      <c r="C1642" s="60"/>
      <c r="E1642" s="842"/>
    </row>
    <row r="1643" spans="1:5" s="57" customFormat="1" ht="11.25">
      <c r="A1643" s="58"/>
      <c r="B1643" s="59"/>
      <c r="C1643" s="60"/>
      <c r="E1643" s="842"/>
    </row>
    <row r="1644" spans="1:5" s="57" customFormat="1" ht="11.25">
      <c r="A1644" s="58"/>
      <c r="B1644" s="59"/>
      <c r="C1644" s="60"/>
      <c r="E1644" s="842"/>
    </row>
    <row r="1645" spans="1:5" s="57" customFormat="1" ht="11.25">
      <c r="A1645" s="58"/>
      <c r="B1645" s="59"/>
      <c r="C1645" s="60"/>
      <c r="E1645" s="842"/>
    </row>
    <row r="1646" spans="1:5" s="57" customFormat="1" ht="11.25">
      <c r="A1646" s="58"/>
      <c r="B1646" s="59"/>
      <c r="C1646" s="60"/>
      <c r="E1646" s="842"/>
    </row>
    <row r="1647" spans="1:5" s="57" customFormat="1" ht="11.25">
      <c r="A1647" s="58"/>
      <c r="B1647" s="59"/>
      <c r="C1647" s="60"/>
      <c r="E1647" s="842"/>
    </row>
    <row r="1648" spans="1:5" s="57" customFormat="1" ht="11.25">
      <c r="A1648" s="58"/>
      <c r="B1648" s="59"/>
      <c r="C1648" s="60"/>
      <c r="E1648" s="842"/>
    </row>
    <row r="1649" spans="1:5" s="57" customFormat="1" ht="11.25">
      <c r="A1649" s="58"/>
      <c r="B1649" s="59"/>
      <c r="C1649" s="60"/>
      <c r="E1649" s="842"/>
    </row>
    <row r="1650" spans="1:5" s="57" customFormat="1" ht="11.25">
      <c r="A1650" s="58"/>
      <c r="B1650" s="59"/>
      <c r="C1650" s="60"/>
      <c r="E1650" s="842"/>
    </row>
    <row r="1651" spans="1:5" s="57" customFormat="1" ht="11.25">
      <c r="A1651" s="58"/>
      <c r="B1651" s="59"/>
      <c r="C1651" s="60"/>
      <c r="E1651" s="842"/>
    </row>
    <row r="1652" spans="1:5" s="57" customFormat="1" ht="11.25">
      <c r="A1652" s="58"/>
      <c r="B1652" s="59"/>
      <c r="C1652" s="60"/>
      <c r="E1652" s="842"/>
    </row>
    <row r="1653" spans="1:5" s="57" customFormat="1" ht="11.25">
      <c r="A1653" s="58"/>
      <c r="B1653" s="59"/>
      <c r="C1653" s="60"/>
      <c r="E1653" s="842"/>
    </row>
    <row r="1654" spans="1:5" s="57" customFormat="1" ht="11.25">
      <c r="A1654" s="58"/>
      <c r="B1654" s="59"/>
      <c r="C1654" s="60"/>
      <c r="E1654" s="842"/>
    </row>
    <row r="1655" spans="1:5" s="57" customFormat="1" ht="11.25">
      <c r="A1655" s="58"/>
      <c r="B1655" s="59"/>
      <c r="C1655" s="60"/>
      <c r="E1655" s="842"/>
    </row>
    <row r="1656" spans="1:5" s="57" customFormat="1" ht="11.25">
      <c r="A1656" s="58"/>
      <c r="B1656" s="59"/>
      <c r="C1656" s="60"/>
      <c r="E1656" s="842"/>
    </row>
    <row r="1657" spans="1:5" s="57" customFormat="1" ht="11.25">
      <c r="A1657" s="58"/>
      <c r="B1657" s="59"/>
      <c r="C1657" s="60"/>
      <c r="E1657" s="842"/>
    </row>
    <row r="1658" spans="1:5" s="57" customFormat="1" ht="11.25">
      <c r="A1658" s="58"/>
      <c r="B1658" s="59"/>
      <c r="C1658" s="60"/>
      <c r="E1658" s="842"/>
    </row>
    <row r="1659" spans="1:5" s="57" customFormat="1" ht="11.25">
      <c r="A1659" s="58"/>
      <c r="B1659" s="59"/>
      <c r="C1659" s="60"/>
      <c r="E1659" s="842"/>
    </row>
    <row r="1660" spans="1:5" s="57" customFormat="1" ht="11.25">
      <c r="A1660" s="58"/>
      <c r="B1660" s="59"/>
      <c r="C1660" s="60"/>
      <c r="E1660" s="842"/>
    </row>
    <row r="1661" spans="1:5" s="57" customFormat="1" ht="11.25">
      <c r="A1661" s="58"/>
      <c r="B1661" s="59"/>
      <c r="C1661" s="60"/>
      <c r="E1661" s="842"/>
    </row>
    <row r="1662" spans="1:5" s="57" customFormat="1" ht="11.25">
      <c r="A1662" s="58"/>
      <c r="B1662" s="59"/>
      <c r="C1662" s="60"/>
      <c r="E1662" s="842"/>
    </row>
    <row r="1663" spans="1:5" s="57" customFormat="1" ht="11.25">
      <c r="A1663" s="58"/>
      <c r="B1663" s="59"/>
      <c r="C1663" s="60"/>
      <c r="E1663" s="842"/>
    </row>
    <row r="1664" spans="1:5" s="57" customFormat="1" ht="11.25">
      <c r="A1664" s="58"/>
      <c r="B1664" s="59"/>
      <c r="C1664" s="60"/>
      <c r="E1664" s="842"/>
    </row>
    <row r="1665" spans="1:5" s="57" customFormat="1" ht="11.25">
      <c r="A1665" s="58"/>
      <c r="B1665" s="59"/>
      <c r="C1665" s="60"/>
      <c r="E1665" s="842"/>
    </row>
    <row r="1666" spans="1:5" s="57" customFormat="1" ht="11.25">
      <c r="A1666" s="58"/>
      <c r="B1666" s="59"/>
      <c r="C1666" s="60"/>
      <c r="E1666" s="842"/>
    </row>
    <row r="1667" spans="1:5" s="57" customFormat="1" ht="11.25">
      <c r="A1667" s="58"/>
      <c r="B1667" s="59"/>
      <c r="C1667" s="60"/>
      <c r="E1667" s="842"/>
    </row>
    <row r="1668" spans="1:5" s="57" customFormat="1" ht="11.25">
      <c r="A1668" s="58"/>
      <c r="B1668" s="59"/>
      <c r="C1668" s="60"/>
      <c r="E1668" s="842"/>
    </row>
    <row r="1669" spans="1:5" s="57" customFormat="1" ht="11.25">
      <c r="A1669" s="58"/>
      <c r="B1669" s="59"/>
      <c r="C1669" s="60"/>
      <c r="E1669" s="842"/>
    </row>
    <row r="1670" spans="1:5" s="57" customFormat="1" ht="11.25">
      <c r="A1670" s="58"/>
      <c r="B1670" s="59"/>
      <c r="C1670" s="60"/>
      <c r="E1670" s="842"/>
    </row>
    <row r="1671" spans="1:5" s="57" customFormat="1" ht="11.25">
      <c r="A1671" s="58"/>
      <c r="B1671" s="59"/>
      <c r="C1671" s="60"/>
      <c r="E1671" s="842"/>
    </row>
    <row r="1672" spans="1:5" s="57" customFormat="1" ht="11.25">
      <c r="A1672" s="58"/>
      <c r="B1672" s="59"/>
      <c r="C1672" s="60"/>
      <c r="E1672" s="842"/>
    </row>
    <row r="1673" spans="1:5" s="57" customFormat="1" ht="11.25">
      <c r="A1673" s="58"/>
      <c r="B1673" s="59"/>
      <c r="C1673" s="60"/>
      <c r="E1673" s="842"/>
    </row>
    <row r="1674" spans="1:5" s="57" customFormat="1" ht="11.25">
      <c r="A1674" s="58"/>
      <c r="B1674" s="59"/>
      <c r="C1674" s="60"/>
      <c r="E1674" s="842"/>
    </row>
    <row r="1675" spans="1:5" s="57" customFormat="1" ht="11.25">
      <c r="A1675" s="58"/>
      <c r="B1675" s="59"/>
      <c r="C1675" s="60"/>
      <c r="E1675" s="842"/>
    </row>
    <row r="1676" spans="1:5" s="57" customFormat="1" ht="11.25">
      <c r="A1676" s="58"/>
      <c r="B1676" s="59"/>
      <c r="C1676" s="60"/>
      <c r="E1676" s="842"/>
    </row>
    <row r="1677" spans="1:5" s="57" customFormat="1" ht="11.25">
      <c r="A1677" s="58"/>
      <c r="B1677" s="59"/>
      <c r="C1677" s="60"/>
      <c r="E1677" s="842"/>
    </row>
    <row r="1678" spans="1:5" s="57" customFormat="1" ht="11.25">
      <c r="A1678" s="58"/>
      <c r="B1678" s="59"/>
      <c r="C1678" s="60"/>
      <c r="E1678" s="842"/>
    </row>
    <row r="1679" spans="1:5" s="57" customFormat="1" ht="11.25">
      <c r="A1679" s="58"/>
      <c r="B1679" s="59"/>
      <c r="C1679" s="60"/>
      <c r="E1679" s="842"/>
    </row>
    <row r="1680" spans="1:5" s="57" customFormat="1" ht="11.25">
      <c r="A1680" s="58"/>
      <c r="B1680" s="59"/>
      <c r="C1680" s="60"/>
      <c r="E1680" s="842"/>
    </row>
    <row r="1681" spans="1:5" s="57" customFormat="1" ht="11.25">
      <c r="A1681" s="58"/>
      <c r="B1681" s="59"/>
      <c r="C1681" s="60"/>
      <c r="E1681" s="842"/>
    </row>
    <row r="1682" spans="1:5" s="57" customFormat="1" ht="11.25">
      <c r="A1682" s="58"/>
      <c r="B1682" s="59"/>
      <c r="C1682" s="60"/>
      <c r="E1682" s="842"/>
    </row>
    <row r="1683" spans="1:5" s="57" customFormat="1" ht="11.25">
      <c r="A1683" s="58"/>
      <c r="B1683" s="59"/>
      <c r="C1683" s="60"/>
      <c r="E1683" s="842"/>
    </row>
    <row r="1684" spans="1:5" s="57" customFormat="1" ht="11.25">
      <c r="A1684" s="58"/>
      <c r="B1684" s="59"/>
      <c r="C1684" s="60"/>
      <c r="E1684" s="842"/>
    </row>
    <row r="1685" spans="1:5" s="57" customFormat="1" ht="11.25">
      <c r="A1685" s="58"/>
      <c r="B1685" s="59"/>
      <c r="C1685" s="60"/>
      <c r="E1685" s="842"/>
    </row>
    <row r="1686" spans="1:5" s="57" customFormat="1" ht="11.25">
      <c r="A1686" s="58"/>
      <c r="B1686" s="59"/>
      <c r="C1686" s="60"/>
      <c r="E1686" s="842"/>
    </row>
    <row r="1687" spans="1:5" s="57" customFormat="1" ht="11.25">
      <c r="A1687" s="58"/>
      <c r="B1687" s="59"/>
      <c r="C1687" s="60"/>
      <c r="E1687" s="842"/>
    </row>
    <row r="1688" spans="1:5" s="57" customFormat="1" ht="11.25">
      <c r="A1688" s="58"/>
      <c r="B1688" s="59"/>
      <c r="C1688" s="60"/>
      <c r="E1688" s="842"/>
    </row>
    <row r="1689" spans="1:5" s="57" customFormat="1" ht="11.25">
      <c r="A1689" s="58"/>
      <c r="B1689" s="59"/>
      <c r="C1689" s="60"/>
      <c r="E1689" s="842"/>
    </row>
    <row r="1690" spans="1:5" s="57" customFormat="1" ht="11.25">
      <c r="A1690" s="58"/>
      <c r="B1690" s="59"/>
      <c r="C1690" s="60"/>
      <c r="E1690" s="842"/>
    </row>
    <row r="1691" spans="1:5" s="57" customFormat="1" ht="11.25">
      <c r="A1691" s="58"/>
      <c r="B1691" s="59"/>
      <c r="C1691" s="60"/>
      <c r="E1691" s="842"/>
    </row>
    <row r="1692" spans="1:5" s="57" customFormat="1" ht="11.25">
      <c r="A1692" s="58"/>
      <c r="B1692" s="59"/>
      <c r="C1692" s="60"/>
      <c r="E1692" s="842"/>
    </row>
    <row r="1693" spans="1:5" s="57" customFormat="1" ht="11.25">
      <c r="A1693" s="58"/>
      <c r="B1693" s="59"/>
      <c r="C1693" s="60"/>
      <c r="E1693" s="842"/>
    </row>
    <row r="1694" spans="1:5" s="57" customFormat="1" ht="11.25">
      <c r="A1694" s="58"/>
      <c r="B1694" s="59"/>
      <c r="C1694" s="60"/>
      <c r="E1694" s="842"/>
    </row>
    <row r="1695" spans="1:5" s="57" customFormat="1" ht="11.25">
      <c r="A1695" s="58"/>
      <c r="B1695" s="59"/>
      <c r="C1695" s="60"/>
      <c r="E1695" s="842"/>
    </row>
    <row r="1696" spans="1:5" s="57" customFormat="1" ht="11.25">
      <c r="A1696" s="58"/>
      <c r="B1696" s="59"/>
      <c r="C1696" s="60"/>
      <c r="E1696" s="842"/>
    </row>
    <row r="1697" spans="1:5" s="57" customFormat="1" ht="11.25">
      <c r="A1697" s="58"/>
      <c r="B1697" s="59"/>
      <c r="C1697" s="60"/>
      <c r="E1697" s="842"/>
    </row>
    <row r="1698" spans="1:5" s="57" customFormat="1" ht="11.25">
      <c r="A1698" s="58"/>
      <c r="B1698" s="59"/>
      <c r="C1698" s="60"/>
      <c r="E1698" s="842"/>
    </row>
    <row r="1699" spans="1:5" s="57" customFormat="1" ht="11.25">
      <c r="A1699" s="58"/>
      <c r="B1699" s="59"/>
      <c r="C1699" s="60"/>
      <c r="E1699" s="842"/>
    </row>
    <row r="1700" spans="1:5" s="57" customFormat="1" ht="11.25">
      <c r="A1700" s="58"/>
      <c r="B1700" s="59"/>
      <c r="C1700" s="60"/>
      <c r="E1700" s="842"/>
    </row>
    <row r="1701" spans="1:5" s="57" customFormat="1" ht="11.25">
      <c r="A1701" s="58"/>
      <c r="B1701" s="59"/>
      <c r="C1701" s="60"/>
      <c r="E1701" s="842"/>
    </row>
    <row r="1702" spans="1:5" s="57" customFormat="1" ht="11.25">
      <c r="A1702" s="58"/>
      <c r="B1702" s="59"/>
      <c r="C1702" s="60"/>
      <c r="E1702" s="842"/>
    </row>
    <row r="1703" spans="1:5" s="57" customFormat="1" ht="11.25">
      <c r="A1703" s="58"/>
      <c r="B1703" s="59"/>
      <c r="C1703" s="60"/>
      <c r="E1703" s="842"/>
    </row>
    <row r="1704" spans="1:5" s="57" customFormat="1" ht="11.25">
      <c r="A1704" s="58"/>
      <c r="B1704" s="59"/>
      <c r="C1704" s="60"/>
      <c r="E1704" s="842"/>
    </row>
    <row r="1705" spans="1:5" s="57" customFormat="1" ht="11.25">
      <c r="A1705" s="58"/>
      <c r="B1705" s="59"/>
      <c r="C1705" s="60"/>
      <c r="E1705" s="842"/>
    </row>
    <row r="1706" spans="1:5" s="57" customFormat="1" ht="11.25">
      <c r="A1706" s="58"/>
      <c r="B1706" s="59"/>
      <c r="C1706" s="60"/>
      <c r="E1706" s="842"/>
    </row>
    <row r="1707" spans="1:5" s="57" customFormat="1" ht="11.25">
      <c r="A1707" s="58"/>
      <c r="B1707" s="59"/>
      <c r="C1707" s="60"/>
      <c r="E1707" s="842"/>
    </row>
    <row r="1708" spans="1:5" s="57" customFormat="1" ht="11.25">
      <c r="A1708" s="58"/>
      <c r="B1708" s="59"/>
      <c r="C1708" s="60"/>
      <c r="E1708" s="842"/>
    </row>
    <row r="1709" spans="1:5" s="57" customFormat="1" ht="11.25">
      <c r="A1709" s="58"/>
      <c r="B1709" s="59"/>
      <c r="C1709" s="60"/>
      <c r="E1709" s="842"/>
    </row>
    <row r="1710" spans="1:5" s="57" customFormat="1" ht="11.25">
      <c r="A1710" s="58"/>
      <c r="B1710" s="59"/>
      <c r="C1710" s="60"/>
      <c r="E1710" s="842"/>
    </row>
    <row r="1711" spans="1:5" s="57" customFormat="1" ht="11.25">
      <c r="A1711" s="58"/>
      <c r="B1711" s="59"/>
      <c r="C1711" s="60"/>
      <c r="E1711" s="842"/>
    </row>
    <row r="1712" spans="1:5" s="57" customFormat="1" ht="11.25">
      <c r="A1712" s="58"/>
      <c r="B1712" s="59"/>
      <c r="C1712" s="60"/>
      <c r="E1712" s="842"/>
    </row>
    <row r="1713" spans="1:5" s="57" customFormat="1" ht="11.25">
      <c r="A1713" s="58"/>
      <c r="B1713" s="59"/>
      <c r="C1713" s="60"/>
      <c r="E1713" s="842"/>
    </row>
    <row r="1714" spans="1:5" s="57" customFormat="1" ht="11.25">
      <c r="A1714" s="58"/>
      <c r="B1714" s="59"/>
      <c r="C1714" s="60"/>
      <c r="E1714" s="842"/>
    </row>
    <row r="1715" spans="1:5" s="57" customFormat="1" ht="11.25">
      <c r="A1715" s="58"/>
      <c r="B1715" s="59"/>
      <c r="C1715" s="60"/>
      <c r="E1715" s="842"/>
    </row>
    <row r="1716" spans="1:5" s="57" customFormat="1" ht="11.25">
      <c r="A1716" s="58"/>
      <c r="B1716" s="59"/>
      <c r="C1716" s="60"/>
      <c r="E1716" s="842"/>
    </row>
    <row r="1717" spans="1:5" s="57" customFormat="1" ht="11.25">
      <c r="A1717" s="58"/>
      <c r="B1717" s="59"/>
      <c r="C1717" s="60"/>
      <c r="E1717" s="842"/>
    </row>
    <row r="1718" spans="1:5" s="57" customFormat="1" ht="11.25">
      <c r="A1718" s="58"/>
      <c r="B1718" s="59"/>
      <c r="C1718" s="60"/>
      <c r="E1718" s="842"/>
    </row>
    <row r="1719" spans="1:5" s="57" customFormat="1" ht="11.25">
      <c r="A1719" s="58"/>
      <c r="B1719" s="59"/>
      <c r="C1719" s="60"/>
      <c r="E1719" s="842"/>
    </row>
    <row r="1720" spans="1:5" s="57" customFormat="1" ht="11.25">
      <c r="A1720" s="58"/>
      <c r="B1720" s="59"/>
      <c r="C1720" s="60"/>
      <c r="E1720" s="842"/>
    </row>
    <row r="1721" spans="1:5" s="57" customFormat="1" ht="11.25">
      <c r="A1721" s="58"/>
      <c r="B1721" s="59"/>
      <c r="C1721" s="60"/>
      <c r="E1721" s="842"/>
    </row>
    <row r="1722" spans="1:5" s="57" customFormat="1" ht="11.25">
      <c r="A1722" s="58"/>
      <c r="B1722" s="59"/>
      <c r="C1722" s="60"/>
      <c r="E1722" s="842"/>
    </row>
    <row r="1723" spans="1:5" s="57" customFormat="1" ht="11.25">
      <c r="A1723" s="58"/>
      <c r="B1723" s="59"/>
      <c r="C1723" s="60"/>
      <c r="E1723" s="842"/>
    </row>
    <row r="1724" spans="1:5" s="57" customFormat="1" ht="11.25">
      <c r="A1724" s="58"/>
      <c r="B1724" s="59"/>
      <c r="C1724" s="60"/>
      <c r="E1724" s="842"/>
    </row>
    <row r="1725" spans="1:5" s="57" customFormat="1" ht="11.25">
      <c r="A1725" s="58"/>
      <c r="B1725" s="59"/>
      <c r="C1725" s="60"/>
      <c r="E1725" s="842"/>
    </row>
    <row r="1726" spans="1:5" s="57" customFormat="1" ht="11.25">
      <c r="A1726" s="58"/>
      <c r="B1726" s="59"/>
      <c r="C1726" s="60"/>
      <c r="E1726" s="842"/>
    </row>
    <row r="1727" spans="1:5" s="57" customFormat="1" ht="11.25">
      <c r="A1727" s="58"/>
      <c r="B1727" s="59"/>
      <c r="C1727" s="60"/>
      <c r="E1727" s="842"/>
    </row>
    <row r="1728" spans="1:5" s="57" customFormat="1" ht="11.25">
      <c r="A1728" s="58"/>
      <c r="B1728" s="59"/>
      <c r="C1728" s="60"/>
      <c r="E1728" s="842"/>
    </row>
    <row r="1729" spans="1:5" s="57" customFormat="1" ht="11.25">
      <c r="A1729" s="58"/>
      <c r="B1729" s="59"/>
      <c r="C1729" s="60"/>
      <c r="E1729" s="842"/>
    </row>
    <row r="1730" spans="1:5" s="57" customFormat="1" ht="11.25">
      <c r="A1730" s="58"/>
      <c r="B1730" s="59"/>
      <c r="C1730" s="60"/>
      <c r="E1730" s="842"/>
    </row>
    <row r="1731" spans="1:5" s="57" customFormat="1" ht="11.25">
      <c r="A1731" s="58"/>
      <c r="B1731" s="59"/>
      <c r="C1731" s="60"/>
      <c r="E1731" s="842"/>
    </row>
    <row r="1732" spans="1:5" s="57" customFormat="1" ht="11.25">
      <c r="A1732" s="58"/>
      <c r="B1732" s="59"/>
      <c r="C1732" s="60"/>
      <c r="E1732" s="842"/>
    </row>
    <row r="1733" spans="1:5" s="57" customFormat="1" ht="11.25">
      <c r="A1733" s="58"/>
      <c r="B1733" s="59"/>
      <c r="C1733" s="60"/>
      <c r="E1733" s="842"/>
    </row>
    <row r="1734" spans="1:5" s="57" customFormat="1" ht="11.25">
      <c r="A1734" s="58"/>
      <c r="B1734" s="59"/>
      <c r="C1734" s="60"/>
      <c r="E1734" s="842"/>
    </row>
    <row r="1735" spans="1:5" s="57" customFormat="1" ht="11.25">
      <c r="A1735" s="58"/>
      <c r="B1735" s="59"/>
      <c r="C1735" s="60"/>
      <c r="E1735" s="842"/>
    </row>
    <row r="1736" spans="1:5" s="57" customFormat="1" ht="11.25">
      <c r="A1736" s="58"/>
      <c r="B1736" s="59"/>
      <c r="C1736" s="60"/>
      <c r="E1736" s="842"/>
    </row>
    <row r="1737" spans="1:5" s="57" customFormat="1" ht="11.25">
      <c r="A1737" s="58"/>
      <c r="B1737" s="59"/>
      <c r="C1737" s="60"/>
      <c r="E1737" s="842"/>
    </row>
    <row r="1738" spans="1:5" s="57" customFormat="1" ht="11.25">
      <c r="A1738" s="58"/>
      <c r="B1738" s="59"/>
      <c r="C1738" s="60"/>
      <c r="E1738" s="842"/>
    </row>
    <row r="1739" spans="1:5" s="57" customFormat="1" ht="11.25">
      <c r="A1739" s="58"/>
      <c r="B1739" s="59"/>
      <c r="C1739" s="60"/>
      <c r="E1739" s="842"/>
    </row>
    <row r="1740" spans="1:5" s="57" customFormat="1" ht="11.25">
      <c r="A1740" s="58"/>
      <c r="B1740" s="59"/>
      <c r="C1740" s="60"/>
      <c r="E1740" s="842"/>
    </row>
    <row r="1741" spans="1:5" s="57" customFormat="1" ht="11.25">
      <c r="A1741" s="58"/>
      <c r="B1741" s="59"/>
      <c r="C1741" s="60"/>
      <c r="E1741" s="842"/>
    </row>
    <row r="1742" spans="1:5" s="57" customFormat="1" ht="11.25">
      <c r="A1742" s="58"/>
      <c r="B1742" s="59"/>
      <c r="C1742" s="60"/>
      <c r="E1742" s="842"/>
    </row>
    <row r="1743" spans="1:5" s="57" customFormat="1" ht="11.25">
      <c r="A1743" s="58"/>
      <c r="B1743" s="59"/>
      <c r="C1743" s="60"/>
      <c r="E1743" s="842"/>
    </row>
    <row r="1744" spans="1:5" s="57" customFormat="1" ht="11.25">
      <c r="A1744" s="58"/>
      <c r="B1744" s="59"/>
      <c r="C1744" s="60"/>
      <c r="E1744" s="842"/>
    </row>
    <row r="1745" spans="1:5" s="57" customFormat="1" ht="11.25">
      <c r="A1745" s="58"/>
      <c r="B1745" s="59"/>
      <c r="C1745" s="60"/>
      <c r="E1745" s="842"/>
    </row>
    <row r="1746" spans="1:5" s="57" customFormat="1" ht="11.25">
      <c r="A1746" s="58"/>
      <c r="B1746" s="59"/>
      <c r="C1746" s="60"/>
      <c r="E1746" s="842"/>
    </row>
    <row r="1747" spans="1:5" s="57" customFormat="1" ht="11.25">
      <c r="A1747" s="58"/>
      <c r="B1747" s="59"/>
      <c r="C1747" s="60"/>
      <c r="E1747" s="842"/>
    </row>
    <row r="1748" spans="1:5" s="57" customFormat="1" ht="11.25">
      <c r="A1748" s="58"/>
      <c r="B1748" s="59"/>
      <c r="C1748" s="60"/>
      <c r="E1748" s="842"/>
    </row>
    <row r="1749" spans="1:5" s="57" customFormat="1" ht="11.25">
      <c r="A1749" s="58"/>
      <c r="B1749" s="59"/>
      <c r="C1749" s="60"/>
      <c r="E1749" s="842"/>
    </row>
    <row r="1750" spans="1:5" s="57" customFormat="1" ht="11.25">
      <c r="A1750" s="58"/>
      <c r="B1750" s="59"/>
      <c r="C1750" s="60"/>
      <c r="E1750" s="842"/>
    </row>
    <row r="1751" spans="1:5" s="57" customFormat="1" ht="11.25">
      <c r="A1751" s="58"/>
      <c r="B1751" s="59"/>
      <c r="C1751" s="60"/>
      <c r="E1751" s="842"/>
    </row>
    <row r="1752" spans="1:5" s="57" customFormat="1" ht="11.25">
      <c r="A1752" s="58"/>
      <c r="B1752" s="59"/>
      <c r="C1752" s="60"/>
      <c r="E1752" s="842"/>
    </row>
    <row r="1753" spans="1:5" s="57" customFormat="1" ht="11.25">
      <c r="A1753" s="58"/>
      <c r="B1753" s="59"/>
      <c r="C1753" s="60"/>
      <c r="E1753" s="842"/>
    </row>
    <row r="1754" spans="1:5" s="57" customFormat="1" ht="11.25">
      <c r="A1754" s="58"/>
      <c r="B1754" s="59"/>
      <c r="C1754" s="60"/>
      <c r="E1754" s="842"/>
    </row>
    <row r="1755" spans="1:5" s="57" customFormat="1" ht="11.25">
      <c r="A1755" s="58"/>
      <c r="B1755" s="59"/>
      <c r="C1755" s="60"/>
      <c r="E1755" s="842"/>
    </row>
    <row r="1756" spans="1:5" s="57" customFormat="1" ht="11.25">
      <c r="A1756" s="58"/>
      <c r="B1756" s="59"/>
      <c r="C1756" s="60"/>
      <c r="E1756" s="842"/>
    </row>
    <row r="1757" spans="1:5" s="57" customFormat="1" ht="11.25">
      <c r="A1757" s="58"/>
      <c r="B1757" s="59"/>
      <c r="C1757" s="60"/>
      <c r="E1757" s="842"/>
    </row>
    <row r="1758" spans="1:5" s="57" customFormat="1" ht="11.25">
      <c r="A1758" s="58"/>
      <c r="B1758" s="59"/>
      <c r="C1758" s="60"/>
      <c r="E1758" s="842"/>
    </row>
    <row r="1759" spans="1:5" s="57" customFormat="1" ht="11.25">
      <c r="A1759" s="58"/>
      <c r="B1759" s="59"/>
      <c r="C1759" s="60"/>
      <c r="E1759" s="842"/>
    </row>
    <row r="1760" spans="1:5" s="57" customFormat="1" ht="11.25">
      <c r="A1760" s="58"/>
      <c r="B1760" s="59"/>
      <c r="C1760" s="60"/>
      <c r="E1760" s="842"/>
    </row>
    <row r="1761" spans="1:5" s="57" customFormat="1" ht="11.25">
      <c r="A1761" s="58"/>
      <c r="B1761" s="59"/>
      <c r="C1761" s="60"/>
      <c r="E1761" s="842"/>
    </row>
    <row r="1762" spans="1:5" s="57" customFormat="1" ht="11.25">
      <c r="A1762" s="58"/>
      <c r="B1762" s="59"/>
      <c r="C1762" s="60"/>
      <c r="E1762" s="842"/>
    </row>
    <row r="1763" spans="1:5" s="57" customFormat="1" ht="11.25">
      <c r="A1763" s="58"/>
      <c r="B1763" s="59"/>
      <c r="C1763" s="60"/>
      <c r="E1763" s="842"/>
    </row>
    <row r="1764" spans="1:5" s="57" customFormat="1" ht="11.25">
      <c r="A1764" s="58"/>
      <c r="B1764" s="59"/>
      <c r="C1764" s="60"/>
      <c r="E1764" s="842"/>
    </row>
    <row r="1765" spans="1:5" s="57" customFormat="1" ht="11.25">
      <c r="A1765" s="58"/>
      <c r="B1765" s="59"/>
      <c r="C1765" s="60"/>
      <c r="E1765" s="842"/>
    </row>
    <row r="1766" spans="1:5" s="57" customFormat="1" ht="11.25">
      <c r="A1766" s="58"/>
      <c r="B1766" s="59"/>
      <c r="C1766" s="60"/>
      <c r="E1766" s="842"/>
    </row>
    <row r="1767" spans="1:5" s="57" customFormat="1" ht="11.25">
      <c r="A1767" s="58"/>
      <c r="B1767" s="59"/>
      <c r="C1767" s="60"/>
      <c r="E1767" s="842"/>
    </row>
    <row r="1768" spans="1:5" s="57" customFormat="1" ht="11.25">
      <c r="A1768" s="58"/>
      <c r="B1768" s="59"/>
      <c r="C1768" s="60"/>
      <c r="E1768" s="842"/>
    </row>
    <row r="1769" spans="1:5" s="57" customFormat="1" ht="11.25">
      <c r="A1769" s="58"/>
      <c r="B1769" s="59"/>
      <c r="C1769" s="60"/>
      <c r="E1769" s="842"/>
    </row>
    <row r="1770" spans="1:5" s="57" customFormat="1" ht="11.25">
      <c r="A1770" s="58"/>
      <c r="B1770" s="59"/>
      <c r="C1770" s="60"/>
      <c r="E1770" s="842"/>
    </row>
    <row r="1771" spans="1:5" s="57" customFormat="1" ht="11.25">
      <c r="A1771" s="58"/>
      <c r="B1771" s="59"/>
      <c r="C1771" s="60"/>
      <c r="E1771" s="842"/>
    </row>
    <row r="1772" spans="1:5" s="57" customFormat="1" ht="11.25">
      <c r="A1772" s="58"/>
      <c r="B1772" s="59"/>
      <c r="C1772" s="60"/>
      <c r="E1772" s="842"/>
    </row>
    <row r="1773" spans="1:5" s="57" customFormat="1" ht="11.25">
      <c r="A1773" s="58"/>
      <c r="B1773" s="59"/>
      <c r="C1773" s="60"/>
      <c r="E1773" s="842"/>
    </row>
    <row r="1774" spans="1:5" s="57" customFormat="1" ht="11.25">
      <c r="A1774" s="58"/>
      <c r="B1774" s="59"/>
      <c r="C1774" s="60"/>
      <c r="E1774" s="842"/>
    </row>
    <row r="1775" spans="1:5" s="57" customFormat="1" ht="11.25">
      <c r="A1775" s="58"/>
      <c r="B1775" s="59"/>
      <c r="C1775" s="60"/>
      <c r="E1775" s="842"/>
    </row>
    <row r="1776" spans="1:5" s="57" customFormat="1" ht="11.25">
      <c r="A1776" s="58"/>
      <c r="B1776" s="59"/>
      <c r="C1776" s="60"/>
      <c r="E1776" s="842"/>
    </row>
    <row r="1777" spans="1:5" s="57" customFormat="1" ht="11.25">
      <c r="A1777" s="58"/>
      <c r="B1777" s="59"/>
      <c r="C1777" s="60"/>
      <c r="E1777" s="842"/>
    </row>
    <row r="1778" spans="1:5" s="57" customFormat="1" ht="11.25">
      <c r="A1778" s="58"/>
      <c r="B1778" s="59"/>
      <c r="C1778" s="60"/>
      <c r="E1778" s="842"/>
    </row>
    <row r="1779" spans="1:5" s="57" customFormat="1" ht="11.25">
      <c r="A1779" s="58"/>
      <c r="B1779" s="59"/>
      <c r="C1779" s="60"/>
      <c r="E1779" s="842"/>
    </row>
    <row r="1780" spans="1:5" s="57" customFormat="1" ht="11.25">
      <c r="A1780" s="58"/>
      <c r="B1780" s="59"/>
      <c r="C1780" s="60"/>
      <c r="E1780" s="842"/>
    </row>
    <row r="1781" spans="1:5" s="57" customFormat="1" ht="11.25">
      <c r="A1781" s="58"/>
      <c r="B1781" s="59"/>
      <c r="C1781" s="60"/>
      <c r="E1781" s="842"/>
    </row>
    <row r="1782" spans="1:5" s="57" customFormat="1" ht="11.25">
      <c r="A1782" s="58"/>
      <c r="B1782" s="59"/>
      <c r="C1782" s="60"/>
      <c r="E1782" s="842"/>
    </row>
    <row r="1783" spans="1:5" s="57" customFormat="1" ht="11.25">
      <c r="A1783" s="58"/>
      <c r="B1783" s="59"/>
      <c r="C1783" s="60"/>
      <c r="E1783" s="842"/>
    </row>
    <row r="1784" spans="1:5" s="57" customFormat="1" ht="11.25">
      <c r="A1784" s="58"/>
      <c r="B1784" s="59"/>
      <c r="C1784" s="60"/>
      <c r="E1784" s="842"/>
    </row>
    <row r="1785" spans="1:5" s="57" customFormat="1" ht="11.25">
      <c r="A1785" s="58"/>
      <c r="B1785" s="59"/>
      <c r="C1785" s="60"/>
      <c r="E1785" s="842"/>
    </row>
    <row r="1786" spans="1:5" s="57" customFormat="1" ht="11.25">
      <c r="A1786" s="58"/>
      <c r="B1786" s="59"/>
      <c r="C1786" s="60"/>
      <c r="E1786" s="842"/>
    </row>
    <row r="1787" spans="1:5" s="57" customFormat="1" ht="11.25">
      <c r="A1787" s="58"/>
      <c r="B1787" s="59"/>
      <c r="C1787" s="60"/>
      <c r="E1787" s="842"/>
    </row>
    <row r="1788" spans="1:5" s="57" customFormat="1" ht="11.25">
      <c r="A1788" s="58"/>
      <c r="B1788" s="59"/>
      <c r="C1788" s="60"/>
      <c r="E1788" s="842"/>
    </row>
    <row r="1789" spans="1:5" s="57" customFormat="1" ht="11.25">
      <c r="A1789" s="58"/>
      <c r="B1789" s="59"/>
      <c r="C1789" s="60"/>
      <c r="E1789" s="842"/>
    </row>
    <row r="1790" spans="1:5" s="57" customFormat="1" ht="11.25">
      <c r="A1790" s="58"/>
      <c r="B1790" s="59"/>
      <c r="C1790" s="60"/>
      <c r="E1790" s="842"/>
    </row>
    <row r="1791" spans="1:5" s="57" customFormat="1" ht="11.25">
      <c r="A1791" s="58"/>
      <c r="B1791" s="59"/>
      <c r="C1791" s="60"/>
      <c r="E1791" s="842"/>
    </row>
    <row r="1792" spans="1:5" s="57" customFormat="1" ht="11.25">
      <c r="A1792" s="58"/>
      <c r="B1792" s="59"/>
      <c r="C1792" s="60"/>
      <c r="E1792" s="842"/>
    </row>
    <row r="1793" spans="1:5" s="57" customFormat="1" ht="11.25">
      <c r="A1793" s="58"/>
      <c r="B1793" s="59"/>
      <c r="C1793" s="60"/>
      <c r="E1793" s="842"/>
    </row>
    <row r="1794" spans="1:5" s="57" customFormat="1" ht="11.25">
      <c r="A1794" s="58"/>
      <c r="B1794" s="59"/>
      <c r="C1794" s="60"/>
      <c r="E1794" s="842"/>
    </row>
    <row r="1795" spans="1:5" s="57" customFormat="1" ht="11.25">
      <c r="A1795" s="58"/>
      <c r="B1795" s="59"/>
      <c r="C1795" s="60"/>
      <c r="E1795" s="842"/>
    </row>
    <row r="1796" spans="1:5" s="57" customFormat="1" ht="11.25">
      <c r="A1796" s="58"/>
      <c r="B1796" s="59"/>
      <c r="C1796" s="60"/>
      <c r="E1796" s="842"/>
    </row>
    <row r="1797" spans="1:5" s="57" customFormat="1" ht="11.25">
      <c r="A1797" s="58"/>
      <c r="B1797" s="59"/>
      <c r="C1797" s="60"/>
      <c r="E1797" s="842"/>
    </row>
    <row r="1798" spans="1:5" s="57" customFormat="1" ht="11.25">
      <c r="A1798" s="58"/>
      <c r="B1798" s="59"/>
      <c r="C1798" s="60"/>
      <c r="E1798" s="842"/>
    </row>
    <row r="1799" spans="1:5" s="57" customFormat="1" ht="11.25">
      <c r="A1799" s="58"/>
      <c r="B1799" s="59"/>
      <c r="C1799" s="60"/>
      <c r="E1799" s="842"/>
    </row>
    <row r="1800" spans="1:5" s="57" customFormat="1" ht="11.25">
      <c r="A1800" s="58"/>
      <c r="B1800" s="59"/>
      <c r="C1800" s="60"/>
      <c r="E1800" s="842"/>
    </row>
    <row r="1801" spans="1:5" s="57" customFormat="1" ht="11.25">
      <c r="A1801" s="58"/>
      <c r="B1801" s="59"/>
      <c r="C1801" s="60"/>
      <c r="E1801" s="842"/>
    </row>
    <row r="1802" spans="1:5" s="57" customFormat="1" ht="11.25">
      <c r="A1802" s="58"/>
      <c r="B1802" s="59"/>
      <c r="C1802" s="60"/>
      <c r="E1802" s="842"/>
    </row>
    <row r="1803" spans="1:5" s="57" customFormat="1" ht="11.25">
      <c r="A1803" s="58"/>
      <c r="B1803" s="59"/>
      <c r="C1803" s="60"/>
      <c r="E1803" s="842"/>
    </row>
    <row r="1804" spans="1:5" s="57" customFormat="1" ht="11.25">
      <c r="A1804" s="58"/>
      <c r="B1804" s="59"/>
      <c r="C1804" s="60"/>
      <c r="E1804" s="842"/>
    </row>
    <row r="1805" spans="1:5" s="57" customFormat="1" ht="11.25">
      <c r="A1805" s="58"/>
      <c r="B1805" s="59"/>
      <c r="C1805" s="60"/>
      <c r="E1805" s="842"/>
    </row>
    <row r="1806" spans="1:5" s="57" customFormat="1" ht="11.25">
      <c r="A1806" s="58"/>
      <c r="B1806" s="59"/>
      <c r="C1806" s="60"/>
      <c r="E1806" s="842"/>
    </row>
    <row r="1807" spans="1:5" s="57" customFormat="1" ht="11.25">
      <c r="A1807" s="58"/>
      <c r="B1807" s="59"/>
      <c r="C1807" s="60"/>
      <c r="E1807" s="842"/>
    </row>
    <row r="1808" spans="1:5" s="57" customFormat="1" ht="11.25">
      <c r="A1808" s="58"/>
      <c r="B1808" s="59"/>
      <c r="C1808" s="60"/>
      <c r="E1808" s="842"/>
    </row>
    <row r="1809" spans="1:5" s="57" customFormat="1" ht="11.25">
      <c r="A1809" s="58"/>
      <c r="B1809" s="59"/>
      <c r="C1809" s="60"/>
      <c r="E1809" s="842"/>
    </row>
    <row r="1810" spans="1:5" s="57" customFormat="1" ht="11.25">
      <c r="A1810" s="58"/>
      <c r="B1810" s="59"/>
      <c r="C1810" s="60"/>
      <c r="E1810" s="842"/>
    </row>
    <row r="1811" spans="1:5" s="57" customFormat="1" ht="11.25">
      <c r="A1811" s="58"/>
      <c r="B1811" s="59"/>
      <c r="C1811" s="60"/>
      <c r="E1811" s="842"/>
    </row>
    <row r="1812" spans="1:5" s="57" customFormat="1" ht="11.25">
      <c r="A1812" s="58"/>
      <c r="B1812" s="59"/>
      <c r="C1812" s="60"/>
      <c r="E1812" s="842"/>
    </row>
    <row r="1813" spans="1:5" s="57" customFormat="1" ht="11.25">
      <c r="A1813" s="58"/>
      <c r="B1813" s="59"/>
      <c r="C1813" s="60"/>
      <c r="E1813" s="842"/>
    </row>
    <row r="1814" spans="1:5" s="57" customFormat="1" ht="11.25">
      <c r="A1814" s="58"/>
      <c r="B1814" s="59"/>
      <c r="C1814" s="60"/>
      <c r="E1814" s="842"/>
    </row>
    <row r="1815" spans="1:5" s="57" customFormat="1" ht="11.25">
      <c r="A1815" s="58"/>
      <c r="B1815" s="59"/>
      <c r="C1815" s="60"/>
      <c r="E1815" s="842"/>
    </row>
    <row r="1816" spans="1:5" s="57" customFormat="1" ht="11.25">
      <c r="A1816" s="58"/>
      <c r="B1816" s="59"/>
      <c r="C1816" s="60"/>
      <c r="E1816" s="842"/>
    </row>
    <row r="1817" spans="1:5" s="57" customFormat="1" ht="11.25">
      <c r="A1817" s="58"/>
      <c r="B1817" s="59"/>
      <c r="C1817" s="60"/>
      <c r="E1817" s="842"/>
    </row>
    <row r="1818" spans="1:5" s="57" customFormat="1" ht="11.25">
      <c r="A1818" s="58"/>
      <c r="B1818" s="59"/>
      <c r="C1818" s="60"/>
      <c r="E1818" s="842"/>
    </row>
    <row r="1819" spans="1:5" s="57" customFormat="1" ht="11.25">
      <c r="A1819" s="58"/>
      <c r="B1819" s="59"/>
      <c r="C1819" s="60"/>
      <c r="E1819" s="842"/>
    </row>
    <row r="1820" spans="1:5" s="57" customFormat="1" ht="11.25">
      <c r="A1820" s="58"/>
      <c r="B1820" s="59"/>
      <c r="C1820" s="60"/>
      <c r="E1820" s="842"/>
    </row>
    <row r="1821" spans="1:5" s="57" customFormat="1" ht="11.25">
      <c r="A1821" s="58"/>
      <c r="B1821" s="59"/>
      <c r="C1821" s="60"/>
      <c r="E1821" s="842"/>
    </row>
    <row r="1822" spans="1:5" s="57" customFormat="1" ht="11.25">
      <c r="A1822" s="58"/>
      <c r="B1822" s="59"/>
      <c r="C1822" s="60"/>
      <c r="E1822" s="842"/>
    </row>
    <row r="1823" spans="1:5" s="57" customFormat="1" ht="11.25">
      <c r="A1823" s="58"/>
      <c r="B1823" s="59"/>
      <c r="C1823" s="60"/>
      <c r="E1823" s="842"/>
    </row>
    <row r="1824" spans="1:5" s="57" customFormat="1" ht="11.25">
      <c r="A1824" s="58"/>
      <c r="B1824" s="59"/>
      <c r="C1824" s="60"/>
      <c r="E1824" s="842"/>
    </row>
    <row r="1825" spans="1:5" s="57" customFormat="1" ht="11.25">
      <c r="A1825" s="58"/>
      <c r="B1825" s="59"/>
      <c r="C1825" s="60"/>
      <c r="E1825" s="842"/>
    </row>
    <row r="1826" spans="1:5" s="57" customFormat="1" ht="11.25">
      <c r="A1826" s="58"/>
      <c r="B1826" s="59"/>
      <c r="C1826" s="60"/>
      <c r="E1826" s="842"/>
    </row>
    <row r="1827" spans="1:5" s="57" customFormat="1" ht="11.25">
      <c r="A1827" s="58"/>
      <c r="B1827" s="59"/>
      <c r="C1827" s="60"/>
      <c r="E1827" s="842"/>
    </row>
    <row r="1828" spans="1:5" s="57" customFormat="1" ht="11.25">
      <c r="A1828" s="58"/>
      <c r="B1828" s="59"/>
      <c r="C1828" s="60"/>
      <c r="E1828" s="842"/>
    </row>
    <row r="1829" spans="1:5" s="57" customFormat="1" ht="11.25">
      <c r="A1829" s="58"/>
      <c r="B1829" s="59"/>
      <c r="C1829" s="60"/>
      <c r="E1829" s="842"/>
    </row>
    <row r="1830" spans="1:5" s="57" customFormat="1" ht="11.25">
      <c r="A1830" s="58"/>
      <c r="B1830" s="59"/>
      <c r="C1830" s="60"/>
      <c r="E1830" s="842"/>
    </row>
    <row r="1831" spans="1:5" s="57" customFormat="1" ht="11.25">
      <c r="A1831" s="58"/>
      <c r="B1831" s="59"/>
      <c r="C1831" s="60"/>
      <c r="E1831" s="842"/>
    </row>
    <row r="1832" spans="1:5" s="57" customFormat="1" ht="11.25">
      <c r="A1832" s="58"/>
      <c r="B1832" s="59"/>
      <c r="C1832" s="60"/>
      <c r="E1832" s="842"/>
    </row>
    <row r="1833" spans="1:5" s="57" customFormat="1" ht="11.25">
      <c r="A1833" s="58"/>
      <c r="B1833" s="59"/>
      <c r="C1833" s="60"/>
      <c r="E1833" s="842"/>
    </row>
    <row r="1834" spans="1:5" s="57" customFormat="1" ht="11.25">
      <c r="A1834" s="58"/>
      <c r="B1834" s="59"/>
      <c r="C1834" s="60"/>
      <c r="E1834" s="842"/>
    </row>
    <row r="1835" spans="1:5" s="57" customFormat="1" ht="11.25">
      <c r="A1835" s="58"/>
      <c r="B1835" s="59"/>
      <c r="C1835" s="60"/>
      <c r="E1835" s="842"/>
    </row>
    <row r="1836" spans="1:5" s="57" customFormat="1" ht="11.25">
      <c r="A1836" s="58"/>
      <c r="B1836" s="59"/>
      <c r="C1836" s="60"/>
      <c r="E1836" s="842"/>
    </row>
    <row r="1837" spans="1:5" s="57" customFormat="1" ht="11.25">
      <c r="A1837" s="58"/>
      <c r="B1837" s="59"/>
      <c r="C1837" s="60"/>
      <c r="E1837" s="842"/>
    </row>
    <row r="1838" spans="1:5" s="57" customFormat="1" ht="11.25">
      <c r="A1838" s="58"/>
      <c r="B1838" s="59"/>
      <c r="C1838" s="60"/>
      <c r="E1838" s="842"/>
    </row>
    <row r="1839" spans="1:5" s="57" customFormat="1" ht="11.25">
      <c r="A1839" s="58"/>
      <c r="B1839" s="59"/>
      <c r="C1839" s="60"/>
      <c r="E1839" s="842"/>
    </row>
    <row r="1840" spans="1:5" s="57" customFormat="1" ht="11.25">
      <c r="A1840" s="58"/>
      <c r="B1840" s="59"/>
      <c r="C1840" s="60"/>
      <c r="E1840" s="842"/>
    </row>
    <row r="1841" spans="1:5" s="57" customFormat="1" ht="11.25">
      <c r="A1841" s="58"/>
      <c r="B1841" s="59"/>
      <c r="C1841" s="60"/>
      <c r="E1841" s="842"/>
    </row>
    <row r="1842" spans="1:5" s="57" customFormat="1" ht="11.25">
      <c r="A1842" s="58"/>
      <c r="B1842" s="59"/>
      <c r="C1842" s="60"/>
      <c r="E1842" s="842"/>
    </row>
    <row r="1843" spans="1:5" s="57" customFormat="1" ht="11.25">
      <c r="A1843" s="58"/>
      <c r="B1843" s="59"/>
      <c r="C1843" s="60"/>
      <c r="E1843" s="842"/>
    </row>
    <row r="1844" spans="1:5" s="57" customFormat="1" ht="11.25">
      <c r="A1844" s="58"/>
      <c r="B1844" s="59"/>
      <c r="C1844" s="60"/>
      <c r="E1844" s="842"/>
    </row>
    <row r="1845" spans="1:5" s="57" customFormat="1" ht="11.25">
      <c r="A1845" s="58"/>
      <c r="B1845" s="59"/>
      <c r="C1845" s="60"/>
      <c r="E1845" s="842"/>
    </row>
    <row r="1846" spans="1:5" s="57" customFormat="1" ht="11.25">
      <c r="A1846" s="58"/>
      <c r="B1846" s="59"/>
      <c r="C1846" s="60"/>
      <c r="E1846" s="842"/>
    </row>
    <row r="1847" spans="1:5" s="57" customFormat="1" ht="11.25">
      <c r="A1847" s="58"/>
      <c r="B1847" s="59"/>
      <c r="C1847" s="60"/>
      <c r="E1847" s="842"/>
    </row>
    <row r="1848" spans="1:5" s="57" customFormat="1" ht="11.25">
      <c r="A1848" s="58"/>
      <c r="B1848" s="59"/>
      <c r="C1848" s="60"/>
      <c r="E1848" s="842"/>
    </row>
    <row r="1849" spans="1:5" s="57" customFormat="1" ht="11.25">
      <c r="A1849" s="58"/>
      <c r="B1849" s="59"/>
      <c r="C1849" s="60"/>
      <c r="E1849" s="842"/>
    </row>
    <row r="1850" spans="1:5" s="57" customFormat="1" ht="11.25">
      <c r="A1850" s="58"/>
      <c r="B1850" s="59"/>
      <c r="C1850" s="60"/>
      <c r="E1850" s="842"/>
    </row>
    <row r="1851" spans="1:5" s="57" customFormat="1" ht="11.25">
      <c r="A1851" s="58"/>
      <c r="B1851" s="59"/>
      <c r="C1851" s="60"/>
      <c r="E1851" s="842"/>
    </row>
    <row r="1852" spans="1:5" s="57" customFormat="1" ht="11.25">
      <c r="A1852" s="58"/>
      <c r="B1852" s="59"/>
      <c r="C1852" s="60"/>
      <c r="E1852" s="842"/>
    </row>
    <row r="1853" spans="1:5" s="57" customFormat="1" ht="11.25">
      <c r="A1853" s="58"/>
      <c r="B1853" s="59"/>
      <c r="C1853" s="60"/>
      <c r="E1853" s="842"/>
    </row>
    <row r="1854" spans="1:5" s="57" customFormat="1" ht="11.25">
      <c r="A1854" s="58"/>
      <c r="B1854" s="59"/>
      <c r="C1854" s="60"/>
      <c r="E1854" s="842"/>
    </row>
    <row r="1855" spans="1:5" s="57" customFormat="1" ht="11.25">
      <c r="A1855" s="58"/>
      <c r="B1855" s="59"/>
      <c r="C1855" s="60"/>
      <c r="E1855" s="842"/>
    </row>
    <row r="1856" spans="1:5" s="57" customFormat="1" ht="11.25">
      <c r="A1856" s="58"/>
      <c r="B1856" s="59"/>
      <c r="C1856" s="60"/>
      <c r="E1856" s="842"/>
    </row>
    <row r="1857" spans="1:5" s="57" customFormat="1" ht="11.25">
      <c r="A1857" s="58"/>
      <c r="B1857" s="59"/>
      <c r="C1857" s="60"/>
      <c r="E1857" s="842"/>
    </row>
    <row r="1858" spans="1:5" s="57" customFormat="1" ht="11.25">
      <c r="A1858" s="58"/>
      <c r="B1858" s="59"/>
      <c r="C1858" s="60"/>
      <c r="E1858" s="842"/>
    </row>
    <row r="1859" spans="1:5" s="57" customFormat="1" ht="11.25">
      <c r="A1859" s="58"/>
      <c r="B1859" s="59"/>
      <c r="C1859" s="60"/>
      <c r="E1859" s="842"/>
    </row>
    <row r="1860" spans="1:5" s="57" customFormat="1" ht="11.25">
      <c r="A1860" s="58"/>
      <c r="B1860" s="59"/>
      <c r="C1860" s="60"/>
      <c r="E1860" s="842"/>
    </row>
    <row r="1861" spans="1:5" s="57" customFormat="1" ht="11.25">
      <c r="A1861" s="58"/>
      <c r="B1861" s="59"/>
      <c r="C1861" s="60"/>
      <c r="E1861" s="842"/>
    </row>
    <row r="1862" spans="1:5" s="57" customFormat="1" ht="11.25">
      <c r="A1862" s="58"/>
      <c r="B1862" s="59"/>
      <c r="C1862" s="60"/>
      <c r="E1862" s="842"/>
    </row>
    <row r="1863" spans="1:5" s="57" customFormat="1" ht="11.25">
      <c r="A1863" s="58"/>
      <c r="B1863" s="59"/>
      <c r="C1863" s="60"/>
      <c r="E1863" s="842"/>
    </row>
    <row r="1864" spans="1:5" s="57" customFormat="1" ht="11.25">
      <c r="A1864" s="58"/>
      <c r="B1864" s="59"/>
      <c r="C1864" s="60"/>
      <c r="E1864" s="842"/>
    </row>
    <row r="1865" spans="1:5" s="57" customFormat="1" ht="11.25">
      <c r="A1865" s="58"/>
      <c r="B1865" s="59"/>
      <c r="C1865" s="60"/>
      <c r="E1865" s="842"/>
    </row>
    <row r="1866" spans="1:5" s="57" customFormat="1" ht="11.25">
      <c r="A1866" s="58"/>
      <c r="B1866" s="59"/>
      <c r="C1866" s="60"/>
      <c r="E1866" s="842"/>
    </row>
    <row r="1867" spans="1:5" s="57" customFormat="1" ht="11.25">
      <c r="A1867" s="58"/>
      <c r="B1867" s="59"/>
      <c r="C1867" s="60"/>
      <c r="E1867" s="842"/>
    </row>
    <row r="1868" spans="1:5" s="57" customFormat="1" ht="11.25">
      <c r="A1868" s="58"/>
      <c r="B1868" s="59"/>
      <c r="C1868" s="60"/>
      <c r="E1868" s="842"/>
    </row>
    <row r="1869" spans="1:5" s="57" customFormat="1" ht="11.25">
      <c r="A1869" s="58"/>
      <c r="B1869" s="59"/>
      <c r="C1869" s="60"/>
      <c r="E1869" s="842"/>
    </row>
    <row r="1870" spans="1:5" s="57" customFormat="1" ht="11.25">
      <c r="A1870" s="58"/>
      <c r="B1870" s="59"/>
      <c r="C1870" s="60"/>
      <c r="E1870" s="842"/>
    </row>
    <row r="1871" spans="1:5" s="57" customFormat="1" ht="11.25">
      <c r="A1871" s="58"/>
      <c r="B1871" s="59"/>
      <c r="C1871" s="60"/>
      <c r="E1871" s="842"/>
    </row>
    <row r="1872" spans="1:5" s="57" customFormat="1" ht="11.25">
      <c r="A1872" s="58"/>
      <c r="B1872" s="59"/>
      <c r="C1872" s="60"/>
      <c r="E1872" s="842"/>
    </row>
    <row r="1873" spans="1:5" s="57" customFormat="1" ht="11.25">
      <c r="A1873" s="58"/>
      <c r="B1873" s="59"/>
      <c r="C1873" s="60"/>
      <c r="E1873" s="842"/>
    </row>
    <row r="1874" spans="1:5" s="57" customFormat="1" ht="11.25">
      <c r="A1874" s="58"/>
      <c r="B1874" s="59"/>
      <c r="C1874" s="60"/>
      <c r="E1874" s="842"/>
    </row>
    <row r="1875" spans="1:5" s="57" customFormat="1" ht="11.25">
      <c r="A1875" s="58"/>
      <c r="B1875" s="59"/>
      <c r="C1875" s="60"/>
      <c r="E1875" s="842"/>
    </row>
    <row r="1876" spans="1:5" s="57" customFormat="1" ht="11.25">
      <c r="A1876" s="58"/>
      <c r="B1876" s="59"/>
      <c r="C1876" s="60"/>
      <c r="E1876" s="842"/>
    </row>
    <row r="1877" spans="1:5" s="57" customFormat="1" ht="11.25">
      <c r="A1877" s="58"/>
      <c r="B1877" s="59"/>
      <c r="C1877" s="60"/>
      <c r="E1877" s="842"/>
    </row>
    <row r="1878" spans="1:5" s="57" customFormat="1" ht="11.25">
      <c r="A1878" s="58"/>
      <c r="B1878" s="59"/>
      <c r="C1878" s="60"/>
      <c r="E1878" s="842"/>
    </row>
    <row r="1879" spans="1:5" s="57" customFormat="1" ht="11.25">
      <c r="A1879" s="58"/>
      <c r="B1879" s="59"/>
      <c r="C1879" s="60"/>
      <c r="E1879" s="842"/>
    </row>
    <row r="1880" spans="1:5" s="57" customFormat="1" ht="11.25">
      <c r="A1880" s="58"/>
      <c r="B1880" s="59"/>
      <c r="C1880" s="60"/>
      <c r="E1880" s="842"/>
    </row>
    <row r="1881" spans="1:5" s="57" customFormat="1" ht="11.25">
      <c r="A1881" s="58"/>
      <c r="B1881" s="59"/>
      <c r="C1881" s="60"/>
      <c r="E1881" s="842"/>
    </row>
    <row r="1882" spans="1:5" s="57" customFormat="1" ht="11.25">
      <c r="A1882" s="58"/>
      <c r="B1882" s="59"/>
      <c r="C1882" s="60"/>
      <c r="E1882" s="842"/>
    </row>
    <row r="1883" spans="1:5" s="57" customFormat="1" ht="11.25">
      <c r="A1883" s="58"/>
      <c r="B1883" s="59"/>
      <c r="C1883" s="60"/>
      <c r="E1883" s="842"/>
    </row>
    <row r="1884" spans="1:5" s="57" customFormat="1" ht="11.25">
      <c r="A1884" s="58"/>
      <c r="B1884" s="59"/>
      <c r="C1884" s="60"/>
      <c r="E1884" s="842"/>
    </row>
    <row r="1885" spans="1:5" s="57" customFormat="1" ht="11.25">
      <c r="A1885" s="58"/>
      <c r="B1885" s="59"/>
      <c r="C1885" s="60"/>
      <c r="E1885" s="842"/>
    </row>
    <row r="1886" spans="1:5" s="57" customFormat="1" ht="11.25">
      <c r="A1886" s="58"/>
      <c r="B1886" s="59"/>
      <c r="C1886" s="60"/>
      <c r="E1886" s="842"/>
    </row>
    <row r="1887" spans="1:5" s="57" customFormat="1" ht="11.25">
      <c r="A1887" s="58"/>
      <c r="B1887" s="59"/>
      <c r="C1887" s="60"/>
      <c r="E1887" s="842"/>
    </row>
    <row r="1888" spans="1:5" s="57" customFormat="1" ht="11.25">
      <c r="A1888" s="58"/>
      <c r="B1888" s="59"/>
      <c r="C1888" s="60"/>
      <c r="E1888" s="842"/>
    </row>
    <row r="1889" spans="1:5" s="57" customFormat="1" ht="11.25">
      <c r="A1889" s="58"/>
      <c r="B1889" s="59"/>
      <c r="C1889" s="60"/>
      <c r="E1889" s="842"/>
    </row>
    <row r="1890" spans="1:5" s="57" customFormat="1" ht="11.25">
      <c r="A1890" s="58"/>
      <c r="B1890" s="59"/>
      <c r="C1890" s="60"/>
      <c r="E1890" s="842"/>
    </row>
    <row r="1891" spans="1:5" s="57" customFormat="1" ht="11.25">
      <c r="A1891" s="58"/>
      <c r="B1891" s="59"/>
      <c r="C1891" s="60"/>
      <c r="E1891" s="842"/>
    </row>
    <row r="1892" spans="1:5" s="57" customFormat="1" ht="11.25">
      <c r="A1892" s="58"/>
      <c r="B1892" s="59"/>
      <c r="C1892" s="60"/>
      <c r="E1892" s="842"/>
    </row>
    <row r="1893" spans="1:5" s="57" customFormat="1" ht="11.25">
      <c r="A1893" s="58"/>
      <c r="B1893" s="59"/>
      <c r="C1893" s="60"/>
      <c r="E1893" s="842"/>
    </row>
    <row r="1894" spans="1:5" s="57" customFormat="1" ht="11.25">
      <c r="A1894" s="58"/>
      <c r="B1894" s="59"/>
      <c r="C1894" s="60"/>
      <c r="E1894" s="842"/>
    </row>
    <row r="1895" spans="1:5" s="57" customFormat="1" ht="11.25">
      <c r="A1895" s="58"/>
      <c r="B1895" s="59"/>
      <c r="C1895" s="60"/>
      <c r="E1895" s="842"/>
    </row>
    <row r="1896" spans="1:5" s="57" customFormat="1" ht="11.25">
      <c r="A1896" s="58"/>
      <c r="B1896" s="59"/>
      <c r="C1896" s="60"/>
      <c r="E1896" s="842"/>
    </row>
    <row r="1897" spans="1:5" s="57" customFormat="1" ht="11.25">
      <c r="A1897" s="58"/>
      <c r="B1897" s="59"/>
      <c r="C1897" s="60"/>
      <c r="E1897" s="842"/>
    </row>
    <row r="1898" spans="1:5" s="57" customFormat="1" ht="11.25">
      <c r="A1898" s="58"/>
      <c r="B1898" s="59"/>
      <c r="C1898" s="60"/>
      <c r="E1898" s="842"/>
    </row>
    <row r="1899" spans="1:5" s="57" customFormat="1" ht="11.25">
      <c r="A1899" s="58"/>
      <c r="B1899" s="59"/>
      <c r="C1899" s="60"/>
      <c r="E1899" s="842"/>
    </row>
    <row r="1900" spans="1:5" s="57" customFormat="1" ht="11.25">
      <c r="A1900" s="58"/>
      <c r="B1900" s="59"/>
      <c r="C1900" s="60"/>
      <c r="E1900" s="842"/>
    </row>
    <row r="1901" spans="1:5" s="57" customFormat="1" ht="11.25">
      <c r="A1901" s="58"/>
      <c r="B1901" s="59"/>
      <c r="C1901" s="60"/>
      <c r="E1901" s="842"/>
    </row>
    <row r="1902" spans="1:5" s="57" customFormat="1" ht="11.25">
      <c r="A1902" s="58"/>
      <c r="B1902" s="59"/>
      <c r="C1902" s="60"/>
      <c r="E1902" s="842"/>
    </row>
    <row r="1903" spans="1:5" s="57" customFormat="1" ht="11.25">
      <c r="A1903" s="58"/>
      <c r="B1903" s="59"/>
      <c r="C1903" s="60"/>
      <c r="E1903" s="842"/>
    </row>
    <row r="1904" spans="1:5" s="57" customFormat="1" ht="11.25">
      <c r="A1904" s="58"/>
      <c r="B1904" s="59"/>
      <c r="C1904" s="60"/>
      <c r="E1904" s="842"/>
    </row>
    <row r="1905" spans="1:5" s="57" customFormat="1" ht="11.25">
      <c r="A1905" s="58"/>
      <c r="B1905" s="59"/>
      <c r="C1905" s="60"/>
      <c r="E1905" s="842"/>
    </row>
    <row r="1906" spans="1:5" s="57" customFormat="1" ht="11.25">
      <c r="A1906" s="58"/>
      <c r="B1906" s="59"/>
      <c r="C1906" s="60"/>
      <c r="E1906" s="842"/>
    </row>
    <row r="1907" spans="1:5" s="57" customFormat="1" ht="11.25">
      <c r="A1907" s="58"/>
      <c r="B1907" s="59"/>
      <c r="C1907" s="60"/>
      <c r="E1907" s="842"/>
    </row>
    <row r="1908" spans="1:5" s="57" customFormat="1" ht="11.25">
      <c r="A1908" s="58"/>
      <c r="B1908" s="59"/>
      <c r="C1908" s="60"/>
      <c r="E1908" s="842"/>
    </row>
    <row r="1909" spans="1:5" s="57" customFormat="1" ht="11.25">
      <c r="A1909" s="58"/>
      <c r="B1909" s="59"/>
      <c r="C1909" s="60"/>
      <c r="E1909" s="842"/>
    </row>
    <row r="1910" spans="1:5" s="57" customFormat="1" ht="11.25">
      <c r="A1910" s="58"/>
      <c r="B1910" s="59"/>
      <c r="C1910" s="60"/>
      <c r="E1910" s="842"/>
    </row>
    <row r="1911" spans="1:5" s="57" customFormat="1" ht="11.25">
      <c r="A1911" s="58"/>
      <c r="B1911" s="59"/>
      <c r="C1911" s="60"/>
      <c r="E1911" s="842"/>
    </row>
    <row r="1912" spans="1:5" s="57" customFormat="1" ht="11.25">
      <c r="A1912" s="58"/>
      <c r="B1912" s="59"/>
      <c r="C1912" s="60"/>
      <c r="E1912" s="842"/>
    </row>
    <row r="1913" spans="1:5" s="57" customFormat="1" ht="11.25">
      <c r="A1913" s="58"/>
      <c r="B1913" s="59"/>
      <c r="C1913" s="60"/>
      <c r="E1913" s="842"/>
    </row>
    <row r="1914" spans="1:5" s="57" customFormat="1" ht="11.25">
      <c r="A1914" s="58"/>
      <c r="B1914" s="59"/>
      <c r="C1914" s="60"/>
      <c r="E1914" s="842"/>
    </row>
    <row r="1915" spans="1:5" s="57" customFormat="1" ht="11.25">
      <c r="A1915" s="58"/>
      <c r="B1915" s="59"/>
      <c r="C1915" s="60"/>
      <c r="E1915" s="842"/>
    </row>
    <row r="1916" spans="1:5" s="57" customFormat="1" ht="11.25">
      <c r="A1916" s="58"/>
      <c r="B1916" s="59"/>
      <c r="C1916" s="60"/>
      <c r="E1916" s="842"/>
    </row>
    <row r="1917" spans="1:5" s="57" customFormat="1" ht="11.25">
      <c r="A1917" s="58"/>
      <c r="B1917" s="59"/>
      <c r="C1917" s="60"/>
      <c r="E1917" s="842"/>
    </row>
    <row r="1918" spans="1:5" s="57" customFormat="1" ht="11.25">
      <c r="A1918" s="58"/>
      <c r="B1918" s="59"/>
      <c r="C1918" s="60"/>
      <c r="E1918" s="842"/>
    </row>
    <row r="1919" spans="1:5" s="57" customFormat="1" ht="11.25">
      <c r="A1919" s="58"/>
      <c r="B1919" s="59"/>
      <c r="C1919" s="60"/>
      <c r="E1919" s="842"/>
    </row>
    <row r="1920" spans="1:5" s="57" customFormat="1" ht="11.25">
      <c r="A1920" s="58"/>
      <c r="B1920" s="59"/>
      <c r="C1920" s="60"/>
      <c r="E1920" s="842"/>
    </row>
    <row r="1921" spans="1:5" s="57" customFormat="1" ht="11.25">
      <c r="A1921" s="58"/>
      <c r="B1921" s="59"/>
      <c r="C1921" s="60"/>
      <c r="E1921" s="842"/>
    </row>
    <row r="1922" spans="1:5" s="57" customFormat="1" ht="11.25">
      <c r="A1922" s="58"/>
      <c r="B1922" s="59"/>
      <c r="C1922" s="60"/>
      <c r="E1922" s="842"/>
    </row>
    <row r="1923" spans="1:5" s="57" customFormat="1" ht="11.25">
      <c r="A1923" s="58"/>
      <c r="B1923" s="59"/>
      <c r="C1923" s="60"/>
      <c r="E1923" s="842"/>
    </row>
    <row r="1924" spans="1:5" s="57" customFormat="1" ht="11.25">
      <c r="A1924" s="58"/>
      <c r="B1924" s="59"/>
      <c r="C1924" s="60"/>
      <c r="E1924" s="842"/>
    </row>
    <row r="1925" spans="1:5" s="57" customFormat="1" ht="11.25">
      <c r="A1925" s="58"/>
      <c r="B1925" s="59"/>
      <c r="C1925" s="60"/>
      <c r="E1925" s="842"/>
    </row>
    <row r="1926" spans="1:5" s="57" customFormat="1" ht="11.25">
      <c r="A1926" s="58"/>
      <c r="B1926" s="59"/>
      <c r="C1926" s="60"/>
      <c r="E1926" s="842"/>
    </row>
    <row r="1927" spans="1:5" s="57" customFormat="1" ht="11.25">
      <c r="A1927" s="58"/>
      <c r="B1927" s="59"/>
      <c r="C1927" s="60"/>
      <c r="E1927" s="842"/>
    </row>
    <row r="1928" spans="1:5" s="57" customFormat="1" ht="11.25">
      <c r="A1928" s="58"/>
      <c r="B1928" s="59"/>
      <c r="C1928" s="60"/>
      <c r="E1928" s="842"/>
    </row>
    <row r="1929" spans="1:5" s="57" customFormat="1" ht="11.25">
      <c r="A1929" s="58"/>
      <c r="B1929" s="59"/>
      <c r="C1929" s="60"/>
      <c r="E1929" s="842"/>
    </row>
    <row r="1930" spans="1:5" s="57" customFormat="1" ht="11.25">
      <c r="A1930" s="58"/>
      <c r="B1930" s="59"/>
      <c r="C1930" s="60"/>
      <c r="E1930" s="842"/>
    </row>
    <row r="1931" spans="1:5" s="57" customFormat="1" ht="11.25">
      <c r="A1931" s="58"/>
      <c r="B1931" s="59"/>
      <c r="C1931" s="60"/>
      <c r="E1931" s="842"/>
    </row>
    <row r="1932" spans="1:5" s="57" customFormat="1" ht="11.25">
      <c r="A1932" s="58"/>
      <c r="B1932" s="59"/>
      <c r="C1932" s="60"/>
      <c r="E1932" s="842"/>
    </row>
    <row r="1933" spans="1:5" s="57" customFormat="1" ht="11.25">
      <c r="A1933" s="58"/>
      <c r="B1933" s="59"/>
      <c r="C1933" s="60"/>
      <c r="E1933" s="842"/>
    </row>
    <row r="1934" spans="1:5" s="57" customFormat="1" ht="11.25">
      <c r="A1934" s="58"/>
      <c r="B1934" s="59"/>
      <c r="C1934" s="60"/>
      <c r="E1934" s="842"/>
    </row>
    <row r="1935" spans="1:5" s="57" customFormat="1" ht="11.25">
      <c r="A1935" s="58"/>
      <c r="B1935" s="59"/>
      <c r="C1935" s="60"/>
      <c r="E1935" s="842"/>
    </row>
    <row r="1936" spans="1:5" s="57" customFormat="1" ht="11.25">
      <c r="A1936" s="58"/>
      <c r="B1936" s="59"/>
      <c r="C1936" s="60"/>
      <c r="E1936" s="842"/>
    </row>
    <row r="1937" spans="1:5" s="57" customFormat="1" ht="11.25">
      <c r="A1937" s="58"/>
      <c r="B1937" s="59"/>
      <c r="C1937" s="60"/>
      <c r="E1937" s="842"/>
    </row>
    <row r="1938" spans="1:5" s="57" customFormat="1" ht="11.25">
      <c r="A1938" s="58"/>
      <c r="B1938" s="59"/>
      <c r="C1938" s="60"/>
      <c r="E1938" s="842"/>
    </row>
    <row r="1939" spans="1:5" s="57" customFormat="1" ht="11.25">
      <c r="A1939" s="58"/>
      <c r="B1939" s="59"/>
      <c r="C1939" s="60"/>
      <c r="E1939" s="842"/>
    </row>
    <row r="1940" spans="1:5" s="57" customFormat="1" ht="11.25">
      <c r="A1940" s="58"/>
      <c r="B1940" s="59"/>
      <c r="C1940" s="60"/>
      <c r="E1940" s="842"/>
    </row>
    <row r="1941" spans="1:5" s="57" customFormat="1" ht="11.25">
      <c r="A1941" s="58"/>
      <c r="B1941" s="59"/>
      <c r="C1941" s="60"/>
      <c r="E1941" s="842"/>
    </row>
    <row r="1942" spans="1:5" s="57" customFormat="1" ht="11.25">
      <c r="A1942" s="58"/>
      <c r="B1942" s="59"/>
      <c r="C1942" s="60"/>
      <c r="E1942" s="842"/>
    </row>
    <row r="1943" spans="1:5" s="57" customFormat="1" ht="11.25">
      <c r="A1943" s="58"/>
      <c r="B1943" s="59"/>
      <c r="C1943" s="60"/>
      <c r="E1943" s="842"/>
    </row>
    <row r="1944" spans="1:5" s="57" customFormat="1" ht="11.25">
      <c r="A1944" s="58"/>
      <c r="B1944" s="59"/>
      <c r="C1944" s="60"/>
      <c r="E1944" s="842"/>
    </row>
    <row r="1945" spans="1:5" s="57" customFormat="1" ht="11.25">
      <c r="A1945" s="58"/>
      <c r="B1945" s="59"/>
      <c r="C1945" s="60"/>
      <c r="E1945" s="842"/>
    </row>
    <row r="1946" spans="1:5" s="57" customFormat="1" ht="11.25">
      <c r="A1946" s="58"/>
      <c r="B1946" s="59"/>
      <c r="C1946" s="60"/>
      <c r="E1946" s="842"/>
    </row>
    <row r="1947" spans="1:5" s="57" customFormat="1" ht="11.25">
      <c r="A1947" s="58"/>
      <c r="B1947" s="59"/>
      <c r="C1947" s="60"/>
      <c r="E1947" s="842"/>
    </row>
    <row r="1948" spans="1:5" s="57" customFormat="1" ht="11.25">
      <c r="A1948" s="58"/>
      <c r="B1948" s="59"/>
      <c r="C1948" s="60"/>
      <c r="E1948" s="842"/>
    </row>
    <row r="1949" spans="1:5" s="57" customFormat="1" ht="11.25">
      <c r="A1949" s="58"/>
      <c r="B1949" s="59"/>
      <c r="C1949" s="60"/>
      <c r="E1949" s="842"/>
    </row>
    <row r="1950" spans="1:5" s="57" customFormat="1" ht="11.25">
      <c r="A1950" s="58"/>
      <c r="B1950" s="59"/>
      <c r="C1950" s="60"/>
      <c r="E1950" s="842"/>
    </row>
    <row r="1951" spans="1:5" s="57" customFormat="1" ht="11.25">
      <c r="A1951" s="58"/>
      <c r="B1951" s="59"/>
      <c r="C1951" s="60"/>
      <c r="E1951" s="842"/>
    </row>
    <row r="1952" spans="1:5" s="57" customFormat="1" ht="11.25">
      <c r="A1952" s="58"/>
      <c r="B1952" s="59"/>
      <c r="C1952" s="60"/>
      <c r="E1952" s="842"/>
    </row>
    <row r="1953" spans="1:5" s="57" customFormat="1" ht="11.25">
      <c r="A1953" s="58"/>
      <c r="B1953" s="59"/>
      <c r="C1953" s="60"/>
      <c r="E1953" s="842"/>
    </row>
    <row r="1954" spans="1:5" s="57" customFormat="1" ht="11.25">
      <c r="A1954" s="58"/>
      <c r="B1954" s="59"/>
      <c r="C1954" s="60"/>
      <c r="E1954" s="842"/>
    </row>
    <row r="1955" spans="1:5" s="57" customFormat="1" ht="11.25">
      <c r="A1955" s="58"/>
      <c r="B1955" s="59"/>
      <c r="C1955" s="60"/>
      <c r="E1955" s="842"/>
    </row>
    <row r="1956" spans="1:5" s="57" customFormat="1" ht="11.25">
      <c r="A1956" s="58"/>
      <c r="B1956" s="59"/>
      <c r="C1956" s="60"/>
      <c r="E1956" s="842"/>
    </row>
    <row r="1957" spans="1:5" s="57" customFormat="1" ht="11.25">
      <c r="A1957" s="58"/>
      <c r="B1957" s="59"/>
      <c r="C1957" s="60"/>
      <c r="E1957" s="842"/>
    </row>
    <row r="1958" spans="1:5" s="57" customFormat="1" ht="11.25">
      <c r="A1958" s="58"/>
      <c r="B1958" s="59"/>
      <c r="C1958" s="60"/>
      <c r="E1958" s="842"/>
    </row>
    <row r="1959" spans="1:5" s="57" customFormat="1" ht="11.25">
      <c r="A1959" s="58"/>
      <c r="B1959" s="59"/>
      <c r="C1959" s="60"/>
      <c r="E1959" s="842"/>
    </row>
    <row r="1960" spans="1:5" s="57" customFormat="1" ht="11.25">
      <c r="A1960" s="58"/>
      <c r="B1960" s="59"/>
      <c r="C1960" s="60"/>
      <c r="E1960" s="842"/>
    </row>
    <row r="1961" spans="1:5" s="57" customFormat="1" ht="11.25">
      <c r="A1961" s="58"/>
      <c r="B1961" s="59"/>
      <c r="C1961" s="60"/>
      <c r="E1961" s="842"/>
    </row>
    <row r="1962" spans="1:5" s="57" customFormat="1" ht="11.25">
      <c r="A1962" s="58"/>
      <c r="B1962" s="59"/>
      <c r="C1962" s="60"/>
      <c r="E1962" s="842"/>
    </row>
    <row r="1963" spans="1:5" s="57" customFormat="1" ht="11.25">
      <c r="A1963" s="58"/>
      <c r="B1963" s="59"/>
      <c r="C1963" s="60"/>
      <c r="E1963" s="842"/>
    </row>
    <row r="1964" spans="1:5" s="57" customFormat="1" ht="11.25">
      <c r="A1964" s="58"/>
      <c r="B1964" s="59"/>
      <c r="C1964" s="60"/>
      <c r="E1964" s="842"/>
    </row>
    <row r="1965" spans="1:5" s="57" customFormat="1" ht="11.25">
      <c r="A1965" s="58"/>
      <c r="B1965" s="59"/>
      <c r="C1965" s="60"/>
      <c r="E1965" s="842"/>
    </row>
    <row r="1966" spans="1:5" s="57" customFormat="1" ht="11.25">
      <c r="A1966" s="58"/>
      <c r="B1966" s="59"/>
      <c r="C1966" s="60"/>
      <c r="E1966" s="842"/>
    </row>
    <row r="1967" spans="1:5" s="57" customFormat="1" ht="11.25">
      <c r="A1967" s="58"/>
      <c r="B1967" s="59"/>
      <c r="C1967" s="60"/>
      <c r="E1967" s="842"/>
    </row>
    <row r="1968" spans="1:5" s="57" customFormat="1" ht="11.25">
      <c r="A1968" s="58"/>
      <c r="B1968" s="59"/>
      <c r="C1968" s="60"/>
      <c r="E1968" s="842"/>
    </row>
    <row r="1969" spans="1:5" s="57" customFormat="1" ht="11.25">
      <c r="A1969" s="58"/>
      <c r="B1969" s="59"/>
      <c r="C1969" s="60"/>
      <c r="E1969" s="842"/>
    </row>
    <row r="1970" spans="1:5" s="57" customFormat="1" ht="11.25">
      <c r="A1970" s="58"/>
      <c r="B1970" s="59"/>
      <c r="C1970" s="60"/>
      <c r="E1970" s="842"/>
    </row>
    <row r="1971" spans="1:5" s="57" customFormat="1" ht="11.25">
      <c r="A1971" s="58"/>
      <c r="B1971" s="59"/>
      <c r="C1971" s="60"/>
      <c r="E1971" s="842"/>
    </row>
    <row r="1972" spans="1:5" s="57" customFormat="1" ht="11.25">
      <c r="A1972" s="58"/>
      <c r="B1972" s="59"/>
      <c r="C1972" s="60"/>
      <c r="E1972" s="842"/>
    </row>
    <row r="1973" spans="1:5" s="57" customFormat="1" ht="11.25">
      <c r="A1973" s="58"/>
      <c r="B1973" s="59"/>
      <c r="C1973" s="60"/>
      <c r="E1973" s="842"/>
    </row>
    <row r="1974" spans="1:5" s="57" customFormat="1" ht="11.25">
      <c r="A1974" s="58"/>
      <c r="B1974" s="59"/>
      <c r="C1974" s="60"/>
      <c r="E1974" s="842"/>
    </row>
    <row r="1975" spans="1:5" s="57" customFormat="1" ht="11.25">
      <c r="A1975" s="58"/>
      <c r="B1975" s="59"/>
      <c r="C1975" s="60"/>
      <c r="E1975" s="842"/>
    </row>
    <row r="1976" spans="1:5" s="57" customFormat="1" ht="11.25">
      <c r="A1976" s="58"/>
      <c r="B1976" s="59"/>
      <c r="C1976" s="60"/>
      <c r="E1976" s="842"/>
    </row>
    <row r="1977" spans="1:5" s="57" customFormat="1" ht="11.25">
      <c r="A1977" s="58"/>
      <c r="B1977" s="59"/>
      <c r="C1977" s="60"/>
      <c r="E1977" s="842"/>
    </row>
    <row r="1978" spans="1:5" s="57" customFormat="1" ht="11.25">
      <c r="A1978" s="58"/>
      <c r="B1978" s="59"/>
      <c r="C1978" s="60"/>
      <c r="E1978" s="842"/>
    </row>
    <row r="1979" spans="1:5" s="57" customFormat="1" ht="11.25">
      <c r="A1979" s="58"/>
      <c r="B1979" s="59"/>
      <c r="C1979" s="60"/>
      <c r="E1979" s="842"/>
    </row>
    <row r="1980" spans="1:5" s="57" customFormat="1" ht="11.25">
      <c r="A1980" s="58"/>
      <c r="B1980" s="59"/>
      <c r="C1980" s="60"/>
      <c r="E1980" s="842"/>
    </row>
    <row r="1981" spans="1:5" s="57" customFormat="1" ht="11.25">
      <c r="A1981" s="58"/>
      <c r="B1981" s="59"/>
      <c r="C1981" s="60"/>
      <c r="E1981" s="842"/>
    </row>
    <row r="1982" spans="1:5" s="57" customFormat="1" ht="11.25">
      <c r="A1982" s="58"/>
      <c r="B1982" s="59"/>
      <c r="C1982" s="60"/>
      <c r="E1982" s="842"/>
    </row>
    <row r="1983" spans="1:5" s="57" customFormat="1" ht="11.25">
      <c r="A1983" s="58"/>
      <c r="B1983" s="59"/>
      <c r="C1983" s="60"/>
      <c r="E1983" s="842"/>
    </row>
    <row r="1984" spans="1:5" s="57" customFormat="1" ht="11.25">
      <c r="A1984" s="58"/>
      <c r="B1984" s="59"/>
      <c r="C1984" s="60"/>
      <c r="E1984" s="842"/>
    </row>
    <row r="1985" spans="1:5" s="57" customFormat="1" ht="11.25">
      <c r="A1985" s="58"/>
      <c r="B1985" s="59"/>
      <c r="C1985" s="60"/>
      <c r="E1985" s="842"/>
    </row>
    <row r="1986" spans="1:5" s="57" customFormat="1" ht="11.25">
      <c r="A1986" s="58"/>
      <c r="B1986" s="59"/>
      <c r="C1986" s="60"/>
      <c r="E1986" s="842"/>
    </row>
    <row r="1987" spans="1:5" s="57" customFormat="1" ht="11.25">
      <c r="A1987" s="58"/>
      <c r="B1987" s="59"/>
      <c r="C1987" s="60"/>
      <c r="E1987" s="842"/>
    </row>
    <row r="1988" spans="1:5" s="57" customFormat="1" ht="11.25">
      <c r="A1988" s="58"/>
      <c r="B1988" s="59"/>
      <c r="C1988" s="60"/>
      <c r="E1988" s="842"/>
    </row>
    <row r="1989" spans="1:5" s="57" customFormat="1" ht="11.25">
      <c r="A1989" s="58"/>
      <c r="B1989" s="59"/>
      <c r="C1989" s="60"/>
      <c r="E1989" s="842"/>
    </row>
    <row r="1990" spans="1:5" s="57" customFormat="1" ht="11.25">
      <c r="A1990" s="58"/>
      <c r="B1990" s="59"/>
      <c r="C1990" s="60"/>
      <c r="E1990" s="842"/>
    </row>
    <row r="1991" spans="1:5" s="57" customFormat="1" ht="11.25">
      <c r="A1991" s="58"/>
      <c r="B1991" s="59"/>
      <c r="C1991" s="60"/>
      <c r="E1991" s="842"/>
    </row>
    <row r="1992" spans="1:5" s="57" customFormat="1" ht="11.25">
      <c r="A1992" s="58"/>
      <c r="B1992" s="59"/>
      <c r="C1992" s="60"/>
      <c r="E1992" s="842"/>
    </row>
    <row r="1993" spans="1:5" s="57" customFormat="1" ht="11.25">
      <c r="A1993" s="58"/>
      <c r="B1993" s="59"/>
      <c r="C1993" s="60"/>
      <c r="E1993" s="842"/>
    </row>
    <row r="1994" spans="1:5" s="57" customFormat="1" ht="11.25">
      <c r="A1994" s="58"/>
      <c r="B1994" s="59"/>
      <c r="C1994" s="60"/>
      <c r="E1994" s="842"/>
    </row>
    <row r="1995" spans="1:5" s="57" customFormat="1" ht="11.25">
      <c r="A1995" s="58"/>
      <c r="B1995" s="59"/>
      <c r="C1995" s="60"/>
      <c r="E1995" s="842"/>
    </row>
    <row r="1996" spans="1:5" s="57" customFormat="1" ht="11.25">
      <c r="A1996" s="58"/>
      <c r="B1996" s="59"/>
      <c r="C1996" s="60"/>
      <c r="E1996" s="842"/>
    </row>
    <row r="1997" spans="1:5" s="57" customFormat="1" ht="11.25">
      <c r="A1997" s="58"/>
      <c r="B1997" s="59"/>
      <c r="C1997" s="60"/>
      <c r="E1997" s="842"/>
    </row>
    <row r="1998" spans="1:5" s="57" customFormat="1" ht="11.25">
      <c r="A1998" s="58"/>
      <c r="B1998" s="59"/>
      <c r="C1998" s="60"/>
      <c r="E1998" s="842"/>
    </row>
    <row r="1999" spans="1:5" s="57" customFormat="1" ht="11.25">
      <c r="A1999" s="58"/>
      <c r="B1999" s="59"/>
      <c r="C1999" s="60"/>
      <c r="E1999" s="842"/>
    </row>
    <row r="2000" spans="1:5" s="57" customFormat="1" ht="11.25">
      <c r="A2000" s="58"/>
      <c r="B2000" s="59"/>
      <c r="C2000" s="60"/>
      <c r="E2000" s="842"/>
    </row>
    <row r="2001" spans="1:5" s="57" customFormat="1" ht="11.25">
      <c r="A2001" s="58"/>
      <c r="B2001" s="59"/>
      <c r="C2001" s="60"/>
      <c r="E2001" s="842"/>
    </row>
    <row r="2002" spans="1:5" s="57" customFormat="1" ht="11.25">
      <c r="A2002" s="58"/>
      <c r="B2002" s="59"/>
      <c r="C2002" s="60"/>
      <c r="E2002" s="842"/>
    </row>
    <row r="2003" spans="1:5" s="57" customFormat="1" ht="11.25">
      <c r="A2003" s="58"/>
      <c r="B2003" s="59"/>
      <c r="C2003" s="60"/>
      <c r="E2003" s="842"/>
    </row>
    <row r="2004" spans="1:5" s="57" customFormat="1" ht="11.25">
      <c r="A2004" s="58"/>
      <c r="B2004" s="59"/>
      <c r="C2004" s="60"/>
      <c r="E2004" s="842"/>
    </row>
    <row r="2005" spans="1:5" s="57" customFormat="1" ht="11.25">
      <c r="A2005" s="58"/>
      <c r="B2005" s="59"/>
      <c r="C2005" s="60"/>
      <c r="E2005" s="842"/>
    </row>
    <row r="2006" spans="1:5" s="57" customFormat="1" ht="11.25">
      <c r="A2006" s="58"/>
      <c r="B2006" s="59"/>
      <c r="C2006" s="60"/>
      <c r="E2006" s="842"/>
    </row>
    <row r="2007" spans="1:5" s="57" customFormat="1" ht="11.25">
      <c r="A2007" s="58"/>
      <c r="B2007" s="59"/>
      <c r="C2007" s="60"/>
      <c r="E2007" s="842"/>
    </row>
    <row r="2008" spans="1:5" s="57" customFormat="1" ht="11.25">
      <c r="A2008" s="58"/>
      <c r="B2008" s="59"/>
      <c r="C2008" s="60"/>
      <c r="E2008" s="842"/>
    </row>
    <row r="2009" spans="1:5" s="57" customFormat="1" ht="11.25">
      <c r="A2009" s="58"/>
      <c r="B2009" s="59"/>
      <c r="C2009" s="60"/>
      <c r="E2009" s="842"/>
    </row>
    <row r="2010" spans="1:5" s="57" customFormat="1" ht="11.25">
      <c r="A2010" s="58"/>
      <c r="B2010" s="59"/>
      <c r="C2010" s="60"/>
      <c r="E2010" s="842"/>
    </row>
    <row r="2011" spans="1:5" s="57" customFormat="1" ht="11.25">
      <c r="A2011" s="58"/>
      <c r="B2011" s="59"/>
      <c r="C2011" s="60"/>
      <c r="E2011" s="842"/>
    </row>
    <row r="2012" spans="1:5" s="57" customFormat="1" ht="11.25">
      <c r="A2012" s="58"/>
      <c r="B2012" s="59"/>
      <c r="C2012" s="60"/>
      <c r="E2012" s="842"/>
    </row>
    <row r="2013" spans="1:5" s="57" customFormat="1" ht="11.25">
      <c r="A2013" s="58"/>
      <c r="B2013" s="59"/>
      <c r="C2013" s="60"/>
      <c r="E2013" s="842"/>
    </row>
    <row r="2014" spans="1:5" s="57" customFormat="1" ht="11.25">
      <c r="A2014" s="58"/>
      <c r="B2014" s="59"/>
      <c r="C2014" s="60"/>
      <c r="E2014" s="842"/>
    </row>
    <row r="2015" spans="1:5" s="57" customFormat="1" ht="11.25">
      <c r="A2015" s="58"/>
      <c r="B2015" s="59"/>
      <c r="C2015" s="60"/>
      <c r="E2015" s="842"/>
    </row>
    <row r="2016" spans="1:5" s="57" customFormat="1" ht="11.25">
      <c r="A2016" s="58"/>
      <c r="B2016" s="59"/>
      <c r="C2016" s="60"/>
      <c r="E2016" s="842"/>
    </row>
    <row r="2017" spans="1:5" s="57" customFormat="1" ht="11.25">
      <c r="A2017" s="58"/>
      <c r="B2017" s="59"/>
      <c r="C2017" s="60"/>
      <c r="E2017" s="842"/>
    </row>
    <row r="2018" spans="1:5" s="57" customFormat="1" ht="11.25">
      <c r="A2018" s="58"/>
      <c r="B2018" s="59"/>
      <c r="C2018" s="60"/>
      <c r="E2018" s="842"/>
    </row>
    <row r="2019" spans="1:5" s="57" customFormat="1" ht="11.25">
      <c r="A2019" s="58"/>
      <c r="B2019" s="59"/>
      <c r="C2019" s="60"/>
      <c r="E2019" s="842"/>
    </row>
    <row r="2020" spans="1:5" s="57" customFormat="1" ht="11.25">
      <c r="A2020" s="58"/>
      <c r="B2020" s="59"/>
      <c r="C2020" s="60"/>
      <c r="E2020" s="842"/>
    </row>
    <row r="2021" spans="1:5" s="57" customFormat="1" ht="11.25">
      <c r="A2021" s="58"/>
      <c r="B2021" s="59"/>
      <c r="C2021" s="60"/>
      <c r="E2021" s="842"/>
    </row>
    <row r="2022" spans="1:5" s="57" customFormat="1" ht="11.25">
      <c r="A2022" s="58"/>
      <c r="B2022" s="59"/>
      <c r="C2022" s="60"/>
      <c r="E2022" s="842"/>
    </row>
    <row r="2023" spans="1:5" s="57" customFormat="1" ht="11.25">
      <c r="A2023" s="58"/>
      <c r="B2023" s="59"/>
      <c r="C2023" s="60"/>
      <c r="E2023" s="842"/>
    </row>
    <row r="2024" spans="1:5" s="57" customFormat="1" ht="11.25">
      <c r="A2024" s="58"/>
      <c r="B2024" s="59"/>
      <c r="C2024" s="60"/>
      <c r="E2024" s="842"/>
    </row>
    <row r="2025" spans="1:5" s="57" customFormat="1" ht="11.25">
      <c r="A2025" s="58"/>
      <c r="B2025" s="59"/>
      <c r="C2025" s="60"/>
      <c r="E2025" s="842"/>
    </row>
    <row r="2026" spans="1:5" s="57" customFormat="1" ht="11.25">
      <c r="A2026" s="58"/>
      <c r="B2026" s="59"/>
      <c r="C2026" s="60"/>
      <c r="E2026" s="842"/>
    </row>
    <row r="2027" spans="1:5" s="57" customFormat="1" ht="11.25">
      <c r="A2027" s="58"/>
      <c r="B2027" s="59"/>
      <c r="C2027" s="60"/>
      <c r="E2027" s="842"/>
    </row>
    <row r="2028" spans="1:5" s="57" customFormat="1" ht="11.25">
      <c r="A2028" s="58"/>
      <c r="B2028" s="59"/>
      <c r="C2028" s="60"/>
      <c r="E2028" s="842"/>
    </row>
    <row r="2029" spans="1:5" s="57" customFormat="1" ht="11.25">
      <c r="A2029" s="58"/>
      <c r="B2029" s="59"/>
      <c r="C2029" s="60"/>
      <c r="E2029" s="842"/>
    </row>
    <row r="2030" spans="1:5" s="57" customFormat="1" ht="11.25">
      <c r="A2030" s="58"/>
      <c r="B2030" s="59"/>
      <c r="C2030" s="60"/>
      <c r="E2030" s="842"/>
    </row>
    <row r="2031" spans="1:5" s="57" customFormat="1" ht="11.25">
      <c r="A2031" s="58"/>
      <c r="B2031" s="59"/>
      <c r="C2031" s="60"/>
      <c r="E2031" s="842"/>
    </row>
    <row r="2032" spans="1:5" s="57" customFormat="1" ht="11.25">
      <c r="A2032" s="58"/>
      <c r="B2032" s="59"/>
      <c r="C2032" s="60"/>
      <c r="E2032" s="842"/>
    </row>
    <row r="2033" spans="1:5" s="57" customFormat="1" ht="11.25">
      <c r="A2033" s="58"/>
      <c r="B2033" s="59"/>
      <c r="C2033" s="60"/>
      <c r="E2033" s="842"/>
    </row>
    <row r="2034" spans="1:12" ht="11.25">
      <c r="A2034" s="58"/>
      <c r="B2034" s="59"/>
      <c r="C2034" s="60"/>
      <c r="D2034" s="57"/>
      <c r="E2034" s="842"/>
      <c r="F2034" s="57"/>
      <c r="G2034" s="57"/>
      <c r="H2034" s="57"/>
      <c r="I2034" s="57"/>
      <c r="J2034" s="57"/>
      <c r="K2034" s="57"/>
      <c r="L2034" s="57"/>
    </row>
    <row r="2035" spans="1:11" ht="11.25">
      <c r="A2035" s="58"/>
      <c r="B2035" s="59"/>
      <c r="C2035" s="60"/>
      <c r="D2035" s="57"/>
      <c r="E2035" s="842"/>
      <c r="F2035" s="57"/>
      <c r="G2035" s="57"/>
      <c r="H2035" s="57"/>
      <c r="I2035" s="57"/>
      <c r="J2035" s="57"/>
      <c r="K2035" s="57"/>
    </row>
    <row r="2036" spans="1:11" ht="11.25">
      <c r="A2036" s="58"/>
      <c r="B2036" s="59"/>
      <c r="C2036" s="60"/>
      <c r="D2036" s="57"/>
      <c r="E2036" s="842"/>
      <c r="F2036" s="57"/>
      <c r="G2036" s="57"/>
      <c r="H2036" s="57"/>
      <c r="I2036" s="57"/>
      <c r="J2036" s="57"/>
      <c r="K2036" s="57"/>
    </row>
    <row r="2037" spans="1:11" ht="11.25">
      <c r="A2037" s="58"/>
      <c r="C2037" s="60"/>
      <c r="D2037" s="57"/>
      <c r="E2037" s="842"/>
      <c r="F2037" s="57"/>
      <c r="G2037" s="57"/>
      <c r="H2037" s="57"/>
      <c r="I2037" s="57"/>
      <c r="J2037" s="57"/>
      <c r="K2037" s="57"/>
    </row>
    <row r="2038" spans="1:11" ht="11.25">
      <c r="A2038" s="58"/>
      <c r="C2038" s="60"/>
      <c r="D2038" s="57"/>
      <c r="E2038" s="842"/>
      <c r="F2038" s="57"/>
      <c r="G2038" s="57"/>
      <c r="H2038" s="57"/>
      <c r="I2038" s="57"/>
      <c r="J2038" s="57"/>
      <c r="K2038" s="57"/>
    </row>
  </sheetData>
  <sheetProtection password="DF3F" sheet="1" objects="1" scenarios="1"/>
  <printOptions/>
  <pageMargins left="1.05" right="0.3937007874015748" top="1.220472440944882" bottom="0.7874015748031497" header="0.5118110236220472" footer="0.5118110236220472"/>
  <pageSetup horizontalDpi="300" verticalDpi="300" orientation="portrait" paperSize="9" scale="80" r:id="rId1"/>
  <headerFooter alignWithMargins="0">
    <oddHeader>&amp;Rst. &amp;P</oddHeader>
  </headerFooter>
  <rowBreaks count="2" manualBreakCount="2">
    <brk id="73" max="5" man="1"/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Jančar</dc:creator>
  <cp:keywords/>
  <dc:description/>
  <cp:lastModifiedBy>kalakovic</cp:lastModifiedBy>
  <dcterms:created xsi:type="dcterms:W3CDTF">2009-10-22T13:53:37Z</dcterms:created>
  <dcterms:modified xsi:type="dcterms:W3CDTF">2009-11-12T08:22:29Z</dcterms:modified>
  <cp:category/>
  <cp:version/>
  <cp:contentType/>
  <cp:contentStatus/>
</cp:coreProperties>
</file>