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popis kpl" sheetId="1" r:id="rId1"/>
    <sheet name="rekapitulacija" sheetId="2" r:id="rId2"/>
    <sheet name="List3" sheetId="3" r:id="rId3"/>
  </sheets>
  <definedNames>
    <definedName name="_xlnm.Print_Area" localSheetId="0">'popis kpl'!$B$1:$F$839</definedName>
  </definedNames>
  <calcPr fullCalcOnLoad="1"/>
</workbook>
</file>

<file path=xl/sharedStrings.xml><?xml version="1.0" encoding="utf-8"?>
<sst xmlns="http://schemas.openxmlformats.org/spreadsheetml/2006/main" count="2383" uniqueCount="919">
  <si>
    <t>Projektor stropni s konzolo, nastavljiva višina, projektor ločljivost XGA 1024x768 točk, svetilnost vsaj 3500 ANSI lumnov, kontrast vsaj 3000:1, vsaj 16,7 mil.barv, keystone, diagonala slike 1,1 do 7m, optični in digitalni zoom, prikaz video signala, možnost priklopa kompozitnega in S-video signala, možnost priklopa analognega signala, audio vhod, vgrajen zvočnik, izhod za monitor, življenska doba žarnice 3000 ur v ECO načinu, komplatibilnost z interaktivno tablo</t>
  </si>
  <si>
    <t>LCD TV diagonala zaslona 42"- 107cm vidna diagonala, format 16:9,full hd ready, priklopi 2xHDMI, 2xscart,AV,komponentni, RGB vhod,PC, Bluetooth,slušalke, vgrajeni skriti zvočniki, večjezični, tudi slovenski meni, ločljivost 1680x1050 pik, daljinec</t>
  </si>
  <si>
    <t>Interaktivni komplet za projekcijo na belo tablo, kot npr."MIMIO", komplet v sestavu z "interaktive": čitalcem s programsko opremo v slovenskem jeziku, pritrditvenim setom, USB kabel, vložek za miško, ter z "capture", ki vsebuje brisalec z nosilcem, in 4 markerje</t>
  </si>
  <si>
    <t>Krilo šolske table belo/zeleno dim: 120x120cm</t>
  </si>
  <si>
    <t>ORODJE ZA HIŠNIKA</t>
  </si>
  <si>
    <t>Komplet orodja, kot UNIOR 910</t>
  </si>
  <si>
    <t>Komplet viličastih ključev, od 6-22, vsaj kvalitete Unior</t>
  </si>
  <si>
    <t>Komplet natičnih ključev, od št 6-22,vsaj kvalitete Unior</t>
  </si>
  <si>
    <t>Kladiva 150, 300, 500, 1000g, leseni ročaj, kovinska glava</t>
  </si>
  <si>
    <t>Klešče razne, kromirane: papagajke, ščipalke, kombinirke, cevne klešče, koničaste, 5 v kompletu</t>
  </si>
  <si>
    <t>Kotna brusilka, zaklepa vretena
varovalni pokrov je enostavno odložljiv brez uporabe drugih naprav zahvaljujoč unikatnemu sistemu "auto lock"
navoj vretena - M14 
premer koluta - max 125 mm
premer oprijema koluta - 22 mm
hitrost brez obtežitve - 11.000 obratov/min
Kot npr Bosh</t>
  </si>
  <si>
    <t>Motorna kosa 1,5KM, bencinska z vso opremo( nitka in disk), kot npr. 323LD.HV</t>
  </si>
  <si>
    <t>Škarje za živo mejo, nastavljiv kot rezila, kot npr. HA850, dolžina meča med 10 in 12"</t>
  </si>
  <si>
    <t>Višinski obrezovalnik-nastavek motorne  kose, dolžina rezila 55cm, nastavek za motorno iz poz.8</t>
  </si>
  <si>
    <t>OPREMA ZA ČISTILKE</t>
  </si>
  <si>
    <t xml:space="preserve">Enoploščni čistilni stroj  za mokro in suho </t>
  </si>
  <si>
    <t>čiščenje, z rezervoarjem 12L in nosilno ploščo, zelo tiho delovanje, večstopenjsko nastavljiv ročaj-višina dela, možnost uporabe različnih priključkov za poliranje, šamponiranje, ribanje in brušenje, ergonomsko oblikovana nosilna glava z lahkim dostopom pod težje dostopna mesta čiščenja ( pod radiator, klopi,...), 220V, 1,2kW, razred zaščite 1, nivo zaščite IP44, delovna širina 430mm, dolžina kabla 12m, teža 29kg, certifikat CE,kot npr. SCHWAMBORN ES430E</t>
  </si>
  <si>
    <t>Sesalnik za mokro in suho sesanje 1,08KW</t>
  </si>
  <si>
    <t>velikost rezervoarja 20L, s priborom, robusten inox rezervoar, široko postavljena kolesa, ki ščitijo sesalnik in preprečujejo prevračanje, uporaba industrijskega filtra-sesanje brez vrečk, dodan hepa filter za čistejši izpuh sesanega zaraka, 1,1kW sesalni motor v bypas izvedbi s podtlakom 2380mm vodnega stolpca in pretokom zraka 170m3/uro, masa 11kg, kot npr. SOTECO free515steel</t>
  </si>
  <si>
    <t>Voziček za čistila kot npr TOP EVOLUTION 1, z opremo :2 vedri 6L za gornje površine, 2x15L, ožemalnik, nosilec in podloga vreče za smeti</t>
  </si>
  <si>
    <t>Držalo alu 140cm, ergonomsko oblikovana gumi konica, fi22mm, trpežna debelostenska izvedba</t>
  </si>
  <si>
    <t>Plošča King f40x13, pritrdišče z dvema veznima elementoma za kvalitetno vpetje krpe</t>
  </si>
  <si>
    <t>Prevleka King f40x13, bombažna za mokro pomivanje tal, možnost prekuhavanja na 95 stopinj</t>
  </si>
  <si>
    <t>Omelo 30cm Sobno multi z držalom</t>
  </si>
  <si>
    <t>Teleskop 2x1,5m, ergonomsko oblikovana gumi konica, fi22mm, trpežna debelostenska ALU izvedba nosilca, konusni nastavek uporaben za ostali pribor, z možnostjo zlaganja na dolžino1,5m, možnost brezstopenjske nastavitve</t>
  </si>
  <si>
    <t>Omelo za pajčevine standard,možnost nastavljanja različnih oblik, uporaba na vseh standardnih konusnih nastavkih, uporabno tudi za ometanje fasad-ometanje brez dodatnih lis na površini-cepljena vlakna omela, kot npr. 4ER072</t>
  </si>
  <si>
    <t>Brisalec inox-za steklo, možnost uporabe na teleskopskih podaljških</t>
  </si>
  <si>
    <t>Mazalec 35 plastik-za steklo, možnost uporabe na telskopskih podaljških</t>
  </si>
  <si>
    <t>Krpa za brisanje prahu-mikro rdeča</t>
  </si>
  <si>
    <t>Čudežna krpa green tex modra</t>
  </si>
  <si>
    <t>Opozorilna tabla-mokra tla, PVC rumena</t>
  </si>
  <si>
    <t>ŠPORTNA VZGOJA</t>
  </si>
  <si>
    <t>Športni rekviziti</t>
  </si>
  <si>
    <t>Žoge za rokomet št. 3, umetno usnje</t>
  </si>
  <si>
    <t>Žoge za rokomet št. 2, umetno usnje</t>
  </si>
  <si>
    <t xml:space="preserve">Žoge za nogomet INDOR velur št. 5, </t>
  </si>
  <si>
    <t xml:space="preserve">Žoge za nogomet zunanja št. 5,umetno usnje </t>
  </si>
  <si>
    <t xml:space="preserve">Žoge za nogomet usnje št. 5 </t>
  </si>
  <si>
    <t xml:space="preserve">Žoge za odbojko, tekmovalna </t>
  </si>
  <si>
    <t>Žoge za odbojko, SUPER SOFT</t>
  </si>
  <si>
    <t>Žoge za odbojko,trening</t>
  </si>
  <si>
    <t>Žoge za košarko, tekmovalna, usnje št.7</t>
  </si>
  <si>
    <t>Žoge za košarko, guma, št.5</t>
  </si>
  <si>
    <t>Žoge za košarko, trening  guma, št.7</t>
  </si>
  <si>
    <t>Atletika:</t>
  </si>
  <si>
    <t>Medicinke 5 kosov 3kg, 5 kosov 2kg, iz gume</t>
  </si>
  <si>
    <t>Žogice 250g</t>
  </si>
  <si>
    <t>Krogla (dvoranska in zunanja)</t>
  </si>
  <si>
    <t>Stojala za skok v višino in letvica</t>
  </si>
  <si>
    <t>Gimnastika:</t>
  </si>
  <si>
    <t>Debela blazina,polnilo PU pena, prevleka iz nerazteznega PVC materiala, z ročaji za prenos in oddušniki, dno iz teksturnega materiala z antizdrsno funkcijo, deb. 200x200x50cm, barva po izboru projektanta</t>
  </si>
  <si>
    <t>Srednje debeli blazini,polnilo PU pena, prevleka iz nerazteznega PVC materiala, z ročaji za prenos in oddušniki, dno iz teksturnega materiala z antizdrsno funkcijo, dim:200x150x 25cm, barva po izboru projektanta</t>
  </si>
  <si>
    <t>Tanke blazine za delo na tleh (joga), stisnjena pena, barva po izboru projektanta</t>
  </si>
  <si>
    <t>Kanvas z varovali fi 100cm(125x125 =580eur)</t>
  </si>
  <si>
    <t>Badminton:</t>
  </si>
  <si>
    <t>Stojala z mrežico</t>
  </si>
  <si>
    <t>Šolski loparji za badminton, dvodelni aluminij</t>
  </si>
  <si>
    <t>Dvoranski hokej:</t>
  </si>
  <si>
    <t xml:space="preserve">Goli - kovinski z mrežo </t>
  </si>
  <si>
    <t>Kpl. palic</t>
  </si>
  <si>
    <t>Drobno orodje:</t>
  </si>
  <si>
    <t>Kolebnice (kratke, narezana vrv)</t>
  </si>
  <si>
    <t>Kolebnice daljše</t>
  </si>
  <si>
    <t>Stožci</t>
  </si>
  <si>
    <t>Obroči fi 70</t>
  </si>
  <si>
    <t>Kiji plastični</t>
  </si>
  <si>
    <t>Trakovi za ritmiko</t>
  </si>
  <si>
    <t>Ročke 1kg</t>
  </si>
  <si>
    <t>Stojala za ravnotežne vaje deska z valjem</t>
  </si>
  <si>
    <t>Označevalne majice , 100% bombaž</t>
  </si>
  <si>
    <t>OŠ ŽG.KAŠELJ</t>
  </si>
  <si>
    <t>REKAPITULACIJA</t>
  </si>
  <si>
    <t>KOMPLET</t>
  </si>
  <si>
    <t>ddv 20%</t>
  </si>
  <si>
    <t>KOMPLET ZDDV</t>
  </si>
  <si>
    <t>1.</t>
  </si>
  <si>
    <t>I. in II. TRIADA</t>
  </si>
  <si>
    <t>Demo ura velika dim. Vsaj 40 cm z gumbom za prikaz ure</t>
  </si>
  <si>
    <t>kom</t>
  </si>
  <si>
    <t>2.</t>
  </si>
  <si>
    <t>Konstrukcijska zbirka-konstrukcije vsaj 300 delna</t>
  </si>
  <si>
    <t>3.</t>
  </si>
  <si>
    <t>Link kocke 2x2</t>
  </si>
  <si>
    <t>4.</t>
  </si>
  <si>
    <t>Številski trak 0-20 DEMO-magnetni</t>
  </si>
  <si>
    <t>5.</t>
  </si>
  <si>
    <t>Številski trak 0-100 DEMO-magnetni</t>
  </si>
  <si>
    <t>6.</t>
  </si>
  <si>
    <t>Številski trak 0-1000 DEMO-magnetni</t>
  </si>
  <si>
    <t>7.</t>
  </si>
  <si>
    <t>8.</t>
  </si>
  <si>
    <t>Ročne lutke družina- velike ( 6 v kompletu)</t>
  </si>
  <si>
    <t>kpl</t>
  </si>
  <si>
    <t>9.</t>
  </si>
  <si>
    <t>Ročne lutke domače živali-velike ( 6 v kompletu)</t>
  </si>
  <si>
    <t>10.</t>
  </si>
  <si>
    <t>Ročne lutke gozdne živali-velike ( 6 v kompletu)</t>
  </si>
  <si>
    <t>11.</t>
  </si>
  <si>
    <t>Ročne lutke poklici- velike ( 6 v kompletu)</t>
  </si>
  <si>
    <t>12.</t>
  </si>
  <si>
    <t>Zbirka razvrščanje in urejanje POLLEN z didaktičnimi navodili</t>
  </si>
  <si>
    <t>13.</t>
  </si>
  <si>
    <t>Zbirka Ločevanje zmesi POLLEN  z didaktčnimi navodili</t>
  </si>
  <si>
    <t>14.</t>
  </si>
  <si>
    <t>_Orfov instrumentarij veliki šolski komplet 20 pozicij</t>
  </si>
  <si>
    <t>Kamera za mikroskop kot Flex Cam z DSP in USB 2,0 adapterjem</t>
  </si>
  <si>
    <t>Zbirka Gibanje POLLEN z didaktičnimi navodili</t>
  </si>
  <si>
    <t>15.</t>
  </si>
  <si>
    <t>Zbirka Guganje in tehtanje POLLEN z didaktinimi navodili</t>
  </si>
  <si>
    <t>16.</t>
  </si>
  <si>
    <t xml:space="preserve">Zbirka Tekočine, nalivam, prelivam, plava, se potopi POLLEN </t>
  </si>
  <si>
    <t>17.</t>
  </si>
  <si>
    <t>Ljubkovalne igrače dojenčki kot CC, vel. 36</t>
  </si>
  <si>
    <t>18.</t>
  </si>
  <si>
    <t>Kocke veliki komplet kot LEGO</t>
  </si>
  <si>
    <t>19.</t>
  </si>
  <si>
    <t>Kotiček frizer-otroški kpl za frizerja</t>
  </si>
  <si>
    <t>20.</t>
  </si>
  <si>
    <t>Kotiček zdravnik-otroški komplet za igranje zdravnika</t>
  </si>
  <si>
    <t>21.</t>
  </si>
  <si>
    <t xml:space="preserve">Peskovnik iz pleksi stekla, s priborom-prozorna kad na kov.podnožju </t>
  </si>
  <si>
    <t>višine vsaj 75 cm</t>
  </si>
  <si>
    <t>22.</t>
  </si>
  <si>
    <t>Didaktični material za peskovnik, večbarvna žagovina, les.hišice,</t>
  </si>
  <si>
    <t>raznobarvne vrvice…</t>
  </si>
  <si>
    <t>23.</t>
  </si>
  <si>
    <t>Lesena geometrijska telesa velika – razstavljiva dim. V=vsaj 20 cm</t>
  </si>
  <si>
    <t>24.</t>
  </si>
  <si>
    <t>Globus Ř40cm</t>
  </si>
  <si>
    <t>25.</t>
  </si>
  <si>
    <t>Zemljevid stenski Slovenija-plastificiran</t>
  </si>
  <si>
    <t>26.</t>
  </si>
  <si>
    <t>Zbirka za merjenje časa ( v kopletu 4 x peščena ura,  4 x vodna ura, 4x sončna ura, 4 x digitalna ura, 1x demo ura,)</t>
  </si>
  <si>
    <t>27.</t>
  </si>
  <si>
    <t>Magnetna plošča s števili-demonstracijska zbirka</t>
  </si>
  <si>
    <t>28.</t>
  </si>
  <si>
    <t>Vstavljanka velike črke-abecedna gosenica</t>
  </si>
  <si>
    <t>29.</t>
  </si>
  <si>
    <t xml:space="preserve">Geometrijsko orodje magnetno za šol. tablo (trikotnik 45, trikotnik 60, </t>
  </si>
  <si>
    <t>geotrikotnik, ravnilo 1m, šestilo z vakuum nastavkom)z tablo belo magnetno dim. 110 x65 cm</t>
  </si>
  <si>
    <t>30.</t>
  </si>
  <si>
    <t>Komplet za izdelavo herbarija, herbarijska stiskalnica 40x30 cm</t>
  </si>
  <si>
    <t>31.</t>
  </si>
  <si>
    <t>Posoda z lupo za zbiranje in opazovanje</t>
  </si>
  <si>
    <t>85.</t>
  </si>
  <si>
    <t>Votle mere (5 v kompletu)</t>
  </si>
  <si>
    <t>84.</t>
  </si>
  <si>
    <t>Voziček s pladnji in orodjem v stojalih po norm. ZŠ RS, pozicije 1-18, kvalitete vsaj UNIOR ali BELTZER</t>
  </si>
  <si>
    <t>83.</t>
  </si>
  <si>
    <t>Pladnji plitvi  dim. 31x42x7,5 cm</t>
  </si>
  <si>
    <t>82.</t>
  </si>
  <si>
    <t>Pladnji globoki  dim. 31x42x15 cm</t>
  </si>
  <si>
    <t>81.</t>
  </si>
  <si>
    <t>Razdelilniki-vložki za pladenj z več prekati, 3P, 4P, 6P, 8P</t>
  </si>
  <si>
    <t>80.</t>
  </si>
  <si>
    <t>Povečevalna lupa s posodico na stojalu z milimetersko mrežo</t>
  </si>
  <si>
    <t>79.</t>
  </si>
  <si>
    <t>Mini rastlinjak za razred z režo za zrak in regulacijo vlage</t>
  </si>
  <si>
    <t>78.</t>
  </si>
  <si>
    <t>Geometrijska telesa -veliki komplet (12 kom v kompletu)</t>
  </si>
  <si>
    <t>77.</t>
  </si>
  <si>
    <t>Ploskovni liki ( 17 kom v kompletu)</t>
  </si>
  <si>
    <t>76.</t>
  </si>
  <si>
    <t>Decimalno računanje za skupino – 180 delni komplet</t>
  </si>
  <si>
    <t>75.</t>
  </si>
  <si>
    <t xml:space="preserve">Deli celote </t>
  </si>
  <si>
    <t>74.</t>
  </si>
  <si>
    <t xml:space="preserve">Deli celote krog </t>
  </si>
  <si>
    <t>73.</t>
  </si>
  <si>
    <t xml:space="preserve">Deli celote kvadrat </t>
  </si>
  <si>
    <t>72.</t>
  </si>
  <si>
    <t>Računska kocka</t>
  </si>
  <si>
    <t>71.</t>
  </si>
  <si>
    <t>Montesori liki</t>
  </si>
  <si>
    <t>70.</t>
  </si>
  <si>
    <t xml:space="preserve">Plošča s čepki </t>
  </si>
  <si>
    <t>69.</t>
  </si>
  <si>
    <t>Geo plošča prozorna 10x10</t>
  </si>
  <si>
    <t>68.</t>
  </si>
  <si>
    <t>Abakus računalo 366</t>
  </si>
  <si>
    <t>67.</t>
  </si>
  <si>
    <t>Številska plošča 1-100 učenčeva</t>
  </si>
  <si>
    <t>66.</t>
  </si>
  <si>
    <t>Merilno kolo s števcem</t>
  </si>
  <si>
    <t>65.</t>
  </si>
  <si>
    <t>Meter ploščati  PVC s skalo 1 m</t>
  </si>
  <si>
    <t>64.</t>
  </si>
  <si>
    <t>Meter trikotni  PVC s skalo 1m</t>
  </si>
  <si>
    <t>63.</t>
  </si>
  <si>
    <t>Računska tehtnica klovn</t>
  </si>
  <si>
    <t>62.</t>
  </si>
  <si>
    <t xml:space="preserve">Barvni žetoni 1000 kosov, pet barv </t>
  </si>
  <si>
    <t>61.</t>
  </si>
  <si>
    <t xml:space="preserve">Barvni koluti </t>
  </si>
  <si>
    <t>60.</t>
  </si>
  <si>
    <t>59.</t>
  </si>
  <si>
    <t>Skupaj</t>
  </si>
  <si>
    <t>58.</t>
  </si>
  <si>
    <t>57.</t>
  </si>
  <si>
    <t>56.</t>
  </si>
  <si>
    <t xml:space="preserve"> 4. in 5. RAZRED</t>
  </si>
  <si>
    <t>55.</t>
  </si>
  <si>
    <t>Merilne posode ( 5 kom v kompletu-3 x različni valj,kocka in kvader</t>
  </si>
  <si>
    <t>54.</t>
  </si>
  <si>
    <t xml:space="preserve">Tehtnica z utežmi </t>
  </si>
  <si>
    <t>53.</t>
  </si>
  <si>
    <t>Lupe z ročaji</t>
  </si>
  <si>
    <t>52.</t>
  </si>
  <si>
    <t>Štoparica analogna</t>
  </si>
  <si>
    <t>51.</t>
  </si>
  <si>
    <t>Termometer alkoholni od -10°C do +110°C</t>
  </si>
  <si>
    <t>50.</t>
  </si>
  <si>
    <t>Kompas na ploščici</t>
  </si>
  <si>
    <t>49.</t>
  </si>
  <si>
    <t>Tabla s stotičnim kvadratom-demo</t>
  </si>
  <si>
    <t>48.</t>
  </si>
  <si>
    <t>Številski trak 10.000 DEMO- magnetni</t>
  </si>
  <si>
    <t>47.</t>
  </si>
  <si>
    <t xml:space="preserve">Pozicijsko računalo DEMO </t>
  </si>
  <si>
    <t>46.</t>
  </si>
  <si>
    <t>45.</t>
  </si>
  <si>
    <t>44.</t>
  </si>
  <si>
    <t>Link kocke</t>
  </si>
  <si>
    <t>43.</t>
  </si>
  <si>
    <t>Velika demo lesena telesa razstavljiva</t>
  </si>
  <si>
    <t>42.</t>
  </si>
  <si>
    <t>Model votlih teles ( 5 v kompletu)</t>
  </si>
  <si>
    <t>41.</t>
  </si>
  <si>
    <t>Model delov celote-demonstracijska zbirka</t>
  </si>
  <si>
    <t>40.</t>
  </si>
  <si>
    <t>Enotske kocke</t>
  </si>
  <si>
    <t>39.</t>
  </si>
  <si>
    <t xml:space="preserve">Demo ura </t>
  </si>
  <si>
    <t>38.</t>
  </si>
  <si>
    <t>Valjar za glino lesen, kuhinjski, fi 10cm</t>
  </si>
  <si>
    <t>37.</t>
  </si>
  <si>
    <t>Podloga za glino</t>
  </si>
  <si>
    <t>36.</t>
  </si>
  <si>
    <t>Lesene modelirke ( 15 v kompletu)</t>
  </si>
  <si>
    <t>35.</t>
  </si>
  <si>
    <t>Zbirka Pretakanje POLLEN z didaktičnimi navodili</t>
  </si>
  <si>
    <t>34.</t>
  </si>
  <si>
    <t>Zbirka Elektrika in magnetizem POLLEN z didaktičnimi nav.</t>
  </si>
  <si>
    <t>33.</t>
  </si>
  <si>
    <t>Zbirka Svetloba POLLEN z didaktičnimi navodili</t>
  </si>
  <si>
    <t>32.</t>
  </si>
  <si>
    <t>Zbirka Toplota POLLEN z didaktičnimi navodili</t>
  </si>
  <si>
    <t>Zbirka Vreme POLLEN z didaktičnimi navodili</t>
  </si>
  <si>
    <t>Voziček s pladnji in orodjem v stojalih po normativu ZŠ RS,pozicije 1-18, kvalitete vsaj UNIOR ali BELTZER</t>
  </si>
  <si>
    <t>Žica za rezanje gline</t>
  </si>
  <si>
    <t>Rezalnik stiropora 3 D s transformatorjem,s priborom za rezanje pod</t>
  </si>
  <si>
    <t>kotom,prislonskim ravnilom, šablona za rezanje krožnih izrezov.</t>
  </si>
  <si>
    <t xml:space="preserve">Baterijska svetilka (4*1,5 V baterije) </t>
  </si>
  <si>
    <t xml:space="preserve">Magneti ploščati </t>
  </si>
  <si>
    <t>Motor in generator zbirka  za prikaz delovanja motorja in generatorja</t>
  </si>
  <si>
    <t>Pisemska tehtnica mehanska</t>
  </si>
  <si>
    <t>Osebna tehtnica digitalna</t>
  </si>
  <si>
    <t xml:space="preserve">Šiviljski meter </t>
  </si>
  <si>
    <t>Tesarski meter</t>
  </si>
  <si>
    <t>Tračni meter 2m</t>
  </si>
  <si>
    <t xml:space="preserve">Eksperimentalni kovček VODA 1 </t>
  </si>
  <si>
    <t>Eksperimentalni kovček VODA 2</t>
  </si>
  <si>
    <t>Eksperimentalna zbirka IZDELAVA PAPIRJA</t>
  </si>
  <si>
    <t>Eksperimentalna zbirka MAGNET IN KOMPAS-demo</t>
  </si>
  <si>
    <t>GLASBA</t>
  </si>
  <si>
    <t>Prenosna klaviatura, kot npr Yamaha PSR E 403</t>
  </si>
  <si>
    <t>Električni klavir clavinova, kot npr Yamaha CLP 2300</t>
  </si>
  <si>
    <t>Stenske slike inštrumenti</t>
  </si>
  <si>
    <t>Stenske slike orkestri</t>
  </si>
  <si>
    <t>Stenske slike skladatelji</t>
  </si>
  <si>
    <t>Zvočni posnetki na CD-jih, kot Mojstri klasične glasbe-izbor</t>
  </si>
  <si>
    <t>CD player moč vsaj 50 W</t>
  </si>
  <si>
    <t>Glasbeni stolp s CD predvajalnikom 2X80W</t>
  </si>
  <si>
    <t>GOSPODINJSTVO</t>
  </si>
  <si>
    <t>Globoki krožnik, premer 220 mm, kvaliteta kot g.benedikt</t>
  </si>
  <si>
    <t>Plitvi krožnik, premer 240 mm, kvaliteta kot g.benedikt</t>
  </si>
  <si>
    <t>Desertni krožnik, plitvi, premer 190mm, kvaliteta kot g.benedikt</t>
  </si>
  <si>
    <t>Kozarci, za sok, 2dl, višji kot 87mm, kvaliteta kot Tina-Hrastnik</t>
  </si>
  <si>
    <t>Kozarci (debelo steklo - npr. sadna kupa), kvaliteta kot R.GLASS</t>
  </si>
  <si>
    <t>Skodelica za solato, steklo, premer 14cm, 5o cL, kvaliteta kot EMPILABLES</t>
  </si>
  <si>
    <t>Vrč za čaj, s pokrovom, brez notranjega cedila, večji  1,5l</t>
  </si>
  <si>
    <t>Stekleni vrč (za mleko, vodo) 1l, kvaliteta kot Bormioli Rocco</t>
  </si>
  <si>
    <t>Skodelice za kompot, premera 120mm, kvalitete ARC INTERNATIONAL, emplabe</t>
  </si>
  <si>
    <t>Steklene sklede (npr. za solato), premera 260mm, kvalitete empable</t>
  </si>
  <si>
    <t>Pladenj (npr. za meso), RF 18/10, za narezke, 450mm</t>
  </si>
  <si>
    <t>Stojalo za oblikovanje torte, melain material, kvalitete Paderno</t>
  </si>
  <si>
    <t>Jedilna žlica, kvalitete Giorinox-Pegaso</t>
  </si>
  <si>
    <t>Jedilna vilica, kvalitete Giorinox-Pegaso</t>
  </si>
  <si>
    <t>Jedilni nož, kvalitete Giorinox-Pegaso</t>
  </si>
  <si>
    <t>Desertna žlička, kvalitete Giorinox-Pegaso</t>
  </si>
  <si>
    <t>Jušna zajemalka, RF, kvalitete Montini-Boston</t>
  </si>
  <si>
    <t>Servirna žlica, kvalitete kot Giorinox-Vera</t>
  </si>
  <si>
    <t>Pribor za solato-komplet žlica in vilica, kvalitete  kot Giorinox-Vera</t>
  </si>
  <si>
    <t>Servirni pribor za razkosavanje,kvalitete  kot Giorinox-Vera</t>
  </si>
  <si>
    <t>Nož za kruh, bel ročaj, 280mm, kvalitete kot Paderno</t>
  </si>
  <si>
    <t>Podajalec torte, kvalitete  kot Giorinox-Ver</t>
  </si>
  <si>
    <t>Pladenj RF 18/10 natakarski, 320 mm</t>
  </si>
  <si>
    <t>Zajemalka za sladoled 1/40, kvalitete kot Paderno</t>
  </si>
  <si>
    <t>Ponev z ročajem (premer 20cm), teflon</t>
  </si>
  <si>
    <t>Ponev za peko (2 steklena pokrova)</t>
  </si>
  <si>
    <t>Litoželezni pekači</t>
  </si>
  <si>
    <t>Kozica s pokrovom 5 v kpl, 1,5L, 2,5L, 3,5L, 4,5L in 7L</t>
  </si>
  <si>
    <t>Nož lupilni za lupljenje zelenjave, frača</t>
  </si>
  <si>
    <t>Nož za meso rdeč ročaj 220mm, kvaliteta kot Pandermo</t>
  </si>
  <si>
    <t>Nož za zelenjavo zelen ročaj 200mm, kvaliteta kot Pandermo</t>
  </si>
  <si>
    <t>Nož manjši za zelenjavo zelen ročaj 110mm, kvaliteta kot Pandermo</t>
  </si>
  <si>
    <t>Nož za perutnino, rumen ročaj 260mm, kvaliteta kot Pandermo</t>
  </si>
  <si>
    <t>Nož za kuhano meso, rjav ročaj 230mm, kvaliteta kot Pandermo</t>
  </si>
  <si>
    <t>Kuhinjske škarje-multifunkcijske,  kvaliteta kot Pandermo</t>
  </si>
  <si>
    <t>Deska za meso (z robom)</t>
  </si>
  <si>
    <t>Deske za propravo (različnih velikosti)</t>
  </si>
  <si>
    <t>Vilice za meso</t>
  </si>
  <si>
    <t>Penovke, perforirane 100mm, kvaliteta kot Pandermo</t>
  </si>
  <si>
    <t>Metlica za stepanje, 11 žic, 230mm</t>
  </si>
  <si>
    <t>Lopatke, palete za delitev prkuh, štirioglata, inox</t>
  </si>
  <si>
    <t>Ključ za konzerve, ročni</t>
  </si>
  <si>
    <t>Ožemalnik agrumov, ročni RF</t>
  </si>
  <si>
    <t>Cedila za čaj INOX, premer 180mm</t>
  </si>
  <si>
    <t>Cedila za čaj INOX, premer 140mm</t>
  </si>
  <si>
    <t>Skleda RF pripravljalna fi 240mm</t>
  </si>
  <si>
    <t>Skleda RF pripravljalna fi 260mm</t>
  </si>
  <si>
    <t>Pretlačevalnik (pasirka) RF</t>
  </si>
  <si>
    <t>Valjar</t>
  </si>
  <si>
    <t>Ribežen štirioglat INOX, za rezine, š=45mm, 4mm in 2mm, s strgalom za parmezan</t>
  </si>
  <si>
    <t>Sito RF moko</t>
  </si>
  <si>
    <t>Posipač za sladkor-kakav RF</t>
  </si>
  <si>
    <t>Čopiči za peko</t>
  </si>
  <si>
    <t>Kolesce za testo</t>
  </si>
  <si>
    <t>Model za šarkelj</t>
  </si>
  <si>
    <t>Brizgalne vrečke z nastavki</t>
  </si>
  <si>
    <t>Garnitura modelov (različnih velikosti)</t>
  </si>
  <si>
    <t>Model s snemljivim obodom</t>
  </si>
  <si>
    <t>Pravokotni pekač, 400x340x80mm</t>
  </si>
  <si>
    <t>Kuhalnice, različnih velikosti</t>
  </si>
  <si>
    <t>Merilne posode</t>
  </si>
  <si>
    <t>Kuhinjska tehtnica (stenska in namizna), analogna</t>
  </si>
  <si>
    <t>Univerzalni mešalnik</t>
  </si>
  <si>
    <t>Električni pekač, 850W, 6 stopenj gretja, enostaven za čiščenje, indikator gretja, plošči iz materiala proti prijemanju</t>
  </si>
  <si>
    <t>Kuhinjski prt 140x170cm material damast, barva marelica</t>
  </si>
  <si>
    <t>Nadprt 100x100cm, material damast, barva bela</t>
  </si>
  <si>
    <t>Serviete 50x50cm, material damast, barva marelica</t>
  </si>
  <si>
    <t>Kuhinjske krpe, material vafel</t>
  </si>
  <si>
    <t>Brisače (lahko različnih velikosti)</t>
  </si>
  <si>
    <t>Pomivalne gobice in vpojne krpe različnih oblik in velikosti</t>
  </si>
  <si>
    <t>Metla, pvc z ročajem, notranja</t>
  </si>
  <si>
    <t>Ročna metlica s smetišnico, PVC</t>
  </si>
  <si>
    <t>Plastično vedro 20L, s kovinskim ročajem in pokrovom</t>
  </si>
  <si>
    <t xml:space="preserve">Plastična korita (lahko različnih velikosti) </t>
  </si>
  <si>
    <t>Likalna deska-zložljiva, s pralno prevleko, z odlagalno poličko za likalnik, standardna dim: 122x38x90cm, kot npr.GIMI</t>
  </si>
  <si>
    <t xml:space="preserve">Likalnik 1200W, jakost pare do 40g/min, možnost sunkovitega izpusta pare 120g/min,funkcija samodejnega čiščenja, možnost pokončnega likanja, kvalitetna inox likalna plošča, kot npr.Tefal ali Siemens </t>
  </si>
  <si>
    <t>BIOLOGIJA</t>
  </si>
  <si>
    <t>Mikroskop, povečava 1000x z vgrajeno osvetlitvijo, nap. 220V</t>
  </si>
  <si>
    <t>Mikro mizica za mikroskop vertikalni in horizontalni mikro pomik</t>
  </si>
  <si>
    <t>Mikroskop, povečava 1000x, binokularni z vgrajeno osvetlitvijo,nap.220</t>
  </si>
  <si>
    <t>Stereolupa s prosojno in odbojno osvetlitvijo, povečava z zoomom 45x</t>
  </si>
  <si>
    <t>Veliki set mikroskop-preparati, ser. B, kot  LIEDER 5o kom.l</t>
  </si>
  <si>
    <t>Ročne lupe velike z lupami</t>
  </si>
  <si>
    <r>
      <t>Digitalni termometer s sondo -demo -200 do +200</t>
    </r>
    <r>
      <rPr>
        <sz val="10"/>
        <rFont val="Arial CE"/>
        <family val="0"/>
      </rPr>
      <t>°</t>
    </r>
    <r>
      <rPr>
        <sz val="10"/>
        <rFont val="Arial CE"/>
        <family val="0"/>
      </rPr>
      <t xml:space="preserve">C </t>
    </r>
  </si>
  <si>
    <t>Opazovalnik za živali z lupami</t>
  </si>
  <si>
    <t>Opazovalni lončki</t>
  </si>
  <si>
    <t>Pladenj plitvi 31×42×7,5 cm</t>
  </si>
  <si>
    <t>kos</t>
  </si>
  <si>
    <t>Pladenj globoki 31×42×15 cm</t>
  </si>
  <si>
    <t>Razdelilniki za pladenj, 3P, 4P, 6P, 8P</t>
  </si>
  <si>
    <t>Akvarijska velika posoda prostostoječa 60*40 cm</t>
  </si>
  <si>
    <t>Model torzo- naravne velikosti- 24 delni</t>
  </si>
  <si>
    <t>Model okostja z vpetimi mišicami-naravne velikosti</t>
  </si>
  <si>
    <t>Model pljuča-veliki</t>
  </si>
  <si>
    <t>Model čeljusti</t>
  </si>
  <si>
    <t>Model koža-veliki model</t>
  </si>
  <si>
    <t>Model DNK</t>
  </si>
  <si>
    <t>Model MITOZA</t>
  </si>
  <si>
    <t>Model MEJOZA</t>
  </si>
  <si>
    <t>Slike biologija človek na platnu</t>
  </si>
  <si>
    <t>Slike zoologija na platnu</t>
  </si>
  <si>
    <t>Slike botanika na platnu</t>
  </si>
  <si>
    <t>Prosojnice ekologija voda</t>
  </si>
  <si>
    <t>Raziskovalec prsti, zemeljskih tal več plastnost tal</t>
  </si>
  <si>
    <t>Podvodni raziskovalec s filtrirno režo za dovod zraka</t>
  </si>
  <si>
    <t>Mini rastlinjak z režo za dov. in cirk. Zraka</t>
  </si>
  <si>
    <t>Set mladi raziskovalec 6 posodic in 6 lup</t>
  </si>
  <si>
    <t>Povečevalna lupa s posodico</t>
  </si>
  <si>
    <t>Komplet steklovine za učenca, vsebuje čaše, merilni valj, gumi zamašeke z 1,2 izvrtinama.</t>
  </si>
  <si>
    <t>Kovinski voziček s 3 globokimi in 6 plitvimi pladnji</t>
  </si>
  <si>
    <t>Razdelilniki za pladenj, 3P, 4P, 6P, 8P v kompletu</t>
  </si>
  <si>
    <t>TEHNIČNI POUK</t>
  </si>
  <si>
    <t xml:space="preserve">Sestavljanka osnovne konstrukcije </t>
  </si>
  <si>
    <t xml:space="preserve">Sestavljanka mehanika statika </t>
  </si>
  <si>
    <t xml:space="preserve">Sestavljanka elektrotehnika </t>
  </si>
  <si>
    <t>Individualno orodje za obdelavo lesa, papirja, kovin, in el. teh. Orodja so kompletirana po ZŠ RS(33 različnih orodij po 10x v lesenem stojalu), orodje vsaj kvalitete Unior ali Beltzer</t>
  </si>
  <si>
    <t>Primež veliki z vpenjalno svoro</t>
  </si>
  <si>
    <t>Vzvodne škarje giljotina za papir, A3 za 50 listov</t>
  </si>
  <si>
    <t>Spajkalnik 40W</t>
  </si>
  <si>
    <t>Spajkalnik 100W</t>
  </si>
  <si>
    <t>Lesno obdelovalni stroj za pripravo materiala, šir.300mm-skobelnik, poravnalka, krožna žaga</t>
  </si>
  <si>
    <t>Rezalnik stiroporja kot STYROCUT 3D</t>
  </si>
  <si>
    <t>Vibracijska vrtalka, vpenjalna glava automatska, do fi 13mm, najmanj 750W, vrtenje v obe smeri, vijačenje, kot npr Bosh</t>
  </si>
  <si>
    <t>Stojalo za vrtalni stroj</t>
  </si>
  <si>
    <t>Listi za tračno žago</t>
  </si>
  <si>
    <t>Listi za vibracijsko žago kot PROXXON</t>
  </si>
  <si>
    <t>Garnitura svedrov za kovine</t>
  </si>
  <si>
    <t>Garnitura svedrov za les</t>
  </si>
  <si>
    <t>Stebrni vrtalnik, večji, 16mm</t>
  </si>
  <si>
    <t>Pomično ravnilo</t>
  </si>
  <si>
    <t>Kolurni brusilnik vsaj 350 mm z odsesovalnikom prahu</t>
  </si>
  <si>
    <t>Tračni samostoječi brusilnik vsaj 1 m z odsesovalnikom prahu</t>
  </si>
  <si>
    <t>Nizkonapetostni izvir 10A , 24V-istosmerno, izmenično</t>
  </si>
  <si>
    <t>Voziček – kovinski s pladnji  kot V3025 tri vrstični</t>
  </si>
  <si>
    <t>Vezne žice ( 10 v kompletu različnih barv in dolžin)</t>
  </si>
  <si>
    <t>Zaščitne rokavice</t>
  </si>
  <si>
    <t>Zaščitna kapa</t>
  </si>
  <si>
    <t>Zaščitni predpasnik</t>
  </si>
  <si>
    <t>Zaščitna očala</t>
  </si>
  <si>
    <t>Škarje za pločevino - vzvodne 3 mm</t>
  </si>
  <si>
    <t>Električna pečica za segrevanje umetnih snovi</t>
  </si>
  <si>
    <t>Pištola za leplenje s stopljeno plastiko</t>
  </si>
  <si>
    <t>Žaga za kovine</t>
  </si>
  <si>
    <t>SLOVENSKI JEZIK</t>
  </si>
  <si>
    <t>Stenska slika France Prešeren</t>
  </si>
  <si>
    <t>Stenska slika Fran Levstik</t>
  </si>
  <si>
    <t>Stenska slika Primož Trubar</t>
  </si>
  <si>
    <t>Stenska slika Josip Jurčič</t>
  </si>
  <si>
    <t>Stenska slika France Bevk</t>
  </si>
  <si>
    <t>Stenska slika Ivan Cankar</t>
  </si>
  <si>
    <t>Slovar slovenskega knjižnega jezika</t>
  </si>
  <si>
    <t>Veliki pribor za mikroskopiranje 10 delni</t>
  </si>
  <si>
    <t>Smetišnica z gumo - plastična</t>
  </si>
  <si>
    <t>Slovenski pravopis</t>
  </si>
  <si>
    <t>ANGLEŠČINA</t>
  </si>
  <si>
    <t xml:space="preserve">Ura, demonstracijska, večja stenska z nastavljivimi kazalci </t>
  </si>
  <si>
    <t xml:space="preserve">Active Posters Attivi set </t>
  </si>
  <si>
    <t xml:space="preserve">Active Posters Starter </t>
  </si>
  <si>
    <t xml:space="preserve">Early Childhood Posters </t>
  </si>
  <si>
    <t xml:space="preserve">Posters U.K. 1 100x70 </t>
  </si>
  <si>
    <t>Posters U.K. 2 100x70</t>
  </si>
  <si>
    <t xml:space="preserve">Posters U.K. 3 100x70 </t>
  </si>
  <si>
    <t xml:space="preserve">Sing a Song </t>
  </si>
  <si>
    <t xml:space="preserve">Sing more Songs </t>
  </si>
  <si>
    <t xml:space="preserve">English in Tune </t>
  </si>
  <si>
    <t xml:space="preserve">Listening Activities 1 + CD </t>
  </si>
  <si>
    <t>Listening Activities 2 + CD</t>
  </si>
  <si>
    <t xml:space="preserve">Let`s Act! </t>
  </si>
  <si>
    <t>Bis AN</t>
  </si>
  <si>
    <t xml:space="preserve">SuperBis AN </t>
  </si>
  <si>
    <t xml:space="preserve">Picture Bingo </t>
  </si>
  <si>
    <t xml:space="preserve">The number game </t>
  </si>
  <si>
    <t xml:space="preserve">Time for Dominoes </t>
  </si>
  <si>
    <t xml:space="preserve">Just the job </t>
  </si>
  <si>
    <t xml:space="preserve">The busy day Dominoes </t>
  </si>
  <si>
    <t xml:space="preserve">The Great Verb game </t>
  </si>
  <si>
    <t xml:space="preserve">The well game </t>
  </si>
  <si>
    <t xml:space="preserve">The ZigZag game </t>
  </si>
  <si>
    <t xml:space="preserve">The "What is it?" game </t>
  </si>
  <si>
    <t>Animals</t>
  </si>
  <si>
    <t xml:space="preserve">The house </t>
  </si>
  <si>
    <t xml:space="preserve">Food </t>
  </si>
  <si>
    <t xml:space="preserve">Clothes </t>
  </si>
  <si>
    <t xml:space="preserve">Verbs </t>
  </si>
  <si>
    <t xml:space="preserve">Adjectives </t>
  </si>
  <si>
    <t xml:space="preserve">Prepositions/Adverbs </t>
  </si>
  <si>
    <t xml:space="preserve">Flashcards </t>
  </si>
  <si>
    <t xml:space="preserve">Masks </t>
  </si>
  <si>
    <t>ZGODOVINA</t>
  </si>
  <si>
    <t>št.artikla</t>
  </si>
  <si>
    <t>tip artikla</t>
  </si>
  <si>
    <t>Plastificiran stenski zemljevid 2. svetovna vojna na Daljnem vzhodu</t>
  </si>
  <si>
    <t>Plastificiran stenski zemljevid Države starega veka na Bližnjem vzhodu</t>
  </si>
  <si>
    <t>Plastificiran stenski zemljevid Evropa in Bližnji vzhod med 1519-1700</t>
  </si>
  <si>
    <t>Plastificiran stenski zemljevid Evropa po Dunajskem kongresu</t>
  </si>
  <si>
    <t>Plastificiran stenski zemljevid Evropa pod Napoleonom</t>
  </si>
  <si>
    <t>Plastificiran stenski zemljevid Kolonialna razdelitev sveta 1814</t>
  </si>
  <si>
    <t>Plastificiran stenski zemljevid Kolonialne posesti 1815</t>
  </si>
  <si>
    <t>Plastificiran stenski zemljevid Raziskovanja in odkritja</t>
  </si>
  <si>
    <t>Plastificiran stenski zemljevid Selitev ljudstev v 4. stol.</t>
  </si>
  <si>
    <t>Plastificiran stenski zemljevid Širjenje krščanstva do 325 n.š.</t>
  </si>
  <si>
    <t>Plastificiran stenski zemljevid Svet</t>
  </si>
  <si>
    <t>LIKOVNI POUK</t>
  </si>
  <si>
    <t xml:space="preserve">Grafična stiskalnica 800mm </t>
  </si>
  <si>
    <t xml:space="preserve">Pribor za grafično stiskalnico </t>
  </si>
  <si>
    <t xml:space="preserve">Komplet nožev za linorez </t>
  </si>
  <si>
    <t xml:space="preserve">Lončarsko vreteno namizno </t>
  </si>
  <si>
    <t>Škarje za papir v stojalu (10 v kpl)</t>
  </si>
  <si>
    <t>Olfa noži v stojalu (10 v kpl)</t>
  </si>
  <si>
    <t xml:space="preserve">Peč za žganje gline 120 litrov </t>
  </si>
  <si>
    <t>Posode za gilno s pokrovom</t>
  </si>
  <si>
    <t>Pladenj plitvi kot F1</t>
  </si>
  <si>
    <t>Razdelilniki za pladnje 3P, 4P, 6P, 8P</t>
  </si>
  <si>
    <t>Pladenj globoki kot F2</t>
  </si>
  <si>
    <t xml:space="preserve">Škarje za papir-giljotina 40 listov </t>
  </si>
  <si>
    <t xml:space="preserve">Štafelaj-ateljejski </t>
  </si>
  <si>
    <t>Štafelj-prenosni</t>
  </si>
  <si>
    <t xml:space="preserve">Modelirka z zanko </t>
  </si>
  <si>
    <t xml:space="preserve">Modelirka ravna </t>
  </si>
  <si>
    <t xml:space="preserve">Modelirka kriva </t>
  </si>
  <si>
    <t>Podlaga za glino</t>
  </si>
  <si>
    <t>Valjar za glino</t>
  </si>
  <si>
    <t xml:space="preserve">NEMŠČINA </t>
  </si>
  <si>
    <t>Mit Deutsch Spielen 1</t>
  </si>
  <si>
    <t>Mit Deutsch Spielen 2</t>
  </si>
  <si>
    <t>Deutsch? Ja, bitte 1</t>
  </si>
  <si>
    <t>Deutsch? Ja, bitte 2</t>
  </si>
  <si>
    <t>Deutsch? Ja, bitte 3</t>
  </si>
  <si>
    <t>Deutsch Lernen mit… 1</t>
  </si>
  <si>
    <t>Deutsch Lernen mit… 2</t>
  </si>
  <si>
    <t>Deutsch Lernen mit… 3</t>
  </si>
  <si>
    <t>Lekturen - Hannas Tagebuch</t>
  </si>
  <si>
    <t>Lekturen - Das altaegyptische Souvenir</t>
  </si>
  <si>
    <t>Lekturen - Geheimnis bei der wassersport Olympiade</t>
  </si>
  <si>
    <t>Lekturen - Die Kette der Familie von Bechstein</t>
  </si>
  <si>
    <t>Lekturen - Ziel: Karminia</t>
  </si>
  <si>
    <t>Lekturen - Verinika und die Liebe</t>
  </si>
  <si>
    <t>Lekturen - So nah, so fern</t>
  </si>
  <si>
    <t>Lekturen - Ein Sprung ins Unbekannte</t>
  </si>
  <si>
    <t>Lekturen - Das Zeichen in Fels</t>
  </si>
  <si>
    <t>Mein Erstes Deutsches Bildwortbuch - In der Stadt</t>
  </si>
  <si>
    <t>Mein Erstes Deutsches Bildwortbuch - Im Urlaub</t>
  </si>
  <si>
    <t>Bildworterbuch Junior - Deutsch</t>
  </si>
  <si>
    <t>Bildworterbuch Junior - Deutsch Activity Buch</t>
  </si>
  <si>
    <t>Bildworterbuch - Deutsch</t>
  </si>
  <si>
    <t>Bildworterbucg- Deutsch - CD-ROM</t>
  </si>
  <si>
    <t>NEW picture dictionary + CD-ROM - Deutsch</t>
  </si>
  <si>
    <t>BIS GERMAN</t>
  </si>
  <si>
    <t>SUPERBIS GERMAN</t>
  </si>
  <si>
    <t>Das Zahlenspiel</t>
  </si>
  <si>
    <t>Das Uhrzeit - Domino</t>
  </si>
  <si>
    <t>Das Spiel der berufe</t>
  </si>
  <si>
    <t>Bilder-bingo</t>
  </si>
  <si>
    <t>Das Tagesablauf- Domino</t>
  </si>
  <si>
    <t>Das Grosse Spiel der Verben</t>
  </si>
  <si>
    <t>Wer ist das?</t>
  </si>
  <si>
    <t>Verben - Bingo</t>
  </si>
  <si>
    <t>Fragen und Antworten</t>
  </si>
  <si>
    <t>Das Brunnenspiel</t>
  </si>
  <si>
    <t>Das ZICKZACK Spiel</t>
  </si>
  <si>
    <t>Das Ratespiel</t>
  </si>
  <si>
    <t>Tiere</t>
  </si>
  <si>
    <t xml:space="preserve"> Das Haud</t>
  </si>
  <si>
    <t xml:space="preserve"> Essen</t>
  </si>
  <si>
    <t xml:space="preserve"> Verben</t>
  </si>
  <si>
    <t xml:space="preserve"> Kleidung</t>
  </si>
  <si>
    <t xml:space="preserve"> Adjektive</t>
  </si>
  <si>
    <t xml:space="preserve"> Praepositionen/Adverbien</t>
  </si>
  <si>
    <t>FLIP-POSTERS Chart + TEACHER`S GUIDE GERMAN</t>
  </si>
  <si>
    <t>FLIP-POSTERS PLUS Chart + TEACHER`S GUIDE GERMAN</t>
  </si>
  <si>
    <t>FLIP-POSTERS PLUS TEACHER`S BOOK - GERMAN</t>
  </si>
  <si>
    <t>FLIP-POSTERS PLUS STUDENT`S BOOK - GERMAN</t>
  </si>
  <si>
    <t>ACTIVE POSTERS STARTER - Deutsch</t>
  </si>
  <si>
    <t>ACTIVE POSTERS - Deutsch</t>
  </si>
  <si>
    <t>JA KLAR! 1 Teacher`s book</t>
  </si>
  <si>
    <t>JA KLAR! 1 Student`s book</t>
  </si>
  <si>
    <t>JA KLAR! 1 Activity book</t>
  </si>
  <si>
    <t>JA KLAR! 1 Cassette</t>
  </si>
  <si>
    <t>JA KLAR!  1 AUDIO CD</t>
  </si>
  <si>
    <t>JA KLAR! 1 Videokasette</t>
  </si>
  <si>
    <t>JA KLAR!  1 GAME</t>
  </si>
  <si>
    <t>JA KLAR! 2 Teacher´s Book</t>
  </si>
  <si>
    <t>JA KLAR ! 2 Student,s Book</t>
  </si>
  <si>
    <t>JA KLAR! 2 Activity Book</t>
  </si>
  <si>
    <t>JA KLAR! 2 CASSETTE</t>
  </si>
  <si>
    <t>JA KLAR! 2 AUDIO CD</t>
  </si>
  <si>
    <t>JA KLAR! 3 Student? book</t>
  </si>
  <si>
    <t>JA KLAR! 3 Activity Book</t>
  </si>
  <si>
    <t>JA KLAR! 3 Cassette</t>
  </si>
  <si>
    <t>JA KLAR! 3 AUDIO CD</t>
  </si>
  <si>
    <t>MACH MIT 1 Teacher´s Book</t>
  </si>
  <si>
    <t>MACH MIT 1 Student´s Book</t>
  </si>
  <si>
    <t>MACH MIT 1 Cassette</t>
  </si>
  <si>
    <t>MACH MIT 2 Teacher´s Book</t>
  </si>
  <si>
    <t>MACH MIT 2 Student´s Book</t>
  </si>
  <si>
    <t>MACH MIT 2 Cassette</t>
  </si>
  <si>
    <t>MACH MIT 3 Teacher´s Book</t>
  </si>
  <si>
    <t>MACH MIT 3 Student´s Book</t>
  </si>
  <si>
    <t>MACH MIT 3 Cassette</t>
  </si>
  <si>
    <t>WILKOMMEN Book + audio CD</t>
  </si>
  <si>
    <t xml:space="preserve">WILKOMMEN Teacher´s Guide </t>
  </si>
  <si>
    <t>DIE MASKEN</t>
  </si>
  <si>
    <t>ELI CLOCK-German</t>
  </si>
  <si>
    <t>MATEMATIKA</t>
  </si>
  <si>
    <t>Komplet magnetnih velikih geometrijskih teles (11 teles v kpl) razstav.</t>
  </si>
  <si>
    <t>Model od cmł do dmł, razstavljiv</t>
  </si>
  <si>
    <t>Lesena razstavljiva geometrijska telesa</t>
  </si>
  <si>
    <t>Model votlih teles  ( 5 v kompletu)</t>
  </si>
  <si>
    <t>Koordinatni sistem na tabli-demo</t>
  </si>
  <si>
    <t>Deli celote, ulomki-demo</t>
  </si>
  <si>
    <t>Številski trak od -50 do +50 – magnetni</t>
  </si>
  <si>
    <t xml:space="preserve">Kubični meter model </t>
  </si>
  <si>
    <t xml:space="preserve">Geometrijsko orodje magnetno, za tablo </t>
  </si>
  <si>
    <t>(trikotnik 45, trikotnik 60, geotrikotnik, ravnilo 1m, šestilo z vakuum nastavkom)+tabla bela, magnetna 110x65cm</t>
  </si>
  <si>
    <t>Komplet vseh menzur; 1dcl, 2,5 dcl, 5dcl,  1l</t>
  </si>
  <si>
    <t>Merilni trak 20m</t>
  </si>
  <si>
    <t>Žični model geometrijskih teles ( 11 v kompletu)</t>
  </si>
  <si>
    <t>Žepni računalnik, kot SCH 531</t>
  </si>
  <si>
    <t>Vibracijska žaga kot PROXXON DSH večstopenjska</t>
  </si>
  <si>
    <t xml:space="preserve">12. </t>
  </si>
  <si>
    <t>OŠ ZG.KAŠELJ</t>
  </si>
  <si>
    <t>POPIS INVENTARJA</t>
  </si>
  <si>
    <t>FIZIKA</t>
  </si>
  <si>
    <t>Merilni pripomočki</t>
  </si>
  <si>
    <t>Metrska palica ploščata PVC s skalo 1m</t>
  </si>
  <si>
    <t>Metrska palica trikotna PVC s skalo 1m</t>
  </si>
  <si>
    <t xml:space="preserve">Kljunasto merilo kovinsko </t>
  </si>
  <si>
    <t xml:space="preserve">Kljunasto merilo demo plastično </t>
  </si>
  <si>
    <t>Štoparica digitalna 7 nast.</t>
  </si>
  <si>
    <t>Štoparica analogna 0,2 sek. 9 ur, 59min, 30min, 59sek.</t>
  </si>
  <si>
    <t>Silomer magnetni demonstracijski z okroglo skalo 5 N</t>
  </si>
  <si>
    <t>Tlačni silomer  10N, 20N, 50N in 100N</t>
  </si>
  <si>
    <t>Areometer univerzalni 0,7 do 2 ,0 g ml</t>
  </si>
  <si>
    <t>Digitalna tehtnica; natančnost 0`01g, merilno območje do 2`0kg</t>
  </si>
  <si>
    <t>Mikrometrski vijak</t>
  </si>
  <si>
    <t xml:space="preserve">Merilno kolo s števcem </t>
  </si>
  <si>
    <t>Higrometer -demonstracijski</t>
  </si>
  <si>
    <t>Merilne posode, 5 v kpl</t>
  </si>
  <si>
    <t>Analogni multimeter AV OHM</t>
  </si>
  <si>
    <t>Analogni AV meter z ničlo v sredini skale in preobremenitveno zaščito</t>
  </si>
  <si>
    <t>Malonapetostni izvir ŠMI 0-24V, 10A, izhod enosmerni in izmenični tok, z vgrajenim A, Vm</t>
  </si>
  <si>
    <t>Malonapetostni izvir ŠMI 0-24V, 10A, izhod enosmerni in izmenični tok z vgrajenim Amper in Volt metrom, demo</t>
  </si>
  <si>
    <t xml:space="preserve">Komplet veznih žic VŽ-10, razne dolžine </t>
  </si>
  <si>
    <t>Vezne žice silikonske 1m</t>
  </si>
  <si>
    <t>Obešalnik za vezne žice</t>
  </si>
  <si>
    <t>Drsni upornik 100 OHM DEMO</t>
  </si>
  <si>
    <t>Demonstracijska magnetna elektrika</t>
  </si>
  <si>
    <t xml:space="preserve">Ploščati magnet 100mm </t>
  </si>
  <si>
    <t xml:space="preserve">Ploščati magnet 200mm </t>
  </si>
  <si>
    <t>Močan podkvasti magnet</t>
  </si>
  <si>
    <t>Obročasti magnet na stojalu</t>
  </si>
  <si>
    <t xml:space="preserve">Demonstracijska magnetna igla na stojalu </t>
  </si>
  <si>
    <t>Magnetna igla mala</t>
  </si>
  <si>
    <t>Demonstracijski elektroskop</t>
  </si>
  <si>
    <t>Van de Graffov generator na ročni in električni pogon</t>
  </si>
  <si>
    <t xml:space="preserve">Krogla na stojalu </t>
  </si>
  <si>
    <t>Papirnati trakovi</t>
  </si>
  <si>
    <t>Cev za praznjenje</t>
  </si>
  <si>
    <t>Zbirka za elektrostatiko</t>
  </si>
  <si>
    <t xml:space="preserve">Tokovna gugalnica </t>
  </si>
  <si>
    <t>Ploščni kondenzator-demonstracijski</t>
  </si>
  <si>
    <t>Model za prikaz magnetnega polja z iglicami</t>
  </si>
  <si>
    <t>Tuljava za prikaz magnetnega polja</t>
  </si>
  <si>
    <t>Železni opilki</t>
  </si>
  <si>
    <t>Model za prikaz električnega polja</t>
  </si>
  <si>
    <t>Model za prikaz magnetnega polja tridimenzionalno</t>
  </si>
  <si>
    <t xml:space="preserve">Univerzalni motor generator-demo </t>
  </si>
  <si>
    <t xml:space="preserve">Barvni krog </t>
  </si>
  <si>
    <t>Peltonova turbina s generatorjem in motorjem</t>
  </si>
  <si>
    <t>Solarna celica</t>
  </si>
  <si>
    <t>Motor za solarno celico</t>
  </si>
  <si>
    <t>Vetrnica za pogon univ. gen.</t>
  </si>
  <si>
    <t xml:space="preserve">Stativni pribor demonstracijski (dvižna mizica, razne prižeme, </t>
  </si>
  <si>
    <t>mufe, kovinske palice,izolatorji, lesene plošče vse po 8 kom…)</t>
  </si>
  <si>
    <t xml:space="preserve">Stativni pribor za učenca (trinožni stativ, prižema, mufe, stativne palice, obroč s kaveljčkom-vse po 8 kom. V kompletu.) </t>
  </si>
  <si>
    <t xml:space="preserve">Mehanika za učenca zajema vse poizkuse za delo v </t>
  </si>
  <si>
    <t>osnovni šoli po normativu ZŠRS z didatničnimi navod. 21poisk.</t>
  </si>
  <si>
    <t>Kalorika za učenca zajema vse poizkuse za delo v</t>
  </si>
  <si>
    <t>osnovni šoli po normativu ZŠRS z didatničnimi navod. 10poisk.</t>
  </si>
  <si>
    <t>Steklovina za učenca vsebuje čaše, merilne valje, gumi zamaške, stek.cevke</t>
  </si>
  <si>
    <t>Elektrika za učenca vsebuje žarnice, stikala, sponke, baterije, krokodilčke,…</t>
  </si>
  <si>
    <t>Kondenzatorji na podstavku velike kapacitete</t>
  </si>
  <si>
    <t>Motor in generator za učenca-demo zbirka</t>
  </si>
  <si>
    <t>Brnač izmenično nap. 6V</t>
  </si>
  <si>
    <t>Papirnati kolut za brnač</t>
  </si>
  <si>
    <t>Indigo papir za brnač</t>
  </si>
  <si>
    <t>Vezne posode</t>
  </si>
  <si>
    <t>Posode z iztoki na različnih višinah</t>
  </si>
  <si>
    <t>Čutilnik za prikaz tlaka na različnih globinah</t>
  </si>
  <si>
    <t xml:space="preserve">Cev za prosti pad </t>
  </si>
  <si>
    <t xml:space="preserve">Električna vakuumska črpalka </t>
  </si>
  <si>
    <t xml:space="preserve">Stekeni zvon </t>
  </si>
  <si>
    <t xml:space="preserve">Krožnik s priključki </t>
  </si>
  <si>
    <t xml:space="preserve">Dasymeter </t>
  </si>
  <si>
    <t>Pascalova krogla</t>
  </si>
  <si>
    <t xml:space="preserve">Elektromehanski vibrator </t>
  </si>
  <si>
    <t>Model za Brownovo gibanje</t>
  </si>
  <si>
    <t xml:space="preserve">Elektronska priprava za merjenje prostega pada </t>
  </si>
  <si>
    <t xml:space="preserve">Elektronska ura za merjenje prostega pada </t>
  </si>
  <si>
    <t xml:space="preserve">Jeklena vzmet 2`1N/m </t>
  </si>
  <si>
    <t>Jeklena vzmet 3`2N/m</t>
  </si>
  <si>
    <t xml:space="preserve">Jeklena vzmet 8`4N/m </t>
  </si>
  <si>
    <t xml:space="preserve">Vzmet SLINKY, kovinska </t>
  </si>
  <si>
    <t xml:space="preserve">Vzmet dolžine 2m za valovanje </t>
  </si>
  <si>
    <t xml:space="preserve">Model hidravlične stiskalnice </t>
  </si>
  <si>
    <t>Potopni grelnik 220V 1000W</t>
  </si>
  <si>
    <t>Obroč s kroglo</t>
  </si>
  <si>
    <t>Komplet uteži od 10 dag do 1 kg ( 10 kom. v kpl)</t>
  </si>
  <si>
    <t>Univerzalni klanec-komplet dolžine 1m</t>
  </si>
  <si>
    <t>Zbirka s stativom za Hookov, Arhimedov in Njutnov zakon</t>
  </si>
  <si>
    <t>Zbirka za naravo in učilnico za prikaz naravnih virov energije</t>
  </si>
  <si>
    <t>Digitalni precizni termometer od -200°C do + 200 °C</t>
  </si>
  <si>
    <t>86.</t>
  </si>
  <si>
    <t xml:space="preserve">Kalorimeter z Joulovo aparaturo </t>
  </si>
  <si>
    <t>87.</t>
  </si>
  <si>
    <t>Joulovo vreteno s priborom ( utež, termometer,…)</t>
  </si>
  <si>
    <t>88.</t>
  </si>
  <si>
    <t xml:space="preserve">Termično raztezanje </t>
  </si>
  <si>
    <t>89.</t>
  </si>
  <si>
    <t>Konduktometer</t>
  </si>
  <si>
    <t>90.</t>
  </si>
  <si>
    <t>Visokonapetostni izvir 6kV</t>
  </si>
  <si>
    <t>91.</t>
  </si>
  <si>
    <t>Napetostni izvor 500V</t>
  </si>
  <si>
    <t>92.</t>
  </si>
  <si>
    <t>Stojalo za različne cevi kot Teltron</t>
  </si>
  <si>
    <t>93.</t>
  </si>
  <si>
    <t>Demo cev za odklanjanje žarka v magnetnem polju kot Teltron</t>
  </si>
  <si>
    <t>94.</t>
  </si>
  <si>
    <t>Demo cev Trioda kot Teltron</t>
  </si>
  <si>
    <t>95.</t>
  </si>
  <si>
    <t>Demo cev z malteškim križem kot Teltron</t>
  </si>
  <si>
    <t>96.</t>
  </si>
  <si>
    <t>Visokonapetostne vezne žice, komplet 36 žic kot Teltron</t>
  </si>
  <si>
    <t>97.</t>
  </si>
  <si>
    <t>Radiometer svetlobni mlinček</t>
  </si>
  <si>
    <t>98.</t>
  </si>
  <si>
    <t>Model hidravlične stiskalnice - učni model</t>
  </si>
  <si>
    <t>99.</t>
  </si>
  <si>
    <t>Cev s svinčenimi šibrami za pretvarjanje energije</t>
  </si>
  <si>
    <t>Razni pripomočki</t>
  </si>
  <si>
    <t>100.</t>
  </si>
  <si>
    <t>Kovinski voziček, kot V2025 dvovrstični s PVC pladnji in vodili</t>
  </si>
  <si>
    <t>101.</t>
  </si>
  <si>
    <t>Pladenj plitvi dim. 31x42x7,5 cm</t>
  </si>
  <si>
    <t>102.</t>
  </si>
  <si>
    <t>Pladenj globoki dim. 31x42x15 cm</t>
  </si>
  <si>
    <t>103.</t>
  </si>
  <si>
    <t>Razdelilniki za pladenj 3P, 4P, 6P, 8P</t>
  </si>
  <si>
    <t>104.</t>
  </si>
  <si>
    <t>Večja steklena kad</t>
  </si>
  <si>
    <t>105.</t>
  </si>
  <si>
    <t>Slika Pot zemlje in letni časi</t>
  </si>
  <si>
    <t>106.</t>
  </si>
  <si>
    <t>Slika Sončni in lunin mrk</t>
  </si>
  <si>
    <t>107.</t>
  </si>
  <si>
    <t>Slika Pot lune</t>
  </si>
  <si>
    <t>108.</t>
  </si>
  <si>
    <t>Slika Sončni sistem</t>
  </si>
  <si>
    <t>109.</t>
  </si>
  <si>
    <t>Komplet orodja za vzdrževanje učil, kot UNIOR 910</t>
  </si>
  <si>
    <t>110.</t>
  </si>
  <si>
    <t>Tehtnica učenčeva z utežmi</t>
  </si>
  <si>
    <t>KEMIJA</t>
  </si>
  <si>
    <t>Periodni sistem elementov - stenski</t>
  </si>
  <si>
    <t>Model led</t>
  </si>
  <si>
    <t>Model NaCl</t>
  </si>
  <si>
    <t>Model diamant</t>
  </si>
  <si>
    <t>Model grafit</t>
  </si>
  <si>
    <t>Model fuleren</t>
  </si>
  <si>
    <t>Model žveplo</t>
  </si>
  <si>
    <t>Veliki komplet kolutnih in krigličnih modelov za demonstracijo</t>
  </si>
  <si>
    <t>Kovček krogličnih modelov za sestavo organskih molekul</t>
  </si>
  <si>
    <t>Komplet posterjev kemija</t>
  </si>
  <si>
    <t>Elektronska tehtnica za učitelja natančnost 0,01 g, 1 kg</t>
  </si>
  <si>
    <t>Učenčev komplet steklovine (zamaški z 1 izvrtino, 2 izvrtinama, cevka, čaše razne, gumi cevi, pribor, merilni valj)</t>
  </si>
  <si>
    <t>Voziček s pladnji trojni kot V3025</t>
  </si>
  <si>
    <t>Razdelilnik za pladnje 3P, 4P, 6P, 8P</t>
  </si>
  <si>
    <t>Pladnji plitvi kot F1</t>
  </si>
  <si>
    <t>Pladnji globoki kot F2</t>
  </si>
  <si>
    <t>Kemija - steklo</t>
  </si>
  <si>
    <t>Epruveta, gladek rob, 12x75mm</t>
  </si>
  <si>
    <t>Epruveta, gladek rob, 12x100mm</t>
  </si>
  <si>
    <t>Epruveta, gladek rob, 16x160mm</t>
  </si>
  <si>
    <t>Epruveta iz težko taljivega stekla(temp do 700°C)</t>
  </si>
  <si>
    <t>Čaša-visoka, steklena ali PP z izlivom, 25ml</t>
  </si>
  <si>
    <t>Čaša-visoka, steklena ali PP z izlivom, 50ml</t>
  </si>
  <si>
    <t>Čaša-visoka, steklena ali PP z izlivom, 100ml</t>
  </si>
  <si>
    <t>Čaša-nizka, steklena ali PP, 150ml</t>
  </si>
  <si>
    <t>Čaša-visoka, steklena ali PP z izlivom, 250ml</t>
  </si>
  <si>
    <t>Čaša-visoka, steklena ali PP z izlivom, 600ml</t>
  </si>
  <si>
    <t>Čaša-visoka, steklena ali PP z izlivom, 1000ml</t>
  </si>
  <si>
    <t>čaša-visoka, steklena ali PP z izlivom, 2000ml</t>
  </si>
  <si>
    <t>Erlenmajerica-steklena, s širokim grlom, 100ml</t>
  </si>
  <si>
    <t>Erlenmajerica-steklena, s širokim grlom, 250ml</t>
  </si>
  <si>
    <t>Erlenmajerica-steklena, s ozkim grlom, 250ml</t>
  </si>
  <si>
    <t>Presesalna, za vakuumsko filtriranje, 500ml</t>
  </si>
  <si>
    <t>Bučka za destilacijo (destilirka), steklena, 250ml</t>
  </si>
  <si>
    <t>Merilna bučka, 100ml</t>
  </si>
  <si>
    <t>Merilna bučka, 250ml</t>
  </si>
  <si>
    <t>Merilna bučka, 500ml</t>
  </si>
  <si>
    <t>Merilna bučka, 1000ml</t>
  </si>
  <si>
    <t>Merilni valj, steklen ali iz umetne mase, 50ml</t>
  </si>
  <si>
    <t>Merilni valj, steklen ali iz umetne mase, 100ml</t>
  </si>
  <si>
    <t>Merilni valj, steklen ali iz umetne mase, 250ml</t>
  </si>
  <si>
    <t>Merilni valj, steklen ali iz umetne mase, 500ml</t>
  </si>
  <si>
    <t>Merilni valj, steklen ali iz umetne mase, 1000ml</t>
  </si>
  <si>
    <t>Bireta, 50ml</t>
  </si>
  <si>
    <t>Bireta, avtomatska, 50ml</t>
  </si>
  <si>
    <t>Steklene Pasteurjeve pipete</t>
  </si>
  <si>
    <t>Pipeta plastična 3ml</t>
  </si>
  <si>
    <t>Pipeta-polnilna, 25ml</t>
  </si>
  <si>
    <t>Pipeta-polnilna, 50ml</t>
  </si>
  <si>
    <t>Pipeta-merilna, 5ml</t>
  </si>
  <si>
    <t>Pipeta-merilna, 10ml</t>
  </si>
  <si>
    <t>Pipeta-merilna, 25ml</t>
  </si>
  <si>
    <t xml:space="preserve">Reagenčna steklenica s steklenim ali PP zamaškom, z ozkim </t>
  </si>
  <si>
    <t>ali širokim vratom, 100ml</t>
  </si>
  <si>
    <t>ali širokim vratom, 250ml</t>
  </si>
  <si>
    <t>Reagenčna steklenica s steklenim ali PP zamaškom, z ozkim</t>
  </si>
  <si>
    <t>ali širokim vratom, 500ml</t>
  </si>
  <si>
    <t>ali širokim vratom, 1000ml</t>
  </si>
  <si>
    <t>Prahovke ali plastenke, s PP pokrovom in navojem, 50ml</t>
  </si>
  <si>
    <t>Prahovke, s PP pokrovom in navojem, 250ml</t>
  </si>
  <si>
    <t>Stekleničke s kapalko, zamašek na navoj, za indikatorje, 30ml</t>
  </si>
  <si>
    <t>Kristalizirka, steklena, 150ml</t>
  </si>
  <si>
    <t>Petrijevka steklena, premer 10cm</t>
  </si>
  <si>
    <t xml:space="preserve">CENA </t>
  </si>
  <si>
    <t>SKUPAJ</t>
  </si>
  <si>
    <t>Petrijevka steklena, večdelna (dvodeln, tridelna, štiridelna)</t>
  </si>
  <si>
    <t>Urno steklo, premer 6cm</t>
  </si>
  <si>
    <t>Urno steklo, premer 12cm</t>
  </si>
  <si>
    <t>Urno steklo, premer 18cm</t>
  </si>
  <si>
    <t>Izparilnica, 100mm</t>
  </si>
  <si>
    <t>Terilnica porcelanska z izlivom in pestilom, premer 80mm</t>
  </si>
  <si>
    <t>Lij ločnik-steklen, s stekleno pipico in zamaškom, 250ml</t>
  </si>
  <si>
    <t>Lijak navadni, steklen ali iz PP, premer 6cm</t>
  </si>
  <si>
    <t>Lijak navadni, steklen ali iz PP, premer 8cm</t>
  </si>
  <si>
    <t>Lijak za prah, iz PP</t>
  </si>
  <si>
    <t>Filtrirni lijak (nuča, Buchnerjev lij) porcelanski</t>
  </si>
  <si>
    <t>Hladilnik vodni (Liebigov)</t>
  </si>
  <si>
    <t>Hladilnik zračni (povratna)</t>
  </si>
  <si>
    <t>Črpalka na vodni curek, steklena</t>
  </si>
  <si>
    <t>Plinoizpiralka, steklena, po Drechselu, 500ml</t>
  </si>
  <si>
    <t>Hoffmanov aparat za elektrolizo (z ogljikovimi elektrodami)</t>
  </si>
  <si>
    <t>Termometri laboratorijski, alkoholni, območje merjenja od 0°C do 250°C</t>
  </si>
  <si>
    <t>Termometer digitalni, območje merjenja -50°C do 150°C</t>
  </si>
  <si>
    <t>Areometer univerzalni (0`7-2`0 g/cmł)</t>
  </si>
  <si>
    <t>pH tester, avtomatska temperaturna kompenzacija, območje1 do 14</t>
  </si>
  <si>
    <t>Tehtnica elektronska, precizna, območje tehtanja do 300g, odčitavanje 0,01g</t>
  </si>
  <si>
    <t>Prenosni plinski gorilnik z varnostnim ventilom, s kartušo</t>
  </si>
  <si>
    <t>Gorilnik, špiritni, steklen s pokrovom</t>
  </si>
  <si>
    <t>Kuhalnik, električni, 1000W, 250V</t>
  </si>
  <si>
    <t>Puhalka (izpiralka) iz PE, 500ml</t>
  </si>
  <si>
    <t>Držalo za epruvete, leseno</t>
  </si>
  <si>
    <t>Držalo za epruvete kovinsko, premer 70mm (nosilni obroč)</t>
  </si>
  <si>
    <t>Stojalo za epruvete (PVC)</t>
  </si>
  <si>
    <t>Stojalo za gorilnik, trinožno  (višina glede na vrsto gorilnika)</t>
  </si>
  <si>
    <t>Kovinsko stojalo za mufe in prižeme</t>
  </si>
  <si>
    <t>Stojalo za pipete iz pleksi stekla</t>
  </si>
  <si>
    <t>Mufa dvojna</t>
  </si>
  <si>
    <t>Prižema univerzalna</t>
  </si>
  <si>
    <t>Prižema za vodni hladilnik</t>
  </si>
  <si>
    <t>Prižema za bireto</t>
  </si>
  <si>
    <t>Mizica dvižna, kovinska</t>
  </si>
  <si>
    <t>Mrežica žična, s keramičnim vložkom, brez azbesta, 200x200mm</t>
  </si>
  <si>
    <t>Žarilni trikotniki, žični s keramiko</t>
  </si>
  <si>
    <t>Prijemalke, gumijaste, za roke, za prijemanje vročega lab. pribora</t>
  </si>
  <si>
    <t>Prijemalke za žarilne lončke, kovinske klešče</t>
  </si>
  <si>
    <t>Platinasta žička, za plamenske reakcije</t>
  </si>
  <si>
    <t>Laboratorijska žlička z lopatico, dolžine do150mm, kovinska</t>
  </si>
  <si>
    <t>Laboratorijska žličkadvojna, dolžine do 150mm, kovinska</t>
  </si>
  <si>
    <t>Žlička iz umetnih mas, različne velikosti</t>
  </si>
  <si>
    <t>Žličke za sežig trdnih snovi, kovinska, ukrivljeno držalo</t>
  </si>
  <si>
    <t>Steklene palčke za mešanje, različnih dimenzij</t>
  </si>
  <si>
    <t>Pincete, standardne, iz nerjavečega jekla</t>
  </si>
  <si>
    <t>Stiščki iz različnih materialov</t>
  </si>
  <si>
    <t>Gumice za kapalke, mešički, silikonski</t>
  </si>
  <si>
    <t>Zamaški, gumijasti, različnih dimenzij</t>
  </si>
  <si>
    <t>111.</t>
  </si>
  <si>
    <t>Pokrovčki za epruvete, kovinski</t>
  </si>
  <si>
    <t>112.</t>
  </si>
  <si>
    <t>Žogica za pipetiranje, gumijasta sesalka, standardna</t>
  </si>
  <si>
    <t>113.</t>
  </si>
  <si>
    <t>Brizge, injekcijske, dvodelne, različnih velikosti: 2ml, 5ml, 10ml, 20ml, 50ml</t>
  </si>
  <si>
    <t>114.</t>
  </si>
  <si>
    <t>Brizgalke, gumijaste oz. silikonske, različnega premera</t>
  </si>
  <si>
    <t>115.</t>
  </si>
  <si>
    <t>Vrečke z zadrgo (Ziploc) iz PE</t>
  </si>
  <si>
    <t>116.</t>
  </si>
  <si>
    <t>Nož za rezanje stekla</t>
  </si>
  <si>
    <t>117.</t>
  </si>
  <si>
    <t>Filtrirni papir, različne vrste</t>
  </si>
  <si>
    <t>118.</t>
  </si>
  <si>
    <t>Cevi steklene,fi 6 mm- 2 m, fi 8mm -2 m, fi 10mm -2 m</t>
  </si>
  <si>
    <t>GEOGRAFIJA</t>
  </si>
  <si>
    <t>Plastificiran stenski zemljevid Afrika</t>
  </si>
  <si>
    <t>Plastificiran stenski zemljevid Avstralija</t>
  </si>
  <si>
    <t>Plastificiran stenski zemljevid Evropa</t>
  </si>
  <si>
    <t>Plastificiran stenski zemljevid Severna Amerika</t>
  </si>
  <si>
    <t>Plastificiran stenski zemljevid Južna Amerika</t>
  </si>
  <si>
    <t>Plastificiran stenski zemljevid Severna Azija</t>
  </si>
  <si>
    <t>Plastificiran stenski zemljevid Južna Azija</t>
  </si>
  <si>
    <t>Plastificiran stenski zemljevid Slovenija</t>
  </si>
  <si>
    <t>Globus fizični; fi 40 cm</t>
  </si>
  <si>
    <t>Globus nemi</t>
  </si>
  <si>
    <t>Zemljevid EU</t>
  </si>
  <si>
    <t>Kompas kvaliteten na PVC ploščici dim. 12x6 cm</t>
  </si>
  <si>
    <t>Dežimer standardni</t>
  </si>
  <si>
    <t>Kurvimeter za merjenje geografskih kart</t>
  </si>
  <si>
    <t>Termometer digitalni-demo s sondami od -200° C do + 200 °C</t>
  </si>
  <si>
    <t xml:space="preserve">Vlagomer </t>
  </si>
  <si>
    <t>Baro, termo, hydrometer na eni plošči</t>
  </si>
  <si>
    <t xml:space="preserve">Minimum, maksimum termometer </t>
  </si>
  <si>
    <t>skupaj</t>
  </si>
  <si>
    <t>TAJNIŠTVO IN UPRAVA</t>
  </si>
  <si>
    <t>Računalniški sistem kot npr. FSC ESPRIMO P3520: procesor Intel Core 2 Quad Q8200 2,33GHz,spomin 2x2GB vrsta pomnilnika DDR2,kontrolnik trdega diska SATA 250, število obratov 7.200 rpm, optični pogoni DDV+RW DL, VGA: Intel GMA 4500, Direct X10, LAN: 1x10/100/100Ethernet, namestiti oprecijski sistem Windows Wista Business, optična miška PS/2 ali USB z dvema gumboma in drsnim kolescem s podlogo, standardna tipkovnica PS/2 ali USB sSLO znaki</t>
  </si>
  <si>
    <t>Monitor-LCD zaslon, velikost vsaj 22", Svetilnost: 300 cd/m2Kontrast: Ratio 3000:1Vhod: Analogni vhod, DVI Format zaslona: 16:10, Vidni kot: 170°/170°Ločljivost: 1680 x 1050 pri 60MHz Barve: 16.7 Mio,originalno zapakirani, z DVI in USB kablom, gonilniki za namestitev in navodili za uporabo, plug and play</t>
  </si>
  <si>
    <t>Tiskalnik laser barvni, A4 in A3 format tiskanja, hitrost tiskanja A4: 21 strani/ min ali več, 4 tonerji, možnost priklopa preko USB vmesnika, tiskalniški strežnik, ki omogoča mrežno tiskanje in nadzor, priloženi tonerji, gonilniki za namestitev in navodila za uporabo.</t>
  </si>
  <si>
    <t>Uničevalec dokumentov, 10-12 listov hkrati, 2,4 kW, prostornina 30 litrov, varnostni razred DIN2</t>
  </si>
  <si>
    <t>Plastifikator do A3 formata, čas ogrevanja 1 minuta, nastavitev temperature, samodejni izklop, A3 do 2x125mic, kot npr GBCH320</t>
  </si>
  <si>
    <t>Spajalec dokumentov-laminator, širina laminiranja 330 mm, max debelina 100 mic, nastavljiva temperatura, varovanje pred pregretjem, možnost sprostitve zagozditve.</t>
  </si>
  <si>
    <t>Kopirni stroj-večji, s podstavkom na kolesih, A4, A3,velikost izpisa od A5 do A3, hitrost 22 kopij na minuto,hitrost skeniranja 70 originalov/min, razpon povečav/pomanjšav od 25 do 400% v koraku po 0,1%, interaktivni zaslon na dotik, z mrežno kartico za tiskanje in skeniranje, zaloga papirja 500 listov, z avtomatskim podajalcem in obračalcem, scaner,100 kodnih mest, kot npr. Konika Minolta Bizhub 222</t>
  </si>
  <si>
    <t>OZNAČITVE PROSTOROV</t>
  </si>
  <si>
    <t>Vhodna avla-notranja tabla modularni sistem-octamodular format 80×60cm s popisom prostorov</t>
  </si>
  <si>
    <t>Octanorm-plato sistem oznake vrat dim: 22x13cm, fiksna oznaka številke in nadstropja, zamenljiva oznaka imena prostora in oseb</t>
  </si>
  <si>
    <t>Octaframe TA4- tabla za odpiranje in vlaganje listov A4, štiristransko odpiranje okvirja brez vijačenja</t>
  </si>
  <si>
    <t>Octaframe TA3- tabla za odpiranje in vlaganje listov A3, štiristransko odpiranje okvirja brez vijačenja, za razredno stopnjo</t>
  </si>
  <si>
    <t>Tabla, oznaka šole zunanja-glavna na vhodu</t>
  </si>
  <si>
    <t>Tabla GRB 3D</t>
  </si>
  <si>
    <t>Grafična poslikava steklenih površin, UV obstojna, zaščita proti razbitju stekla</t>
  </si>
  <si>
    <t>m2</t>
  </si>
  <si>
    <t>Grafična poslikava steklenih površin vhodnega vetrolova-črke imena šole v treh višinah rumene barve-tekoči trak, UV obstojna, zaščita proti razbitju stekla</t>
  </si>
  <si>
    <t>Grafična poslikava steklenih površin notranjih steklenih pregrad: 2x notranji vhod,2x stopnišče, prehod na upravo, 2x prehod iz starega v novi del-kot črtna koda višine 30cm rdeče barve-tekoči trak, debeline delov 3,6 in 9 cm, UV obstojna, zaščita proti razbitju stekla</t>
  </si>
  <si>
    <t>TM</t>
  </si>
  <si>
    <t>Stojalo za 3 zastave-stensko, kovinsko</t>
  </si>
  <si>
    <t>Stojalo za 3 zastave octa-plate-talno, samostoječe</t>
  </si>
  <si>
    <t>Zastava standardni format in obdelava, z palico, dim: 140/70cm,motiv evropska</t>
  </si>
  <si>
    <t>Zastava standardni format in obdelava, z palico, dim: 140/70cm,motiv šolska, po dogovoru z uporabnikom</t>
  </si>
  <si>
    <t>Zastava standardni format in obdelava, z palico, dim: 140/70cm,motiv slovenska</t>
  </si>
  <si>
    <t>AVS TEHNIKA-ŠOLA</t>
  </si>
  <si>
    <t>Radiokasetofon s CD playerjem, MP3, in USB vhodom, večje moči- 50W, prenosni-za razred,  kot npr JVC BOOMBLASTER</t>
  </si>
  <si>
    <t>Obnovljivi viri energije za prikaz vodne, sončne in vetrne energije s porabniki energije-demonstracijski komplet</t>
  </si>
  <si>
    <t>Geometrijsko orodje za tablo-magnetno v sestavi: (trikotnik 45, trikotnik 60, geotrikotnik, ravnilo 1 m, šestilo z vakum nastavkom+ magnetna tabla dim. 110x65 cm)</t>
  </si>
  <si>
    <t>Didaktične igre lesene kompleti vsebujejo: ,Človek ne jezi se, domine pike, domine živali., spomin-prometni znaki in sestavljanka mozaik.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</si>
</sst>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&quot;      &quot;"/>
    <numFmt numFmtId="165" formatCode="dd/mm/yy"/>
    <numFmt numFmtId="166" formatCode="#,##0.0"/>
  </numFmts>
  <fonts count="12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4"/>
      <name val="Arial CE"/>
      <family val="2"/>
    </font>
    <font>
      <i/>
      <sz val="10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15" applyFont="1">
      <alignment/>
      <protection/>
    </xf>
    <xf numFmtId="0" fontId="1" fillId="0" borderId="0" xfId="15" applyFont="1" applyAlignment="1">
      <alignment horizontal="center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0" fillId="0" borderId="0" xfId="15" applyFont="1" applyAlignment="1">
      <alignment wrapText="1"/>
      <protection/>
    </xf>
    <xf numFmtId="0" fontId="3" fillId="0" borderId="0" xfId="15" applyFont="1" applyAlignment="1">
      <alignment/>
      <protection/>
    </xf>
    <xf numFmtId="0" fontId="1" fillId="0" borderId="0" xfId="15" applyFont="1" applyAlignment="1">
      <alignment horizontal="left"/>
      <protection/>
    </xf>
    <xf numFmtId="0" fontId="4" fillId="0" borderId="0" xfId="15" applyFont="1" applyAlignment="1">
      <alignment horizontal="center"/>
      <protection/>
    </xf>
    <xf numFmtId="0" fontId="1" fillId="0" borderId="0" xfId="15" applyFont="1" applyAlignment="1">
      <alignment horizontal="left" wrapText="1"/>
      <protection/>
    </xf>
    <xf numFmtId="0" fontId="0" fillId="0" borderId="0" xfId="0" applyAlignment="1">
      <alignment wrapText="1"/>
    </xf>
    <xf numFmtId="0" fontId="1" fillId="0" borderId="0" xfId="15" applyFont="1" applyAlignment="1">
      <alignment wrapText="1"/>
      <protection/>
    </xf>
    <xf numFmtId="0" fontId="0" fillId="0" borderId="0" xfId="15" applyFont="1" applyAlignment="1">
      <alignment vertical="top" wrapText="1"/>
      <protection/>
    </xf>
    <xf numFmtId="0" fontId="0" fillId="0" borderId="0" xfId="15" applyFont="1" applyFill="1" applyAlignment="1">
      <alignment wrapText="1"/>
      <protection/>
    </xf>
    <xf numFmtId="0" fontId="3" fillId="0" borderId="0" xfId="15" applyFont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15" applyFont="1" applyAlignment="1">
      <alignment horizontal="center" wrapText="1"/>
      <protection/>
    </xf>
    <xf numFmtId="0" fontId="4" fillId="0" borderId="0" xfId="15" applyFont="1" applyAlignment="1">
      <alignment horizontal="center" wrapText="1"/>
      <protection/>
    </xf>
    <xf numFmtId="0" fontId="1" fillId="0" borderId="0" xfId="15" applyFont="1" applyAlignment="1">
      <alignment horizontal="center" wrapText="1"/>
      <protection/>
    </xf>
    <xf numFmtId="0" fontId="8" fillId="0" borderId="0" xfId="15" applyFont="1" applyAlignment="1">
      <alignment horizontal="center"/>
      <protection/>
    </xf>
    <xf numFmtId="0" fontId="3" fillId="0" borderId="0" xfId="15" applyFont="1" applyAlignment="1">
      <alignment horizontal="left" wrapText="1"/>
      <protection/>
    </xf>
    <xf numFmtId="0" fontId="0" fillId="0" borderId="0" xfId="15" applyFont="1" applyAlignment="1">
      <alignment horizontal="left" wrapText="1"/>
      <protection/>
    </xf>
    <xf numFmtId="0" fontId="0" fillId="0" borderId="0" xfId="15" applyFont="1" applyAlignment="1">
      <alignment/>
      <protection/>
    </xf>
    <xf numFmtId="0" fontId="0" fillId="0" borderId="0" xfId="0" applyAlignment="1">
      <alignment/>
    </xf>
    <xf numFmtId="4" fontId="0" fillId="0" borderId="0" xfId="15" applyNumberFormat="1" applyFont="1" applyAlignment="1">
      <alignment/>
      <protection/>
    </xf>
    <xf numFmtId="0" fontId="2" fillId="0" borderId="0" xfId="15" applyFont="1" applyAlignment="1">
      <alignment wrapText="1"/>
      <protection/>
    </xf>
    <xf numFmtId="0" fontId="3" fillId="0" borderId="0" xfId="15" applyFont="1" applyAlignment="1">
      <alignment wrapText="1"/>
      <protection/>
    </xf>
    <xf numFmtId="0" fontId="2" fillId="0" borderId="0" xfId="0" applyFont="1" applyAlignment="1">
      <alignment wrapText="1"/>
    </xf>
    <xf numFmtId="0" fontId="3" fillId="0" borderId="0" xfId="15" applyFont="1" applyAlignment="1">
      <alignment horizontal="center"/>
      <protection/>
    </xf>
    <xf numFmtId="0" fontId="3" fillId="0" borderId="0" xfId="15" applyNumberFormat="1" applyFont="1">
      <alignment/>
      <protection/>
    </xf>
    <xf numFmtId="2" fontId="0" fillId="0" borderId="0" xfId="15" applyNumberFormat="1" applyFont="1" applyAlignment="1">
      <alignment horizontal="center"/>
      <protection/>
    </xf>
    <xf numFmtId="164" fontId="0" fillId="0" borderId="0" xfId="15" applyNumberFormat="1" applyFont="1" applyAlignment="1">
      <alignment/>
      <protection/>
    </xf>
    <xf numFmtId="0" fontId="1" fillId="0" borderId="0" xfId="15" applyFont="1" applyFill="1" applyAlignment="1">
      <alignment wrapText="1"/>
      <protection/>
    </xf>
    <xf numFmtId="4" fontId="0" fillId="0" borderId="0" xfId="15" applyNumberFormat="1" applyFont="1">
      <alignment/>
      <protection/>
    </xf>
    <xf numFmtId="4" fontId="3" fillId="0" borderId="0" xfId="15" applyNumberFormat="1" applyFont="1">
      <alignment/>
      <protection/>
    </xf>
    <xf numFmtId="0" fontId="0" fillId="0" borderId="0" xfId="0" applyAlignment="1">
      <alignment horizontal="center" vertical="top"/>
    </xf>
    <xf numFmtId="0" fontId="6" fillId="0" borderId="0" xfId="15" applyFont="1" applyAlignment="1">
      <alignment horizontal="center" vertical="top"/>
      <protection/>
    </xf>
    <xf numFmtId="0" fontId="0" fillId="0" borderId="0" xfId="15" applyFont="1" applyAlignment="1">
      <alignment horizontal="center" vertical="top"/>
      <protection/>
    </xf>
    <xf numFmtId="0" fontId="5" fillId="0" borderId="0" xfId="15" applyFont="1" applyAlignment="1">
      <alignment horizontal="center" vertical="top"/>
      <protection/>
    </xf>
    <xf numFmtId="16" fontId="0" fillId="0" borderId="0" xfId="15" applyNumberFormat="1" applyFont="1" applyAlignment="1">
      <alignment horizontal="center" vertical="top"/>
      <protection/>
    </xf>
    <xf numFmtId="0" fontId="1" fillId="0" borderId="0" xfId="15" applyFont="1" applyAlignment="1">
      <alignment horizontal="center" vertical="top"/>
      <protection/>
    </xf>
    <xf numFmtId="0" fontId="0" fillId="0" borderId="0" xfId="0" applyNumberFormat="1" applyAlignment="1">
      <alignment horizontal="center" vertical="top"/>
    </xf>
    <xf numFmtId="0" fontId="6" fillId="0" borderId="0" xfId="15" applyFont="1" applyFill="1" applyAlignment="1">
      <alignment horizontal="center" vertical="top"/>
      <protection/>
    </xf>
    <xf numFmtId="165" fontId="0" fillId="0" borderId="0" xfId="15" applyNumberFormat="1" applyFont="1" applyAlignment="1">
      <alignment horizontal="center" vertical="top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15" applyFont="1" applyAlignment="1">
      <alignment horizontal="center" wrapText="1"/>
      <protection/>
    </xf>
    <xf numFmtId="0" fontId="10" fillId="0" borderId="0" xfId="15" applyFont="1" applyAlignment="1">
      <alignment horizontal="center" wrapText="1"/>
      <protection/>
    </xf>
    <xf numFmtId="0" fontId="10" fillId="0" borderId="0" xfId="15" applyFont="1" applyAlignment="1">
      <alignment horizontal="center"/>
      <protection/>
    </xf>
    <xf numFmtId="0" fontId="9" fillId="0" borderId="0" xfId="15" applyFont="1" applyAlignment="1">
      <alignment horizontal="center" wrapText="1"/>
      <protection/>
    </xf>
    <xf numFmtId="0" fontId="9" fillId="0" borderId="0" xfId="0" applyFont="1" applyAlignment="1">
      <alignment/>
    </xf>
    <xf numFmtId="0" fontId="9" fillId="0" borderId="0" xfId="15" applyFont="1" applyAlignment="1">
      <alignment horizontal="center"/>
      <protection/>
    </xf>
    <xf numFmtId="3" fontId="9" fillId="0" borderId="0" xfId="15" applyNumberFormat="1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15" applyFont="1" applyFill="1" applyAlignment="1">
      <alignment horizontal="center" vertical="top"/>
      <protection/>
    </xf>
    <xf numFmtId="0" fontId="6" fillId="0" borderId="0" xfId="15" applyFont="1" applyAlignment="1">
      <alignment horizontal="center" vertical="center"/>
      <protection/>
    </xf>
    <xf numFmtId="0" fontId="1" fillId="0" borderId="0" xfId="15" applyFont="1" applyAlignment="1">
      <alignment horizontal="center" vertical="center"/>
      <protection/>
    </xf>
    <xf numFmtId="0" fontId="0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Excel Built-in Normal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9"/>
  <sheetViews>
    <sheetView tabSelected="1" workbookViewId="0" topLeftCell="B706">
      <selection activeCell="G722" sqref="G722"/>
    </sheetView>
  </sheetViews>
  <sheetFormatPr defaultColWidth="9.00390625" defaultRowHeight="12.75"/>
  <cols>
    <col min="1" max="1" width="9.125" style="37" customWidth="1"/>
    <col min="2" max="2" width="60.00390625" style="0" customWidth="1"/>
    <col min="3" max="3" width="9.125" style="17" customWidth="1"/>
    <col min="7" max="7" width="21.375" style="0" customWidth="1"/>
    <col min="8" max="8" width="23.125" style="0" customWidth="1"/>
  </cols>
  <sheetData>
    <row r="1" ht="15.75">
      <c r="B1" s="2" t="s">
        <v>594</v>
      </c>
    </row>
    <row r="2" ht="15.75">
      <c r="B2" s="2" t="s">
        <v>595</v>
      </c>
    </row>
    <row r="3" ht="15.75">
      <c r="B3" s="2"/>
    </row>
    <row r="5" spans="1:8" s="64" customFormat="1" ht="31.5" customHeight="1">
      <c r="A5" s="59" t="s">
        <v>75</v>
      </c>
      <c r="B5" s="60" t="s">
        <v>76</v>
      </c>
      <c r="C5" s="61"/>
      <c r="D5" s="62"/>
      <c r="E5" s="63" t="s">
        <v>801</v>
      </c>
      <c r="F5" s="63" t="s">
        <v>802</v>
      </c>
      <c r="G5" s="63" t="s">
        <v>463</v>
      </c>
      <c r="H5" s="63" t="s">
        <v>464</v>
      </c>
    </row>
    <row r="6" spans="1:6" ht="12.75">
      <c r="A6" s="39" t="s">
        <v>75</v>
      </c>
      <c r="B6" s="7" t="s">
        <v>77</v>
      </c>
      <c r="C6" s="18">
        <v>1</v>
      </c>
      <c r="D6" s="5" t="s">
        <v>78</v>
      </c>
      <c r="F6">
        <f aca="true" t="shared" si="0" ref="F6:F64">E6*C6</f>
        <v>0</v>
      </c>
    </row>
    <row r="7" spans="1:6" ht="12.75">
      <c r="A7" s="39" t="s">
        <v>79</v>
      </c>
      <c r="B7" s="7" t="s">
        <v>80</v>
      </c>
      <c r="C7" s="18">
        <v>5</v>
      </c>
      <c r="D7" s="5" t="s">
        <v>78</v>
      </c>
      <c r="F7">
        <f t="shared" si="0"/>
        <v>0</v>
      </c>
    </row>
    <row r="8" spans="1:6" ht="12.75">
      <c r="A8" s="39" t="s">
        <v>81</v>
      </c>
      <c r="B8" s="7" t="s">
        <v>82</v>
      </c>
      <c r="C8" s="18">
        <v>5</v>
      </c>
      <c r="D8" s="5" t="s">
        <v>78</v>
      </c>
      <c r="F8">
        <f t="shared" si="0"/>
        <v>0</v>
      </c>
    </row>
    <row r="9" spans="1:6" ht="12.75">
      <c r="A9" s="39" t="s">
        <v>83</v>
      </c>
      <c r="B9" s="7" t="s">
        <v>84</v>
      </c>
      <c r="C9" s="18">
        <v>2</v>
      </c>
      <c r="D9" s="5" t="s">
        <v>78</v>
      </c>
      <c r="F9">
        <f t="shared" si="0"/>
        <v>0</v>
      </c>
    </row>
    <row r="10" spans="1:6" ht="12.75">
      <c r="A10" s="39" t="s">
        <v>85</v>
      </c>
      <c r="B10" s="7" t="s">
        <v>86</v>
      </c>
      <c r="C10" s="18">
        <v>2</v>
      </c>
      <c r="D10" s="5" t="s">
        <v>78</v>
      </c>
      <c r="F10">
        <f t="shared" si="0"/>
        <v>0</v>
      </c>
    </row>
    <row r="11" spans="1:6" ht="12.75">
      <c r="A11" s="39" t="s">
        <v>87</v>
      </c>
      <c r="B11" s="7" t="s">
        <v>88</v>
      </c>
      <c r="C11" s="18">
        <v>2</v>
      </c>
      <c r="D11" s="5" t="s">
        <v>78</v>
      </c>
      <c r="F11">
        <f t="shared" si="0"/>
        <v>0</v>
      </c>
    </row>
    <row r="12" spans="1:6" ht="25.5">
      <c r="A12" s="39" t="s">
        <v>89</v>
      </c>
      <c r="B12" s="15" t="s">
        <v>918</v>
      </c>
      <c r="C12" s="18">
        <v>5</v>
      </c>
      <c r="D12" s="5" t="s">
        <v>92</v>
      </c>
      <c r="F12">
        <f t="shared" si="0"/>
        <v>0</v>
      </c>
    </row>
    <row r="13" spans="1:6" ht="12.75">
      <c r="A13" s="39" t="s">
        <v>90</v>
      </c>
      <c r="B13" s="7" t="s">
        <v>91</v>
      </c>
      <c r="C13" s="18">
        <v>2</v>
      </c>
      <c r="D13" s="5" t="s">
        <v>92</v>
      </c>
      <c r="F13">
        <f t="shared" si="0"/>
        <v>0</v>
      </c>
    </row>
    <row r="14" spans="1:6" ht="12.75">
      <c r="A14" s="39" t="s">
        <v>93</v>
      </c>
      <c r="B14" s="7" t="s">
        <v>94</v>
      </c>
      <c r="C14" s="18">
        <v>2</v>
      </c>
      <c r="D14" s="5" t="s">
        <v>92</v>
      </c>
      <c r="F14">
        <f t="shared" si="0"/>
        <v>0</v>
      </c>
    </row>
    <row r="15" spans="1:6" ht="12.75">
      <c r="A15" s="39" t="s">
        <v>95</v>
      </c>
      <c r="B15" s="7" t="s">
        <v>96</v>
      </c>
      <c r="C15" s="18">
        <v>2</v>
      </c>
      <c r="D15" s="6" t="s">
        <v>92</v>
      </c>
      <c r="F15">
        <f t="shared" si="0"/>
        <v>0</v>
      </c>
    </row>
    <row r="16" spans="1:6" ht="12.75">
      <c r="A16" s="39" t="s">
        <v>97</v>
      </c>
      <c r="B16" s="7" t="s">
        <v>98</v>
      </c>
      <c r="C16" s="18">
        <v>2</v>
      </c>
      <c r="D16" s="6" t="s">
        <v>92</v>
      </c>
      <c r="F16">
        <f t="shared" si="0"/>
        <v>0</v>
      </c>
    </row>
    <row r="17" spans="1:6" ht="12.75">
      <c r="A17" s="39" t="s">
        <v>99</v>
      </c>
      <c r="B17" s="7" t="s">
        <v>100</v>
      </c>
      <c r="C17" s="18">
        <v>15</v>
      </c>
      <c r="D17" s="6" t="s">
        <v>78</v>
      </c>
      <c r="F17">
        <f t="shared" si="0"/>
        <v>0</v>
      </c>
    </row>
    <row r="18" spans="1:6" ht="12.75">
      <c r="A18" s="39" t="s">
        <v>101</v>
      </c>
      <c r="B18" s="7" t="s">
        <v>102</v>
      </c>
      <c r="C18" s="18">
        <v>15</v>
      </c>
      <c r="D18" s="6" t="s">
        <v>78</v>
      </c>
      <c r="F18">
        <f t="shared" si="0"/>
        <v>0</v>
      </c>
    </row>
    <row r="19" spans="1:6" ht="12.75">
      <c r="A19" s="39" t="s">
        <v>103</v>
      </c>
      <c r="B19" s="7" t="s">
        <v>106</v>
      </c>
      <c r="C19" s="18">
        <v>15</v>
      </c>
      <c r="D19" s="6" t="s">
        <v>78</v>
      </c>
      <c r="F19">
        <f t="shared" si="0"/>
        <v>0</v>
      </c>
    </row>
    <row r="20" spans="1:6" ht="12.75">
      <c r="A20" s="39" t="s">
        <v>107</v>
      </c>
      <c r="B20" s="7" t="s">
        <v>108</v>
      </c>
      <c r="C20" s="18">
        <v>15</v>
      </c>
      <c r="D20" s="6" t="s">
        <v>78</v>
      </c>
      <c r="F20">
        <f t="shared" si="0"/>
        <v>0</v>
      </c>
    </row>
    <row r="21" spans="1:6" ht="12.75">
      <c r="A21" s="39" t="s">
        <v>109</v>
      </c>
      <c r="B21" s="7" t="s">
        <v>110</v>
      </c>
      <c r="C21" s="18">
        <v>15</v>
      </c>
      <c r="D21" s="6" t="s">
        <v>78</v>
      </c>
      <c r="F21">
        <f t="shared" si="0"/>
        <v>0</v>
      </c>
    </row>
    <row r="22" spans="1:6" ht="12.75">
      <c r="A22" s="39" t="s">
        <v>111</v>
      </c>
      <c r="B22" s="7" t="s">
        <v>112</v>
      </c>
      <c r="C22" s="18">
        <v>4</v>
      </c>
      <c r="D22" s="6" t="s">
        <v>78</v>
      </c>
      <c r="F22">
        <f t="shared" si="0"/>
        <v>0</v>
      </c>
    </row>
    <row r="23" spans="1:6" ht="12.75">
      <c r="A23" s="39" t="s">
        <v>113</v>
      </c>
      <c r="B23" s="7" t="s">
        <v>114</v>
      </c>
      <c r="C23" s="18">
        <v>4</v>
      </c>
      <c r="D23" s="6" t="s">
        <v>78</v>
      </c>
      <c r="F23">
        <f t="shared" si="0"/>
        <v>0</v>
      </c>
    </row>
    <row r="24" spans="1:6" ht="12.75">
      <c r="A24" s="39" t="s">
        <v>115</v>
      </c>
      <c r="B24" s="7" t="s">
        <v>116</v>
      </c>
      <c r="C24" s="18">
        <v>2</v>
      </c>
      <c r="D24" s="6" t="s">
        <v>78</v>
      </c>
      <c r="F24">
        <f t="shared" si="0"/>
        <v>0</v>
      </c>
    </row>
    <row r="25" spans="1:6" ht="12.75">
      <c r="A25" s="39" t="s">
        <v>117</v>
      </c>
      <c r="B25" s="7" t="s">
        <v>118</v>
      </c>
      <c r="C25" s="18">
        <v>2</v>
      </c>
      <c r="D25" s="6" t="s">
        <v>78</v>
      </c>
      <c r="F25">
        <f t="shared" si="0"/>
        <v>0</v>
      </c>
    </row>
    <row r="26" spans="1:6" ht="12.75">
      <c r="A26" s="39" t="s">
        <v>119</v>
      </c>
      <c r="B26" s="7" t="s">
        <v>120</v>
      </c>
      <c r="C26" s="18">
        <v>1</v>
      </c>
      <c r="D26" s="6" t="s">
        <v>78</v>
      </c>
      <c r="F26">
        <f t="shared" si="0"/>
        <v>0</v>
      </c>
    </row>
    <row r="27" spans="1:6" ht="12.75">
      <c r="A27" s="39"/>
      <c r="B27" s="7" t="s">
        <v>121</v>
      </c>
      <c r="C27" s="18"/>
      <c r="D27" s="6"/>
      <c r="F27">
        <f t="shared" si="0"/>
        <v>0</v>
      </c>
    </row>
    <row r="28" spans="1:6" ht="12.75">
      <c r="A28" s="39" t="s">
        <v>122</v>
      </c>
      <c r="B28" s="7" t="s">
        <v>123</v>
      </c>
      <c r="C28" s="18">
        <v>1</v>
      </c>
      <c r="D28" s="6" t="s">
        <v>92</v>
      </c>
      <c r="F28">
        <f t="shared" si="0"/>
        <v>0</v>
      </c>
    </row>
    <row r="29" spans="1:6" ht="12.75">
      <c r="A29" s="39"/>
      <c r="B29" s="7" t="s">
        <v>124</v>
      </c>
      <c r="C29" s="18"/>
      <c r="D29" s="6"/>
      <c r="F29">
        <f t="shared" si="0"/>
        <v>0</v>
      </c>
    </row>
    <row r="30" spans="1:6" ht="12.75">
      <c r="A30" s="39" t="s">
        <v>125</v>
      </c>
      <c r="B30" s="7" t="s">
        <v>126</v>
      </c>
      <c r="C30" s="18">
        <v>2</v>
      </c>
      <c r="D30" s="6" t="s">
        <v>92</v>
      </c>
      <c r="F30">
        <f t="shared" si="0"/>
        <v>0</v>
      </c>
    </row>
    <row r="31" spans="1:6" ht="12.75">
      <c r="A31" s="39" t="s">
        <v>127</v>
      </c>
      <c r="B31" s="7" t="s">
        <v>128</v>
      </c>
      <c r="C31" s="18">
        <v>1</v>
      </c>
      <c r="D31" s="6" t="s">
        <v>78</v>
      </c>
      <c r="F31">
        <f t="shared" si="0"/>
        <v>0</v>
      </c>
    </row>
    <row r="32" spans="1:6" ht="12.75">
      <c r="A32" s="39" t="s">
        <v>129</v>
      </c>
      <c r="B32" s="7" t="s">
        <v>130</v>
      </c>
      <c r="C32" s="18">
        <v>2</v>
      </c>
      <c r="D32" s="6" t="s">
        <v>78</v>
      </c>
      <c r="F32">
        <f t="shared" si="0"/>
        <v>0</v>
      </c>
    </row>
    <row r="33" spans="1:6" ht="25.5">
      <c r="A33" s="39" t="s">
        <v>131</v>
      </c>
      <c r="B33" s="7" t="s">
        <v>132</v>
      </c>
      <c r="C33" s="18">
        <v>1</v>
      </c>
      <c r="D33" s="6" t="s">
        <v>92</v>
      </c>
      <c r="F33">
        <f t="shared" si="0"/>
        <v>0</v>
      </c>
    </row>
    <row r="34" spans="1:6" ht="12.75">
      <c r="A34" s="39" t="s">
        <v>133</v>
      </c>
      <c r="B34" s="7" t="s">
        <v>134</v>
      </c>
      <c r="C34" s="18">
        <v>1</v>
      </c>
      <c r="D34" s="6" t="s">
        <v>78</v>
      </c>
      <c r="F34">
        <f t="shared" si="0"/>
        <v>0</v>
      </c>
    </row>
    <row r="35" spans="1:6" ht="12.75">
      <c r="A35" s="39" t="s">
        <v>135</v>
      </c>
      <c r="B35" s="7" t="s">
        <v>136</v>
      </c>
      <c r="C35" s="18">
        <v>2</v>
      </c>
      <c r="D35" s="6" t="s">
        <v>78</v>
      </c>
      <c r="F35">
        <f t="shared" si="0"/>
        <v>0</v>
      </c>
    </row>
    <row r="36" spans="1:6" ht="12.75">
      <c r="A36" s="39" t="s">
        <v>137</v>
      </c>
      <c r="B36" s="7" t="s">
        <v>138</v>
      </c>
      <c r="C36" s="18">
        <v>2</v>
      </c>
      <c r="D36" s="6" t="s">
        <v>92</v>
      </c>
      <c r="F36">
        <f t="shared" si="0"/>
        <v>0</v>
      </c>
    </row>
    <row r="37" spans="1:6" ht="25.5">
      <c r="A37" s="39"/>
      <c r="B37" s="7" t="s">
        <v>139</v>
      </c>
      <c r="C37" s="18"/>
      <c r="D37" s="5"/>
      <c r="F37">
        <f t="shared" si="0"/>
        <v>0</v>
      </c>
    </row>
    <row r="38" spans="1:6" ht="12.75">
      <c r="A38" s="39" t="s">
        <v>140</v>
      </c>
      <c r="B38" s="7" t="s">
        <v>141</v>
      </c>
      <c r="C38" s="18">
        <v>2</v>
      </c>
      <c r="D38" s="5" t="s">
        <v>92</v>
      </c>
      <c r="F38">
        <f t="shared" si="0"/>
        <v>0</v>
      </c>
    </row>
    <row r="39" spans="1:6" ht="12.75">
      <c r="A39" s="39" t="s">
        <v>142</v>
      </c>
      <c r="B39" s="7" t="s">
        <v>143</v>
      </c>
      <c r="C39" s="18">
        <v>5</v>
      </c>
      <c r="D39" s="5" t="s">
        <v>78</v>
      </c>
      <c r="F39">
        <f t="shared" si="0"/>
        <v>0</v>
      </c>
    </row>
    <row r="40" spans="1:6" ht="12.75">
      <c r="A40" s="39" t="s">
        <v>245</v>
      </c>
      <c r="B40" s="7" t="s">
        <v>145</v>
      </c>
      <c r="C40" s="18">
        <v>2</v>
      </c>
      <c r="D40" s="5" t="s">
        <v>92</v>
      </c>
      <c r="F40">
        <f t="shared" si="0"/>
        <v>0</v>
      </c>
    </row>
    <row r="41" spans="1:6" ht="25.5">
      <c r="A41" s="39" t="s">
        <v>243</v>
      </c>
      <c r="B41" s="7" t="s">
        <v>147</v>
      </c>
      <c r="C41" s="18">
        <v>1</v>
      </c>
      <c r="D41" s="5" t="s">
        <v>78</v>
      </c>
      <c r="F41">
        <f t="shared" si="0"/>
        <v>0</v>
      </c>
    </row>
    <row r="42" spans="1:6" ht="12.75">
      <c r="A42" s="39" t="s">
        <v>241</v>
      </c>
      <c r="B42" s="7" t="s">
        <v>149</v>
      </c>
      <c r="C42" s="18">
        <v>20</v>
      </c>
      <c r="D42" s="5" t="s">
        <v>78</v>
      </c>
      <c r="F42">
        <f t="shared" si="0"/>
        <v>0</v>
      </c>
    </row>
    <row r="43" spans="1:6" ht="12.75">
      <c r="A43" s="39" t="s">
        <v>239</v>
      </c>
      <c r="B43" s="7" t="s">
        <v>151</v>
      </c>
      <c r="C43" s="18">
        <v>10</v>
      </c>
      <c r="D43" s="5" t="s">
        <v>78</v>
      </c>
      <c r="F43">
        <f t="shared" si="0"/>
        <v>0</v>
      </c>
    </row>
    <row r="44" spans="1:6" ht="12.75">
      <c r="A44" s="39" t="s">
        <v>237</v>
      </c>
      <c r="B44" s="7" t="s">
        <v>153</v>
      </c>
      <c r="C44" s="18">
        <v>20</v>
      </c>
      <c r="D44" s="5" t="s">
        <v>78</v>
      </c>
      <c r="F44">
        <f t="shared" si="0"/>
        <v>0</v>
      </c>
    </row>
    <row r="45" spans="1:6" ht="12.75">
      <c r="A45" s="39" t="s">
        <v>235</v>
      </c>
      <c r="B45" s="7" t="s">
        <v>155</v>
      </c>
      <c r="C45" s="18">
        <v>4</v>
      </c>
      <c r="D45" s="5" t="s">
        <v>78</v>
      </c>
      <c r="F45">
        <f t="shared" si="0"/>
        <v>0</v>
      </c>
    </row>
    <row r="46" spans="1:6" ht="12.75">
      <c r="A46" s="39" t="s">
        <v>233</v>
      </c>
      <c r="B46" s="7" t="s">
        <v>157</v>
      </c>
      <c r="C46" s="18">
        <v>4</v>
      </c>
      <c r="D46" s="5" t="s">
        <v>78</v>
      </c>
      <c r="F46">
        <f t="shared" si="0"/>
        <v>0</v>
      </c>
    </row>
    <row r="47" spans="1:6" ht="12.75">
      <c r="A47" s="39" t="s">
        <v>231</v>
      </c>
      <c r="B47" s="7" t="s">
        <v>159</v>
      </c>
      <c r="C47" s="18">
        <v>4</v>
      </c>
      <c r="D47" s="5" t="s">
        <v>78</v>
      </c>
      <c r="F47">
        <f t="shared" si="0"/>
        <v>0</v>
      </c>
    </row>
    <row r="48" spans="1:6" ht="12.75">
      <c r="A48" s="39" t="s">
        <v>229</v>
      </c>
      <c r="B48" s="7" t="s">
        <v>161</v>
      </c>
      <c r="C48" s="18">
        <v>4</v>
      </c>
      <c r="D48" s="5" t="s">
        <v>78</v>
      </c>
      <c r="F48">
        <f t="shared" si="0"/>
        <v>0</v>
      </c>
    </row>
    <row r="49" spans="1:6" ht="12.75">
      <c r="A49" s="39" t="s">
        <v>227</v>
      </c>
      <c r="B49" s="7" t="s">
        <v>163</v>
      </c>
      <c r="C49" s="18">
        <v>4</v>
      </c>
      <c r="D49" s="5" t="s">
        <v>78</v>
      </c>
      <c r="F49">
        <f t="shared" si="0"/>
        <v>0</v>
      </c>
    </row>
    <row r="50" spans="1:6" ht="12.75">
      <c r="A50" s="39" t="s">
        <v>225</v>
      </c>
      <c r="B50" s="7" t="s">
        <v>165</v>
      </c>
      <c r="C50" s="18">
        <v>4</v>
      </c>
      <c r="D50" s="5" t="s">
        <v>78</v>
      </c>
      <c r="F50">
        <f t="shared" si="0"/>
        <v>0</v>
      </c>
    </row>
    <row r="51" spans="1:6" ht="12.75">
      <c r="A51" s="39" t="s">
        <v>223</v>
      </c>
      <c r="B51" s="7" t="s">
        <v>167</v>
      </c>
      <c r="C51" s="18">
        <v>4</v>
      </c>
      <c r="D51" s="5" t="s">
        <v>78</v>
      </c>
      <c r="F51">
        <f t="shared" si="0"/>
        <v>0</v>
      </c>
    </row>
    <row r="52" spans="1:6" ht="12.75">
      <c r="A52" s="39" t="s">
        <v>221</v>
      </c>
      <c r="B52" s="7" t="s">
        <v>169</v>
      </c>
      <c r="C52" s="18">
        <v>4</v>
      </c>
      <c r="D52" s="5" t="s">
        <v>78</v>
      </c>
      <c r="F52">
        <f t="shared" si="0"/>
        <v>0</v>
      </c>
    </row>
    <row r="53" spans="1:6" ht="12.75">
      <c r="A53" s="39" t="s">
        <v>220</v>
      </c>
      <c r="B53" s="7" t="s">
        <v>171</v>
      </c>
      <c r="C53" s="18">
        <v>15</v>
      </c>
      <c r="D53" s="5" t="s">
        <v>78</v>
      </c>
      <c r="F53">
        <f t="shared" si="0"/>
        <v>0</v>
      </c>
    </row>
    <row r="54" spans="1:6" ht="12.75">
      <c r="A54" s="39" t="s">
        <v>219</v>
      </c>
      <c r="B54" s="7" t="s">
        <v>173</v>
      </c>
      <c r="C54" s="18">
        <v>4</v>
      </c>
      <c r="D54" s="5" t="s">
        <v>78</v>
      </c>
      <c r="F54">
        <f t="shared" si="0"/>
        <v>0</v>
      </c>
    </row>
    <row r="55" spans="1:6" ht="12.75">
      <c r="A55" s="39" t="s">
        <v>217</v>
      </c>
      <c r="B55" s="7" t="s">
        <v>175</v>
      </c>
      <c r="C55" s="18">
        <v>4</v>
      </c>
      <c r="D55" s="5" t="s">
        <v>78</v>
      </c>
      <c r="F55">
        <f t="shared" si="0"/>
        <v>0</v>
      </c>
    </row>
    <row r="56" spans="1:6" ht="12.75">
      <c r="A56" s="39" t="s">
        <v>215</v>
      </c>
      <c r="B56" s="7" t="s">
        <v>177</v>
      </c>
      <c r="C56" s="18">
        <v>15</v>
      </c>
      <c r="D56" s="5" t="s">
        <v>78</v>
      </c>
      <c r="F56">
        <f t="shared" si="0"/>
        <v>0</v>
      </c>
    </row>
    <row r="57" spans="1:6" ht="12.75">
      <c r="A57" s="39" t="s">
        <v>213</v>
      </c>
      <c r="B57" s="7" t="s">
        <v>179</v>
      </c>
      <c r="C57" s="18">
        <v>5</v>
      </c>
      <c r="D57" s="5" t="s">
        <v>78</v>
      </c>
      <c r="F57">
        <f t="shared" si="0"/>
        <v>0</v>
      </c>
    </row>
    <row r="58" spans="1:6" ht="12.75">
      <c r="A58" s="39" t="s">
        <v>211</v>
      </c>
      <c r="B58" s="7" t="s">
        <v>181</v>
      </c>
      <c r="C58" s="18">
        <v>5</v>
      </c>
      <c r="D58" s="5" t="s">
        <v>78</v>
      </c>
      <c r="F58">
        <f t="shared" si="0"/>
        <v>0</v>
      </c>
    </row>
    <row r="59" spans="1:6" ht="12.75">
      <c r="A59" s="39" t="s">
        <v>209</v>
      </c>
      <c r="B59" s="7" t="s">
        <v>183</v>
      </c>
      <c r="C59" s="18">
        <v>1</v>
      </c>
      <c r="D59" s="5" t="s">
        <v>78</v>
      </c>
      <c r="F59">
        <f t="shared" si="0"/>
        <v>0</v>
      </c>
    </row>
    <row r="60" spans="1:6" ht="12.75">
      <c r="A60" s="39" t="s">
        <v>207</v>
      </c>
      <c r="B60" s="7" t="s">
        <v>185</v>
      </c>
      <c r="C60" s="18">
        <v>4</v>
      </c>
      <c r="D60" s="5" t="s">
        <v>78</v>
      </c>
      <c r="F60">
        <f t="shared" si="0"/>
        <v>0</v>
      </c>
    </row>
    <row r="61" spans="1:6" ht="12.75">
      <c r="A61" s="39" t="s">
        <v>205</v>
      </c>
      <c r="B61" s="7" t="s">
        <v>187</v>
      </c>
      <c r="C61" s="18">
        <v>4</v>
      </c>
      <c r="D61" s="5" t="s">
        <v>78</v>
      </c>
      <c r="F61">
        <f t="shared" si="0"/>
        <v>0</v>
      </c>
    </row>
    <row r="62" spans="1:6" ht="12.75">
      <c r="A62" s="39" t="s">
        <v>203</v>
      </c>
      <c r="B62" s="7" t="s">
        <v>189</v>
      </c>
      <c r="C62" s="18">
        <v>15</v>
      </c>
      <c r="D62" s="5" t="s">
        <v>78</v>
      </c>
      <c r="F62">
        <f t="shared" si="0"/>
        <v>0</v>
      </c>
    </row>
    <row r="63" spans="1:6" ht="12.75">
      <c r="A63" s="39" t="s">
        <v>201</v>
      </c>
      <c r="B63" s="7" t="s">
        <v>191</v>
      </c>
      <c r="C63" s="18">
        <v>4</v>
      </c>
      <c r="D63" s="5" t="s">
        <v>92</v>
      </c>
      <c r="F63">
        <f t="shared" si="0"/>
        <v>0</v>
      </c>
    </row>
    <row r="64" spans="1:6" ht="12.75">
      <c r="A64" s="39" t="s">
        <v>199</v>
      </c>
      <c r="B64" s="7" t="s">
        <v>193</v>
      </c>
      <c r="C64" s="18">
        <v>4</v>
      </c>
      <c r="D64" s="5" t="s">
        <v>92</v>
      </c>
      <c r="F64">
        <f t="shared" si="0"/>
        <v>0</v>
      </c>
    </row>
    <row r="65" spans="1:6" ht="25.5">
      <c r="A65" s="58" t="s">
        <v>198</v>
      </c>
      <c r="B65" s="15" t="s">
        <v>916</v>
      </c>
      <c r="C65" s="18">
        <v>1</v>
      </c>
      <c r="D65" s="5" t="s">
        <v>92</v>
      </c>
      <c r="F65">
        <f>E65*C65</f>
        <v>0</v>
      </c>
    </row>
    <row r="66" spans="1:6" ht="12.75">
      <c r="A66" s="58"/>
      <c r="B66" s="15"/>
      <c r="C66" s="18"/>
      <c r="D66" s="8"/>
      <c r="E66" s="8" t="s">
        <v>196</v>
      </c>
      <c r="F66">
        <f>SUM(F6:F65)</f>
        <v>0</v>
      </c>
    </row>
    <row r="67" spans="1:4" ht="12.75">
      <c r="A67" s="39"/>
      <c r="B67" s="7"/>
      <c r="C67" s="18"/>
      <c r="D67" s="5"/>
    </row>
    <row r="68" spans="1:4" ht="12.75">
      <c r="A68" s="39"/>
      <c r="B68" s="7"/>
      <c r="C68" s="18"/>
      <c r="D68" s="5"/>
    </row>
    <row r="69" spans="1:6" ht="18">
      <c r="A69" s="40" t="s">
        <v>79</v>
      </c>
      <c r="B69" s="11" t="s">
        <v>200</v>
      </c>
      <c r="C69" s="19"/>
      <c r="D69" s="10"/>
      <c r="E69" s="57" t="s">
        <v>801</v>
      </c>
      <c r="F69" s="57" t="s">
        <v>802</v>
      </c>
    </row>
    <row r="70" spans="1:6" ht="12.75">
      <c r="A70" s="39" t="s">
        <v>75</v>
      </c>
      <c r="B70" s="7" t="s">
        <v>202</v>
      </c>
      <c r="C70" s="18">
        <v>5</v>
      </c>
      <c r="D70" s="5" t="s">
        <v>92</v>
      </c>
      <c r="F70">
        <f aca="true" t="shared" si="1" ref="F70:F109">E70*C70</f>
        <v>0</v>
      </c>
    </row>
    <row r="71" spans="1:6" ht="12.75">
      <c r="A71" s="39" t="s">
        <v>79</v>
      </c>
      <c r="B71" s="7" t="s">
        <v>204</v>
      </c>
      <c r="C71" s="18">
        <v>2</v>
      </c>
      <c r="D71" s="5" t="s">
        <v>78</v>
      </c>
      <c r="F71">
        <f t="shared" si="1"/>
        <v>0</v>
      </c>
    </row>
    <row r="72" spans="1:6" ht="12.75">
      <c r="A72" s="39" t="s">
        <v>81</v>
      </c>
      <c r="B72" s="7" t="s">
        <v>206</v>
      </c>
      <c r="C72" s="18">
        <v>5</v>
      </c>
      <c r="D72" s="5" t="s">
        <v>78</v>
      </c>
      <c r="F72">
        <f t="shared" si="1"/>
        <v>0</v>
      </c>
    </row>
    <row r="73" spans="1:6" ht="12.75">
      <c r="A73" s="39" t="s">
        <v>83</v>
      </c>
      <c r="B73" s="7" t="s">
        <v>208</v>
      </c>
      <c r="C73" s="18">
        <v>5</v>
      </c>
      <c r="D73" s="5" t="s">
        <v>78</v>
      </c>
      <c r="F73">
        <f t="shared" si="1"/>
        <v>0</v>
      </c>
    </row>
    <row r="74" spans="1:6" ht="12.75">
      <c r="A74" s="39" t="s">
        <v>85</v>
      </c>
      <c r="B74" s="7" t="s">
        <v>210</v>
      </c>
      <c r="C74" s="18">
        <v>5</v>
      </c>
      <c r="D74" s="5" t="s">
        <v>78</v>
      </c>
      <c r="F74">
        <f t="shared" si="1"/>
        <v>0</v>
      </c>
    </row>
    <row r="75" spans="1:6" ht="12.75">
      <c r="A75" s="39" t="s">
        <v>87</v>
      </c>
      <c r="B75" s="7" t="s">
        <v>212</v>
      </c>
      <c r="C75" s="18">
        <v>5</v>
      </c>
      <c r="D75" s="5" t="s">
        <v>78</v>
      </c>
      <c r="F75">
        <f t="shared" si="1"/>
        <v>0</v>
      </c>
    </row>
    <row r="76" spans="1:6" ht="12.75">
      <c r="A76" s="39" t="s">
        <v>89</v>
      </c>
      <c r="B76" s="7" t="s">
        <v>214</v>
      </c>
      <c r="C76" s="18">
        <v>1</v>
      </c>
      <c r="D76" s="5" t="s">
        <v>78</v>
      </c>
      <c r="F76">
        <f t="shared" si="1"/>
        <v>0</v>
      </c>
    </row>
    <row r="77" spans="1:6" ht="12.75">
      <c r="A77" s="39" t="s">
        <v>90</v>
      </c>
      <c r="B77" s="7" t="s">
        <v>216</v>
      </c>
      <c r="C77" s="18">
        <v>2</v>
      </c>
      <c r="D77" s="5" t="s">
        <v>78</v>
      </c>
      <c r="F77">
        <f t="shared" si="1"/>
        <v>0</v>
      </c>
    </row>
    <row r="78" spans="1:6" ht="12.75">
      <c r="A78" s="39" t="s">
        <v>93</v>
      </c>
      <c r="B78" s="7" t="s">
        <v>218</v>
      </c>
      <c r="C78" s="18">
        <v>2</v>
      </c>
      <c r="D78" s="5" t="s">
        <v>78</v>
      </c>
      <c r="F78">
        <f t="shared" si="1"/>
        <v>0</v>
      </c>
    </row>
    <row r="79" spans="1:6" ht="38.25">
      <c r="A79" s="58" t="s">
        <v>95</v>
      </c>
      <c r="B79" s="15" t="s">
        <v>917</v>
      </c>
      <c r="C79" s="18">
        <v>2</v>
      </c>
      <c r="D79" s="5" t="s">
        <v>92</v>
      </c>
      <c r="F79">
        <f t="shared" si="1"/>
        <v>0</v>
      </c>
    </row>
    <row r="80" spans="1:6" ht="12.75">
      <c r="A80" s="39">
        <v>11</v>
      </c>
      <c r="B80" s="7" t="s">
        <v>222</v>
      </c>
      <c r="C80" s="18">
        <v>2</v>
      </c>
      <c r="D80" s="5" t="s">
        <v>92</v>
      </c>
      <c r="F80">
        <f t="shared" si="1"/>
        <v>0</v>
      </c>
    </row>
    <row r="81" spans="1:6" ht="12.75">
      <c r="A81" s="39">
        <v>12</v>
      </c>
      <c r="B81" s="7" t="s">
        <v>224</v>
      </c>
      <c r="C81" s="18">
        <v>2</v>
      </c>
      <c r="D81" s="5" t="s">
        <v>92</v>
      </c>
      <c r="F81">
        <f t="shared" si="1"/>
        <v>0</v>
      </c>
    </row>
    <row r="82" spans="1:6" ht="12.75">
      <c r="A82" s="39">
        <v>13</v>
      </c>
      <c r="B82" s="7" t="s">
        <v>226</v>
      </c>
      <c r="C82" s="18">
        <v>2</v>
      </c>
      <c r="D82" s="5" t="s">
        <v>92</v>
      </c>
      <c r="F82">
        <f t="shared" si="1"/>
        <v>0</v>
      </c>
    </row>
    <row r="83" spans="1:6" ht="12.75">
      <c r="A83" s="39">
        <v>14</v>
      </c>
      <c r="B83" s="7" t="s">
        <v>228</v>
      </c>
      <c r="C83" s="18">
        <v>2</v>
      </c>
      <c r="D83" s="5" t="s">
        <v>78</v>
      </c>
      <c r="F83">
        <f t="shared" si="1"/>
        <v>0</v>
      </c>
    </row>
    <row r="84" spans="1:6" ht="12.75">
      <c r="A84" s="39">
        <v>15</v>
      </c>
      <c r="B84" s="7" t="s">
        <v>230</v>
      </c>
      <c r="C84" s="18">
        <v>5</v>
      </c>
      <c r="D84" s="5" t="s">
        <v>92</v>
      </c>
      <c r="F84">
        <f t="shared" si="1"/>
        <v>0</v>
      </c>
    </row>
    <row r="85" spans="1:6" ht="12.75">
      <c r="A85" s="39">
        <v>16</v>
      </c>
      <c r="B85" s="7" t="s">
        <v>232</v>
      </c>
      <c r="C85" s="18">
        <v>2</v>
      </c>
      <c r="D85" s="5" t="s">
        <v>78</v>
      </c>
      <c r="F85">
        <f t="shared" si="1"/>
        <v>0</v>
      </c>
    </row>
    <row r="86" spans="1:6" ht="12.75">
      <c r="A86" s="39">
        <v>17</v>
      </c>
      <c r="B86" s="7" t="s">
        <v>234</v>
      </c>
      <c r="C86" s="18">
        <v>5</v>
      </c>
      <c r="D86" s="5" t="s">
        <v>78</v>
      </c>
      <c r="F86">
        <f t="shared" si="1"/>
        <v>0</v>
      </c>
    </row>
    <row r="87" spans="1:6" ht="12.75">
      <c r="A87" s="39">
        <v>18</v>
      </c>
      <c r="B87" s="7" t="s">
        <v>236</v>
      </c>
      <c r="C87" s="18">
        <v>10</v>
      </c>
      <c r="D87" s="5" t="s">
        <v>78</v>
      </c>
      <c r="F87">
        <f t="shared" si="1"/>
        <v>0</v>
      </c>
    </row>
    <row r="88" spans="1:6" ht="12.75">
      <c r="A88" s="39">
        <v>19</v>
      </c>
      <c r="B88" s="7" t="s">
        <v>238</v>
      </c>
      <c r="C88" s="18">
        <v>10</v>
      </c>
      <c r="D88" s="5" t="s">
        <v>78</v>
      </c>
      <c r="F88">
        <f t="shared" si="1"/>
        <v>0</v>
      </c>
    </row>
    <row r="89" spans="1:6" ht="12.75">
      <c r="A89" s="39">
        <v>20</v>
      </c>
      <c r="B89" s="7" t="s">
        <v>240</v>
      </c>
      <c r="C89" s="18">
        <v>15</v>
      </c>
      <c r="D89" s="5" t="s">
        <v>92</v>
      </c>
      <c r="F89">
        <f t="shared" si="1"/>
        <v>0</v>
      </c>
    </row>
    <row r="90" spans="1:6" ht="12.75">
      <c r="A90" s="39">
        <v>21</v>
      </c>
      <c r="B90" s="7" t="s">
        <v>242</v>
      </c>
      <c r="C90" s="18">
        <v>15</v>
      </c>
      <c r="D90" s="5" t="s">
        <v>92</v>
      </c>
      <c r="F90">
        <f t="shared" si="1"/>
        <v>0</v>
      </c>
    </row>
    <row r="91" spans="1:6" ht="12.75">
      <c r="A91" s="39">
        <v>22</v>
      </c>
      <c r="B91" s="7" t="s">
        <v>244</v>
      </c>
      <c r="C91" s="18">
        <v>15</v>
      </c>
      <c r="D91" s="5" t="s">
        <v>92</v>
      </c>
      <c r="F91">
        <f t="shared" si="1"/>
        <v>0</v>
      </c>
    </row>
    <row r="92" spans="1:6" ht="12.75">
      <c r="A92" s="39">
        <v>23</v>
      </c>
      <c r="B92" s="7" t="s">
        <v>246</v>
      </c>
      <c r="C92" s="18">
        <v>15</v>
      </c>
      <c r="D92" s="5" t="s">
        <v>92</v>
      </c>
      <c r="F92">
        <f t="shared" si="1"/>
        <v>0</v>
      </c>
    </row>
    <row r="93" spans="1:6" ht="12.75">
      <c r="A93" s="39">
        <v>24</v>
      </c>
      <c r="B93" s="7" t="s">
        <v>247</v>
      </c>
      <c r="C93" s="18">
        <v>15</v>
      </c>
      <c r="D93" s="5" t="s">
        <v>92</v>
      </c>
      <c r="F93">
        <f t="shared" si="1"/>
        <v>0</v>
      </c>
    </row>
    <row r="94" spans="1:6" ht="25.5">
      <c r="A94" s="39">
        <v>25</v>
      </c>
      <c r="B94" s="7" t="s">
        <v>248</v>
      </c>
      <c r="C94" s="18">
        <v>2</v>
      </c>
      <c r="D94" s="5" t="s">
        <v>78</v>
      </c>
      <c r="F94">
        <f t="shared" si="1"/>
        <v>0</v>
      </c>
    </row>
    <row r="95" spans="1:6" ht="12.75">
      <c r="A95" s="39">
        <v>26</v>
      </c>
      <c r="B95" s="7" t="s">
        <v>249</v>
      </c>
      <c r="C95" s="18">
        <v>5</v>
      </c>
      <c r="D95" s="5" t="s">
        <v>78</v>
      </c>
      <c r="F95">
        <f t="shared" si="1"/>
        <v>0</v>
      </c>
    </row>
    <row r="96" spans="1:6" ht="12.75">
      <c r="A96" s="39">
        <v>27</v>
      </c>
      <c r="B96" s="7" t="s">
        <v>250</v>
      </c>
      <c r="C96" s="18">
        <v>2</v>
      </c>
      <c r="D96" s="5" t="s">
        <v>92</v>
      </c>
      <c r="F96">
        <f t="shared" si="1"/>
        <v>0</v>
      </c>
    </row>
    <row r="97" spans="1:6" ht="12.75">
      <c r="A97" s="39">
        <v>28</v>
      </c>
      <c r="B97" s="7" t="s">
        <v>251</v>
      </c>
      <c r="C97" s="18"/>
      <c r="D97" s="5"/>
      <c r="F97">
        <f t="shared" si="1"/>
        <v>0</v>
      </c>
    </row>
    <row r="98" spans="1:6" ht="12.75">
      <c r="A98" s="39">
        <v>29</v>
      </c>
      <c r="B98" s="7" t="s">
        <v>252</v>
      </c>
      <c r="C98" s="18">
        <v>5</v>
      </c>
      <c r="D98" s="5" t="s">
        <v>78</v>
      </c>
      <c r="F98">
        <f t="shared" si="1"/>
        <v>0</v>
      </c>
    </row>
    <row r="99" spans="1:6" ht="12.75">
      <c r="A99" s="39">
        <v>30</v>
      </c>
      <c r="B99" s="7" t="s">
        <v>253</v>
      </c>
      <c r="C99" s="18">
        <v>5</v>
      </c>
      <c r="D99" s="5" t="s">
        <v>78</v>
      </c>
      <c r="F99">
        <f t="shared" si="1"/>
        <v>0</v>
      </c>
    </row>
    <row r="100" spans="1:6" ht="12.75">
      <c r="A100" s="39">
        <v>31</v>
      </c>
      <c r="B100" s="7" t="s">
        <v>254</v>
      </c>
      <c r="C100" s="18">
        <v>5</v>
      </c>
      <c r="D100" s="5" t="s">
        <v>78</v>
      </c>
      <c r="F100">
        <f t="shared" si="1"/>
        <v>0</v>
      </c>
    </row>
    <row r="101" spans="1:6" ht="12.75">
      <c r="A101" s="39">
        <v>32</v>
      </c>
      <c r="B101" s="7" t="s">
        <v>255</v>
      </c>
      <c r="C101" s="18">
        <v>5</v>
      </c>
      <c r="D101" s="5" t="s">
        <v>78</v>
      </c>
      <c r="F101">
        <f t="shared" si="1"/>
        <v>0</v>
      </c>
    </row>
    <row r="102" spans="1:6" ht="12.75">
      <c r="A102" s="39">
        <v>33</v>
      </c>
      <c r="B102" s="7" t="s">
        <v>256</v>
      </c>
      <c r="C102" s="18">
        <v>2</v>
      </c>
      <c r="D102" s="5" t="s">
        <v>78</v>
      </c>
      <c r="F102">
        <f t="shared" si="1"/>
        <v>0</v>
      </c>
    </row>
    <row r="103" spans="1:6" ht="12.75">
      <c r="A103" s="39">
        <v>34</v>
      </c>
      <c r="B103" s="7" t="s">
        <v>257</v>
      </c>
      <c r="C103" s="18">
        <v>10</v>
      </c>
      <c r="D103" s="5" t="s">
        <v>78</v>
      </c>
      <c r="F103">
        <f t="shared" si="1"/>
        <v>0</v>
      </c>
    </row>
    <row r="104" spans="1:6" ht="12.75">
      <c r="A104" s="39">
        <v>35</v>
      </c>
      <c r="B104" s="7" t="s">
        <v>258</v>
      </c>
      <c r="C104" s="18">
        <v>10</v>
      </c>
      <c r="D104" s="5" t="s">
        <v>78</v>
      </c>
      <c r="F104">
        <f t="shared" si="1"/>
        <v>0</v>
      </c>
    </row>
    <row r="105" spans="1:6" ht="12.75">
      <c r="A105" s="39">
        <v>36</v>
      </c>
      <c r="B105" s="7" t="s">
        <v>259</v>
      </c>
      <c r="C105" s="18">
        <v>10</v>
      </c>
      <c r="D105" s="5" t="s">
        <v>78</v>
      </c>
      <c r="F105">
        <f t="shared" si="1"/>
        <v>0</v>
      </c>
    </row>
    <row r="106" spans="1:6" ht="12.75">
      <c r="A106" s="39">
        <v>37</v>
      </c>
      <c r="B106" s="7" t="s">
        <v>260</v>
      </c>
      <c r="C106" s="18">
        <v>1</v>
      </c>
      <c r="D106" s="5" t="s">
        <v>78</v>
      </c>
      <c r="F106">
        <f t="shared" si="1"/>
        <v>0</v>
      </c>
    </row>
    <row r="107" spans="1:6" ht="12.75">
      <c r="A107" s="39">
        <v>38</v>
      </c>
      <c r="B107" s="7" t="s">
        <v>261</v>
      </c>
      <c r="C107" s="18">
        <v>1</v>
      </c>
      <c r="D107" s="5" t="s">
        <v>78</v>
      </c>
      <c r="F107">
        <f t="shared" si="1"/>
        <v>0</v>
      </c>
    </row>
    <row r="108" spans="1:6" ht="12.75">
      <c r="A108" s="39">
        <v>39</v>
      </c>
      <c r="B108" s="7" t="s">
        <v>262</v>
      </c>
      <c r="C108" s="18">
        <v>2</v>
      </c>
      <c r="D108" s="5" t="s">
        <v>78</v>
      </c>
      <c r="F108">
        <f t="shared" si="1"/>
        <v>0</v>
      </c>
    </row>
    <row r="109" spans="1:6" ht="12.75">
      <c r="A109" s="39">
        <v>40</v>
      </c>
      <c r="B109" s="7" t="s">
        <v>263</v>
      </c>
      <c r="C109" s="18">
        <v>1</v>
      </c>
      <c r="D109" s="5" t="s">
        <v>78</v>
      </c>
      <c r="F109">
        <f t="shared" si="1"/>
        <v>0</v>
      </c>
    </row>
    <row r="110" spans="1:6" ht="12.75">
      <c r="A110" s="39"/>
      <c r="B110" s="7"/>
      <c r="C110" s="18"/>
      <c r="D110" s="5"/>
      <c r="E110" s="8" t="s">
        <v>196</v>
      </c>
      <c r="F110">
        <f>SUM(F70:F109)</f>
        <v>0</v>
      </c>
    </row>
    <row r="111" spans="1:4" ht="12.75">
      <c r="A111" s="39"/>
      <c r="B111" s="7"/>
      <c r="C111" s="18"/>
      <c r="D111" s="5"/>
    </row>
    <row r="112" spans="1:6" ht="18">
      <c r="A112" s="40" t="s">
        <v>81</v>
      </c>
      <c r="B112" s="11" t="s">
        <v>264</v>
      </c>
      <c r="C112" s="20"/>
      <c r="D112" s="3"/>
      <c r="E112" s="57" t="s">
        <v>801</v>
      </c>
      <c r="F112" s="57" t="s">
        <v>802</v>
      </c>
    </row>
    <row r="113" spans="1:6" ht="12.75">
      <c r="A113" s="39" t="s">
        <v>75</v>
      </c>
      <c r="B113" s="7" t="s">
        <v>104</v>
      </c>
      <c r="C113" s="18">
        <v>1</v>
      </c>
      <c r="D113" s="5" t="s">
        <v>92</v>
      </c>
      <c r="F113">
        <f aca="true" t="shared" si="2" ref="F113:F121">E113*C113</f>
        <v>0</v>
      </c>
    </row>
    <row r="114" spans="1:6" ht="12.75">
      <c r="A114" s="39" t="s">
        <v>79</v>
      </c>
      <c r="B114" s="7" t="s">
        <v>265</v>
      </c>
      <c r="C114" s="18">
        <v>1</v>
      </c>
      <c r="D114" s="5" t="s">
        <v>78</v>
      </c>
      <c r="F114">
        <f t="shared" si="2"/>
        <v>0</v>
      </c>
    </row>
    <row r="115" spans="1:6" ht="12.75">
      <c r="A115" s="39" t="s">
        <v>81</v>
      </c>
      <c r="B115" s="7" t="s">
        <v>266</v>
      </c>
      <c r="C115" s="18">
        <v>1</v>
      </c>
      <c r="D115" s="5" t="s">
        <v>78</v>
      </c>
      <c r="F115">
        <f t="shared" si="2"/>
        <v>0</v>
      </c>
    </row>
    <row r="116" spans="1:6" ht="12.75">
      <c r="A116" s="39" t="s">
        <v>83</v>
      </c>
      <c r="B116" s="7" t="s">
        <v>267</v>
      </c>
      <c r="C116" s="18">
        <v>5</v>
      </c>
      <c r="D116" s="5" t="s">
        <v>78</v>
      </c>
      <c r="F116">
        <f t="shared" si="2"/>
        <v>0</v>
      </c>
    </row>
    <row r="117" spans="1:6" ht="12.75">
      <c r="A117" s="39" t="s">
        <v>85</v>
      </c>
      <c r="B117" s="7" t="s">
        <v>268</v>
      </c>
      <c r="C117" s="18">
        <v>5</v>
      </c>
      <c r="D117" s="5" t="s">
        <v>78</v>
      </c>
      <c r="F117">
        <f t="shared" si="2"/>
        <v>0</v>
      </c>
    </row>
    <row r="118" spans="1:6" ht="12.75">
      <c r="A118" s="39" t="s">
        <v>87</v>
      </c>
      <c r="B118" s="7" t="s">
        <v>269</v>
      </c>
      <c r="C118" s="18">
        <v>5</v>
      </c>
      <c r="D118" s="5" t="s">
        <v>78</v>
      </c>
      <c r="F118">
        <f t="shared" si="2"/>
        <v>0</v>
      </c>
    </row>
    <row r="119" spans="1:6" ht="12.75">
      <c r="A119" s="39" t="s">
        <v>89</v>
      </c>
      <c r="B119" s="7" t="s">
        <v>270</v>
      </c>
      <c r="C119" s="18">
        <v>20</v>
      </c>
      <c r="D119" s="5" t="s">
        <v>78</v>
      </c>
      <c r="F119">
        <f t="shared" si="2"/>
        <v>0</v>
      </c>
    </row>
    <row r="120" spans="1:6" ht="12.75">
      <c r="A120" s="39" t="s">
        <v>90</v>
      </c>
      <c r="B120" s="7" t="s">
        <v>271</v>
      </c>
      <c r="C120" s="18">
        <v>1</v>
      </c>
      <c r="D120" s="5" t="s">
        <v>78</v>
      </c>
      <c r="F120">
        <f t="shared" si="2"/>
        <v>0</v>
      </c>
    </row>
    <row r="121" spans="1:6" ht="12.75">
      <c r="A121" s="39" t="s">
        <v>93</v>
      </c>
      <c r="B121" s="7" t="s">
        <v>272</v>
      </c>
      <c r="C121" s="18">
        <v>1</v>
      </c>
      <c r="D121" s="5" t="s">
        <v>78</v>
      </c>
      <c r="F121">
        <f t="shared" si="2"/>
        <v>0</v>
      </c>
    </row>
    <row r="122" spans="1:6" ht="12.75">
      <c r="A122" s="39"/>
      <c r="B122" s="7"/>
      <c r="C122" s="18"/>
      <c r="D122" s="8"/>
      <c r="E122" s="8" t="s">
        <v>196</v>
      </c>
      <c r="F122">
        <f>SUM(F113:F121)</f>
        <v>0</v>
      </c>
    </row>
    <row r="123" spans="1:2" ht="12.75">
      <c r="A123" s="39"/>
      <c r="B123" s="12"/>
    </row>
    <row r="124" spans="1:6" ht="18">
      <c r="A124" s="40" t="s">
        <v>83</v>
      </c>
      <c r="B124" s="11" t="s">
        <v>273</v>
      </c>
      <c r="C124" s="20"/>
      <c r="D124" s="3"/>
      <c r="E124" s="57" t="s">
        <v>801</v>
      </c>
      <c r="F124" s="57" t="s">
        <v>802</v>
      </c>
    </row>
    <row r="125" spans="1:6" ht="12.75">
      <c r="A125" s="39" t="s">
        <v>75</v>
      </c>
      <c r="B125" s="7" t="s">
        <v>274</v>
      </c>
      <c r="C125" s="18">
        <v>25</v>
      </c>
      <c r="D125" s="5" t="s">
        <v>78</v>
      </c>
      <c r="F125">
        <f aca="true" t="shared" si="3" ref="F125:F188">E125*C125</f>
        <v>0</v>
      </c>
    </row>
    <row r="126" spans="1:6" ht="12.75">
      <c r="A126" s="39" t="s">
        <v>79</v>
      </c>
      <c r="B126" s="7" t="s">
        <v>275</v>
      </c>
      <c r="C126" s="18">
        <v>25</v>
      </c>
      <c r="D126" s="5" t="s">
        <v>78</v>
      </c>
      <c r="F126">
        <f t="shared" si="3"/>
        <v>0</v>
      </c>
    </row>
    <row r="127" spans="1:6" ht="12.75">
      <c r="A127" s="39" t="s">
        <v>81</v>
      </c>
      <c r="B127" s="7" t="s">
        <v>276</v>
      </c>
      <c r="C127" s="18">
        <v>25</v>
      </c>
      <c r="D127" s="5" t="s">
        <v>78</v>
      </c>
      <c r="F127">
        <f t="shared" si="3"/>
        <v>0</v>
      </c>
    </row>
    <row r="128" spans="1:6" ht="12.75">
      <c r="A128" s="39" t="s">
        <v>83</v>
      </c>
      <c r="B128" s="7" t="s">
        <v>277</v>
      </c>
      <c r="C128" s="18">
        <v>25</v>
      </c>
      <c r="D128" s="5" t="s">
        <v>78</v>
      </c>
      <c r="F128">
        <f t="shared" si="3"/>
        <v>0</v>
      </c>
    </row>
    <row r="129" spans="1:6" ht="12.75">
      <c r="A129" s="39" t="s">
        <v>85</v>
      </c>
      <c r="B129" s="7" t="s">
        <v>278</v>
      </c>
      <c r="C129" s="18">
        <v>25</v>
      </c>
      <c r="D129" s="5" t="s">
        <v>78</v>
      </c>
      <c r="F129">
        <f t="shared" si="3"/>
        <v>0</v>
      </c>
    </row>
    <row r="130" spans="1:6" ht="25.5">
      <c r="A130" s="39" t="s">
        <v>87</v>
      </c>
      <c r="B130" s="7" t="s">
        <v>279</v>
      </c>
      <c r="C130" s="18">
        <v>25</v>
      </c>
      <c r="D130" s="5" t="s">
        <v>78</v>
      </c>
      <c r="F130">
        <f t="shared" si="3"/>
        <v>0</v>
      </c>
    </row>
    <row r="131" spans="1:6" ht="12.75">
      <c r="A131" s="39" t="s">
        <v>89</v>
      </c>
      <c r="B131" s="7" t="s">
        <v>280</v>
      </c>
      <c r="C131" s="18">
        <v>5</v>
      </c>
      <c r="D131" s="5" t="s">
        <v>78</v>
      </c>
      <c r="F131">
        <f t="shared" si="3"/>
        <v>0</v>
      </c>
    </row>
    <row r="132" spans="1:6" ht="12.75">
      <c r="A132" s="39" t="s">
        <v>90</v>
      </c>
      <c r="B132" s="7" t="s">
        <v>281</v>
      </c>
      <c r="C132" s="18">
        <v>5</v>
      </c>
      <c r="D132" s="5" t="s">
        <v>78</v>
      </c>
      <c r="F132">
        <f t="shared" si="3"/>
        <v>0</v>
      </c>
    </row>
    <row r="133" spans="1:6" ht="25.5">
      <c r="A133" s="39" t="s">
        <v>93</v>
      </c>
      <c r="B133" s="7" t="s">
        <v>282</v>
      </c>
      <c r="C133" s="18">
        <v>25</v>
      </c>
      <c r="D133" s="5" t="s">
        <v>78</v>
      </c>
      <c r="F133">
        <f t="shared" si="3"/>
        <v>0</v>
      </c>
    </row>
    <row r="134" spans="1:6" ht="12.75">
      <c r="A134" s="39" t="s">
        <v>95</v>
      </c>
      <c r="B134" s="7" t="s">
        <v>283</v>
      </c>
      <c r="C134" s="18">
        <v>5</v>
      </c>
      <c r="D134" s="5" t="s">
        <v>78</v>
      </c>
      <c r="F134">
        <f t="shared" si="3"/>
        <v>0</v>
      </c>
    </row>
    <row r="135" spans="1:6" ht="12.75">
      <c r="A135" s="39" t="s">
        <v>97</v>
      </c>
      <c r="B135" s="7" t="s">
        <v>284</v>
      </c>
      <c r="C135" s="18">
        <v>5</v>
      </c>
      <c r="D135" s="5" t="s">
        <v>78</v>
      </c>
      <c r="F135">
        <f t="shared" si="3"/>
        <v>0</v>
      </c>
    </row>
    <row r="136" spans="1:6" ht="12.75">
      <c r="A136" s="39" t="s">
        <v>99</v>
      </c>
      <c r="B136" s="7" t="s">
        <v>285</v>
      </c>
      <c r="C136" s="18">
        <v>2</v>
      </c>
      <c r="D136" s="5" t="s">
        <v>78</v>
      </c>
      <c r="F136">
        <f t="shared" si="3"/>
        <v>0</v>
      </c>
    </row>
    <row r="137" spans="1:6" ht="12.75">
      <c r="A137" s="39" t="s">
        <v>101</v>
      </c>
      <c r="B137" s="7" t="s">
        <v>286</v>
      </c>
      <c r="C137" s="18">
        <v>25</v>
      </c>
      <c r="D137" s="5" t="s">
        <v>78</v>
      </c>
      <c r="F137">
        <f t="shared" si="3"/>
        <v>0</v>
      </c>
    </row>
    <row r="138" spans="1:6" ht="12.75">
      <c r="A138" s="39" t="s">
        <v>103</v>
      </c>
      <c r="B138" s="7" t="s">
        <v>287</v>
      </c>
      <c r="C138" s="18">
        <v>25</v>
      </c>
      <c r="D138" s="5" t="s">
        <v>78</v>
      </c>
      <c r="F138">
        <f t="shared" si="3"/>
        <v>0</v>
      </c>
    </row>
    <row r="139" spans="1:6" ht="12.75">
      <c r="A139" s="39" t="s">
        <v>107</v>
      </c>
      <c r="B139" s="7" t="s">
        <v>288</v>
      </c>
      <c r="C139" s="18">
        <v>25</v>
      </c>
      <c r="D139" s="5" t="s">
        <v>78</v>
      </c>
      <c r="F139">
        <f t="shared" si="3"/>
        <v>0</v>
      </c>
    </row>
    <row r="140" spans="1:6" ht="12.75">
      <c r="A140" s="39" t="s">
        <v>109</v>
      </c>
      <c r="B140" s="7" t="s">
        <v>289</v>
      </c>
      <c r="C140" s="18">
        <v>25</v>
      </c>
      <c r="D140" s="5" t="s">
        <v>78</v>
      </c>
      <c r="F140">
        <f t="shared" si="3"/>
        <v>0</v>
      </c>
    </row>
    <row r="141" spans="1:6" ht="12.75">
      <c r="A141" s="39" t="s">
        <v>111</v>
      </c>
      <c r="B141" s="7" t="s">
        <v>290</v>
      </c>
      <c r="C141" s="18">
        <v>5</v>
      </c>
      <c r="D141" s="5" t="s">
        <v>78</v>
      </c>
      <c r="F141">
        <f t="shared" si="3"/>
        <v>0</v>
      </c>
    </row>
    <row r="142" spans="1:6" ht="12.75">
      <c r="A142" s="39" t="s">
        <v>113</v>
      </c>
      <c r="B142" s="7" t="s">
        <v>291</v>
      </c>
      <c r="C142" s="18">
        <v>5</v>
      </c>
      <c r="D142" s="5" t="s">
        <v>78</v>
      </c>
      <c r="F142">
        <f t="shared" si="3"/>
        <v>0</v>
      </c>
    </row>
    <row r="143" spans="1:6" ht="12.75">
      <c r="A143" s="39" t="s">
        <v>115</v>
      </c>
      <c r="B143" s="7" t="s">
        <v>292</v>
      </c>
      <c r="C143" s="18">
        <v>5</v>
      </c>
      <c r="D143" s="5" t="s">
        <v>78</v>
      </c>
      <c r="F143">
        <f t="shared" si="3"/>
        <v>0</v>
      </c>
    </row>
    <row r="144" spans="1:6" ht="12.75">
      <c r="A144" s="39" t="s">
        <v>117</v>
      </c>
      <c r="B144" s="7" t="s">
        <v>293</v>
      </c>
      <c r="C144" s="18">
        <v>2</v>
      </c>
      <c r="D144" s="5" t="s">
        <v>78</v>
      </c>
      <c r="F144">
        <f t="shared" si="3"/>
        <v>0</v>
      </c>
    </row>
    <row r="145" spans="1:6" ht="12.75">
      <c r="A145" s="39" t="s">
        <v>119</v>
      </c>
      <c r="B145" s="7" t="s">
        <v>294</v>
      </c>
      <c r="C145" s="18">
        <v>2</v>
      </c>
      <c r="D145" s="5" t="s">
        <v>78</v>
      </c>
      <c r="F145">
        <f t="shared" si="3"/>
        <v>0</v>
      </c>
    </row>
    <row r="146" spans="1:6" ht="12.75">
      <c r="A146" s="39" t="s">
        <v>122</v>
      </c>
      <c r="B146" s="7" t="s">
        <v>295</v>
      </c>
      <c r="C146" s="18">
        <v>2</v>
      </c>
      <c r="D146" s="5" t="s">
        <v>78</v>
      </c>
      <c r="F146">
        <f t="shared" si="3"/>
        <v>0</v>
      </c>
    </row>
    <row r="147" spans="1:6" ht="12.75">
      <c r="A147" s="39" t="s">
        <v>125</v>
      </c>
      <c r="B147" s="7" t="s">
        <v>296</v>
      </c>
      <c r="C147" s="18">
        <v>5</v>
      </c>
      <c r="D147" s="5" t="s">
        <v>78</v>
      </c>
      <c r="F147">
        <f t="shared" si="3"/>
        <v>0</v>
      </c>
    </row>
    <row r="148" spans="1:6" ht="12.75">
      <c r="A148" s="39" t="s">
        <v>127</v>
      </c>
      <c r="B148" s="7" t="s">
        <v>297</v>
      </c>
      <c r="C148" s="18">
        <v>2</v>
      </c>
      <c r="D148" s="5" t="s">
        <v>78</v>
      </c>
      <c r="F148">
        <f t="shared" si="3"/>
        <v>0</v>
      </c>
    </row>
    <row r="149" spans="1:6" ht="12.75">
      <c r="A149" s="39" t="s">
        <v>129</v>
      </c>
      <c r="B149" s="7" t="s">
        <v>298</v>
      </c>
      <c r="C149" s="18">
        <v>2</v>
      </c>
      <c r="D149" s="5" t="s">
        <v>78</v>
      </c>
      <c r="F149">
        <f t="shared" si="3"/>
        <v>0</v>
      </c>
    </row>
    <row r="150" spans="1:6" ht="12.75">
      <c r="A150" s="39" t="s">
        <v>131</v>
      </c>
      <c r="B150" s="7" t="s">
        <v>299</v>
      </c>
      <c r="C150" s="18">
        <v>2</v>
      </c>
      <c r="D150" s="5" t="s">
        <v>78</v>
      </c>
      <c r="F150">
        <f t="shared" si="3"/>
        <v>0</v>
      </c>
    </row>
    <row r="151" spans="1:6" ht="12.75">
      <c r="A151" s="39" t="s">
        <v>133</v>
      </c>
      <c r="B151" s="7" t="s">
        <v>300</v>
      </c>
      <c r="C151" s="18">
        <v>2</v>
      </c>
      <c r="D151" s="5" t="s">
        <v>78</v>
      </c>
      <c r="F151">
        <f t="shared" si="3"/>
        <v>0</v>
      </c>
    </row>
    <row r="152" spans="1:6" ht="12.75">
      <c r="A152" s="39" t="s">
        <v>135</v>
      </c>
      <c r="B152" s="7" t="s">
        <v>301</v>
      </c>
      <c r="C152" s="18">
        <v>2</v>
      </c>
      <c r="D152" s="5" t="s">
        <v>92</v>
      </c>
      <c r="F152">
        <f t="shared" si="3"/>
        <v>0</v>
      </c>
    </row>
    <row r="153" spans="1:6" ht="12.75">
      <c r="A153" s="39" t="s">
        <v>137</v>
      </c>
      <c r="B153" s="7" t="s">
        <v>302</v>
      </c>
      <c r="C153" s="18">
        <v>5</v>
      </c>
      <c r="D153" s="5" t="s">
        <v>78</v>
      </c>
      <c r="F153">
        <f t="shared" si="3"/>
        <v>0</v>
      </c>
    </row>
    <row r="154" spans="1:6" ht="12.75">
      <c r="A154" s="39" t="s">
        <v>140</v>
      </c>
      <c r="B154" s="7" t="s">
        <v>303</v>
      </c>
      <c r="C154" s="18">
        <v>2</v>
      </c>
      <c r="D154" s="5" t="s">
        <v>78</v>
      </c>
      <c r="F154">
        <f t="shared" si="3"/>
        <v>0</v>
      </c>
    </row>
    <row r="155" spans="1:6" ht="12.75">
      <c r="A155" s="39" t="s">
        <v>142</v>
      </c>
      <c r="B155" s="7" t="s">
        <v>304</v>
      </c>
      <c r="C155" s="18">
        <v>2</v>
      </c>
      <c r="D155" s="5" t="s">
        <v>78</v>
      </c>
      <c r="F155">
        <f t="shared" si="3"/>
        <v>0</v>
      </c>
    </row>
    <row r="156" spans="1:6" ht="12.75">
      <c r="A156" s="39" t="s">
        <v>245</v>
      </c>
      <c r="B156" s="7" t="s">
        <v>305</v>
      </c>
      <c r="C156" s="18">
        <v>2</v>
      </c>
      <c r="D156" s="5" t="s">
        <v>78</v>
      </c>
      <c r="F156">
        <f t="shared" si="3"/>
        <v>0</v>
      </c>
    </row>
    <row r="157" spans="1:6" ht="12.75">
      <c r="A157" s="39" t="s">
        <v>243</v>
      </c>
      <c r="B157" s="7" t="s">
        <v>306</v>
      </c>
      <c r="C157" s="18">
        <v>2</v>
      </c>
      <c r="D157" s="5" t="s">
        <v>78</v>
      </c>
      <c r="F157">
        <f t="shared" si="3"/>
        <v>0</v>
      </c>
    </row>
    <row r="158" spans="1:6" ht="12.75">
      <c r="A158" s="39" t="s">
        <v>241</v>
      </c>
      <c r="B158" s="7" t="s">
        <v>307</v>
      </c>
      <c r="C158" s="18">
        <v>2</v>
      </c>
      <c r="D158" s="5" t="s">
        <v>78</v>
      </c>
      <c r="F158">
        <f t="shared" si="3"/>
        <v>0</v>
      </c>
    </row>
    <row r="159" spans="1:6" ht="12.75">
      <c r="A159" s="39" t="s">
        <v>239</v>
      </c>
      <c r="B159" s="7" t="s">
        <v>308</v>
      </c>
      <c r="C159" s="18">
        <v>2</v>
      </c>
      <c r="D159" s="5" t="s">
        <v>78</v>
      </c>
      <c r="F159">
        <f t="shared" si="3"/>
        <v>0</v>
      </c>
    </row>
    <row r="160" spans="1:6" ht="12.75">
      <c r="A160" s="39" t="s">
        <v>237</v>
      </c>
      <c r="B160" s="7" t="s">
        <v>309</v>
      </c>
      <c r="C160" s="18">
        <v>2</v>
      </c>
      <c r="D160" s="5" t="s">
        <v>78</v>
      </c>
      <c r="F160">
        <f t="shared" si="3"/>
        <v>0</v>
      </c>
    </row>
    <row r="161" spans="1:6" ht="12.75">
      <c r="A161" s="39" t="s">
        <v>235</v>
      </c>
      <c r="B161" s="7" t="s">
        <v>310</v>
      </c>
      <c r="C161" s="18">
        <v>4</v>
      </c>
      <c r="D161" s="5" t="s">
        <v>78</v>
      </c>
      <c r="F161">
        <f t="shared" si="3"/>
        <v>0</v>
      </c>
    </row>
    <row r="162" spans="1:6" ht="12.75">
      <c r="A162" s="39" t="s">
        <v>233</v>
      </c>
      <c r="B162" s="7" t="s">
        <v>311</v>
      </c>
      <c r="C162" s="18">
        <v>2</v>
      </c>
      <c r="D162" s="5" t="s">
        <v>78</v>
      </c>
      <c r="F162">
        <f t="shared" si="3"/>
        <v>0</v>
      </c>
    </row>
    <row r="163" spans="1:6" ht="12.75">
      <c r="A163" s="39" t="s">
        <v>231</v>
      </c>
      <c r="B163" s="7" t="s">
        <v>312</v>
      </c>
      <c r="C163" s="18">
        <v>2</v>
      </c>
      <c r="D163" s="5" t="s">
        <v>78</v>
      </c>
      <c r="F163">
        <f t="shared" si="3"/>
        <v>0</v>
      </c>
    </row>
    <row r="164" spans="1:6" ht="12.75">
      <c r="A164" s="39" t="s">
        <v>229</v>
      </c>
      <c r="B164" s="7" t="s">
        <v>313</v>
      </c>
      <c r="C164" s="18">
        <v>2</v>
      </c>
      <c r="D164" s="5" t="s">
        <v>78</v>
      </c>
      <c r="F164">
        <f t="shared" si="3"/>
        <v>0</v>
      </c>
    </row>
    <row r="165" spans="1:6" ht="12.75">
      <c r="A165" s="39" t="s">
        <v>227</v>
      </c>
      <c r="B165" s="7" t="s">
        <v>314</v>
      </c>
      <c r="C165" s="18">
        <v>2</v>
      </c>
      <c r="D165" s="5" t="s">
        <v>78</v>
      </c>
      <c r="F165">
        <f t="shared" si="3"/>
        <v>0</v>
      </c>
    </row>
    <row r="166" spans="1:6" ht="12.75">
      <c r="A166" s="39" t="s">
        <v>225</v>
      </c>
      <c r="B166" s="7" t="s">
        <v>315</v>
      </c>
      <c r="C166" s="18">
        <v>2</v>
      </c>
      <c r="D166" s="5" t="s">
        <v>78</v>
      </c>
      <c r="F166">
        <f t="shared" si="3"/>
        <v>0</v>
      </c>
    </row>
    <row r="167" spans="1:6" ht="12.75">
      <c r="A167" s="39" t="s">
        <v>223</v>
      </c>
      <c r="B167" s="7" t="s">
        <v>316</v>
      </c>
      <c r="C167" s="18">
        <v>2</v>
      </c>
      <c r="D167" s="5" t="s">
        <v>78</v>
      </c>
      <c r="F167">
        <f t="shared" si="3"/>
        <v>0</v>
      </c>
    </row>
    <row r="168" spans="1:6" ht="12.75">
      <c r="A168" s="39" t="s">
        <v>221</v>
      </c>
      <c r="B168" s="7" t="s">
        <v>317</v>
      </c>
      <c r="C168" s="18">
        <v>2</v>
      </c>
      <c r="D168" s="5" t="s">
        <v>78</v>
      </c>
      <c r="F168">
        <f t="shared" si="3"/>
        <v>0</v>
      </c>
    </row>
    <row r="169" spans="1:6" ht="12.75">
      <c r="A169" s="39" t="s">
        <v>220</v>
      </c>
      <c r="B169" s="7" t="s">
        <v>318</v>
      </c>
      <c r="C169" s="18">
        <v>2</v>
      </c>
      <c r="D169" s="5" t="s">
        <v>78</v>
      </c>
      <c r="F169">
        <f t="shared" si="3"/>
        <v>0</v>
      </c>
    </row>
    <row r="170" spans="1:6" ht="12.75">
      <c r="A170" s="39" t="s">
        <v>219</v>
      </c>
      <c r="B170" s="7" t="s">
        <v>319</v>
      </c>
      <c r="C170" s="18">
        <v>2</v>
      </c>
      <c r="D170" s="5" t="s">
        <v>78</v>
      </c>
      <c r="F170">
        <f t="shared" si="3"/>
        <v>0</v>
      </c>
    </row>
    <row r="171" spans="1:6" ht="12.75">
      <c r="A171" s="39" t="s">
        <v>217</v>
      </c>
      <c r="B171" s="7" t="s">
        <v>320</v>
      </c>
      <c r="C171" s="18">
        <v>2</v>
      </c>
      <c r="D171" s="5" t="s">
        <v>78</v>
      </c>
      <c r="F171">
        <f t="shared" si="3"/>
        <v>0</v>
      </c>
    </row>
    <row r="172" spans="1:6" ht="12" customHeight="1">
      <c r="A172" s="39" t="s">
        <v>215</v>
      </c>
      <c r="B172" s="7" t="s">
        <v>321</v>
      </c>
      <c r="C172" s="18">
        <v>2</v>
      </c>
      <c r="D172" s="5" t="s">
        <v>78</v>
      </c>
      <c r="F172">
        <f t="shared" si="3"/>
        <v>0</v>
      </c>
    </row>
    <row r="173" spans="1:6" ht="12.75">
      <c r="A173" s="39" t="s">
        <v>213</v>
      </c>
      <c r="B173" s="7" t="s">
        <v>322</v>
      </c>
      <c r="C173" s="18">
        <v>2</v>
      </c>
      <c r="D173" s="5" t="s">
        <v>78</v>
      </c>
      <c r="F173">
        <f t="shared" si="3"/>
        <v>0</v>
      </c>
    </row>
    <row r="174" spans="1:6" ht="25.5">
      <c r="A174" s="39" t="s">
        <v>211</v>
      </c>
      <c r="B174" s="7" t="s">
        <v>323</v>
      </c>
      <c r="C174" s="18">
        <v>4</v>
      </c>
      <c r="D174" s="5" t="s">
        <v>78</v>
      </c>
      <c r="F174">
        <f t="shared" si="3"/>
        <v>0</v>
      </c>
    </row>
    <row r="175" spans="1:6" ht="12.75">
      <c r="A175" s="39" t="s">
        <v>209</v>
      </c>
      <c r="B175" s="7" t="s">
        <v>324</v>
      </c>
      <c r="C175" s="18">
        <v>1</v>
      </c>
      <c r="D175" s="5" t="s">
        <v>78</v>
      </c>
      <c r="F175">
        <f t="shared" si="3"/>
        <v>0</v>
      </c>
    </row>
    <row r="176" spans="1:6" ht="12.75">
      <c r="A176" s="39" t="s">
        <v>207</v>
      </c>
      <c r="B176" s="7" t="s">
        <v>325</v>
      </c>
      <c r="C176" s="18">
        <v>2</v>
      </c>
      <c r="D176" s="5" t="s">
        <v>78</v>
      </c>
      <c r="F176">
        <f t="shared" si="3"/>
        <v>0</v>
      </c>
    </row>
    <row r="177" spans="1:6" ht="12.75">
      <c r="A177" s="39" t="s">
        <v>205</v>
      </c>
      <c r="B177" s="7" t="s">
        <v>326</v>
      </c>
      <c r="C177" s="18">
        <v>2</v>
      </c>
      <c r="D177" s="5" t="s">
        <v>78</v>
      </c>
      <c r="F177">
        <f t="shared" si="3"/>
        <v>0</v>
      </c>
    </row>
    <row r="178" spans="1:6" ht="12.75">
      <c r="A178" s="39" t="s">
        <v>203</v>
      </c>
      <c r="B178" s="7" t="s">
        <v>327</v>
      </c>
      <c r="C178" s="18">
        <v>2</v>
      </c>
      <c r="D178" s="5" t="s">
        <v>78</v>
      </c>
      <c r="F178">
        <f t="shared" si="3"/>
        <v>0</v>
      </c>
    </row>
    <row r="179" spans="1:6" ht="12.75">
      <c r="A179" s="39" t="s">
        <v>201</v>
      </c>
      <c r="B179" s="7" t="s">
        <v>328</v>
      </c>
      <c r="C179" s="18">
        <v>2</v>
      </c>
      <c r="D179" s="5" t="s">
        <v>78</v>
      </c>
      <c r="F179">
        <f t="shared" si="3"/>
        <v>0</v>
      </c>
    </row>
    <row r="180" spans="1:6" ht="12.75">
      <c r="A180" s="39" t="s">
        <v>199</v>
      </c>
      <c r="B180" s="7" t="s">
        <v>329</v>
      </c>
      <c r="C180" s="18">
        <v>2</v>
      </c>
      <c r="D180" s="5" t="s">
        <v>78</v>
      </c>
      <c r="F180">
        <f t="shared" si="3"/>
        <v>0</v>
      </c>
    </row>
    <row r="181" spans="1:6" ht="12.75">
      <c r="A181" s="39" t="s">
        <v>198</v>
      </c>
      <c r="B181" s="7" t="s">
        <v>330</v>
      </c>
      <c r="C181" s="18">
        <v>2</v>
      </c>
      <c r="D181" s="5" t="s">
        <v>78</v>
      </c>
      <c r="F181">
        <f t="shared" si="3"/>
        <v>0</v>
      </c>
    </row>
    <row r="182" spans="1:6" ht="12.75">
      <c r="A182" s="39" t="s">
        <v>197</v>
      </c>
      <c r="B182" s="7" t="s">
        <v>331</v>
      </c>
      <c r="C182" s="18">
        <v>2</v>
      </c>
      <c r="D182" s="5" t="s">
        <v>78</v>
      </c>
      <c r="F182">
        <f t="shared" si="3"/>
        <v>0</v>
      </c>
    </row>
    <row r="183" spans="1:6" ht="12.75">
      <c r="A183" s="39" t="s">
        <v>195</v>
      </c>
      <c r="B183" s="7" t="s">
        <v>332</v>
      </c>
      <c r="C183" s="18">
        <v>2</v>
      </c>
      <c r="D183" s="5" t="s">
        <v>78</v>
      </c>
      <c r="F183">
        <f t="shared" si="3"/>
        <v>0</v>
      </c>
    </row>
    <row r="184" spans="1:6" ht="12.75">
      <c r="A184" s="39" t="s">
        <v>194</v>
      </c>
      <c r="B184" s="7" t="s">
        <v>333</v>
      </c>
      <c r="C184" s="18">
        <v>8</v>
      </c>
      <c r="D184" s="5" t="s">
        <v>78</v>
      </c>
      <c r="F184">
        <f t="shared" si="3"/>
        <v>0</v>
      </c>
    </row>
    <row r="185" spans="1:6" ht="12.75">
      <c r="A185" s="39" t="s">
        <v>192</v>
      </c>
      <c r="B185" s="7" t="s">
        <v>334</v>
      </c>
      <c r="C185" s="18">
        <v>2</v>
      </c>
      <c r="D185" s="5" t="s">
        <v>78</v>
      </c>
      <c r="F185">
        <f t="shared" si="3"/>
        <v>0</v>
      </c>
    </row>
    <row r="186" spans="1:6" ht="12.75">
      <c r="A186" s="39" t="s">
        <v>190</v>
      </c>
      <c r="B186" s="7" t="s">
        <v>335</v>
      </c>
      <c r="C186" s="18">
        <v>1</v>
      </c>
      <c r="D186" s="5" t="s">
        <v>78</v>
      </c>
      <c r="F186">
        <f t="shared" si="3"/>
        <v>0</v>
      </c>
    </row>
    <row r="187" spans="1:6" ht="12.75">
      <c r="A187" s="39" t="s">
        <v>188</v>
      </c>
      <c r="B187" s="7" t="s">
        <v>336</v>
      </c>
      <c r="C187" s="18">
        <v>1</v>
      </c>
      <c r="D187" s="5" t="s">
        <v>78</v>
      </c>
      <c r="F187">
        <f t="shared" si="3"/>
        <v>0</v>
      </c>
    </row>
    <row r="188" spans="1:6" ht="25.5">
      <c r="A188" s="39" t="s">
        <v>186</v>
      </c>
      <c r="B188" s="7" t="s">
        <v>337</v>
      </c>
      <c r="C188" s="18">
        <v>1</v>
      </c>
      <c r="D188" s="5" t="s">
        <v>78</v>
      </c>
      <c r="F188">
        <f t="shared" si="3"/>
        <v>0</v>
      </c>
    </row>
    <row r="189" spans="1:6" ht="12.75">
      <c r="A189" s="39" t="s">
        <v>184</v>
      </c>
      <c r="B189" s="7" t="s">
        <v>338</v>
      </c>
      <c r="C189" s="18">
        <v>6</v>
      </c>
      <c r="D189" s="5" t="s">
        <v>78</v>
      </c>
      <c r="F189">
        <f aca="true" t="shared" si="4" ref="F189:F200">E189*C189</f>
        <v>0</v>
      </c>
    </row>
    <row r="190" spans="1:6" ht="12.75">
      <c r="A190" s="39" t="s">
        <v>182</v>
      </c>
      <c r="B190" s="7" t="s">
        <v>339</v>
      </c>
      <c r="C190" s="18">
        <v>12</v>
      </c>
      <c r="D190" s="5" t="s">
        <v>78</v>
      </c>
      <c r="F190">
        <f t="shared" si="4"/>
        <v>0</v>
      </c>
    </row>
    <row r="191" spans="1:6" ht="12.75">
      <c r="A191" s="39" t="s">
        <v>180</v>
      </c>
      <c r="B191" s="7" t="s">
        <v>340</v>
      </c>
      <c r="C191" s="18">
        <v>24</v>
      </c>
      <c r="D191" s="5" t="s">
        <v>78</v>
      </c>
      <c r="F191">
        <f t="shared" si="4"/>
        <v>0</v>
      </c>
    </row>
    <row r="192" spans="1:6" ht="12.75">
      <c r="A192" s="39" t="s">
        <v>178</v>
      </c>
      <c r="B192" s="7" t="s">
        <v>341</v>
      </c>
      <c r="C192" s="18">
        <v>20</v>
      </c>
      <c r="D192" s="5" t="s">
        <v>78</v>
      </c>
      <c r="F192">
        <f t="shared" si="4"/>
        <v>0</v>
      </c>
    </row>
    <row r="193" spans="1:6" ht="12.75">
      <c r="A193" s="39" t="s">
        <v>176</v>
      </c>
      <c r="B193" s="7" t="s">
        <v>342</v>
      </c>
      <c r="C193" s="18">
        <v>10</v>
      </c>
      <c r="D193" s="5" t="s">
        <v>78</v>
      </c>
      <c r="F193">
        <f t="shared" si="4"/>
        <v>0</v>
      </c>
    </row>
    <row r="194" spans="1:6" ht="12.75">
      <c r="A194" s="39" t="s">
        <v>174</v>
      </c>
      <c r="B194" s="7" t="s">
        <v>343</v>
      </c>
      <c r="C194" s="18">
        <v>10</v>
      </c>
      <c r="D194" s="5" t="s">
        <v>78</v>
      </c>
      <c r="F194">
        <f t="shared" si="4"/>
        <v>0</v>
      </c>
    </row>
    <row r="195" spans="1:6" ht="12.75">
      <c r="A195" s="39" t="s">
        <v>172</v>
      </c>
      <c r="B195" s="7" t="s">
        <v>344</v>
      </c>
      <c r="C195" s="18">
        <v>1</v>
      </c>
      <c r="D195" s="5" t="s">
        <v>78</v>
      </c>
      <c r="F195">
        <f t="shared" si="4"/>
        <v>0</v>
      </c>
    </row>
    <row r="196" spans="1:6" ht="12.75">
      <c r="A196" s="39" t="s">
        <v>170</v>
      </c>
      <c r="B196" s="7" t="s">
        <v>345</v>
      </c>
      <c r="C196" s="18">
        <v>1</v>
      </c>
      <c r="D196" s="5" t="s">
        <v>78</v>
      </c>
      <c r="F196">
        <f t="shared" si="4"/>
        <v>0</v>
      </c>
    </row>
    <row r="197" spans="1:6" ht="12.75">
      <c r="A197" s="39" t="s">
        <v>168</v>
      </c>
      <c r="B197" s="7" t="s">
        <v>346</v>
      </c>
      <c r="C197" s="18">
        <v>1</v>
      </c>
      <c r="D197" s="5" t="s">
        <v>78</v>
      </c>
      <c r="F197">
        <f t="shared" si="4"/>
        <v>0</v>
      </c>
    </row>
    <row r="198" spans="1:6" ht="12.75">
      <c r="A198" s="39" t="s">
        <v>166</v>
      </c>
      <c r="B198" s="7" t="s">
        <v>347</v>
      </c>
      <c r="C198" s="18">
        <v>2</v>
      </c>
      <c r="D198" s="5" t="s">
        <v>78</v>
      </c>
      <c r="F198">
        <f t="shared" si="4"/>
        <v>0</v>
      </c>
    </row>
    <row r="199" spans="1:6" ht="25.5">
      <c r="A199" s="39" t="s">
        <v>164</v>
      </c>
      <c r="B199" s="7" t="s">
        <v>348</v>
      </c>
      <c r="C199" s="18">
        <v>1</v>
      </c>
      <c r="D199" s="5" t="s">
        <v>78</v>
      </c>
      <c r="F199">
        <f t="shared" si="4"/>
        <v>0</v>
      </c>
    </row>
    <row r="200" spans="1:6" ht="40.5" customHeight="1">
      <c r="A200" s="39" t="s">
        <v>162</v>
      </c>
      <c r="B200" s="7" t="s">
        <v>349</v>
      </c>
      <c r="C200" s="18">
        <v>1</v>
      </c>
      <c r="D200" s="5" t="s">
        <v>78</v>
      </c>
      <c r="F200">
        <f t="shared" si="4"/>
        <v>0</v>
      </c>
    </row>
    <row r="201" spans="1:6" ht="12.75">
      <c r="A201" s="39"/>
      <c r="B201" s="7"/>
      <c r="C201" s="18"/>
      <c r="D201" s="8"/>
      <c r="E201" s="8" t="s">
        <v>196</v>
      </c>
      <c r="F201">
        <f>SUM(F125:F200)</f>
        <v>0</v>
      </c>
    </row>
    <row r="202" ht="12.75">
      <c r="B202" s="12"/>
    </row>
    <row r="203" ht="12.75">
      <c r="B203" s="12"/>
    </row>
    <row r="204" spans="1:6" ht="18">
      <c r="A204" s="38" t="s">
        <v>85</v>
      </c>
      <c r="B204" s="11" t="s">
        <v>350</v>
      </c>
      <c r="C204" s="20"/>
      <c r="D204" s="3"/>
      <c r="E204" s="57" t="s">
        <v>801</v>
      </c>
      <c r="F204" s="57" t="s">
        <v>802</v>
      </c>
    </row>
    <row r="205" spans="1:6" ht="12.75">
      <c r="A205" s="39" t="s">
        <v>75</v>
      </c>
      <c r="B205" s="7" t="s">
        <v>351</v>
      </c>
      <c r="C205" s="18">
        <v>8</v>
      </c>
      <c r="D205" s="5" t="s">
        <v>78</v>
      </c>
      <c r="F205">
        <f aca="true" t="shared" si="5" ref="F205:F242">E205*C205</f>
        <v>0</v>
      </c>
    </row>
    <row r="206" spans="1:6" ht="12.75">
      <c r="A206" s="39" t="s">
        <v>79</v>
      </c>
      <c r="B206" s="7" t="s">
        <v>352</v>
      </c>
      <c r="C206" s="18">
        <v>8</v>
      </c>
      <c r="D206" s="5" t="s">
        <v>78</v>
      </c>
      <c r="F206">
        <f t="shared" si="5"/>
        <v>0</v>
      </c>
    </row>
    <row r="207" spans="1:6" ht="15.75" customHeight="1">
      <c r="A207" s="39" t="s">
        <v>81</v>
      </c>
      <c r="B207" s="14" t="s">
        <v>353</v>
      </c>
      <c r="C207" s="18">
        <v>1</v>
      </c>
      <c r="D207" s="5" t="s">
        <v>78</v>
      </c>
      <c r="F207">
        <f t="shared" si="5"/>
        <v>0</v>
      </c>
    </row>
    <row r="208" spans="1:6" ht="12.75">
      <c r="A208" s="39" t="s">
        <v>83</v>
      </c>
      <c r="B208" s="14" t="s">
        <v>354</v>
      </c>
      <c r="C208" s="18">
        <v>8</v>
      </c>
      <c r="D208" s="5" t="s">
        <v>78</v>
      </c>
      <c r="F208">
        <f t="shared" si="5"/>
        <v>0</v>
      </c>
    </row>
    <row r="209" spans="1:6" ht="12.75">
      <c r="A209" s="39" t="s">
        <v>85</v>
      </c>
      <c r="B209" s="7" t="s">
        <v>425</v>
      </c>
      <c r="C209" s="18">
        <v>8</v>
      </c>
      <c r="D209" s="5" t="s">
        <v>78</v>
      </c>
      <c r="F209">
        <f t="shared" si="5"/>
        <v>0</v>
      </c>
    </row>
    <row r="210" spans="1:6" ht="12.75">
      <c r="A210" s="39" t="s">
        <v>87</v>
      </c>
      <c r="B210" s="7" t="s">
        <v>355</v>
      </c>
      <c r="C210" s="18">
        <v>1</v>
      </c>
      <c r="D210" s="5" t="s">
        <v>92</v>
      </c>
      <c r="F210">
        <f t="shared" si="5"/>
        <v>0</v>
      </c>
    </row>
    <row r="211" spans="1:6" ht="12.75">
      <c r="A211" s="39" t="s">
        <v>89</v>
      </c>
      <c r="B211" s="7" t="s">
        <v>105</v>
      </c>
      <c r="C211" s="18">
        <v>1</v>
      </c>
      <c r="D211" s="5" t="s">
        <v>92</v>
      </c>
      <c r="F211">
        <f t="shared" si="5"/>
        <v>0</v>
      </c>
    </row>
    <row r="212" spans="1:6" ht="12.75">
      <c r="A212" s="39" t="s">
        <v>90</v>
      </c>
      <c r="B212" s="7" t="s">
        <v>356</v>
      </c>
      <c r="C212" s="18">
        <v>8</v>
      </c>
      <c r="D212" s="5" t="s">
        <v>78</v>
      </c>
      <c r="F212">
        <f t="shared" si="5"/>
        <v>0</v>
      </c>
    </row>
    <row r="213" spans="1:6" ht="12.75">
      <c r="A213" s="39" t="s">
        <v>93</v>
      </c>
      <c r="B213" s="7" t="s">
        <v>357</v>
      </c>
      <c r="C213" s="18">
        <v>1</v>
      </c>
      <c r="D213" s="5" t="s">
        <v>78</v>
      </c>
      <c r="F213">
        <f t="shared" si="5"/>
        <v>0</v>
      </c>
    </row>
    <row r="214" spans="1:6" ht="12.75">
      <c r="A214" s="39" t="s">
        <v>95</v>
      </c>
      <c r="B214" s="7" t="s">
        <v>358</v>
      </c>
      <c r="C214" s="18">
        <v>1</v>
      </c>
      <c r="D214" s="5" t="s">
        <v>78</v>
      </c>
      <c r="F214">
        <f t="shared" si="5"/>
        <v>0</v>
      </c>
    </row>
    <row r="215" spans="1:6" ht="12.75">
      <c r="A215" s="39" t="s">
        <v>97</v>
      </c>
      <c r="B215" s="7" t="s">
        <v>359</v>
      </c>
      <c r="C215" s="18">
        <v>1</v>
      </c>
      <c r="D215" s="5" t="s">
        <v>92</v>
      </c>
      <c r="F215">
        <f t="shared" si="5"/>
        <v>0</v>
      </c>
    </row>
    <row r="216" spans="1:6" ht="12.75">
      <c r="A216" s="39" t="s">
        <v>99</v>
      </c>
      <c r="B216" s="7" t="s">
        <v>360</v>
      </c>
      <c r="C216" s="18">
        <v>15</v>
      </c>
      <c r="D216" s="5" t="s">
        <v>361</v>
      </c>
      <c r="F216">
        <f t="shared" si="5"/>
        <v>0</v>
      </c>
    </row>
    <row r="217" spans="1:6" ht="12.75">
      <c r="A217" s="39" t="s">
        <v>101</v>
      </c>
      <c r="B217" s="7" t="s">
        <v>362</v>
      </c>
      <c r="C217" s="18">
        <v>5</v>
      </c>
      <c r="D217" s="5" t="s">
        <v>78</v>
      </c>
      <c r="F217">
        <f t="shared" si="5"/>
        <v>0</v>
      </c>
    </row>
    <row r="218" spans="1:6" ht="12.75">
      <c r="A218" s="39" t="s">
        <v>103</v>
      </c>
      <c r="B218" s="7" t="s">
        <v>363</v>
      </c>
      <c r="C218" s="18">
        <v>12</v>
      </c>
      <c r="D218" s="5" t="s">
        <v>78</v>
      </c>
      <c r="F218">
        <f t="shared" si="5"/>
        <v>0</v>
      </c>
    </row>
    <row r="219" spans="1:6" ht="12.75">
      <c r="A219" s="39" t="s">
        <v>107</v>
      </c>
      <c r="B219" s="7" t="s">
        <v>364</v>
      </c>
      <c r="C219" s="18">
        <v>1</v>
      </c>
      <c r="D219" s="5" t="s">
        <v>78</v>
      </c>
      <c r="F219">
        <f t="shared" si="5"/>
        <v>0</v>
      </c>
    </row>
    <row r="220" spans="1:6" ht="12.75">
      <c r="A220" s="39" t="s">
        <v>109</v>
      </c>
      <c r="B220" s="7" t="s">
        <v>365</v>
      </c>
      <c r="C220" s="18">
        <v>1</v>
      </c>
      <c r="D220" s="5" t="s">
        <v>78</v>
      </c>
      <c r="F220">
        <f t="shared" si="5"/>
        <v>0</v>
      </c>
    </row>
    <row r="221" spans="1:6" ht="12.75">
      <c r="A221" s="39" t="s">
        <v>111</v>
      </c>
      <c r="B221" s="7" t="s">
        <v>366</v>
      </c>
      <c r="C221" s="18">
        <v>1</v>
      </c>
      <c r="D221" s="5" t="s">
        <v>78</v>
      </c>
      <c r="F221">
        <f t="shared" si="5"/>
        <v>0</v>
      </c>
    </row>
    <row r="222" spans="1:6" ht="12.75">
      <c r="A222" s="39" t="s">
        <v>113</v>
      </c>
      <c r="B222" s="7" t="s">
        <v>367</v>
      </c>
      <c r="C222" s="18">
        <v>1</v>
      </c>
      <c r="D222" s="5" t="s">
        <v>78</v>
      </c>
      <c r="F222">
        <f t="shared" si="5"/>
        <v>0</v>
      </c>
    </row>
    <row r="223" spans="1:6" ht="12.75">
      <c r="A223" s="39" t="s">
        <v>115</v>
      </c>
      <c r="B223" s="7" t="s">
        <v>368</v>
      </c>
      <c r="C223" s="18">
        <v>1</v>
      </c>
      <c r="D223" s="5" t="s">
        <v>78</v>
      </c>
      <c r="F223">
        <f t="shared" si="5"/>
        <v>0</v>
      </c>
    </row>
    <row r="224" spans="1:6" ht="12.75">
      <c r="A224" s="39" t="s">
        <v>117</v>
      </c>
      <c r="B224" s="7" t="s">
        <v>369</v>
      </c>
      <c r="C224" s="18">
        <v>1</v>
      </c>
      <c r="D224" s="5" t="s">
        <v>78</v>
      </c>
      <c r="F224">
        <f t="shared" si="5"/>
        <v>0</v>
      </c>
    </row>
    <row r="225" spans="1:6" ht="12.75">
      <c r="A225" s="39" t="s">
        <v>119</v>
      </c>
      <c r="B225" s="7" t="s">
        <v>370</v>
      </c>
      <c r="C225" s="18">
        <v>1</v>
      </c>
      <c r="D225" s="5" t="s">
        <v>78</v>
      </c>
      <c r="F225">
        <f t="shared" si="5"/>
        <v>0</v>
      </c>
    </row>
    <row r="226" spans="1:6" ht="12.75">
      <c r="A226" s="39" t="s">
        <v>122</v>
      </c>
      <c r="B226" s="7" t="s">
        <v>371</v>
      </c>
      <c r="C226" s="18">
        <v>1</v>
      </c>
      <c r="D226" s="5" t="s">
        <v>78</v>
      </c>
      <c r="F226">
        <f t="shared" si="5"/>
        <v>0</v>
      </c>
    </row>
    <row r="227" spans="1:6" ht="12.75">
      <c r="A227" s="39" t="s">
        <v>125</v>
      </c>
      <c r="B227" s="7" t="s">
        <v>372</v>
      </c>
      <c r="C227" s="18">
        <v>1</v>
      </c>
      <c r="D227" s="5" t="s">
        <v>78</v>
      </c>
      <c r="F227">
        <f t="shared" si="5"/>
        <v>0</v>
      </c>
    </row>
    <row r="228" spans="1:6" ht="12.75">
      <c r="A228" s="39" t="s">
        <v>127</v>
      </c>
      <c r="B228" s="7" t="s">
        <v>373</v>
      </c>
      <c r="C228" s="18">
        <v>15</v>
      </c>
      <c r="D228" s="5" t="s">
        <v>78</v>
      </c>
      <c r="F228">
        <f t="shared" si="5"/>
        <v>0</v>
      </c>
    </row>
    <row r="229" spans="1:6" ht="12.75">
      <c r="A229" s="39" t="s">
        <v>129</v>
      </c>
      <c r="B229" s="7" t="s">
        <v>374</v>
      </c>
      <c r="C229" s="18">
        <v>15</v>
      </c>
      <c r="D229" s="5" t="s">
        <v>78</v>
      </c>
      <c r="F229">
        <f t="shared" si="5"/>
        <v>0</v>
      </c>
    </row>
    <row r="230" spans="1:6" ht="12.75">
      <c r="A230" s="39" t="s">
        <v>131</v>
      </c>
      <c r="B230" s="7" t="s">
        <v>375</v>
      </c>
      <c r="C230" s="18">
        <v>15</v>
      </c>
      <c r="D230" s="5" t="s">
        <v>78</v>
      </c>
      <c r="F230">
        <f t="shared" si="5"/>
        <v>0</v>
      </c>
    </row>
    <row r="231" spans="1:6" ht="12.75">
      <c r="A231" s="39" t="s">
        <v>133</v>
      </c>
      <c r="B231" s="7" t="s">
        <v>376</v>
      </c>
      <c r="C231" s="18">
        <v>1</v>
      </c>
      <c r="D231" s="5" t="s">
        <v>78</v>
      </c>
      <c r="F231">
        <f t="shared" si="5"/>
        <v>0</v>
      </c>
    </row>
    <row r="232" spans="1:6" ht="12.75">
      <c r="A232" s="39" t="s">
        <v>135</v>
      </c>
      <c r="B232" s="7" t="s">
        <v>377</v>
      </c>
      <c r="C232" s="18">
        <v>2</v>
      </c>
      <c r="D232" s="5" t="s">
        <v>78</v>
      </c>
      <c r="F232">
        <f t="shared" si="5"/>
        <v>0</v>
      </c>
    </row>
    <row r="233" spans="1:6" ht="12.75">
      <c r="A233" s="39" t="s">
        <v>137</v>
      </c>
      <c r="B233" s="7" t="s">
        <v>378</v>
      </c>
      <c r="C233" s="18">
        <v>2</v>
      </c>
      <c r="D233" s="5" t="s">
        <v>78</v>
      </c>
      <c r="F233">
        <f t="shared" si="5"/>
        <v>0</v>
      </c>
    </row>
    <row r="234" spans="1:6" ht="12.75">
      <c r="A234" s="39" t="s">
        <v>140</v>
      </c>
      <c r="B234" s="7" t="s">
        <v>379</v>
      </c>
      <c r="C234" s="18">
        <v>2</v>
      </c>
      <c r="D234" s="5" t="s">
        <v>78</v>
      </c>
      <c r="F234">
        <f t="shared" si="5"/>
        <v>0</v>
      </c>
    </row>
    <row r="235" spans="1:6" ht="12.75">
      <c r="A235" s="39" t="s">
        <v>142</v>
      </c>
      <c r="B235" s="7" t="s">
        <v>380</v>
      </c>
      <c r="C235" s="18">
        <v>2</v>
      </c>
      <c r="D235" s="5" t="s">
        <v>78</v>
      </c>
      <c r="F235">
        <f t="shared" si="5"/>
        <v>0</v>
      </c>
    </row>
    <row r="236" spans="1:6" ht="12.75">
      <c r="A236" s="39" t="s">
        <v>245</v>
      </c>
      <c r="B236" s="7" t="s">
        <v>381</v>
      </c>
      <c r="C236" s="18">
        <v>8</v>
      </c>
      <c r="D236" s="5" t="s">
        <v>78</v>
      </c>
      <c r="F236">
        <f t="shared" si="5"/>
        <v>0</v>
      </c>
    </row>
    <row r="237" spans="1:6" ht="12.75">
      <c r="A237" s="39" t="s">
        <v>243</v>
      </c>
      <c r="B237" s="7" t="s">
        <v>210</v>
      </c>
      <c r="C237" s="18">
        <v>8</v>
      </c>
      <c r="D237" s="5" t="s">
        <v>78</v>
      </c>
      <c r="F237">
        <f t="shared" si="5"/>
        <v>0</v>
      </c>
    </row>
    <row r="238" spans="1:6" ht="25.5">
      <c r="A238" s="39" t="s">
        <v>241</v>
      </c>
      <c r="B238" s="7" t="s">
        <v>382</v>
      </c>
      <c r="C238" s="18">
        <v>7</v>
      </c>
      <c r="D238" s="5" t="s">
        <v>78</v>
      </c>
      <c r="F238">
        <f t="shared" si="5"/>
        <v>0</v>
      </c>
    </row>
    <row r="239" spans="1:6" ht="12.75">
      <c r="A239" s="39" t="s">
        <v>239</v>
      </c>
      <c r="B239" s="7" t="s">
        <v>383</v>
      </c>
      <c r="C239" s="18">
        <v>1</v>
      </c>
      <c r="D239" s="5" t="s">
        <v>78</v>
      </c>
      <c r="F239">
        <f t="shared" si="5"/>
        <v>0</v>
      </c>
    </row>
    <row r="240" spans="1:6" ht="12.75">
      <c r="A240" s="39" t="s">
        <v>237</v>
      </c>
      <c r="B240" s="7" t="s">
        <v>360</v>
      </c>
      <c r="C240" s="18">
        <v>10</v>
      </c>
      <c r="D240" s="5" t="s">
        <v>78</v>
      </c>
      <c r="F240">
        <f t="shared" si="5"/>
        <v>0</v>
      </c>
    </row>
    <row r="241" spans="1:6" ht="12.75">
      <c r="A241" s="39" t="s">
        <v>235</v>
      </c>
      <c r="B241" s="7" t="s">
        <v>362</v>
      </c>
      <c r="C241" s="18">
        <v>5</v>
      </c>
      <c r="D241" s="5" t="s">
        <v>78</v>
      </c>
      <c r="F241">
        <f t="shared" si="5"/>
        <v>0</v>
      </c>
    </row>
    <row r="242" spans="1:6" ht="12.75">
      <c r="A242" s="39" t="s">
        <v>233</v>
      </c>
      <c r="B242" s="7" t="s">
        <v>384</v>
      </c>
      <c r="C242" s="18">
        <v>3</v>
      </c>
      <c r="D242" s="5" t="s">
        <v>78</v>
      </c>
      <c r="F242">
        <f t="shared" si="5"/>
        <v>0</v>
      </c>
    </row>
    <row r="243" spans="1:6" ht="12.75">
      <c r="A243" s="39"/>
      <c r="B243" s="7"/>
      <c r="C243" s="18"/>
      <c r="D243" s="5"/>
      <c r="E243" s="8" t="s">
        <v>196</v>
      </c>
      <c r="F243">
        <f>SUM(F205:F242)</f>
        <v>0</v>
      </c>
    </row>
    <row r="244" spans="1:4" ht="12.75">
      <c r="A244" s="39"/>
      <c r="B244" s="7"/>
      <c r="C244" s="18"/>
      <c r="D244" s="5"/>
    </row>
    <row r="245" spans="1:6" ht="18">
      <c r="A245" s="38" t="s">
        <v>87</v>
      </c>
      <c r="B245" s="11" t="s">
        <v>385</v>
      </c>
      <c r="C245" s="20"/>
      <c r="D245" s="3"/>
      <c r="E245" s="57" t="s">
        <v>801</v>
      </c>
      <c r="F245" s="57" t="s">
        <v>802</v>
      </c>
    </row>
    <row r="246" spans="1:6" ht="12.75">
      <c r="A246" s="39" t="s">
        <v>75</v>
      </c>
      <c r="B246" s="7" t="s">
        <v>386</v>
      </c>
      <c r="C246" s="18">
        <v>4</v>
      </c>
      <c r="D246" s="5" t="s">
        <v>92</v>
      </c>
      <c r="F246">
        <f aca="true" t="shared" si="6" ref="F246:F277">E246*C246</f>
        <v>0</v>
      </c>
    </row>
    <row r="247" spans="1:6" ht="12.75">
      <c r="A247" s="39" t="s">
        <v>79</v>
      </c>
      <c r="B247" s="7" t="s">
        <v>387</v>
      </c>
      <c r="C247" s="18">
        <v>4</v>
      </c>
      <c r="D247" s="5" t="s">
        <v>92</v>
      </c>
      <c r="F247">
        <f t="shared" si="6"/>
        <v>0</v>
      </c>
    </row>
    <row r="248" spans="1:6" ht="12.75">
      <c r="A248" s="39" t="s">
        <v>81</v>
      </c>
      <c r="B248" s="7" t="s">
        <v>388</v>
      </c>
      <c r="C248" s="18">
        <v>4</v>
      </c>
      <c r="D248" s="5" t="s">
        <v>92</v>
      </c>
      <c r="F248">
        <f t="shared" si="6"/>
        <v>0</v>
      </c>
    </row>
    <row r="249" spans="1:6" ht="38.25">
      <c r="A249" s="39" t="s">
        <v>83</v>
      </c>
      <c r="B249" s="7" t="s">
        <v>389</v>
      </c>
      <c r="C249" s="18">
        <v>1</v>
      </c>
      <c r="D249" s="5" t="s">
        <v>92</v>
      </c>
      <c r="F249">
        <f t="shared" si="6"/>
        <v>0</v>
      </c>
    </row>
    <row r="250" spans="1:6" ht="12.75">
      <c r="A250" s="41" t="s">
        <v>85</v>
      </c>
      <c r="B250" s="7" t="s">
        <v>390</v>
      </c>
      <c r="C250" s="18">
        <v>4</v>
      </c>
      <c r="D250" s="5" t="s">
        <v>78</v>
      </c>
      <c r="F250">
        <f t="shared" si="6"/>
        <v>0</v>
      </c>
    </row>
    <row r="251" spans="1:6" ht="12.75">
      <c r="A251" s="41" t="s">
        <v>87</v>
      </c>
      <c r="B251" s="7" t="s">
        <v>391</v>
      </c>
      <c r="C251" s="18">
        <v>1</v>
      </c>
      <c r="D251" s="5" t="s">
        <v>78</v>
      </c>
      <c r="F251">
        <f t="shared" si="6"/>
        <v>0</v>
      </c>
    </row>
    <row r="252" spans="1:6" ht="12.75">
      <c r="A252" s="41" t="s">
        <v>89</v>
      </c>
      <c r="B252" s="7" t="s">
        <v>392</v>
      </c>
      <c r="C252" s="18">
        <v>2</v>
      </c>
      <c r="D252" s="5" t="s">
        <v>78</v>
      </c>
      <c r="F252">
        <f t="shared" si="6"/>
        <v>0</v>
      </c>
    </row>
    <row r="253" spans="1:6" ht="12.75">
      <c r="A253" s="41" t="s">
        <v>90</v>
      </c>
      <c r="B253" s="7" t="s">
        <v>393</v>
      </c>
      <c r="C253" s="18">
        <v>2</v>
      </c>
      <c r="D253" s="5" t="s">
        <v>78</v>
      </c>
      <c r="F253">
        <f t="shared" si="6"/>
        <v>0</v>
      </c>
    </row>
    <row r="254" spans="1:6" ht="25.5">
      <c r="A254" s="41" t="s">
        <v>93</v>
      </c>
      <c r="B254" s="7" t="s">
        <v>394</v>
      </c>
      <c r="C254" s="18">
        <v>1</v>
      </c>
      <c r="D254" s="5" t="s">
        <v>78</v>
      </c>
      <c r="F254">
        <f t="shared" si="6"/>
        <v>0</v>
      </c>
    </row>
    <row r="255" spans="1:6" ht="12.75">
      <c r="A255" s="41" t="s">
        <v>95</v>
      </c>
      <c r="B255" s="7" t="s">
        <v>395</v>
      </c>
      <c r="C255" s="18">
        <v>2</v>
      </c>
      <c r="D255" s="5" t="s">
        <v>78</v>
      </c>
      <c r="F255">
        <f t="shared" si="6"/>
        <v>0</v>
      </c>
    </row>
    <row r="256" spans="1:6" ht="12.75">
      <c r="A256" s="41" t="s">
        <v>97</v>
      </c>
      <c r="B256" s="7" t="s">
        <v>592</v>
      </c>
      <c r="C256" s="18">
        <v>4</v>
      </c>
      <c r="D256" s="5" t="s">
        <v>78</v>
      </c>
      <c r="F256">
        <f t="shared" si="6"/>
        <v>0</v>
      </c>
    </row>
    <row r="257" spans="1:6" ht="25.5">
      <c r="A257" s="41" t="s">
        <v>99</v>
      </c>
      <c r="B257" s="7" t="s">
        <v>396</v>
      </c>
      <c r="C257" s="18">
        <v>4</v>
      </c>
      <c r="D257" s="5" t="s">
        <v>78</v>
      </c>
      <c r="F257">
        <f t="shared" si="6"/>
        <v>0</v>
      </c>
    </row>
    <row r="258" spans="1:6" ht="12.75">
      <c r="A258" s="41" t="s">
        <v>101</v>
      </c>
      <c r="B258" s="7" t="s">
        <v>397</v>
      </c>
      <c r="C258" s="18">
        <v>4</v>
      </c>
      <c r="D258" s="5" t="s">
        <v>78</v>
      </c>
      <c r="F258">
        <f t="shared" si="6"/>
        <v>0</v>
      </c>
    </row>
    <row r="259" spans="1:6" ht="12.75">
      <c r="A259" s="41" t="s">
        <v>103</v>
      </c>
      <c r="B259" s="7" t="s">
        <v>398</v>
      </c>
      <c r="C259" s="18">
        <v>4</v>
      </c>
      <c r="D259" s="5" t="s">
        <v>78</v>
      </c>
      <c r="F259">
        <f t="shared" si="6"/>
        <v>0</v>
      </c>
    </row>
    <row r="260" spans="1:6" ht="12.75">
      <c r="A260" s="41" t="s">
        <v>107</v>
      </c>
      <c r="B260" s="7" t="s">
        <v>399</v>
      </c>
      <c r="C260" s="18">
        <v>10</v>
      </c>
      <c r="D260" s="5" t="s">
        <v>78</v>
      </c>
      <c r="F260">
        <f t="shared" si="6"/>
        <v>0</v>
      </c>
    </row>
    <row r="261" spans="1:6" ht="12.75">
      <c r="A261" s="41" t="s">
        <v>109</v>
      </c>
      <c r="B261" s="7" t="s">
        <v>400</v>
      </c>
      <c r="C261" s="18">
        <v>1</v>
      </c>
      <c r="D261" s="5" t="s">
        <v>92</v>
      </c>
      <c r="F261">
        <f t="shared" si="6"/>
        <v>0</v>
      </c>
    </row>
    <row r="262" spans="1:6" ht="12.75">
      <c r="A262" s="41" t="s">
        <v>111</v>
      </c>
      <c r="B262" s="7" t="s">
        <v>401</v>
      </c>
      <c r="C262" s="18">
        <v>1</v>
      </c>
      <c r="D262" s="5" t="s">
        <v>92</v>
      </c>
      <c r="F262">
        <f t="shared" si="6"/>
        <v>0</v>
      </c>
    </row>
    <row r="263" spans="1:6" ht="12.75">
      <c r="A263" s="41" t="s">
        <v>113</v>
      </c>
      <c r="B263" s="7" t="s">
        <v>402</v>
      </c>
      <c r="C263" s="18">
        <v>1</v>
      </c>
      <c r="D263" s="5" t="s">
        <v>78</v>
      </c>
      <c r="F263">
        <f t="shared" si="6"/>
        <v>0</v>
      </c>
    </row>
    <row r="264" spans="1:6" ht="12.75">
      <c r="A264" s="41" t="s">
        <v>115</v>
      </c>
      <c r="B264" s="7" t="s">
        <v>403</v>
      </c>
      <c r="C264" s="18">
        <v>1</v>
      </c>
      <c r="D264" s="5" t="s">
        <v>78</v>
      </c>
      <c r="F264">
        <f t="shared" si="6"/>
        <v>0</v>
      </c>
    </row>
    <row r="265" spans="1:6" ht="12.75">
      <c r="A265" s="41" t="s">
        <v>117</v>
      </c>
      <c r="B265" s="7" t="s">
        <v>404</v>
      </c>
      <c r="C265" s="18">
        <v>1</v>
      </c>
      <c r="D265" s="5" t="s">
        <v>78</v>
      </c>
      <c r="F265">
        <f t="shared" si="6"/>
        <v>0</v>
      </c>
    </row>
    <row r="266" spans="1:6" ht="12.75">
      <c r="A266" s="41" t="s">
        <v>119</v>
      </c>
      <c r="B266" s="7" t="s">
        <v>405</v>
      </c>
      <c r="C266" s="18">
        <v>1</v>
      </c>
      <c r="D266" s="5" t="s">
        <v>78</v>
      </c>
      <c r="F266">
        <f t="shared" si="6"/>
        <v>0</v>
      </c>
    </row>
    <row r="267" spans="1:6" ht="12.75">
      <c r="A267" s="41" t="s">
        <v>122</v>
      </c>
      <c r="B267" s="7" t="s">
        <v>406</v>
      </c>
      <c r="C267" s="18">
        <v>4</v>
      </c>
      <c r="D267" s="5" t="s">
        <v>78</v>
      </c>
      <c r="F267">
        <f t="shared" si="6"/>
        <v>0</v>
      </c>
    </row>
    <row r="268" spans="1:6" ht="12.75">
      <c r="A268" s="41" t="s">
        <v>125</v>
      </c>
      <c r="B268" s="7" t="s">
        <v>407</v>
      </c>
      <c r="C268" s="18">
        <v>1</v>
      </c>
      <c r="D268" s="5" t="s">
        <v>92</v>
      </c>
      <c r="F268">
        <f t="shared" si="6"/>
        <v>0</v>
      </c>
    </row>
    <row r="269" spans="1:6" ht="12.75">
      <c r="A269" s="41" t="s">
        <v>127</v>
      </c>
      <c r="B269" s="7" t="s">
        <v>408</v>
      </c>
      <c r="C269" s="18">
        <v>4</v>
      </c>
      <c r="D269" s="5" t="s">
        <v>92</v>
      </c>
      <c r="F269">
        <f t="shared" si="6"/>
        <v>0</v>
      </c>
    </row>
    <row r="270" spans="1:6" ht="12.75">
      <c r="A270" s="41" t="s">
        <v>129</v>
      </c>
      <c r="B270" s="7" t="s">
        <v>409</v>
      </c>
      <c r="C270" s="18">
        <v>5</v>
      </c>
      <c r="D270" s="5" t="s">
        <v>78</v>
      </c>
      <c r="F270">
        <f t="shared" si="6"/>
        <v>0</v>
      </c>
    </row>
    <row r="271" spans="1:6" ht="12.75">
      <c r="A271" s="41" t="s">
        <v>131</v>
      </c>
      <c r="B271" s="7" t="s">
        <v>410</v>
      </c>
      <c r="C271" s="18">
        <v>5</v>
      </c>
      <c r="D271" s="5" t="s">
        <v>78</v>
      </c>
      <c r="F271">
        <f t="shared" si="6"/>
        <v>0</v>
      </c>
    </row>
    <row r="272" spans="1:6" ht="12.75">
      <c r="A272" s="41" t="s">
        <v>133</v>
      </c>
      <c r="B272" s="7" t="s">
        <v>411</v>
      </c>
      <c r="C272" s="18">
        <v>10</v>
      </c>
      <c r="D272" s="5" t="s">
        <v>78</v>
      </c>
      <c r="F272">
        <f t="shared" si="6"/>
        <v>0</v>
      </c>
    </row>
    <row r="273" spans="1:6" ht="12.75">
      <c r="A273" s="41" t="s">
        <v>135</v>
      </c>
      <c r="B273" s="7" t="s">
        <v>412</v>
      </c>
      <c r="C273" s="18">
        <v>10</v>
      </c>
      <c r="D273" s="5" t="s">
        <v>78</v>
      </c>
      <c r="F273">
        <f t="shared" si="6"/>
        <v>0</v>
      </c>
    </row>
    <row r="274" spans="1:6" ht="12.75">
      <c r="A274" s="41" t="s">
        <v>137</v>
      </c>
      <c r="B274" s="7" t="s">
        <v>413</v>
      </c>
      <c r="C274" s="18">
        <v>1</v>
      </c>
      <c r="D274" s="5" t="s">
        <v>78</v>
      </c>
      <c r="F274">
        <f t="shared" si="6"/>
        <v>0</v>
      </c>
    </row>
    <row r="275" spans="1:6" ht="12.75">
      <c r="A275" s="41" t="s">
        <v>140</v>
      </c>
      <c r="B275" s="7" t="s">
        <v>414</v>
      </c>
      <c r="C275" s="18">
        <v>1</v>
      </c>
      <c r="D275" s="5" t="s">
        <v>78</v>
      </c>
      <c r="F275">
        <f t="shared" si="6"/>
        <v>0</v>
      </c>
    </row>
    <row r="276" spans="1:6" ht="12.75">
      <c r="A276" s="41" t="s">
        <v>142</v>
      </c>
      <c r="B276" s="7" t="s">
        <v>415</v>
      </c>
      <c r="C276" s="18">
        <v>1</v>
      </c>
      <c r="D276" s="5" t="s">
        <v>78</v>
      </c>
      <c r="F276">
        <f t="shared" si="6"/>
        <v>0</v>
      </c>
    </row>
    <row r="277" spans="1:6" ht="12.75">
      <c r="A277" s="41" t="s">
        <v>245</v>
      </c>
      <c r="B277" s="7" t="s">
        <v>416</v>
      </c>
      <c r="C277" s="18">
        <v>1</v>
      </c>
      <c r="D277" s="5" t="s">
        <v>78</v>
      </c>
      <c r="F277">
        <f t="shared" si="6"/>
        <v>0</v>
      </c>
    </row>
    <row r="278" spans="1:6" ht="12.75">
      <c r="A278" s="41"/>
      <c r="B278" s="7"/>
      <c r="C278" s="18"/>
      <c r="D278" s="5"/>
      <c r="F278">
        <f>SUM(F246:F277)</f>
        <v>0</v>
      </c>
    </row>
    <row r="279" spans="1:4" ht="12.75">
      <c r="A279" s="39"/>
      <c r="B279" s="7"/>
      <c r="C279" s="18"/>
      <c r="D279" s="5"/>
    </row>
    <row r="280" spans="1:6" ht="18">
      <c r="A280" s="38" t="s">
        <v>89</v>
      </c>
      <c r="B280" s="11" t="s">
        <v>417</v>
      </c>
      <c r="C280" s="20"/>
      <c r="D280" s="3"/>
      <c r="F280" s="57" t="s">
        <v>802</v>
      </c>
    </row>
    <row r="281" spans="1:6" ht="12.75">
      <c r="A281" s="39" t="s">
        <v>75</v>
      </c>
      <c r="B281" s="7" t="s">
        <v>418</v>
      </c>
      <c r="C281" s="18">
        <v>2</v>
      </c>
      <c r="D281" s="5" t="s">
        <v>78</v>
      </c>
      <c r="E281">
        <v>1</v>
      </c>
      <c r="F281">
        <f aca="true" t="shared" si="7" ref="F281:F288">E281*C281</f>
        <v>2</v>
      </c>
    </row>
    <row r="282" spans="1:6" ht="12.75">
      <c r="A282" s="39" t="s">
        <v>79</v>
      </c>
      <c r="B282" s="7" t="s">
        <v>419</v>
      </c>
      <c r="C282" s="18">
        <v>2</v>
      </c>
      <c r="D282" s="5" t="s">
        <v>78</v>
      </c>
      <c r="E282">
        <v>1</v>
      </c>
      <c r="F282">
        <f t="shared" si="7"/>
        <v>2</v>
      </c>
    </row>
    <row r="283" spans="1:6" ht="12.75">
      <c r="A283" s="39" t="s">
        <v>81</v>
      </c>
      <c r="B283" s="7" t="s">
        <v>420</v>
      </c>
      <c r="C283" s="18">
        <v>2</v>
      </c>
      <c r="D283" s="5" t="s">
        <v>78</v>
      </c>
      <c r="E283">
        <v>1</v>
      </c>
      <c r="F283">
        <f t="shared" si="7"/>
        <v>2</v>
      </c>
    </row>
    <row r="284" spans="1:6" ht="12.75">
      <c r="A284" s="39" t="s">
        <v>83</v>
      </c>
      <c r="B284" s="7" t="s">
        <v>421</v>
      </c>
      <c r="C284" s="18">
        <v>2</v>
      </c>
      <c r="D284" s="5" t="s">
        <v>78</v>
      </c>
      <c r="E284">
        <v>1</v>
      </c>
      <c r="F284">
        <f t="shared" si="7"/>
        <v>2</v>
      </c>
    </row>
    <row r="285" spans="1:6" ht="12.75">
      <c r="A285" s="39" t="s">
        <v>85</v>
      </c>
      <c r="B285" s="7" t="s">
        <v>422</v>
      </c>
      <c r="C285" s="18">
        <v>2</v>
      </c>
      <c r="D285" s="5" t="s">
        <v>78</v>
      </c>
      <c r="E285">
        <v>1</v>
      </c>
      <c r="F285">
        <f t="shared" si="7"/>
        <v>2</v>
      </c>
    </row>
    <row r="286" spans="1:6" ht="12.75">
      <c r="A286" s="39" t="s">
        <v>87</v>
      </c>
      <c r="B286" s="7" t="s">
        <v>423</v>
      </c>
      <c r="C286" s="18">
        <v>2</v>
      </c>
      <c r="D286" s="5" t="s">
        <v>78</v>
      </c>
      <c r="E286">
        <v>1</v>
      </c>
      <c r="F286">
        <f t="shared" si="7"/>
        <v>2</v>
      </c>
    </row>
    <row r="287" spans="1:6" ht="12.75">
      <c r="A287" s="39" t="s">
        <v>89</v>
      </c>
      <c r="B287" s="7" t="s">
        <v>424</v>
      </c>
      <c r="C287" s="18">
        <v>2</v>
      </c>
      <c r="D287" s="5" t="s">
        <v>78</v>
      </c>
      <c r="E287">
        <v>1</v>
      </c>
      <c r="F287">
        <f t="shared" si="7"/>
        <v>2</v>
      </c>
    </row>
    <row r="288" spans="1:6" ht="12.75">
      <c r="A288" s="39" t="s">
        <v>90</v>
      </c>
      <c r="B288" s="7" t="s">
        <v>427</v>
      </c>
      <c r="C288" s="18">
        <v>2</v>
      </c>
      <c r="D288" s="5" t="s">
        <v>78</v>
      </c>
      <c r="E288">
        <v>1</v>
      </c>
      <c r="F288">
        <f t="shared" si="7"/>
        <v>2</v>
      </c>
    </row>
    <row r="289" spans="1:6" ht="12.75">
      <c r="A289" s="39"/>
      <c r="B289" s="7"/>
      <c r="C289" s="18"/>
      <c r="D289" s="5"/>
      <c r="F289">
        <f>SUM(F281:F288)</f>
        <v>16</v>
      </c>
    </row>
    <row r="290" spans="1:4" ht="12.75">
      <c r="A290" s="39"/>
      <c r="B290" s="7"/>
      <c r="C290" s="18"/>
      <c r="D290" s="5"/>
    </row>
    <row r="291" spans="1:6" ht="18">
      <c r="A291" s="38" t="s">
        <v>90</v>
      </c>
      <c r="B291" s="11" t="s">
        <v>428</v>
      </c>
      <c r="C291" s="20"/>
      <c r="D291" s="3"/>
      <c r="F291" s="57" t="s">
        <v>802</v>
      </c>
    </row>
    <row r="292" spans="1:6" ht="12.75">
      <c r="A292" s="39" t="s">
        <v>75</v>
      </c>
      <c r="B292" s="7" t="s">
        <v>429</v>
      </c>
      <c r="C292" s="18">
        <v>2</v>
      </c>
      <c r="D292" s="5" t="s">
        <v>78</v>
      </c>
      <c r="F292">
        <f aca="true" t="shared" si="8" ref="F292:F324">E292*C292</f>
        <v>0</v>
      </c>
    </row>
    <row r="293" spans="1:6" ht="12.75">
      <c r="A293" s="39" t="s">
        <v>79</v>
      </c>
      <c r="B293" s="7" t="s">
        <v>430</v>
      </c>
      <c r="C293" s="18">
        <v>2</v>
      </c>
      <c r="D293" s="5" t="s">
        <v>78</v>
      </c>
      <c r="F293">
        <f t="shared" si="8"/>
        <v>0</v>
      </c>
    </row>
    <row r="294" spans="1:6" ht="12.75">
      <c r="A294" s="39" t="s">
        <v>81</v>
      </c>
      <c r="B294" s="7" t="s">
        <v>431</v>
      </c>
      <c r="C294" s="18">
        <v>2</v>
      </c>
      <c r="D294" s="5" t="s">
        <v>78</v>
      </c>
      <c r="F294">
        <f t="shared" si="8"/>
        <v>0</v>
      </c>
    </row>
    <row r="295" spans="1:6" ht="12.75">
      <c r="A295" s="41" t="s">
        <v>83</v>
      </c>
      <c r="B295" s="7" t="s">
        <v>432</v>
      </c>
      <c r="C295" s="18">
        <v>2</v>
      </c>
      <c r="D295" s="5" t="s">
        <v>78</v>
      </c>
      <c r="F295">
        <f t="shared" si="8"/>
        <v>0</v>
      </c>
    </row>
    <row r="296" spans="1:6" ht="12.75">
      <c r="A296" s="39" t="s">
        <v>85</v>
      </c>
      <c r="B296" s="7" t="s">
        <v>433</v>
      </c>
      <c r="C296" s="18">
        <v>2</v>
      </c>
      <c r="D296" s="5" t="s">
        <v>78</v>
      </c>
      <c r="F296">
        <f t="shared" si="8"/>
        <v>0</v>
      </c>
    </row>
    <row r="297" spans="1:6" ht="12.75">
      <c r="A297" s="39" t="s">
        <v>87</v>
      </c>
      <c r="B297" s="7" t="s">
        <v>434</v>
      </c>
      <c r="C297" s="18">
        <v>2</v>
      </c>
      <c r="D297" s="5" t="s">
        <v>78</v>
      </c>
      <c r="F297">
        <f t="shared" si="8"/>
        <v>0</v>
      </c>
    </row>
    <row r="298" spans="1:6" ht="12.75">
      <c r="A298" s="39" t="s">
        <v>89</v>
      </c>
      <c r="B298" s="7" t="s">
        <v>435</v>
      </c>
      <c r="C298" s="18">
        <v>2</v>
      </c>
      <c r="D298" s="5" t="s">
        <v>78</v>
      </c>
      <c r="F298">
        <f t="shared" si="8"/>
        <v>0</v>
      </c>
    </row>
    <row r="299" spans="1:6" ht="12.75">
      <c r="A299" s="39" t="s">
        <v>90</v>
      </c>
      <c r="B299" s="7" t="s">
        <v>436</v>
      </c>
      <c r="C299" s="18">
        <v>2</v>
      </c>
      <c r="D299" s="5" t="s">
        <v>78</v>
      </c>
      <c r="F299">
        <f t="shared" si="8"/>
        <v>0</v>
      </c>
    </row>
    <row r="300" spans="1:6" ht="12.75">
      <c r="A300" s="39" t="s">
        <v>93</v>
      </c>
      <c r="B300" s="7" t="s">
        <v>437</v>
      </c>
      <c r="C300" s="18">
        <v>2</v>
      </c>
      <c r="D300" s="5" t="s">
        <v>78</v>
      </c>
      <c r="F300">
        <f t="shared" si="8"/>
        <v>0</v>
      </c>
    </row>
    <row r="301" spans="1:6" ht="12.75">
      <c r="A301" s="39" t="s">
        <v>95</v>
      </c>
      <c r="B301" s="7" t="s">
        <v>438</v>
      </c>
      <c r="C301" s="18">
        <v>2</v>
      </c>
      <c r="D301" s="5" t="s">
        <v>78</v>
      </c>
      <c r="F301">
        <f t="shared" si="8"/>
        <v>0</v>
      </c>
    </row>
    <row r="302" spans="1:6" ht="12.75">
      <c r="A302" s="39" t="s">
        <v>97</v>
      </c>
      <c r="B302" s="7" t="s">
        <v>439</v>
      </c>
      <c r="C302" s="18">
        <v>2</v>
      </c>
      <c r="D302" s="5" t="s">
        <v>78</v>
      </c>
      <c r="F302">
        <f t="shared" si="8"/>
        <v>0</v>
      </c>
    </row>
    <row r="303" spans="1:6" ht="12.75">
      <c r="A303" s="39" t="s">
        <v>99</v>
      </c>
      <c r="B303" s="7" t="s">
        <v>440</v>
      </c>
      <c r="C303" s="18">
        <v>2</v>
      </c>
      <c r="D303" s="5" t="s">
        <v>78</v>
      </c>
      <c r="F303">
        <f t="shared" si="8"/>
        <v>0</v>
      </c>
    </row>
    <row r="304" spans="1:6" ht="12.75">
      <c r="A304" s="39" t="s">
        <v>101</v>
      </c>
      <c r="B304" s="7" t="s">
        <v>441</v>
      </c>
      <c r="C304" s="18">
        <v>2</v>
      </c>
      <c r="D304" s="5" t="s">
        <v>78</v>
      </c>
      <c r="F304">
        <f t="shared" si="8"/>
        <v>0</v>
      </c>
    </row>
    <row r="305" spans="1:6" ht="12.75">
      <c r="A305" s="39" t="s">
        <v>103</v>
      </c>
      <c r="B305" s="7" t="s">
        <v>442</v>
      </c>
      <c r="C305" s="18">
        <v>2</v>
      </c>
      <c r="D305" s="5" t="s">
        <v>78</v>
      </c>
      <c r="F305">
        <f t="shared" si="8"/>
        <v>0</v>
      </c>
    </row>
    <row r="306" spans="1:6" ht="12.75">
      <c r="A306" s="39" t="s">
        <v>107</v>
      </c>
      <c r="B306" s="7" t="s">
        <v>443</v>
      </c>
      <c r="C306" s="18">
        <v>2</v>
      </c>
      <c r="D306" s="5" t="s">
        <v>78</v>
      </c>
      <c r="F306">
        <f t="shared" si="8"/>
        <v>0</v>
      </c>
    </row>
    <row r="307" spans="1:6" ht="12.75">
      <c r="A307" s="39" t="s">
        <v>109</v>
      </c>
      <c r="B307" s="7" t="s">
        <v>444</v>
      </c>
      <c r="C307" s="18">
        <v>2</v>
      </c>
      <c r="D307" s="5" t="s">
        <v>78</v>
      </c>
      <c r="F307">
        <f t="shared" si="8"/>
        <v>0</v>
      </c>
    </row>
    <row r="308" spans="1:6" ht="12.75">
      <c r="A308" s="39" t="s">
        <v>111</v>
      </c>
      <c r="B308" s="7" t="s">
        <v>445</v>
      </c>
      <c r="C308" s="18">
        <v>2</v>
      </c>
      <c r="D308" s="5" t="s">
        <v>78</v>
      </c>
      <c r="F308">
        <f t="shared" si="8"/>
        <v>0</v>
      </c>
    </row>
    <row r="309" spans="1:6" ht="12.75">
      <c r="A309" s="39" t="s">
        <v>113</v>
      </c>
      <c r="B309" s="7" t="s">
        <v>446</v>
      </c>
      <c r="C309" s="18">
        <v>2</v>
      </c>
      <c r="D309" s="5" t="s">
        <v>78</v>
      </c>
      <c r="F309">
        <f t="shared" si="8"/>
        <v>0</v>
      </c>
    </row>
    <row r="310" spans="1:6" ht="12.75">
      <c r="A310" s="39" t="s">
        <v>115</v>
      </c>
      <c r="B310" s="7" t="s">
        <v>447</v>
      </c>
      <c r="C310" s="18">
        <v>2</v>
      </c>
      <c r="D310" s="5" t="s">
        <v>78</v>
      </c>
      <c r="F310">
        <f t="shared" si="8"/>
        <v>0</v>
      </c>
    </row>
    <row r="311" spans="1:6" ht="12.75">
      <c r="A311" s="39" t="s">
        <v>117</v>
      </c>
      <c r="B311" s="7" t="s">
        <v>448</v>
      </c>
      <c r="C311" s="18">
        <v>2</v>
      </c>
      <c r="D311" s="5" t="s">
        <v>78</v>
      </c>
      <c r="F311">
        <f t="shared" si="8"/>
        <v>0</v>
      </c>
    </row>
    <row r="312" spans="1:6" ht="12.75">
      <c r="A312" s="39" t="s">
        <v>119</v>
      </c>
      <c r="B312" s="7" t="s">
        <v>449</v>
      </c>
      <c r="C312" s="18">
        <v>2</v>
      </c>
      <c r="D312" s="5" t="s">
        <v>78</v>
      </c>
      <c r="F312">
        <f t="shared" si="8"/>
        <v>0</v>
      </c>
    </row>
    <row r="313" spans="1:6" ht="12.75">
      <c r="A313" s="39" t="s">
        <v>122</v>
      </c>
      <c r="B313" s="7" t="s">
        <v>450</v>
      </c>
      <c r="C313" s="18">
        <v>2</v>
      </c>
      <c r="D313" s="5" t="s">
        <v>78</v>
      </c>
      <c r="F313">
        <f t="shared" si="8"/>
        <v>0</v>
      </c>
    </row>
    <row r="314" spans="1:6" ht="12.75">
      <c r="A314" s="39" t="s">
        <v>125</v>
      </c>
      <c r="B314" s="7" t="s">
        <v>451</v>
      </c>
      <c r="C314" s="18">
        <v>2</v>
      </c>
      <c r="D314" s="5" t="s">
        <v>78</v>
      </c>
      <c r="F314">
        <f t="shared" si="8"/>
        <v>0</v>
      </c>
    </row>
    <row r="315" spans="1:6" ht="12.75">
      <c r="A315" s="39" t="s">
        <v>127</v>
      </c>
      <c r="B315" s="7" t="s">
        <v>452</v>
      </c>
      <c r="C315" s="18">
        <v>2</v>
      </c>
      <c r="D315" s="5" t="s">
        <v>78</v>
      </c>
      <c r="F315">
        <f t="shared" si="8"/>
        <v>0</v>
      </c>
    </row>
    <row r="316" spans="1:6" ht="12.75">
      <c r="A316" s="39" t="s">
        <v>129</v>
      </c>
      <c r="B316" s="7" t="s">
        <v>453</v>
      </c>
      <c r="C316" s="18">
        <v>2</v>
      </c>
      <c r="D316" s="5" t="s">
        <v>78</v>
      </c>
      <c r="F316">
        <f t="shared" si="8"/>
        <v>0</v>
      </c>
    </row>
    <row r="317" spans="1:6" ht="12.75">
      <c r="A317" s="39" t="s">
        <v>131</v>
      </c>
      <c r="B317" s="7" t="s">
        <v>454</v>
      </c>
      <c r="C317" s="18">
        <v>2</v>
      </c>
      <c r="D317" s="5" t="s">
        <v>78</v>
      </c>
      <c r="F317">
        <f t="shared" si="8"/>
        <v>0</v>
      </c>
    </row>
    <row r="318" spans="1:6" ht="12.75">
      <c r="A318" s="39" t="s">
        <v>133</v>
      </c>
      <c r="B318" s="7" t="s">
        <v>455</v>
      </c>
      <c r="C318" s="18">
        <v>2</v>
      </c>
      <c r="D318" s="5" t="s">
        <v>78</v>
      </c>
      <c r="F318">
        <f t="shared" si="8"/>
        <v>0</v>
      </c>
    </row>
    <row r="319" spans="1:6" ht="12.75">
      <c r="A319" s="41" t="s">
        <v>135</v>
      </c>
      <c r="B319" s="7" t="s">
        <v>456</v>
      </c>
      <c r="C319" s="18">
        <v>2</v>
      </c>
      <c r="D319" s="5" t="s">
        <v>78</v>
      </c>
      <c r="F319">
        <f t="shared" si="8"/>
        <v>0</v>
      </c>
    </row>
    <row r="320" spans="1:6" ht="12.75">
      <c r="A320" s="39" t="s">
        <v>137</v>
      </c>
      <c r="B320" s="7" t="s">
        <v>457</v>
      </c>
      <c r="C320" s="18">
        <v>2</v>
      </c>
      <c r="D320" s="5" t="s">
        <v>78</v>
      </c>
      <c r="F320">
        <f t="shared" si="8"/>
        <v>0</v>
      </c>
    </row>
    <row r="321" spans="1:6" ht="12.75">
      <c r="A321" s="39" t="s">
        <v>140</v>
      </c>
      <c r="B321" s="7" t="s">
        <v>458</v>
      </c>
      <c r="C321" s="18">
        <v>2</v>
      </c>
      <c r="D321" s="5" t="s">
        <v>78</v>
      </c>
      <c r="F321">
        <f t="shared" si="8"/>
        <v>0</v>
      </c>
    </row>
    <row r="322" spans="1:6" ht="12.75">
      <c r="A322" s="39" t="s">
        <v>142</v>
      </c>
      <c r="B322" s="7" t="s">
        <v>459</v>
      </c>
      <c r="C322" s="18">
        <v>2</v>
      </c>
      <c r="D322" s="5" t="s">
        <v>78</v>
      </c>
      <c r="F322">
        <f t="shared" si="8"/>
        <v>0</v>
      </c>
    </row>
    <row r="323" spans="1:6" ht="12.75">
      <c r="A323" s="39" t="s">
        <v>245</v>
      </c>
      <c r="B323" s="7" t="s">
        <v>460</v>
      </c>
      <c r="C323" s="18">
        <v>2</v>
      </c>
      <c r="D323" s="5" t="s">
        <v>78</v>
      </c>
      <c r="F323">
        <f t="shared" si="8"/>
        <v>0</v>
      </c>
    </row>
    <row r="324" spans="1:6" ht="12.75">
      <c r="A324" s="39" t="s">
        <v>243</v>
      </c>
      <c r="B324" s="7" t="s">
        <v>461</v>
      </c>
      <c r="C324" s="18">
        <v>2</v>
      </c>
      <c r="D324" s="5" t="s">
        <v>78</v>
      </c>
      <c r="F324">
        <f t="shared" si="8"/>
        <v>0</v>
      </c>
    </row>
    <row r="325" spans="1:6" ht="12.75">
      <c r="A325" s="39"/>
      <c r="B325" s="7"/>
      <c r="C325" s="18"/>
      <c r="D325" s="5"/>
      <c r="E325" s="8" t="s">
        <v>196</v>
      </c>
      <c r="F325">
        <f>SUM(F292:F324)</f>
        <v>0</v>
      </c>
    </row>
    <row r="326" spans="1:4" ht="12.75">
      <c r="A326" s="39"/>
      <c r="B326" s="7"/>
      <c r="C326" s="18"/>
      <c r="D326" s="5"/>
    </row>
    <row r="327" spans="1:6" ht="18">
      <c r="A327" s="38" t="s">
        <v>93</v>
      </c>
      <c r="B327" s="11" t="s">
        <v>462</v>
      </c>
      <c r="C327" s="20"/>
      <c r="D327" s="3"/>
      <c r="E327" s="57" t="s">
        <v>801</v>
      </c>
      <c r="F327" s="57" t="s">
        <v>802</v>
      </c>
    </row>
    <row r="328" spans="1:6" ht="12.75">
      <c r="A328" s="39" t="s">
        <v>75</v>
      </c>
      <c r="B328" s="7" t="s">
        <v>465</v>
      </c>
      <c r="C328" s="18">
        <v>1</v>
      </c>
      <c r="D328" s="5" t="s">
        <v>78</v>
      </c>
      <c r="F328">
        <f aca="true" t="shared" si="9" ref="F328:F338">E328*C328</f>
        <v>0</v>
      </c>
    </row>
    <row r="329" spans="1:6" ht="13.5" customHeight="1">
      <c r="A329" s="39" t="s">
        <v>79</v>
      </c>
      <c r="B329" s="7" t="s">
        <v>466</v>
      </c>
      <c r="C329" s="18">
        <v>1</v>
      </c>
      <c r="D329" s="5" t="s">
        <v>78</v>
      </c>
      <c r="F329">
        <f t="shared" si="9"/>
        <v>0</v>
      </c>
    </row>
    <row r="330" spans="1:6" ht="12.75">
      <c r="A330" s="39" t="s">
        <v>81</v>
      </c>
      <c r="B330" s="7" t="s">
        <v>467</v>
      </c>
      <c r="C330" s="18">
        <v>1</v>
      </c>
      <c r="D330" s="5" t="s">
        <v>78</v>
      </c>
      <c r="F330">
        <f t="shared" si="9"/>
        <v>0</v>
      </c>
    </row>
    <row r="331" spans="1:6" ht="12.75">
      <c r="A331" s="39" t="s">
        <v>83</v>
      </c>
      <c r="B331" s="7" t="s">
        <v>468</v>
      </c>
      <c r="C331" s="18">
        <v>1</v>
      </c>
      <c r="D331" s="5" t="s">
        <v>78</v>
      </c>
      <c r="F331">
        <f t="shared" si="9"/>
        <v>0</v>
      </c>
    </row>
    <row r="332" spans="1:6" ht="12.75">
      <c r="A332" s="39" t="s">
        <v>85</v>
      </c>
      <c r="B332" s="7" t="s">
        <v>469</v>
      </c>
      <c r="C332" s="18">
        <v>1</v>
      </c>
      <c r="D332" s="5" t="s">
        <v>78</v>
      </c>
      <c r="F332">
        <f t="shared" si="9"/>
        <v>0</v>
      </c>
    </row>
    <row r="333" spans="1:6" ht="12.75">
      <c r="A333" s="39" t="s">
        <v>87</v>
      </c>
      <c r="B333" s="7" t="s">
        <v>470</v>
      </c>
      <c r="C333" s="18">
        <v>1</v>
      </c>
      <c r="D333" s="5" t="s">
        <v>78</v>
      </c>
      <c r="F333">
        <f t="shared" si="9"/>
        <v>0</v>
      </c>
    </row>
    <row r="334" spans="1:6" ht="12.75">
      <c r="A334" s="39" t="s">
        <v>89</v>
      </c>
      <c r="B334" s="7" t="s">
        <v>471</v>
      </c>
      <c r="C334" s="18">
        <v>1</v>
      </c>
      <c r="D334" s="5" t="s">
        <v>78</v>
      </c>
      <c r="F334">
        <f t="shared" si="9"/>
        <v>0</v>
      </c>
    </row>
    <row r="335" spans="1:6" ht="12.75">
      <c r="A335" s="39" t="s">
        <v>90</v>
      </c>
      <c r="B335" s="7" t="s">
        <v>472</v>
      </c>
      <c r="C335" s="18">
        <v>1</v>
      </c>
      <c r="D335" s="5" t="s">
        <v>78</v>
      </c>
      <c r="F335">
        <f t="shared" si="9"/>
        <v>0</v>
      </c>
    </row>
    <row r="336" spans="1:6" ht="12.75">
      <c r="A336" s="39" t="s">
        <v>93</v>
      </c>
      <c r="B336" s="7" t="s">
        <v>473</v>
      </c>
      <c r="C336" s="18">
        <v>1</v>
      </c>
      <c r="D336" s="5" t="s">
        <v>78</v>
      </c>
      <c r="F336">
        <f t="shared" si="9"/>
        <v>0</v>
      </c>
    </row>
    <row r="337" spans="1:6" ht="12.75">
      <c r="A337" s="39" t="s">
        <v>95</v>
      </c>
      <c r="B337" s="7" t="s">
        <v>474</v>
      </c>
      <c r="C337" s="18">
        <v>1</v>
      </c>
      <c r="D337" s="5" t="s">
        <v>78</v>
      </c>
      <c r="F337">
        <f t="shared" si="9"/>
        <v>0</v>
      </c>
    </row>
    <row r="338" spans="1:6" ht="12.75">
      <c r="A338" s="39" t="s">
        <v>97</v>
      </c>
      <c r="B338" s="7" t="s">
        <v>475</v>
      </c>
      <c r="C338" s="18">
        <v>1</v>
      </c>
      <c r="D338" s="5" t="s">
        <v>78</v>
      </c>
      <c r="F338">
        <f t="shared" si="9"/>
        <v>0</v>
      </c>
    </row>
    <row r="339" spans="1:6" ht="12.75">
      <c r="A339" s="39"/>
      <c r="B339" s="7"/>
      <c r="C339" s="18"/>
      <c r="D339" s="5"/>
      <c r="E339" s="8" t="s">
        <v>196</v>
      </c>
      <c r="F339">
        <f>SUM(F328:F338)</f>
        <v>0</v>
      </c>
    </row>
    <row r="340" spans="1:4" ht="12.75">
      <c r="A340" s="39"/>
      <c r="B340" s="7"/>
      <c r="C340" s="18"/>
      <c r="D340" s="5"/>
    </row>
    <row r="341" spans="1:6" ht="15.75">
      <c r="A341" s="42" t="s">
        <v>95</v>
      </c>
      <c r="B341" s="11" t="s">
        <v>476</v>
      </c>
      <c r="C341" s="20"/>
      <c r="D341" s="3"/>
      <c r="E341" s="57" t="s">
        <v>801</v>
      </c>
      <c r="F341" s="57" t="s">
        <v>802</v>
      </c>
    </row>
    <row r="342" spans="1:6" ht="12.75">
      <c r="A342" s="39" t="s">
        <v>75</v>
      </c>
      <c r="B342" s="7" t="s">
        <v>477</v>
      </c>
      <c r="C342" s="18">
        <v>1</v>
      </c>
      <c r="D342" s="5" t="s">
        <v>78</v>
      </c>
      <c r="F342">
        <f aca="true" t="shared" si="10" ref="F342:F360">E342*C342</f>
        <v>0</v>
      </c>
    </row>
    <row r="343" spans="1:6" ht="12.75">
      <c r="A343" s="39" t="s">
        <v>79</v>
      </c>
      <c r="B343" s="7" t="s">
        <v>478</v>
      </c>
      <c r="C343" s="18">
        <v>1</v>
      </c>
      <c r="D343" s="5" t="s">
        <v>78</v>
      </c>
      <c r="F343">
        <f t="shared" si="10"/>
        <v>0</v>
      </c>
    </row>
    <row r="344" spans="1:6" ht="12.75">
      <c r="A344" s="39" t="s">
        <v>81</v>
      </c>
      <c r="B344" s="7" t="s">
        <v>479</v>
      </c>
      <c r="C344" s="18">
        <v>15</v>
      </c>
      <c r="D344" s="5" t="s">
        <v>78</v>
      </c>
      <c r="F344">
        <f t="shared" si="10"/>
        <v>0</v>
      </c>
    </row>
    <row r="345" spans="1:6" ht="12.75">
      <c r="A345" s="39" t="s">
        <v>83</v>
      </c>
      <c r="B345" s="7" t="s">
        <v>480</v>
      </c>
      <c r="C345" s="18">
        <v>5</v>
      </c>
      <c r="D345" s="5" t="s">
        <v>78</v>
      </c>
      <c r="F345">
        <f t="shared" si="10"/>
        <v>0</v>
      </c>
    </row>
    <row r="346" spans="1:6" ht="12.75">
      <c r="A346" s="39" t="s">
        <v>85</v>
      </c>
      <c r="B346" s="7" t="s">
        <v>481</v>
      </c>
      <c r="C346" s="18">
        <v>2</v>
      </c>
      <c r="D346" s="5" t="s">
        <v>92</v>
      </c>
      <c r="F346">
        <f t="shared" si="10"/>
        <v>0</v>
      </c>
    </row>
    <row r="347" spans="1:6" ht="12.75">
      <c r="A347" s="39" t="s">
        <v>87</v>
      </c>
      <c r="B347" s="7" t="s">
        <v>482</v>
      </c>
      <c r="C347" s="18">
        <v>2</v>
      </c>
      <c r="D347" s="5" t="s">
        <v>92</v>
      </c>
      <c r="F347">
        <f t="shared" si="10"/>
        <v>0</v>
      </c>
    </row>
    <row r="348" spans="1:6" ht="12.75">
      <c r="A348" s="39" t="s">
        <v>89</v>
      </c>
      <c r="B348" s="7" t="s">
        <v>483</v>
      </c>
      <c r="C348" s="18">
        <v>1</v>
      </c>
      <c r="D348" s="5" t="s">
        <v>78</v>
      </c>
      <c r="F348">
        <f t="shared" si="10"/>
        <v>0</v>
      </c>
    </row>
    <row r="349" spans="1:6" ht="12.75">
      <c r="A349" s="39" t="s">
        <v>90</v>
      </c>
      <c r="B349" s="7" t="s">
        <v>484</v>
      </c>
      <c r="C349" s="18">
        <v>2</v>
      </c>
      <c r="D349" s="5" t="s">
        <v>78</v>
      </c>
      <c r="F349">
        <f t="shared" si="10"/>
        <v>0</v>
      </c>
    </row>
    <row r="350" spans="1:6" ht="12.75">
      <c r="A350" s="39" t="s">
        <v>93</v>
      </c>
      <c r="B350" s="7" t="s">
        <v>485</v>
      </c>
      <c r="C350" s="18">
        <v>10</v>
      </c>
      <c r="D350" s="5" t="s">
        <v>78</v>
      </c>
      <c r="F350">
        <f t="shared" si="10"/>
        <v>0</v>
      </c>
    </row>
    <row r="351" spans="1:6" ht="12.75">
      <c r="A351" s="39" t="s">
        <v>95</v>
      </c>
      <c r="B351" s="7" t="s">
        <v>486</v>
      </c>
      <c r="C351" s="18">
        <v>5</v>
      </c>
      <c r="D351" s="5" t="s">
        <v>78</v>
      </c>
      <c r="F351">
        <f t="shared" si="10"/>
        <v>0</v>
      </c>
    </row>
    <row r="352" spans="1:6" ht="12.75">
      <c r="A352" s="39" t="s">
        <v>97</v>
      </c>
      <c r="B352" s="7" t="s">
        <v>487</v>
      </c>
      <c r="C352" s="18">
        <v>5</v>
      </c>
      <c r="D352" s="5" t="s">
        <v>78</v>
      </c>
      <c r="F352">
        <f t="shared" si="10"/>
        <v>0</v>
      </c>
    </row>
    <row r="353" spans="1:6" ht="12.75">
      <c r="A353" s="39" t="s">
        <v>99</v>
      </c>
      <c r="B353" s="7" t="s">
        <v>488</v>
      </c>
      <c r="C353" s="18">
        <v>1</v>
      </c>
      <c r="D353" s="5" t="s">
        <v>78</v>
      </c>
      <c r="F353">
        <f t="shared" si="10"/>
        <v>0</v>
      </c>
    </row>
    <row r="354" spans="1:6" ht="12.75">
      <c r="A354" s="39" t="s">
        <v>101</v>
      </c>
      <c r="B354" s="7" t="s">
        <v>489</v>
      </c>
      <c r="C354" s="18">
        <v>1</v>
      </c>
      <c r="D354" s="5" t="s">
        <v>78</v>
      </c>
      <c r="F354">
        <f t="shared" si="10"/>
        <v>0</v>
      </c>
    </row>
    <row r="355" spans="1:6" ht="12.75">
      <c r="A355" s="39" t="s">
        <v>103</v>
      </c>
      <c r="B355" s="7" t="s">
        <v>490</v>
      </c>
      <c r="C355" s="18">
        <v>5</v>
      </c>
      <c r="D355" s="5" t="s">
        <v>78</v>
      </c>
      <c r="F355">
        <f t="shared" si="10"/>
        <v>0</v>
      </c>
    </row>
    <row r="356" spans="1:6" ht="12.75">
      <c r="A356" s="39" t="s">
        <v>107</v>
      </c>
      <c r="B356" s="7" t="s">
        <v>491</v>
      </c>
      <c r="C356" s="18">
        <v>15</v>
      </c>
      <c r="D356" s="5" t="s">
        <v>78</v>
      </c>
      <c r="F356">
        <f t="shared" si="10"/>
        <v>0</v>
      </c>
    </row>
    <row r="357" spans="1:6" ht="12.75">
      <c r="A357" s="39" t="s">
        <v>109</v>
      </c>
      <c r="B357" s="7" t="s">
        <v>492</v>
      </c>
      <c r="C357" s="18">
        <v>15</v>
      </c>
      <c r="D357" s="5" t="s">
        <v>78</v>
      </c>
      <c r="F357">
        <f t="shared" si="10"/>
        <v>0</v>
      </c>
    </row>
    <row r="358" spans="1:6" ht="12.75">
      <c r="A358" s="39" t="s">
        <v>111</v>
      </c>
      <c r="B358" s="7" t="s">
        <v>493</v>
      </c>
      <c r="C358" s="18">
        <v>15</v>
      </c>
      <c r="D358" s="5" t="s">
        <v>78</v>
      </c>
      <c r="F358">
        <f t="shared" si="10"/>
        <v>0</v>
      </c>
    </row>
    <row r="359" spans="1:6" ht="12.75">
      <c r="A359" s="39" t="s">
        <v>113</v>
      </c>
      <c r="B359" s="7" t="s">
        <v>494</v>
      </c>
      <c r="C359" s="18">
        <v>15</v>
      </c>
      <c r="D359" s="5" t="s">
        <v>78</v>
      </c>
      <c r="F359">
        <f t="shared" si="10"/>
        <v>0</v>
      </c>
    </row>
    <row r="360" spans="1:6" ht="12.75">
      <c r="A360" s="39" t="s">
        <v>115</v>
      </c>
      <c r="B360" s="7" t="s">
        <v>495</v>
      </c>
      <c r="C360" s="18">
        <v>8</v>
      </c>
      <c r="D360" s="5" t="s">
        <v>78</v>
      </c>
      <c r="F360">
        <f t="shared" si="10"/>
        <v>0</v>
      </c>
    </row>
    <row r="361" spans="1:6" ht="12.75">
      <c r="A361" s="39"/>
      <c r="B361" s="7"/>
      <c r="C361" s="18"/>
      <c r="D361" s="5"/>
      <c r="E361" s="8" t="s">
        <v>196</v>
      </c>
      <c r="F361">
        <f>SUM(F342:F360)</f>
        <v>0</v>
      </c>
    </row>
    <row r="362" ht="12.75">
      <c r="B362" s="12"/>
    </row>
    <row r="363" spans="1:6" ht="18">
      <c r="A363" s="38" t="s">
        <v>97</v>
      </c>
      <c r="B363" s="11" t="s">
        <v>496</v>
      </c>
      <c r="C363" s="18"/>
      <c r="D363" s="5"/>
      <c r="E363" s="57" t="s">
        <v>801</v>
      </c>
      <c r="F363" s="57" t="s">
        <v>802</v>
      </c>
    </row>
    <row r="364" spans="1:6" ht="12.75">
      <c r="A364" s="39" t="s">
        <v>75</v>
      </c>
      <c r="B364" s="7" t="s">
        <v>497</v>
      </c>
      <c r="C364" s="18">
        <v>2</v>
      </c>
      <c r="D364" s="5" t="s">
        <v>78</v>
      </c>
      <c r="F364">
        <f aca="true" t="shared" si="11" ref="F364:F427">E364*C364</f>
        <v>0</v>
      </c>
    </row>
    <row r="365" spans="1:6" ht="12.75">
      <c r="A365" s="39" t="s">
        <v>79</v>
      </c>
      <c r="B365" s="7" t="s">
        <v>498</v>
      </c>
      <c r="C365" s="18">
        <v>2</v>
      </c>
      <c r="D365" s="5" t="s">
        <v>78</v>
      </c>
      <c r="F365">
        <f t="shared" si="11"/>
        <v>0</v>
      </c>
    </row>
    <row r="366" spans="1:6" ht="12.75">
      <c r="A366" s="39" t="s">
        <v>81</v>
      </c>
      <c r="B366" s="7" t="s">
        <v>499</v>
      </c>
      <c r="C366" s="18">
        <v>2</v>
      </c>
      <c r="D366" s="5" t="s">
        <v>78</v>
      </c>
      <c r="F366">
        <f t="shared" si="11"/>
        <v>0</v>
      </c>
    </row>
    <row r="367" spans="1:6" ht="12.75">
      <c r="A367" s="39" t="s">
        <v>83</v>
      </c>
      <c r="B367" s="7" t="s">
        <v>500</v>
      </c>
      <c r="C367" s="18">
        <v>2</v>
      </c>
      <c r="D367" s="5" t="s">
        <v>78</v>
      </c>
      <c r="F367">
        <f t="shared" si="11"/>
        <v>0</v>
      </c>
    </row>
    <row r="368" spans="1:6" ht="12.75">
      <c r="A368" s="39" t="s">
        <v>85</v>
      </c>
      <c r="B368" s="7" t="s">
        <v>501</v>
      </c>
      <c r="C368" s="18">
        <v>2</v>
      </c>
      <c r="D368" s="5" t="s">
        <v>78</v>
      </c>
      <c r="F368">
        <f t="shared" si="11"/>
        <v>0</v>
      </c>
    </row>
    <row r="369" spans="1:6" ht="12.75">
      <c r="A369" s="39" t="s">
        <v>87</v>
      </c>
      <c r="B369" s="7" t="s">
        <v>502</v>
      </c>
      <c r="C369" s="18">
        <v>2</v>
      </c>
      <c r="D369" s="5" t="s">
        <v>78</v>
      </c>
      <c r="F369">
        <f t="shared" si="11"/>
        <v>0</v>
      </c>
    </row>
    <row r="370" spans="1:6" ht="12.75">
      <c r="A370" s="39" t="s">
        <v>89</v>
      </c>
      <c r="B370" s="7" t="s">
        <v>503</v>
      </c>
      <c r="C370" s="18">
        <v>2</v>
      </c>
      <c r="D370" s="5" t="s">
        <v>78</v>
      </c>
      <c r="F370">
        <f t="shared" si="11"/>
        <v>0</v>
      </c>
    </row>
    <row r="371" spans="1:6" ht="12.75">
      <c r="A371" s="39" t="s">
        <v>90</v>
      </c>
      <c r="B371" s="7" t="s">
        <v>504</v>
      </c>
      <c r="C371" s="18">
        <v>2</v>
      </c>
      <c r="D371" s="5" t="s">
        <v>78</v>
      </c>
      <c r="F371">
        <f t="shared" si="11"/>
        <v>0</v>
      </c>
    </row>
    <row r="372" spans="1:6" ht="12.75">
      <c r="A372" s="39" t="s">
        <v>93</v>
      </c>
      <c r="B372" s="7" t="s">
        <v>505</v>
      </c>
      <c r="C372" s="18">
        <v>2</v>
      </c>
      <c r="D372" s="5" t="s">
        <v>78</v>
      </c>
      <c r="F372">
        <f t="shared" si="11"/>
        <v>0</v>
      </c>
    </row>
    <row r="373" spans="1:6" ht="12.75">
      <c r="A373" s="39" t="s">
        <v>95</v>
      </c>
      <c r="B373" s="7" t="s">
        <v>506</v>
      </c>
      <c r="C373" s="18">
        <v>2</v>
      </c>
      <c r="D373" s="5" t="s">
        <v>78</v>
      </c>
      <c r="F373">
        <f t="shared" si="11"/>
        <v>0</v>
      </c>
    </row>
    <row r="374" spans="1:6" ht="12.75">
      <c r="A374" s="39" t="s">
        <v>97</v>
      </c>
      <c r="B374" s="7" t="s">
        <v>507</v>
      </c>
      <c r="C374" s="18">
        <v>2</v>
      </c>
      <c r="D374" s="5" t="s">
        <v>78</v>
      </c>
      <c r="F374">
        <f t="shared" si="11"/>
        <v>0</v>
      </c>
    </row>
    <row r="375" spans="1:6" ht="12.75">
      <c r="A375" s="39" t="s">
        <v>99</v>
      </c>
      <c r="B375" s="7" t="s">
        <v>508</v>
      </c>
      <c r="C375" s="18">
        <v>2</v>
      </c>
      <c r="D375" s="5" t="s">
        <v>78</v>
      </c>
      <c r="F375">
        <f t="shared" si="11"/>
        <v>0</v>
      </c>
    </row>
    <row r="376" spans="1:6" ht="12.75">
      <c r="A376" s="39" t="s">
        <v>101</v>
      </c>
      <c r="B376" s="7" t="s">
        <v>509</v>
      </c>
      <c r="C376" s="18">
        <v>2</v>
      </c>
      <c r="D376" s="5" t="s">
        <v>78</v>
      </c>
      <c r="F376">
        <f t="shared" si="11"/>
        <v>0</v>
      </c>
    </row>
    <row r="377" spans="1:6" ht="12.75">
      <c r="A377" s="39" t="s">
        <v>103</v>
      </c>
      <c r="B377" s="7" t="s">
        <v>510</v>
      </c>
      <c r="C377" s="18">
        <v>2</v>
      </c>
      <c r="D377" s="5" t="s">
        <v>78</v>
      </c>
      <c r="F377">
        <f t="shared" si="11"/>
        <v>0</v>
      </c>
    </row>
    <row r="378" spans="1:6" ht="12.75">
      <c r="A378" s="39" t="s">
        <v>107</v>
      </c>
      <c r="B378" s="7" t="s">
        <v>511</v>
      </c>
      <c r="C378" s="18">
        <v>2</v>
      </c>
      <c r="D378" s="5" t="s">
        <v>78</v>
      </c>
      <c r="F378">
        <f t="shared" si="11"/>
        <v>0</v>
      </c>
    </row>
    <row r="379" spans="1:6" ht="12.75">
      <c r="A379" s="39" t="s">
        <v>109</v>
      </c>
      <c r="B379" s="7" t="s">
        <v>512</v>
      </c>
      <c r="C379" s="18">
        <v>2</v>
      </c>
      <c r="D379" s="5" t="s">
        <v>78</v>
      </c>
      <c r="F379">
        <f t="shared" si="11"/>
        <v>0</v>
      </c>
    </row>
    <row r="380" spans="1:6" ht="12.75">
      <c r="A380" s="39" t="s">
        <v>111</v>
      </c>
      <c r="B380" s="7" t="s">
        <v>513</v>
      </c>
      <c r="C380" s="18">
        <v>2</v>
      </c>
      <c r="D380" s="5" t="s">
        <v>78</v>
      </c>
      <c r="F380">
        <f t="shared" si="11"/>
        <v>0</v>
      </c>
    </row>
    <row r="381" spans="1:6" ht="12.75">
      <c r="A381" s="39" t="s">
        <v>113</v>
      </c>
      <c r="B381" s="7" t="s">
        <v>514</v>
      </c>
      <c r="C381" s="18">
        <v>2</v>
      </c>
      <c r="D381" s="5" t="s">
        <v>78</v>
      </c>
      <c r="F381">
        <f t="shared" si="11"/>
        <v>0</v>
      </c>
    </row>
    <row r="382" spans="1:6" ht="12.75">
      <c r="A382" s="39" t="s">
        <v>115</v>
      </c>
      <c r="B382" s="7" t="s">
        <v>515</v>
      </c>
      <c r="C382" s="18">
        <v>2</v>
      </c>
      <c r="D382" s="5" t="s">
        <v>78</v>
      </c>
      <c r="F382">
        <f t="shared" si="11"/>
        <v>0</v>
      </c>
    </row>
    <row r="383" spans="1:6" ht="12.75">
      <c r="A383" s="39" t="s">
        <v>117</v>
      </c>
      <c r="B383" s="7" t="s">
        <v>516</v>
      </c>
      <c r="C383" s="18">
        <v>2</v>
      </c>
      <c r="D383" s="5" t="s">
        <v>78</v>
      </c>
      <c r="F383">
        <f t="shared" si="11"/>
        <v>0</v>
      </c>
    </row>
    <row r="384" spans="1:6" ht="12.75">
      <c r="A384" s="39" t="s">
        <v>119</v>
      </c>
      <c r="B384" s="7" t="s">
        <v>517</v>
      </c>
      <c r="C384" s="18">
        <v>2</v>
      </c>
      <c r="D384" s="5" t="s">
        <v>78</v>
      </c>
      <c r="F384">
        <f t="shared" si="11"/>
        <v>0</v>
      </c>
    </row>
    <row r="385" spans="1:6" ht="12.75">
      <c r="A385" s="39" t="s">
        <v>122</v>
      </c>
      <c r="B385" s="7" t="s">
        <v>518</v>
      </c>
      <c r="C385" s="18">
        <v>2</v>
      </c>
      <c r="D385" s="5" t="s">
        <v>78</v>
      </c>
      <c r="F385">
        <f t="shared" si="11"/>
        <v>0</v>
      </c>
    </row>
    <row r="386" spans="1:6" ht="12.75">
      <c r="A386" s="39" t="s">
        <v>125</v>
      </c>
      <c r="B386" s="7" t="s">
        <v>519</v>
      </c>
      <c r="C386" s="18">
        <v>2</v>
      </c>
      <c r="D386" s="5" t="s">
        <v>78</v>
      </c>
      <c r="F386">
        <f t="shared" si="11"/>
        <v>0</v>
      </c>
    </row>
    <row r="387" spans="1:6" ht="12.75">
      <c r="A387" s="39" t="s">
        <v>127</v>
      </c>
      <c r="B387" s="7" t="s">
        <v>520</v>
      </c>
      <c r="C387" s="18">
        <v>2</v>
      </c>
      <c r="D387" s="5" t="s">
        <v>78</v>
      </c>
      <c r="F387">
        <f t="shared" si="11"/>
        <v>0</v>
      </c>
    </row>
    <row r="388" spans="1:6" ht="12.75">
      <c r="A388" s="39" t="s">
        <v>129</v>
      </c>
      <c r="B388" s="7" t="s">
        <v>521</v>
      </c>
      <c r="C388" s="18">
        <v>2</v>
      </c>
      <c r="D388" s="5" t="s">
        <v>78</v>
      </c>
      <c r="F388">
        <f t="shared" si="11"/>
        <v>0</v>
      </c>
    </row>
    <row r="389" spans="1:6" ht="12.75">
      <c r="A389" s="39" t="s">
        <v>131</v>
      </c>
      <c r="B389" s="7" t="s">
        <v>522</v>
      </c>
      <c r="C389" s="18">
        <v>2</v>
      </c>
      <c r="D389" s="5" t="s">
        <v>78</v>
      </c>
      <c r="F389">
        <f t="shared" si="11"/>
        <v>0</v>
      </c>
    </row>
    <row r="390" spans="1:6" ht="12.75">
      <c r="A390" s="39" t="s">
        <v>133</v>
      </c>
      <c r="B390" s="7" t="s">
        <v>523</v>
      </c>
      <c r="C390" s="18">
        <v>2</v>
      </c>
      <c r="D390" s="5" t="s">
        <v>78</v>
      </c>
      <c r="F390">
        <f t="shared" si="11"/>
        <v>0</v>
      </c>
    </row>
    <row r="391" spans="1:6" ht="12.75">
      <c r="A391" s="39" t="s">
        <v>135</v>
      </c>
      <c r="B391" s="7" t="s">
        <v>524</v>
      </c>
      <c r="C391" s="18">
        <v>2</v>
      </c>
      <c r="D391" s="5" t="s">
        <v>78</v>
      </c>
      <c r="F391">
        <f t="shared" si="11"/>
        <v>0</v>
      </c>
    </row>
    <row r="392" spans="1:6" ht="12.75">
      <c r="A392" s="39" t="s">
        <v>137</v>
      </c>
      <c r="B392" s="7" t="s">
        <v>525</v>
      </c>
      <c r="C392" s="18">
        <v>2</v>
      </c>
      <c r="D392" s="5" t="s">
        <v>78</v>
      </c>
      <c r="F392">
        <f t="shared" si="11"/>
        <v>0</v>
      </c>
    </row>
    <row r="393" spans="1:6" ht="12.75">
      <c r="A393" s="39" t="s">
        <v>140</v>
      </c>
      <c r="B393" s="7" t="s">
        <v>526</v>
      </c>
      <c r="C393" s="18">
        <v>2</v>
      </c>
      <c r="D393" s="5" t="s">
        <v>78</v>
      </c>
      <c r="F393">
        <f t="shared" si="11"/>
        <v>0</v>
      </c>
    </row>
    <row r="394" spans="1:6" ht="12.75">
      <c r="A394" s="39" t="s">
        <v>142</v>
      </c>
      <c r="B394" s="7" t="s">
        <v>527</v>
      </c>
      <c r="C394" s="18">
        <v>2</v>
      </c>
      <c r="D394" s="5" t="s">
        <v>78</v>
      </c>
      <c r="F394">
        <f t="shared" si="11"/>
        <v>0</v>
      </c>
    </row>
    <row r="395" spans="1:6" ht="12.75">
      <c r="A395" s="39" t="s">
        <v>245</v>
      </c>
      <c r="B395" s="7" t="s">
        <v>528</v>
      </c>
      <c r="C395" s="18">
        <v>2</v>
      </c>
      <c r="D395" s="5" t="s">
        <v>78</v>
      </c>
      <c r="F395">
        <f t="shared" si="11"/>
        <v>0</v>
      </c>
    </row>
    <row r="396" spans="1:6" ht="12.75">
      <c r="A396" s="39" t="s">
        <v>243</v>
      </c>
      <c r="B396" s="7" t="s">
        <v>529</v>
      </c>
      <c r="C396" s="18">
        <v>2</v>
      </c>
      <c r="D396" s="5" t="s">
        <v>78</v>
      </c>
      <c r="F396">
        <f t="shared" si="11"/>
        <v>0</v>
      </c>
    </row>
    <row r="397" spans="1:6" ht="12.75">
      <c r="A397" s="39" t="s">
        <v>241</v>
      </c>
      <c r="B397" s="7" t="s">
        <v>530</v>
      </c>
      <c r="C397" s="18">
        <v>2</v>
      </c>
      <c r="D397" s="5" t="s">
        <v>78</v>
      </c>
      <c r="F397">
        <f t="shared" si="11"/>
        <v>0</v>
      </c>
    </row>
    <row r="398" spans="1:6" ht="12.75">
      <c r="A398" s="39" t="s">
        <v>239</v>
      </c>
      <c r="B398" s="7" t="s">
        <v>531</v>
      </c>
      <c r="C398" s="18">
        <v>2</v>
      </c>
      <c r="D398" s="5" t="s">
        <v>78</v>
      </c>
      <c r="F398">
        <f t="shared" si="11"/>
        <v>0</v>
      </c>
    </row>
    <row r="399" spans="1:6" ht="12.75">
      <c r="A399" s="39" t="s">
        <v>237</v>
      </c>
      <c r="B399" s="7" t="s">
        <v>532</v>
      </c>
      <c r="C399" s="18">
        <v>2</v>
      </c>
      <c r="D399" s="5" t="s">
        <v>78</v>
      </c>
      <c r="F399">
        <f t="shared" si="11"/>
        <v>0</v>
      </c>
    </row>
    <row r="400" spans="1:6" ht="12.75">
      <c r="A400" s="39" t="s">
        <v>235</v>
      </c>
      <c r="B400" s="7" t="s">
        <v>533</v>
      </c>
      <c r="C400" s="18">
        <v>2</v>
      </c>
      <c r="D400" s="5" t="s">
        <v>78</v>
      </c>
      <c r="F400">
        <f t="shared" si="11"/>
        <v>0</v>
      </c>
    </row>
    <row r="401" spans="1:6" ht="12.75">
      <c r="A401" s="39" t="s">
        <v>233</v>
      </c>
      <c r="B401" s="7" t="s">
        <v>534</v>
      </c>
      <c r="C401" s="18">
        <v>2</v>
      </c>
      <c r="D401" s="5" t="s">
        <v>78</v>
      </c>
      <c r="F401">
        <f t="shared" si="11"/>
        <v>0</v>
      </c>
    </row>
    <row r="402" spans="1:6" ht="12.75">
      <c r="A402" s="39" t="s">
        <v>231</v>
      </c>
      <c r="B402" s="7" t="s">
        <v>535</v>
      </c>
      <c r="C402" s="18">
        <v>2</v>
      </c>
      <c r="D402" s="5" t="s">
        <v>78</v>
      </c>
      <c r="F402">
        <f t="shared" si="11"/>
        <v>0</v>
      </c>
    </row>
    <row r="403" spans="1:6" ht="12.75">
      <c r="A403" s="39" t="s">
        <v>229</v>
      </c>
      <c r="B403" s="7" t="s">
        <v>536</v>
      </c>
      <c r="C403" s="18">
        <v>2</v>
      </c>
      <c r="D403" s="5" t="s">
        <v>78</v>
      </c>
      <c r="F403">
        <f t="shared" si="11"/>
        <v>0</v>
      </c>
    </row>
    <row r="404" spans="1:6" ht="12.75">
      <c r="A404" s="39" t="s">
        <v>227</v>
      </c>
      <c r="B404" s="7" t="s">
        <v>537</v>
      </c>
      <c r="C404" s="18">
        <v>2</v>
      </c>
      <c r="D404" s="5" t="s">
        <v>78</v>
      </c>
      <c r="F404">
        <f t="shared" si="11"/>
        <v>0</v>
      </c>
    </row>
    <row r="405" spans="1:6" ht="12.75">
      <c r="A405" s="39" t="s">
        <v>225</v>
      </c>
      <c r="B405" s="7" t="s">
        <v>538</v>
      </c>
      <c r="C405" s="18">
        <v>2</v>
      </c>
      <c r="D405" s="5" t="s">
        <v>78</v>
      </c>
      <c r="F405">
        <f t="shared" si="11"/>
        <v>0</v>
      </c>
    </row>
    <row r="406" spans="1:6" ht="12.75">
      <c r="A406" s="39" t="s">
        <v>223</v>
      </c>
      <c r="B406" s="7" t="s">
        <v>539</v>
      </c>
      <c r="C406" s="18">
        <v>2</v>
      </c>
      <c r="D406" s="5" t="s">
        <v>78</v>
      </c>
      <c r="F406">
        <f t="shared" si="11"/>
        <v>0</v>
      </c>
    </row>
    <row r="407" spans="1:6" ht="12.75">
      <c r="A407" s="39" t="s">
        <v>221</v>
      </c>
      <c r="B407" s="7" t="s">
        <v>540</v>
      </c>
      <c r="C407" s="18">
        <v>2</v>
      </c>
      <c r="D407" s="5" t="s">
        <v>78</v>
      </c>
      <c r="F407">
        <f t="shared" si="11"/>
        <v>0</v>
      </c>
    </row>
    <row r="408" spans="1:6" ht="12.75">
      <c r="A408" s="39" t="s">
        <v>220</v>
      </c>
      <c r="B408" s="7" t="s">
        <v>541</v>
      </c>
      <c r="C408" s="18">
        <v>2</v>
      </c>
      <c r="D408" s="5" t="s">
        <v>78</v>
      </c>
      <c r="F408">
        <f t="shared" si="11"/>
        <v>0</v>
      </c>
    </row>
    <row r="409" spans="1:6" ht="12.75">
      <c r="A409" s="39" t="s">
        <v>219</v>
      </c>
      <c r="B409" s="7" t="s">
        <v>542</v>
      </c>
      <c r="C409" s="18">
        <v>2</v>
      </c>
      <c r="D409" s="5" t="s">
        <v>78</v>
      </c>
      <c r="F409">
        <f t="shared" si="11"/>
        <v>0</v>
      </c>
    </row>
    <row r="410" spans="1:6" ht="12.75">
      <c r="A410" s="39" t="s">
        <v>217</v>
      </c>
      <c r="B410" s="7" t="s">
        <v>543</v>
      </c>
      <c r="C410" s="18">
        <v>2</v>
      </c>
      <c r="D410" s="5" t="s">
        <v>78</v>
      </c>
      <c r="F410">
        <f t="shared" si="11"/>
        <v>0</v>
      </c>
    </row>
    <row r="411" spans="1:6" ht="12.75">
      <c r="A411" s="39" t="s">
        <v>215</v>
      </c>
      <c r="B411" s="7" t="s">
        <v>544</v>
      </c>
      <c r="C411" s="18">
        <v>2</v>
      </c>
      <c r="D411" s="5" t="s">
        <v>78</v>
      </c>
      <c r="F411">
        <f t="shared" si="11"/>
        <v>0</v>
      </c>
    </row>
    <row r="412" spans="1:6" ht="12.75">
      <c r="A412" s="39" t="s">
        <v>213</v>
      </c>
      <c r="B412" s="7" t="s">
        <v>545</v>
      </c>
      <c r="C412" s="18">
        <v>2</v>
      </c>
      <c r="D412" s="5" t="s">
        <v>78</v>
      </c>
      <c r="F412">
        <f t="shared" si="11"/>
        <v>0</v>
      </c>
    </row>
    <row r="413" spans="1:6" ht="12.75">
      <c r="A413" s="39" t="s">
        <v>211</v>
      </c>
      <c r="B413" s="7" t="s">
        <v>546</v>
      </c>
      <c r="C413" s="18">
        <v>2</v>
      </c>
      <c r="D413" s="5" t="s">
        <v>78</v>
      </c>
      <c r="F413">
        <f t="shared" si="11"/>
        <v>0</v>
      </c>
    </row>
    <row r="414" spans="1:6" ht="12.75">
      <c r="A414" s="39" t="s">
        <v>209</v>
      </c>
      <c r="B414" s="7" t="s">
        <v>547</v>
      </c>
      <c r="C414" s="18">
        <v>2</v>
      </c>
      <c r="D414" s="5" t="s">
        <v>78</v>
      </c>
      <c r="F414">
        <f t="shared" si="11"/>
        <v>0</v>
      </c>
    </row>
    <row r="415" spans="1:6" ht="12.75">
      <c r="A415" s="39" t="s">
        <v>207</v>
      </c>
      <c r="B415" s="7" t="s">
        <v>548</v>
      </c>
      <c r="C415" s="18">
        <v>2</v>
      </c>
      <c r="D415" s="5" t="s">
        <v>78</v>
      </c>
      <c r="F415">
        <f t="shared" si="11"/>
        <v>0</v>
      </c>
    </row>
    <row r="416" spans="1:6" ht="12.75">
      <c r="A416" s="39" t="s">
        <v>205</v>
      </c>
      <c r="B416" s="7" t="s">
        <v>549</v>
      </c>
      <c r="C416" s="18">
        <v>2</v>
      </c>
      <c r="D416" s="5" t="s">
        <v>78</v>
      </c>
      <c r="F416">
        <f t="shared" si="11"/>
        <v>0</v>
      </c>
    </row>
    <row r="417" spans="1:6" ht="12.75">
      <c r="A417" s="39" t="s">
        <v>203</v>
      </c>
      <c r="B417" s="7" t="s">
        <v>550</v>
      </c>
      <c r="C417" s="18">
        <v>2</v>
      </c>
      <c r="D417" s="5" t="s">
        <v>78</v>
      </c>
      <c r="F417">
        <f t="shared" si="11"/>
        <v>0</v>
      </c>
    </row>
    <row r="418" spans="1:6" ht="12.75">
      <c r="A418" s="39" t="s">
        <v>201</v>
      </c>
      <c r="B418" s="7" t="s">
        <v>551</v>
      </c>
      <c r="C418" s="18">
        <v>2</v>
      </c>
      <c r="D418" s="5" t="s">
        <v>78</v>
      </c>
      <c r="F418">
        <f t="shared" si="11"/>
        <v>0</v>
      </c>
    </row>
    <row r="419" spans="1:6" ht="12.75">
      <c r="A419" s="39" t="s">
        <v>199</v>
      </c>
      <c r="B419" s="7" t="s">
        <v>552</v>
      </c>
      <c r="C419" s="18">
        <v>2</v>
      </c>
      <c r="D419" s="5" t="s">
        <v>78</v>
      </c>
      <c r="F419">
        <f t="shared" si="11"/>
        <v>0</v>
      </c>
    </row>
    <row r="420" spans="1:6" ht="12.75">
      <c r="A420" s="39" t="s">
        <v>198</v>
      </c>
      <c r="B420" s="7" t="s">
        <v>553</v>
      </c>
      <c r="C420" s="18">
        <v>2</v>
      </c>
      <c r="D420" s="5" t="s">
        <v>78</v>
      </c>
      <c r="F420">
        <f t="shared" si="11"/>
        <v>0</v>
      </c>
    </row>
    <row r="421" spans="1:6" ht="12.75">
      <c r="A421" s="39" t="s">
        <v>197</v>
      </c>
      <c r="B421" s="7" t="s">
        <v>554</v>
      </c>
      <c r="C421" s="18">
        <v>2</v>
      </c>
      <c r="D421" s="5" t="s">
        <v>78</v>
      </c>
      <c r="F421">
        <f t="shared" si="11"/>
        <v>0</v>
      </c>
    </row>
    <row r="422" spans="1:6" ht="12.75">
      <c r="A422" s="39" t="s">
        <v>195</v>
      </c>
      <c r="B422" s="7" t="s">
        <v>555</v>
      </c>
      <c r="C422" s="18">
        <v>2</v>
      </c>
      <c r="D422" s="5" t="s">
        <v>78</v>
      </c>
      <c r="F422">
        <f t="shared" si="11"/>
        <v>0</v>
      </c>
    </row>
    <row r="423" spans="1:6" ht="12.75">
      <c r="A423" s="39" t="s">
        <v>194</v>
      </c>
      <c r="B423" s="7" t="s">
        <v>556</v>
      </c>
      <c r="C423" s="18">
        <v>2</v>
      </c>
      <c r="D423" s="5" t="s">
        <v>78</v>
      </c>
      <c r="F423">
        <f t="shared" si="11"/>
        <v>0</v>
      </c>
    </row>
    <row r="424" spans="1:6" ht="12.75">
      <c r="A424" s="39" t="s">
        <v>192</v>
      </c>
      <c r="B424" s="7" t="s">
        <v>557</v>
      </c>
      <c r="C424" s="18">
        <v>2</v>
      </c>
      <c r="D424" s="5" t="s">
        <v>78</v>
      </c>
      <c r="F424">
        <f t="shared" si="11"/>
        <v>0</v>
      </c>
    </row>
    <row r="425" spans="1:6" ht="12.75">
      <c r="A425" s="39" t="s">
        <v>190</v>
      </c>
      <c r="B425" s="7" t="s">
        <v>558</v>
      </c>
      <c r="C425" s="18">
        <v>2</v>
      </c>
      <c r="D425" s="5" t="s">
        <v>78</v>
      </c>
      <c r="F425">
        <f t="shared" si="11"/>
        <v>0</v>
      </c>
    </row>
    <row r="426" spans="1:6" ht="12.75">
      <c r="A426" s="39" t="s">
        <v>188</v>
      </c>
      <c r="B426" s="7" t="s">
        <v>559</v>
      </c>
      <c r="C426" s="18">
        <v>2</v>
      </c>
      <c r="D426" s="5" t="s">
        <v>78</v>
      </c>
      <c r="F426">
        <f t="shared" si="11"/>
        <v>0</v>
      </c>
    </row>
    <row r="427" spans="1:6" ht="12.75">
      <c r="A427" s="39" t="s">
        <v>186</v>
      </c>
      <c r="B427" s="7" t="s">
        <v>560</v>
      </c>
      <c r="C427" s="18">
        <v>2</v>
      </c>
      <c r="D427" s="5" t="s">
        <v>78</v>
      </c>
      <c r="F427">
        <f t="shared" si="11"/>
        <v>0</v>
      </c>
    </row>
    <row r="428" spans="1:6" ht="12.75">
      <c r="A428" s="39" t="s">
        <v>184</v>
      </c>
      <c r="B428" s="7" t="s">
        <v>561</v>
      </c>
      <c r="C428" s="18">
        <v>2</v>
      </c>
      <c r="D428" s="5" t="s">
        <v>78</v>
      </c>
      <c r="F428">
        <f aca="true" t="shared" si="12" ref="F428:F443">E428*C428</f>
        <v>0</v>
      </c>
    </row>
    <row r="429" spans="1:6" ht="12.75">
      <c r="A429" s="39" t="s">
        <v>182</v>
      </c>
      <c r="B429" s="7" t="s">
        <v>562</v>
      </c>
      <c r="C429" s="18">
        <v>2</v>
      </c>
      <c r="D429" s="5" t="s">
        <v>78</v>
      </c>
      <c r="F429">
        <f t="shared" si="12"/>
        <v>0</v>
      </c>
    </row>
    <row r="430" spans="1:6" ht="12.75">
      <c r="A430" s="39" t="s">
        <v>180</v>
      </c>
      <c r="B430" s="7" t="s">
        <v>563</v>
      </c>
      <c r="C430" s="18">
        <v>2</v>
      </c>
      <c r="D430" s="5" t="s">
        <v>78</v>
      </c>
      <c r="F430">
        <f t="shared" si="12"/>
        <v>0</v>
      </c>
    </row>
    <row r="431" spans="1:6" ht="12.75">
      <c r="A431" s="39" t="s">
        <v>178</v>
      </c>
      <c r="B431" s="7" t="s">
        <v>564</v>
      </c>
      <c r="C431" s="18">
        <v>2</v>
      </c>
      <c r="D431" s="5" t="s">
        <v>78</v>
      </c>
      <c r="F431">
        <f t="shared" si="12"/>
        <v>0</v>
      </c>
    </row>
    <row r="432" spans="1:6" ht="12.75">
      <c r="A432" s="39" t="s">
        <v>176</v>
      </c>
      <c r="B432" s="7" t="s">
        <v>565</v>
      </c>
      <c r="C432" s="18">
        <v>2</v>
      </c>
      <c r="D432" s="5" t="s">
        <v>78</v>
      </c>
      <c r="F432">
        <f t="shared" si="12"/>
        <v>0</v>
      </c>
    </row>
    <row r="433" spans="1:6" ht="12.75">
      <c r="A433" s="39" t="s">
        <v>174</v>
      </c>
      <c r="B433" s="7" t="s">
        <v>566</v>
      </c>
      <c r="C433" s="18">
        <v>2</v>
      </c>
      <c r="D433" s="5" t="s">
        <v>78</v>
      </c>
      <c r="F433">
        <f t="shared" si="12"/>
        <v>0</v>
      </c>
    </row>
    <row r="434" spans="1:6" ht="12.75">
      <c r="A434" s="39" t="s">
        <v>172</v>
      </c>
      <c r="B434" s="7" t="s">
        <v>567</v>
      </c>
      <c r="C434" s="18">
        <v>2</v>
      </c>
      <c r="D434" s="5" t="s">
        <v>78</v>
      </c>
      <c r="F434">
        <f t="shared" si="12"/>
        <v>0</v>
      </c>
    </row>
    <row r="435" spans="1:6" ht="12.75">
      <c r="A435" s="39" t="s">
        <v>170</v>
      </c>
      <c r="B435" s="7" t="s">
        <v>568</v>
      </c>
      <c r="C435" s="18">
        <v>2</v>
      </c>
      <c r="D435" s="5" t="s">
        <v>78</v>
      </c>
      <c r="F435">
        <f t="shared" si="12"/>
        <v>0</v>
      </c>
    </row>
    <row r="436" spans="1:6" ht="12.75">
      <c r="A436" s="39" t="s">
        <v>168</v>
      </c>
      <c r="B436" s="7" t="s">
        <v>569</v>
      </c>
      <c r="C436" s="18">
        <v>2</v>
      </c>
      <c r="D436" s="5" t="s">
        <v>78</v>
      </c>
      <c r="F436">
        <f t="shared" si="12"/>
        <v>0</v>
      </c>
    </row>
    <row r="437" spans="1:6" ht="12.75">
      <c r="A437" s="39" t="s">
        <v>166</v>
      </c>
      <c r="B437" s="7" t="s">
        <v>570</v>
      </c>
      <c r="C437" s="18">
        <v>2</v>
      </c>
      <c r="D437" s="5" t="s">
        <v>78</v>
      </c>
      <c r="F437">
        <f t="shared" si="12"/>
        <v>0</v>
      </c>
    </row>
    <row r="438" spans="1:6" ht="12.75">
      <c r="A438" s="39" t="s">
        <v>164</v>
      </c>
      <c r="B438" s="7" t="s">
        <v>571</v>
      </c>
      <c r="C438" s="18">
        <v>2</v>
      </c>
      <c r="D438" s="5" t="s">
        <v>78</v>
      </c>
      <c r="F438">
        <f t="shared" si="12"/>
        <v>0</v>
      </c>
    </row>
    <row r="439" spans="1:6" ht="12.75">
      <c r="A439" s="39" t="s">
        <v>162</v>
      </c>
      <c r="B439" s="7" t="s">
        <v>572</v>
      </c>
      <c r="C439" s="18">
        <v>2</v>
      </c>
      <c r="D439" s="5" t="s">
        <v>78</v>
      </c>
      <c r="F439">
        <f t="shared" si="12"/>
        <v>0</v>
      </c>
    </row>
    <row r="440" spans="1:6" ht="12.75">
      <c r="A440" s="39" t="s">
        <v>160</v>
      </c>
      <c r="B440" s="7" t="s">
        <v>573</v>
      </c>
      <c r="C440" s="18">
        <v>2</v>
      </c>
      <c r="D440" s="5" t="s">
        <v>78</v>
      </c>
      <c r="F440">
        <f t="shared" si="12"/>
        <v>0</v>
      </c>
    </row>
    <row r="441" spans="1:6" ht="12.75">
      <c r="A441" s="39" t="s">
        <v>158</v>
      </c>
      <c r="B441" s="7" t="s">
        <v>574</v>
      </c>
      <c r="C441" s="18">
        <v>2</v>
      </c>
      <c r="D441" s="5" t="s">
        <v>78</v>
      </c>
      <c r="F441">
        <f t="shared" si="12"/>
        <v>0</v>
      </c>
    </row>
    <row r="442" spans="1:6" ht="12.75">
      <c r="A442" s="39" t="s">
        <v>156</v>
      </c>
      <c r="B442" s="7" t="s">
        <v>575</v>
      </c>
      <c r="C442" s="18">
        <v>2</v>
      </c>
      <c r="D442" s="5" t="s">
        <v>78</v>
      </c>
      <c r="F442">
        <f t="shared" si="12"/>
        <v>0</v>
      </c>
    </row>
    <row r="443" spans="1:6" ht="12.75">
      <c r="A443" s="39" t="s">
        <v>154</v>
      </c>
      <c r="B443" s="7" t="s">
        <v>576</v>
      </c>
      <c r="C443" s="18">
        <v>2</v>
      </c>
      <c r="D443" s="5" t="s">
        <v>78</v>
      </c>
      <c r="F443">
        <f t="shared" si="12"/>
        <v>0</v>
      </c>
    </row>
    <row r="444" spans="1:6" ht="12.75">
      <c r="A444" s="39"/>
      <c r="B444" s="15"/>
      <c r="C444" s="18"/>
      <c r="D444" s="5"/>
      <c r="E444" s="8" t="s">
        <v>196</v>
      </c>
      <c r="F444">
        <f>SUM(F364:F443)</f>
        <v>0</v>
      </c>
    </row>
    <row r="445" ht="12.75">
      <c r="B445" s="12"/>
    </row>
    <row r="446" spans="1:6" ht="18">
      <c r="A446" s="38" t="s">
        <v>593</v>
      </c>
      <c r="B446" s="9" t="s">
        <v>577</v>
      </c>
      <c r="C446" s="20"/>
      <c r="D446" s="3"/>
      <c r="E446" s="57" t="s">
        <v>801</v>
      </c>
      <c r="F446" s="57" t="s">
        <v>802</v>
      </c>
    </row>
    <row r="447" spans="1:6" ht="12.75">
      <c r="A447" s="39" t="s">
        <v>75</v>
      </c>
      <c r="B447" s="4" t="s">
        <v>578</v>
      </c>
      <c r="C447" s="18">
        <v>1</v>
      </c>
      <c r="D447" s="5" t="s">
        <v>92</v>
      </c>
      <c r="F447">
        <f aca="true" t="shared" si="13" ref="F447:F460">E447*C447</f>
        <v>0</v>
      </c>
    </row>
    <row r="448" spans="1:6" ht="12.75">
      <c r="A448" s="39" t="s">
        <v>79</v>
      </c>
      <c r="B448" s="4" t="s">
        <v>579</v>
      </c>
      <c r="C448" s="18">
        <v>2</v>
      </c>
      <c r="D448" s="5" t="s">
        <v>92</v>
      </c>
      <c r="F448">
        <f t="shared" si="13"/>
        <v>0</v>
      </c>
    </row>
    <row r="449" spans="1:6" ht="12.75">
      <c r="A449" s="39" t="s">
        <v>81</v>
      </c>
      <c r="B449" s="4" t="s">
        <v>580</v>
      </c>
      <c r="C449" s="18">
        <v>2</v>
      </c>
      <c r="D449" s="5" t="s">
        <v>92</v>
      </c>
      <c r="F449">
        <f t="shared" si="13"/>
        <v>0</v>
      </c>
    </row>
    <row r="450" spans="1:6" ht="12.75">
      <c r="A450" s="39" t="s">
        <v>83</v>
      </c>
      <c r="B450" s="4" t="s">
        <v>581</v>
      </c>
      <c r="C450" s="18">
        <v>2</v>
      </c>
      <c r="D450" s="5" t="s">
        <v>78</v>
      </c>
      <c r="F450">
        <f t="shared" si="13"/>
        <v>0</v>
      </c>
    </row>
    <row r="451" spans="1:6" ht="12.75">
      <c r="A451" s="39" t="s">
        <v>85</v>
      </c>
      <c r="B451" s="4" t="s">
        <v>582</v>
      </c>
      <c r="C451" s="18">
        <v>2</v>
      </c>
      <c r="D451" s="5" t="s">
        <v>78</v>
      </c>
      <c r="F451">
        <f t="shared" si="13"/>
        <v>0</v>
      </c>
    </row>
    <row r="452" spans="1:6" ht="12.75">
      <c r="A452" s="39" t="s">
        <v>87</v>
      </c>
      <c r="B452" s="4" t="s">
        <v>583</v>
      </c>
      <c r="C452" s="18">
        <v>2</v>
      </c>
      <c r="D452" s="5" t="s">
        <v>78</v>
      </c>
      <c r="F452">
        <f t="shared" si="13"/>
        <v>0</v>
      </c>
    </row>
    <row r="453" spans="1:6" ht="12.75">
      <c r="A453" s="39" t="s">
        <v>89</v>
      </c>
      <c r="B453" s="4" t="s">
        <v>584</v>
      </c>
      <c r="C453" s="18">
        <v>2</v>
      </c>
      <c r="D453" s="5" t="s">
        <v>78</v>
      </c>
      <c r="F453">
        <f t="shared" si="13"/>
        <v>0</v>
      </c>
    </row>
    <row r="454" spans="1:6" ht="12.75">
      <c r="A454" s="39" t="s">
        <v>90</v>
      </c>
      <c r="B454" s="4" t="s">
        <v>585</v>
      </c>
      <c r="C454" s="18">
        <v>2</v>
      </c>
      <c r="D454" s="5" t="s">
        <v>78</v>
      </c>
      <c r="F454">
        <f t="shared" si="13"/>
        <v>0</v>
      </c>
    </row>
    <row r="455" spans="1:6" ht="12.75">
      <c r="A455" s="39" t="s">
        <v>93</v>
      </c>
      <c r="B455" s="4" t="s">
        <v>586</v>
      </c>
      <c r="C455" s="18">
        <v>5</v>
      </c>
      <c r="D455" s="5" t="s">
        <v>92</v>
      </c>
      <c r="F455">
        <f t="shared" si="13"/>
        <v>0</v>
      </c>
    </row>
    <row r="456" spans="1:6" ht="25.5">
      <c r="A456" s="39"/>
      <c r="B456" s="7" t="s">
        <v>587</v>
      </c>
      <c r="C456" s="18"/>
      <c r="D456" s="5"/>
      <c r="F456">
        <f t="shared" si="13"/>
        <v>0</v>
      </c>
    </row>
    <row r="457" spans="1:6" ht="12.75">
      <c r="A457" s="39" t="s">
        <v>95</v>
      </c>
      <c r="B457" s="4" t="s">
        <v>588</v>
      </c>
      <c r="C457" s="18">
        <v>1</v>
      </c>
      <c r="D457" s="5" t="s">
        <v>92</v>
      </c>
      <c r="F457">
        <f t="shared" si="13"/>
        <v>0</v>
      </c>
    </row>
    <row r="458" spans="1:6" ht="12.75">
      <c r="A458" s="39" t="s">
        <v>97</v>
      </c>
      <c r="B458" s="4" t="s">
        <v>589</v>
      </c>
      <c r="C458" s="18">
        <v>1</v>
      </c>
      <c r="D458" s="5" t="s">
        <v>78</v>
      </c>
      <c r="F458">
        <f t="shared" si="13"/>
        <v>0</v>
      </c>
    </row>
    <row r="459" spans="1:6" ht="12.75">
      <c r="A459" s="39" t="s">
        <v>99</v>
      </c>
      <c r="B459" s="4" t="s">
        <v>590</v>
      </c>
      <c r="C459" s="18">
        <v>2</v>
      </c>
      <c r="D459" s="5" t="s">
        <v>78</v>
      </c>
      <c r="F459">
        <f t="shared" si="13"/>
        <v>0</v>
      </c>
    </row>
    <row r="460" spans="1:6" ht="12.75">
      <c r="A460" s="39" t="s">
        <v>101</v>
      </c>
      <c r="B460" s="4" t="s">
        <v>591</v>
      </c>
      <c r="C460" s="18">
        <v>30</v>
      </c>
      <c r="D460" s="5" t="s">
        <v>78</v>
      </c>
      <c r="F460">
        <f t="shared" si="13"/>
        <v>0</v>
      </c>
    </row>
    <row r="461" spans="1:6" ht="12.75">
      <c r="A461" s="39"/>
      <c r="B461" s="4"/>
      <c r="C461" s="18"/>
      <c r="D461" s="5"/>
      <c r="E461" s="8" t="s">
        <v>196</v>
      </c>
      <c r="F461">
        <f>SUM(F447:F460)</f>
        <v>0</v>
      </c>
    </row>
    <row r="462" spans="1:4" ht="12.75">
      <c r="A462" s="39"/>
      <c r="B462" s="16"/>
      <c r="C462" s="18"/>
      <c r="D462" s="5"/>
    </row>
    <row r="463" spans="1:6" ht="18">
      <c r="A463" s="38" t="s">
        <v>101</v>
      </c>
      <c r="B463" s="11" t="s">
        <v>596</v>
      </c>
      <c r="C463" s="21"/>
      <c r="D463" s="21"/>
      <c r="E463" s="57" t="s">
        <v>801</v>
      </c>
      <c r="F463" s="57" t="s">
        <v>802</v>
      </c>
    </row>
    <row r="464" spans="1:4" ht="12.75">
      <c r="A464" s="39"/>
      <c r="B464" s="22" t="s">
        <v>597</v>
      </c>
      <c r="C464" s="5"/>
      <c r="D464" s="5"/>
    </row>
    <row r="465" spans="1:6" ht="12.75">
      <c r="A465" s="39" t="s">
        <v>75</v>
      </c>
      <c r="B465" s="7" t="s">
        <v>598</v>
      </c>
      <c r="C465" s="5">
        <v>1</v>
      </c>
      <c r="D465" s="5" t="s">
        <v>78</v>
      </c>
      <c r="F465">
        <f aca="true" t="shared" si="14" ref="F465:F513">E465*C465</f>
        <v>0</v>
      </c>
    </row>
    <row r="466" spans="1:6" ht="12.75">
      <c r="A466" s="39" t="s">
        <v>79</v>
      </c>
      <c r="B466" s="7" t="s">
        <v>599</v>
      </c>
      <c r="C466" s="5">
        <v>1</v>
      </c>
      <c r="D466" s="5" t="s">
        <v>78</v>
      </c>
      <c r="F466">
        <f t="shared" si="14"/>
        <v>0</v>
      </c>
    </row>
    <row r="467" spans="1:6" ht="12.75">
      <c r="A467" s="39" t="s">
        <v>81</v>
      </c>
      <c r="B467" s="7" t="s">
        <v>600</v>
      </c>
      <c r="C467" s="5">
        <v>1</v>
      </c>
      <c r="D467" s="5" t="s">
        <v>78</v>
      </c>
      <c r="F467">
        <f t="shared" si="14"/>
        <v>0</v>
      </c>
    </row>
    <row r="468" spans="1:6" ht="12.75">
      <c r="A468" s="39" t="s">
        <v>83</v>
      </c>
      <c r="B468" s="7" t="s">
        <v>601</v>
      </c>
      <c r="C468" s="5">
        <v>1</v>
      </c>
      <c r="D468" s="5" t="s">
        <v>78</v>
      </c>
      <c r="F468">
        <f t="shared" si="14"/>
        <v>0</v>
      </c>
    </row>
    <row r="469" spans="1:6" ht="12.75">
      <c r="A469" s="39" t="s">
        <v>85</v>
      </c>
      <c r="B469" s="7" t="s">
        <v>602</v>
      </c>
      <c r="C469" s="5">
        <v>7</v>
      </c>
      <c r="D469" s="5" t="s">
        <v>78</v>
      </c>
      <c r="F469">
        <f t="shared" si="14"/>
        <v>0</v>
      </c>
    </row>
    <row r="470" spans="1:6" ht="12.75">
      <c r="A470" s="39" t="s">
        <v>87</v>
      </c>
      <c r="B470" s="7" t="s">
        <v>603</v>
      </c>
      <c r="C470" s="5">
        <v>1</v>
      </c>
      <c r="D470" s="5" t="s">
        <v>78</v>
      </c>
      <c r="F470">
        <f t="shared" si="14"/>
        <v>0</v>
      </c>
    </row>
    <row r="471" spans="1:6" ht="12.75">
      <c r="A471" s="39" t="s">
        <v>89</v>
      </c>
      <c r="B471" s="7" t="s">
        <v>604</v>
      </c>
      <c r="C471" s="5">
        <v>2</v>
      </c>
      <c r="D471" s="5" t="s">
        <v>78</v>
      </c>
      <c r="F471">
        <f t="shared" si="14"/>
        <v>0</v>
      </c>
    </row>
    <row r="472" spans="1:6" ht="12.75">
      <c r="A472" s="39" t="s">
        <v>90</v>
      </c>
      <c r="B472" s="7" t="s">
        <v>605</v>
      </c>
      <c r="C472" s="5">
        <v>1</v>
      </c>
      <c r="D472" s="5" t="s">
        <v>92</v>
      </c>
      <c r="F472">
        <f t="shared" si="14"/>
        <v>0</v>
      </c>
    </row>
    <row r="473" spans="1:6" ht="12.75">
      <c r="A473" s="39" t="s">
        <v>93</v>
      </c>
      <c r="B473" s="7" t="s">
        <v>606</v>
      </c>
      <c r="C473" s="5">
        <v>1</v>
      </c>
      <c r="D473" s="5" t="s">
        <v>78</v>
      </c>
      <c r="F473">
        <f t="shared" si="14"/>
        <v>0</v>
      </c>
    </row>
    <row r="474" spans="1:6" ht="12.75">
      <c r="A474" s="39" t="s">
        <v>95</v>
      </c>
      <c r="B474" s="7" t="s">
        <v>607</v>
      </c>
      <c r="C474" s="5">
        <v>1</v>
      </c>
      <c r="D474" s="5" t="s">
        <v>78</v>
      </c>
      <c r="F474">
        <f t="shared" si="14"/>
        <v>0</v>
      </c>
    </row>
    <row r="475" spans="1:6" ht="12.75">
      <c r="A475" s="39" t="s">
        <v>97</v>
      </c>
      <c r="B475" s="7" t="s">
        <v>608</v>
      </c>
      <c r="C475" s="5">
        <v>1</v>
      </c>
      <c r="D475" s="5" t="s">
        <v>78</v>
      </c>
      <c r="F475">
        <f t="shared" si="14"/>
        <v>0</v>
      </c>
    </row>
    <row r="476" spans="1:6" ht="12.75">
      <c r="A476" s="39" t="s">
        <v>99</v>
      </c>
      <c r="B476" s="7" t="s">
        <v>609</v>
      </c>
      <c r="C476" s="5">
        <v>1</v>
      </c>
      <c r="D476" s="5" t="s">
        <v>78</v>
      </c>
      <c r="F476">
        <f t="shared" si="14"/>
        <v>0</v>
      </c>
    </row>
    <row r="477" spans="1:6" ht="12.75">
      <c r="A477" s="39" t="s">
        <v>101</v>
      </c>
      <c r="B477" s="7" t="s">
        <v>610</v>
      </c>
      <c r="C477" s="5">
        <v>1</v>
      </c>
      <c r="D477" s="5" t="s">
        <v>78</v>
      </c>
      <c r="F477">
        <f t="shared" si="14"/>
        <v>0</v>
      </c>
    </row>
    <row r="478" spans="1:6" ht="12.75">
      <c r="A478" s="39" t="s">
        <v>103</v>
      </c>
      <c r="B478" s="7" t="s">
        <v>611</v>
      </c>
      <c r="C478" s="5">
        <v>1</v>
      </c>
      <c r="D478" s="5" t="s">
        <v>92</v>
      </c>
      <c r="F478">
        <f t="shared" si="14"/>
        <v>0</v>
      </c>
    </row>
    <row r="479" spans="1:6" ht="12.75">
      <c r="A479" s="39" t="s">
        <v>107</v>
      </c>
      <c r="B479" s="7" t="s">
        <v>612</v>
      </c>
      <c r="C479" s="5">
        <v>1</v>
      </c>
      <c r="D479" s="5" t="s">
        <v>78</v>
      </c>
      <c r="F479">
        <f t="shared" si="14"/>
        <v>0</v>
      </c>
    </row>
    <row r="480" spans="1:6" ht="12.75" customHeight="1">
      <c r="A480" s="39" t="s">
        <v>109</v>
      </c>
      <c r="B480" s="7" t="s">
        <v>613</v>
      </c>
      <c r="C480" s="5">
        <v>8</v>
      </c>
      <c r="D480" s="5" t="s">
        <v>78</v>
      </c>
      <c r="F480">
        <f t="shared" si="14"/>
        <v>0</v>
      </c>
    </row>
    <row r="481" spans="1:6" ht="25.5">
      <c r="A481" s="39" t="s">
        <v>111</v>
      </c>
      <c r="B481" s="7" t="s">
        <v>614</v>
      </c>
      <c r="C481" s="5">
        <v>7</v>
      </c>
      <c r="D481" s="5" t="s">
        <v>78</v>
      </c>
      <c r="F481">
        <f t="shared" si="14"/>
        <v>0</v>
      </c>
    </row>
    <row r="482" spans="1:6" ht="25.5">
      <c r="A482" s="39" t="s">
        <v>113</v>
      </c>
      <c r="B482" s="7" t="s">
        <v>615</v>
      </c>
      <c r="C482" s="5">
        <v>1</v>
      </c>
      <c r="D482" s="5" t="s">
        <v>78</v>
      </c>
      <c r="F482">
        <f t="shared" si="14"/>
        <v>0</v>
      </c>
    </row>
    <row r="483" spans="1:6" ht="12.75">
      <c r="A483" s="39" t="s">
        <v>115</v>
      </c>
      <c r="B483" s="7" t="s">
        <v>616</v>
      </c>
      <c r="C483" s="5">
        <v>7</v>
      </c>
      <c r="D483" s="5" t="s">
        <v>92</v>
      </c>
      <c r="F483">
        <f t="shared" si="14"/>
        <v>0</v>
      </c>
    </row>
    <row r="484" spans="1:6" ht="12.75">
      <c r="A484" s="39" t="s">
        <v>117</v>
      </c>
      <c r="B484" s="7" t="s">
        <v>617</v>
      </c>
      <c r="C484" s="5">
        <v>14</v>
      </c>
      <c r="D484" s="5" t="s">
        <v>78</v>
      </c>
      <c r="F484">
        <f t="shared" si="14"/>
        <v>0</v>
      </c>
    </row>
    <row r="485" spans="1:6" ht="12.75">
      <c r="A485" s="39" t="s">
        <v>119</v>
      </c>
      <c r="B485" s="7" t="s">
        <v>618</v>
      </c>
      <c r="C485" s="5">
        <v>2</v>
      </c>
      <c r="D485" s="5" t="s">
        <v>78</v>
      </c>
      <c r="F485">
        <f t="shared" si="14"/>
        <v>0</v>
      </c>
    </row>
    <row r="486" spans="1:6" ht="12.75">
      <c r="A486" s="39" t="s">
        <v>122</v>
      </c>
      <c r="B486" s="7" t="s">
        <v>619</v>
      </c>
      <c r="C486" s="5">
        <v>1</v>
      </c>
      <c r="D486" s="5" t="s">
        <v>78</v>
      </c>
      <c r="F486">
        <f t="shared" si="14"/>
        <v>0</v>
      </c>
    </row>
    <row r="487" spans="1:6" ht="12.75">
      <c r="A487" s="39" t="s">
        <v>125</v>
      </c>
      <c r="B487" s="7" t="s">
        <v>620</v>
      </c>
      <c r="C487" s="5">
        <v>2</v>
      </c>
      <c r="D487" s="5" t="s">
        <v>92</v>
      </c>
      <c r="F487">
        <f t="shared" si="14"/>
        <v>0</v>
      </c>
    </row>
    <row r="488" spans="1:6" ht="12.75">
      <c r="A488" s="39" t="s">
        <v>127</v>
      </c>
      <c r="B488" s="7" t="s">
        <v>621</v>
      </c>
      <c r="C488" s="5">
        <v>7</v>
      </c>
      <c r="D488" s="5" t="s">
        <v>78</v>
      </c>
      <c r="F488">
        <f t="shared" si="14"/>
        <v>0</v>
      </c>
    </row>
    <row r="489" spans="1:6" ht="12.75">
      <c r="A489" s="39" t="s">
        <v>129</v>
      </c>
      <c r="B489" s="7" t="s">
        <v>622</v>
      </c>
      <c r="C489" s="5">
        <v>1</v>
      </c>
      <c r="D489" s="5" t="s">
        <v>78</v>
      </c>
      <c r="F489">
        <f t="shared" si="14"/>
        <v>0</v>
      </c>
    </row>
    <row r="490" spans="1:6" ht="12.75">
      <c r="A490" s="39" t="s">
        <v>131</v>
      </c>
      <c r="B490" s="7" t="s">
        <v>623</v>
      </c>
      <c r="C490" s="5">
        <v>1</v>
      </c>
      <c r="D490" s="5" t="s">
        <v>78</v>
      </c>
      <c r="F490">
        <f t="shared" si="14"/>
        <v>0</v>
      </c>
    </row>
    <row r="491" spans="1:6" ht="12.75">
      <c r="A491" s="39" t="s">
        <v>133</v>
      </c>
      <c r="B491" s="7" t="s">
        <v>624</v>
      </c>
      <c r="C491" s="5">
        <v>1</v>
      </c>
      <c r="D491" s="5" t="s">
        <v>78</v>
      </c>
      <c r="F491">
        <f t="shared" si="14"/>
        <v>0</v>
      </c>
    </row>
    <row r="492" spans="1:6" ht="12.75">
      <c r="A492" s="39" t="s">
        <v>135</v>
      </c>
      <c r="B492" s="7" t="s">
        <v>625</v>
      </c>
      <c r="C492" s="5">
        <v>1</v>
      </c>
      <c r="D492" s="5" t="s">
        <v>78</v>
      </c>
      <c r="F492">
        <f t="shared" si="14"/>
        <v>0</v>
      </c>
    </row>
    <row r="493" spans="1:6" ht="12.75">
      <c r="A493" s="39" t="s">
        <v>137</v>
      </c>
      <c r="B493" s="7" t="s">
        <v>626</v>
      </c>
      <c r="C493" s="5">
        <v>7</v>
      </c>
      <c r="D493" s="5" t="s">
        <v>78</v>
      </c>
      <c r="F493">
        <f t="shared" si="14"/>
        <v>0</v>
      </c>
    </row>
    <row r="494" spans="1:6" ht="12.75">
      <c r="A494" s="39" t="s">
        <v>140</v>
      </c>
      <c r="B494" s="7" t="s">
        <v>627</v>
      </c>
      <c r="C494" s="5">
        <v>2</v>
      </c>
      <c r="D494" s="5" t="s">
        <v>78</v>
      </c>
      <c r="F494">
        <f t="shared" si="14"/>
        <v>0</v>
      </c>
    </row>
    <row r="495" spans="1:6" ht="12.75">
      <c r="A495" s="39" t="s">
        <v>142</v>
      </c>
      <c r="B495" s="7" t="s">
        <v>628</v>
      </c>
      <c r="C495" s="5">
        <v>1</v>
      </c>
      <c r="D495" s="5" t="s">
        <v>78</v>
      </c>
      <c r="F495">
        <f t="shared" si="14"/>
        <v>0</v>
      </c>
    </row>
    <row r="496" spans="1:6" ht="12.75">
      <c r="A496" s="39" t="s">
        <v>245</v>
      </c>
      <c r="B496" s="7" t="s">
        <v>629</v>
      </c>
      <c r="C496" s="5">
        <v>1</v>
      </c>
      <c r="D496" s="5" t="s">
        <v>78</v>
      </c>
      <c r="F496">
        <f t="shared" si="14"/>
        <v>0</v>
      </c>
    </row>
    <row r="497" spans="1:6" ht="12.75">
      <c r="A497" s="39" t="s">
        <v>243</v>
      </c>
      <c r="B497" s="7" t="s">
        <v>630</v>
      </c>
      <c r="C497" s="5">
        <v>1</v>
      </c>
      <c r="D497" s="5" t="s">
        <v>78</v>
      </c>
      <c r="F497">
        <f t="shared" si="14"/>
        <v>0</v>
      </c>
    </row>
    <row r="498" spans="1:6" ht="12.75">
      <c r="A498" s="39" t="s">
        <v>241</v>
      </c>
      <c r="B498" s="7" t="s">
        <v>631</v>
      </c>
      <c r="C498" s="5">
        <v>1</v>
      </c>
      <c r="D498" s="5" t="s">
        <v>78</v>
      </c>
      <c r="F498">
        <f t="shared" si="14"/>
        <v>0</v>
      </c>
    </row>
    <row r="499" spans="1:6" ht="12.75">
      <c r="A499" s="39" t="s">
        <v>239</v>
      </c>
      <c r="B499" s="7" t="s">
        <v>632</v>
      </c>
      <c r="C499" s="5">
        <v>1</v>
      </c>
      <c r="D499" s="5" t="s">
        <v>92</v>
      </c>
      <c r="F499">
        <f t="shared" si="14"/>
        <v>0</v>
      </c>
    </row>
    <row r="500" spans="1:6" ht="12.75">
      <c r="A500" s="39" t="s">
        <v>237</v>
      </c>
      <c r="B500" s="7" t="s">
        <v>633</v>
      </c>
      <c r="C500" s="5">
        <v>1</v>
      </c>
      <c r="D500" s="5" t="s">
        <v>78</v>
      </c>
      <c r="F500">
        <f t="shared" si="14"/>
        <v>0</v>
      </c>
    </row>
    <row r="501" spans="1:6" ht="12.75">
      <c r="A501" s="39" t="s">
        <v>235</v>
      </c>
      <c r="B501" s="7" t="s">
        <v>634</v>
      </c>
      <c r="C501" s="5">
        <v>1</v>
      </c>
      <c r="D501" s="5" t="s">
        <v>78</v>
      </c>
      <c r="F501">
        <f t="shared" si="14"/>
        <v>0</v>
      </c>
    </row>
    <row r="502" spans="1:6" ht="12.75">
      <c r="A502" s="39" t="s">
        <v>233</v>
      </c>
      <c r="B502" s="7" t="s">
        <v>635</v>
      </c>
      <c r="C502" s="5">
        <v>1</v>
      </c>
      <c r="D502" s="5" t="s">
        <v>78</v>
      </c>
      <c r="F502">
        <f t="shared" si="14"/>
        <v>0</v>
      </c>
    </row>
    <row r="503" spans="1:6" ht="12.75">
      <c r="A503" s="39" t="s">
        <v>231</v>
      </c>
      <c r="B503" s="7" t="s">
        <v>636</v>
      </c>
      <c r="C503" s="5">
        <v>1</v>
      </c>
      <c r="D503" s="5" t="s">
        <v>78</v>
      </c>
      <c r="F503">
        <f t="shared" si="14"/>
        <v>0</v>
      </c>
    </row>
    <row r="504" spans="1:6" ht="12.75">
      <c r="A504" s="39" t="s">
        <v>229</v>
      </c>
      <c r="B504" s="7" t="s">
        <v>637</v>
      </c>
      <c r="C504" s="5">
        <v>1</v>
      </c>
      <c r="D504" s="5" t="s">
        <v>92</v>
      </c>
      <c r="F504">
        <f t="shared" si="14"/>
        <v>0</v>
      </c>
    </row>
    <row r="505" spans="1:6" ht="12.75">
      <c r="A505" s="39" t="s">
        <v>227</v>
      </c>
      <c r="B505" s="7" t="s">
        <v>638</v>
      </c>
      <c r="C505" s="5">
        <v>1</v>
      </c>
      <c r="D505" s="5" t="s">
        <v>78</v>
      </c>
      <c r="F505">
        <f t="shared" si="14"/>
        <v>0</v>
      </c>
    </row>
    <row r="506" spans="1:6" ht="12.75">
      <c r="A506" s="39" t="s">
        <v>225</v>
      </c>
      <c r="B506" s="7" t="s">
        <v>639</v>
      </c>
      <c r="C506" s="5">
        <v>1</v>
      </c>
      <c r="D506" s="5" t="s">
        <v>78</v>
      </c>
      <c r="F506">
        <f t="shared" si="14"/>
        <v>0</v>
      </c>
    </row>
    <row r="507" spans="1:6" ht="12.75">
      <c r="A507" s="39" t="s">
        <v>223</v>
      </c>
      <c r="B507" s="7" t="s">
        <v>640</v>
      </c>
      <c r="C507" s="5">
        <v>1</v>
      </c>
      <c r="D507" s="5" t="s">
        <v>78</v>
      </c>
      <c r="F507">
        <f t="shared" si="14"/>
        <v>0</v>
      </c>
    </row>
    <row r="508" spans="1:6" ht="12.75">
      <c r="A508" s="39" t="s">
        <v>221</v>
      </c>
      <c r="B508" s="7" t="s">
        <v>641</v>
      </c>
      <c r="C508" s="5">
        <v>1</v>
      </c>
      <c r="D508" s="5" t="s">
        <v>78</v>
      </c>
      <c r="F508">
        <f t="shared" si="14"/>
        <v>0</v>
      </c>
    </row>
    <row r="509" spans="1:6" ht="12.75">
      <c r="A509" s="39" t="s">
        <v>220</v>
      </c>
      <c r="B509" s="7" t="s">
        <v>642</v>
      </c>
      <c r="C509" s="5">
        <v>1</v>
      </c>
      <c r="D509" s="5" t="s">
        <v>78</v>
      </c>
      <c r="F509">
        <f t="shared" si="14"/>
        <v>0</v>
      </c>
    </row>
    <row r="510" spans="1:6" ht="12.75">
      <c r="A510" s="39" t="s">
        <v>219</v>
      </c>
      <c r="B510" s="7" t="s">
        <v>643</v>
      </c>
      <c r="C510" s="5">
        <v>1</v>
      </c>
      <c r="D510" s="5" t="s">
        <v>78</v>
      </c>
      <c r="F510">
        <f t="shared" si="14"/>
        <v>0</v>
      </c>
    </row>
    <row r="511" spans="1:6" ht="12.75">
      <c r="A511" s="39" t="s">
        <v>217</v>
      </c>
      <c r="B511" s="7" t="s">
        <v>644</v>
      </c>
      <c r="C511" s="5">
        <v>1</v>
      </c>
      <c r="D511" s="5" t="s">
        <v>78</v>
      </c>
      <c r="F511">
        <f t="shared" si="14"/>
        <v>0</v>
      </c>
    </row>
    <row r="512" spans="1:6" ht="12.75">
      <c r="A512" s="39" t="s">
        <v>215</v>
      </c>
      <c r="B512" s="7" t="s">
        <v>645</v>
      </c>
      <c r="C512" s="5">
        <v>1</v>
      </c>
      <c r="D512" s="5" t="s">
        <v>78</v>
      </c>
      <c r="F512">
        <f t="shared" si="14"/>
        <v>0</v>
      </c>
    </row>
    <row r="513" spans="1:6" ht="12.75">
      <c r="A513" s="39" t="s">
        <v>213</v>
      </c>
      <c r="B513" s="7" t="s">
        <v>646</v>
      </c>
      <c r="C513" s="5">
        <v>1</v>
      </c>
      <c r="D513" s="5" t="s">
        <v>92</v>
      </c>
      <c r="F513">
        <f t="shared" si="14"/>
        <v>0</v>
      </c>
    </row>
    <row r="514" spans="1:4" ht="12.75">
      <c r="A514" s="39"/>
      <c r="B514" s="7" t="s">
        <v>647</v>
      </c>
      <c r="C514" s="5"/>
      <c r="D514" s="5"/>
    </row>
    <row r="515" spans="1:6" ht="25.5">
      <c r="A515" s="39" t="s">
        <v>211</v>
      </c>
      <c r="B515" s="7" t="s">
        <v>648</v>
      </c>
      <c r="C515" s="5">
        <v>7</v>
      </c>
      <c r="D515" s="5" t="s">
        <v>92</v>
      </c>
      <c r="F515">
        <f>E515*C515</f>
        <v>0</v>
      </c>
    </row>
    <row r="516" spans="1:6" ht="12.75">
      <c r="A516" s="39" t="s">
        <v>209</v>
      </c>
      <c r="B516" s="7" t="s">
        <v>649</v>
      </c>
      <c r="C516" s="5">
        <v>7</v>
      </c>
      <c r="D516" s="5" t="s">
        <v>92</v>
      </c>
      <c r="F516">
        <f>E516*C516</f>
        <v>0</v>
      </c>
    </row>
    <row r="517" spans="1:4" ht="12.75">
      <c r="A517" s="39"/>
      <c r="B517" s="7" t="s">
        <v>650</v>
      </c>
      <c r="C517" s="5"/>
      <c r="D517" s="5"/>
    </row>
    <row r="518" spans="1:6" ht="12.75">
      <c r="A518" s="39" t="s">
        <v>207</v>
      </c>
      <c r="B518" s="7" t="s">
        <v>651</v>
      </c>
      <c r="C518" s="5">
        <v>7</v>
      </c>
      <c r="D518" s="5" t="s">
        <v>92</v>
      </c>
      <c r="F518">
        <f>E518*C518</f>
        <v>0</v>
      </c>
    </row>
    <row r="519" spans="1:4" ht="12.75">
      <c r="A519" s="39"/>
      <c r="B519" s="7" t="s">
        <v>652</v>
      </c>
      <c r="C519" s="5"/>
      <c r="D519" s="5"/>
    </row>
    <row r="520" spans="1:6" ht="25.5">
      <c r="A520" s="39" t="s">
        <v>205</v>
      </c>
      <c r="B520" s="7" t="s">
        <v>653</v>
      </c>
      <c r="C520" s="5">
        <v>7</v>
      </c>
      <c r="D520" s="5" t="s">
        <v>92</v>
      </c>
      <c r="F520">
        <f aca="true" t="shared" si="15" ref="F520:F566">E520*C520</f>
        <v>0</v>
      </c>
    </row>
    <row r="521" spans="1:6" ht="25.5">
      <c r="A521" s="39" t="s">
        <v>203</v>
      </c>
      <c r="B521" s="7" t="s">
        <v>654</v>
      </c>
      <c r="C521" s="5">
        <v>7</v>
      </c>
      <c r="D521" s="5" t="s">
        <v>92</v>
      </c>
      <c r="F521">
        <f t="shared" si="15"/>
        <v>0</v>
      </c>
    </row>
    <row r="522" spans="1:6" ht="12.75">
      <c r="A522" s="39" t="s">
        <v>201</v>
      </c>
      <c r="B522" s="7" t="s">
        <v>655</v>
      </c>
      <c r="C522" s="5">
        <v>7</v>
      </c>
      <c r="D522" s="5" t="s">
        <v>92</v>
      </c>
      <c r="F522">
        <f t="shared" si="15"/>
        <v>0</v>
      </c>
    </row>
    <row r="523" spans="1:6" ht="12.75">
      <c r="A523" s="39" t="s">
        <v>199</v>
      </c>
      <c r="B523" s="7" t="s">
        <v>656</v>
      </c>
      <c r="C523" s="5">
        <v>7</v>
      </c>
      <c r="D523" s="5" t="s">
        <v>92</v>
      </c>
      <c r="F523">
        <f t="shared" si="15"/>
        <v>0</v>
      </c>
    </row>
    <row r="524" spans="1:6" ht="12.75">
      <c r="A524" s="39" t="s">
        <v>198</v>
      </c>
      <c r="B524" s="7" t="s">
        <v>657</v>
      </c>
      <c r="C524" s="5">
        <v>7</v>
      </c>
      <c r="D524" s="5" t="s">
        <v>78</v>
      </c>
      <c r="F524">
        <f t="shared" si="15"/>
        <v>0</v>
      </c>
    </row>
    <row r="525" spans="1:6" ht="12.75">
      <c r="A525" s="39" t="s">
        <v>197</v>
      </c>
      <c r="B525" s="7" t="s">
        <v>658</v>
      </c>
      <c r="C525" s="5">
        <v>7</v>
      </c>
      <c r="D525" s="5" t="s">
        <v>78</v>
      </c>
      <c r="F525">
        <f t="shared" si="15"/>
        <v>0</v>
      </c>
    </row>
    <row r="526" spans="1:6" ht="12.75">
      <c r="A526" s="39" t="s">
        <v>195</v>
      </c>
      <c r="B526" s="7" t="s">
        <v>659</v>
      </c>
      <c r="C526" s="5">
        <v>7</v>
      </c>
      <c r="D526" s="5" t="s">
        <v>78</v>
      </c>
      <c r="F526">
        <f t="shared" si="15"/>
        <v>0</v>
      </c>
    </row>
    <row r="527" spans="1:6" ht="12.75">
      <c r="A527" s="39" t="s">
        <v>194</v>
      </c>
      <c r="B527" s="7" t="s">
        <v>660</v>
      </c>
      <c r="C527" s="5">
        <v>1</v>
      </c>
      <c r="D527" s="5" t="s">
        <v>92</v>
      </c>
      <c r="F527">
        <f t="shared" si="15"/>
        <v>0</v>
      </c>
    </row>
    <row r="528" spans="1:6" ht="12.75">
      <c r="A528" s="39" t="s">
        <v>192</v>
      </c>
      <c r="B528" s="7" t="s">
        <v>661</v>
      </c>
      <c r="C528" s="5">
        <v>1</v>
      </c>
      <c r="D528" s="5" t="s">
        <v>78</v>
      </c>
      <c r="F528">
        <f t="shared" si="15"/>
        <v>0</v>
      </c>
    </row>
    <row r="529" spans="1:6" ht="12.75">
      <c r="A529" s="39" t="s">
        <v>190</v>
      </c>
      <c r="B529" s="7" t="s">
        <v>662</v>
      </c>
      <c r="C529" s="5">
        <v>1</v>
      </c>
      <c r="D529" s="5" t="s">
        <v>78</v>
      </c>
      <c r="F529">
        <f t="shared" si="15"/>
        <v>0</v>
      </c>
    </row>
    <row r="530" spans="1:6" ht="12.75">
      <c r="A530" s="39" t="s">
        <v>188</v>
      </c>
      <c r="B530" s="7" t="s">
        <v>663</v>
      </c>
      <c r="C530" s="5">
        <v>1</v>
      </c>
      <c r="D530" s="5" t="s">
        <v>78</v>
      </c>
      <c r="F530">
        <f t="shared" si="15"/>
        <v>0</v>
      </c>
    </row>
    <row r="531" spans="1:6" ht="12.75">
      <c r="A531" s="39" t="s">
        <v>186</v>
      </c>
      <c r="B531" s="7" t="s">
        <v>664</v>
      </c>
      <c r="C531" s="5">
        <v>1</v>
      </c>
      <c r="D531" s="5" t="s">
        <v>78</v>
      </c>
      <c r="F531">
        <f t="shared" si="15"/>
        <v>0</v>
      </c>
    </row>
    <row r="532" spans="1:6" ht="12.75">
      <c r="A532" s="39" t="s">
        <v>184</v>
      </c>
      <c r="B532" s="7" t="s">
        <v>665</v>
      </c>
      <c r="C532" s="5">
        <v>1</v>
      </c>
      <c r="D532" s="5" t="s">
        <v>78</v>
      </c>
      <c r="F532">
        <f t="shared" si="15"/>
        <v>0</v>
      </c>
    </row>
    <row r="533" spans="1:6" ht="12.75">
      <c r="A533" s="39" t="s">
        <v>182</v>
      </c>
      <c r="B533" s="7" t="s">
        <v>666</v>
      </c>
      <c r="C533" s="5">
        <v>1</v>
      </c>
      <c r="D533" s="5" t="s">
        <v>78</v>
      </c>
      <c r="F533">
        <f t="shared" si="15"/>
        <v>0</v>
      </c>
    </row>
    <row r="534" spans="1:6" ht="12.75">
      <c r="A534" s="39" t="s">
        <v>180</v>
      </c>
      <c r="B534" s="7" t="s">
        <v>667</v>
      </c>
      <c r="C534" s="5">
        <v>1</v>
      </c>
      <c r="D534" s="5" t="s">
        <v>78</v>
      </c>
      <c r="F534">
        <f t="shared" si="15"/>
        <v>0</v>
      </c>
    </row>
    <row r="535" spans="1:6" ht="12.75">
      <c r="A535" s="39" t="s">
        <v>178</v>
      </c>
      <c r="B535" s="7" t="s">
        <v>668</v>
      </c>
      <c r="C535" s="5">
        <v>1</v>
      </c>
      <c r="D535" s="5" t="s">
        <v>78</v>
      </c>
      <c r="F535">
        <f t="shared" si="15"/>
        <v>0</v>
      </c>
    </row>
    <row r="536" spans="1:6" ht="12.75">
      <c r="A536" s="39" t="s">
        <v>176</v>
      </c>
      <c r="B536" s="7" t="s">
        <v>669</v>
      </c>
      <c r="C536" s="5">
        <v>1</v>
      </c>
      <c r="D536" s="5" t="s">
        <v>78</v>
      </c>
      <c r="F536">
        <f t="shared" si="15"/>
        <v>0</v>
      </c>
    </row>
    <row r="537" spans="1:6" ht="12.75">
      <c r="A537" s="39" t="s">
        <v>174</v>
      </c>
      <c r="B537" s="7" t="s">
        <v>670</v>
      </c>
      <c r="C537" s="5">
        <v>1</v>
      </c>
      <c r="D537" s="5" t="s">
        <v>78</v>
      </c>
      <c r="F537">
        <f t="shared" si="15"/>
        <v>0</v>
      </c>
    </row>
    <row r="538" spans="1:6" ht="12.75">
      <c r="A538" s="39" t="s">
        <v>172</v>
      </c>
      <c r="B538" s="7" t="s">
        <v>671</v>
      </c>
      <c r="C538" s="5">
        <v>1</v>
      </c>
      <c r="D538" s="5" t="s">
        <v>92</v>
      </c>
      <c r="F538">
        <f t="shared" si="15"/>
        <v>0</v>
      </c>
    </row>
    <row r="539" spans="1:6" ht="12.75">
      <c r="A539" s="39" t="s">
        <v>170</v>
      </c>
      <c r="B539" s="7" t="s">
        <v>672</v>
      </c>
      <c r="C539" s="5">
        <v>1</v>
      </c>
      <c r="D539" s="5" t="s">
        <v>78</v>
      </c>
      <c r="F539">
        <f t="shared" si="15"/>
        <v>0</v>
      </c>
    </row>
    <row r="540" spans="1:6" ht="12.75">
      <c r="A540" s="39" t="s">
        <v>168</v>
      </c>
      <c r="B540" s="7" t="s">
        <v>673</v>
      </c>
      <c r="C540" s="5">
        <v>7</v>
      </c>
      <c r="D540" s="5" t="s">
        <v>78</v>
      </c>
      <c r="F540">
        <f t="shared" si="15"/>
        <v>0</v>
      </c>
    </row>
    <row r="541" spans="1:6" ht="12.75">
      <c r="A541" s="39" t="s">
        <v>166</v>
      </c>
      <c r="B541" s="7" t="s">
        <v>674</v>
      </c>
      <c r="C541" s="5">
        <v>7</v>
      </c>
      <c r="D541" s="5" t="s">
        <v>78</v>
      </c>
      <c r="F541">
        <f t="shared" si="15"/>
        <v>0</v>
      </c>
    </row>
    <row r="542" spans="1:6" ht="12.75">
      <c r="A542" s="39" t="s">
        <v>164</v>
      </c>
      <c r="B542" s="7" t="s">
        <v>675</v>
      </c>
      <c r="C542" s="5">
        <v>7</v>
      </c>
      <c r="D542" s="5" t="s">
        <v>78</v>
      </c>
      <c r="F542">
        <f t="shared" si="15"/>
        <v>0</v>
      </c>
    </row>
    <row r="543" spans="1:6" ht="12.75">
      <c r="A543" s="39" t="s">
        <v>162</v>
      </c>
      <c r="B543" s="7" t="s">
        <v>676</v>
      </c>
      <c r="C543" s="5">
        <v>1</v>
      </c>
      <c r="D543" s="5" t="s">
        <v>78</v>
      </c>
      <c r="F543">
        <f t="shared" si="15"/>
        <v>0</v>
      </c>
    </row>
    <row r="544" spans="1:6" ht="12.75">
      <c r="A544" s="39" t="s">
        <v>160</v>
      </c>
      <c r="B544" s="7" t="s">
        <v>677</v>
      </c>
      <c r="C544" s="5">
        <v>1</v>
      </c>
      <c r="D544" s="5" t="s">
        <v>78</v>
      </c>
      <c r="F544">
        <f t="shared" si="15"/>
        <v>0</v>
      </c>
    </row>
    <row r="545" spans="1:6" ht="12.75">
      <c r="A545" s="39" t="s">
        <v>158</v>
      </c>
      <c r="B545" s="7" t="s">
        <v>678</v>
      </c>
      <c r="C545" s="5">
        <v>1</v>
      </c>
      <c r="D545" s="5" t="s">
        <v>78</v>
      </c>
      <c r="F545">
        <f t="shared" si="15"/>
        <v>0</v>
      </c>
    </row>
    <row r="546" spans="1:6" ht="12.75">
      <c r="A546" s="39" t="s">
        <v>156</v>
      </c>
      <c r="B546" s="7" t="s">
        <v>679</v>
      </c>
      <c r="C546" s="5">
        <v>1</v>
      </c>
      <c r="D546" s="5" t="s">
        <v>78</v>
      </c>
      <c r="F546">
        <f t="shared" si="15"/>
        <v>0</v>
      </c>
    </row>
    <row r="547" spans="1:6" ht="12.75">
      <c r="A547" s="39" t="s">
        <v>154</v>
      </c>
      <c r="B547" s="15" t="s">
        <v>680</v>
      </c>
      <c r="C547" s="5">
        <v>1</v>
      </c>
      <c r="D547" s="5" t="s">
        <v>78</v>
      </c>
      <c r="F547">
        <f t="shared" si="15"/>
        <v>0</v>
      </c>
    </row>
    <row r="548" spans="1:6" ht="12.75">
      <c r="A548" s="39" t="s">
        <v>152</v>
      </c>
      <c r="B548" s="15" t="s">
        <v>681</v>
      </c>
      <c r="C548" s="5">
        <v>7</v>
      </c>
      <c r="D548" s="5" t="s">
        <v>92</v>
      </c>
      <c r="F548">
        <f t="shared" si="15"/>
        <v>0</v>
      </c>
    </row>
    <row r="549" spans="1:6" ht="12.75">
      <c r="A549" s="39" t="s">
        <v>150</v>
      </c>
      <c r="B549" s="15" t="s">
        <v>682</v>
      </c>
      <c r="C549" s="5">
        <v>7</v>
      </c>
      <c r="D549" s="5" t="s">
        <v>78</v>
      </c>
      <c r="F549">
        <f t="shared" si="15"/>
        <v>0</v>
      </c>
    </row>
    <row r="550" spans="1:6" ht="12.75">
      <c r="A550" s="39" t="s">
        <v>148</v>
      </c>
      <c r="B550" s="15" t="s">
        <v>683</v>
      </c>
      <c r="C550" s="5">
        <v>7</v>
      </c>
      <c r="D550" s="5" t="s">
        <v>78</v>
      </c>
      <c r="F550">
        <f t="shared" si="15"/>
        <v>0</v>
      </c>
    </row>
    <row r="551" spans="1:6" ht="12.75">
      <c r="A551" s="39" t="s">
        <v>146</v>
      </c>
      <c r="B551" s="15" t="s">
        <v>684</v>
      </c>
      <c r="C551" s="5">
        <v>2</v>
      </c>
      <c r="D551" s="5" t="s">
        <v>78</v>
      </c>
      <c r="F551">
        <f t="shared" si="15"/>
        <v>0</v>
      </c>
    </row>
    <row r="552" spans="1:6" ht="12.75">
      <c r="A552" s="39" t="s">
        <v>144</v>
      </c>
      <c r="B552" s="7" t="s">
        <v>685</v>
      </c>
      <c r="C552" s="5">
        <v>1</v>
      </c>
      <c r="D552" s="5" t="s">
        <v>78</v>
      </c>
      <c r="F552">
        <f t="shared" si="15"/>
        <v>0</v>
      </c>
    </row>
    <row r="553" spans="1:6" ht="12.75">
      <c r="A553" s="39" t="s">
        <v>686</v>
      </c>
      <c r="B553" s="7" t="s">
        <v>687</v>
      </c>
      <c r="C553" s="5">
        <v>1</v>
      </c>
      <c r="D553" s="5" t="s">
        <v>78</v>
      </c>
      <c r="F553">
        <f t="shared" si="15"/>
        <v>0</v>
      </c>
    </row>
    <row r="554" spans="1:6" ht="12.75">
      <c r="A554" s="39" t="s">
        <v>688</v>
      </c>
      <c r="B554" s="7" t="s">
        <v>689</v>
      </c>
      <c r="C554" s="5">
        <v>1</v>
      </c>
      <c r="D554" s="5" t="s">
        <v>92</v>
      </c>
      <c r="F554">
        <f t="shared" si="15"/>
        <v>0</v>
      </c>
    </row>
    <row r="555" spans="1:6" ht="12.75">
      <c r="A555" s="39" t="s">
        <v>690</v>
      </c>
      <c r="B555" s="7" t="s">
        <v>691</v>
      </c>
      <c r="C555" s="5">
        <v>1</v>
      </c>
      <c r="D555" s="5" t="s">
        <v>78</v>
      </c>
      <c r="F555">
        <f t="shared" si="15"/>
        <v>0</v>
      </c>
    </row>
    <row r="556" spans="1:6" ht="12.75">
      <c r="A556" s="39" t="s">
        <v>692</v>
      </c>
      <c r="B556" s="7" t="s">
        <v>693</v>
      </c>
      <c r="C556" s="5">
        <v>1</v>
      </c>
      <c r="D556" s="5" t="s">
        <v>78</v>
      </c>
      <c r="F556">
        <f t="shared" si="15"/>
        <v>0</v>
      </c>
    </row>
    <row r="557" spans="1:6" ht="12.75">
      <c r="A557" s="39" t="s">
        <v>694</v>
      </c>
      <c r="B557" s="7" t="s">
        <v>695</v>
      </c>
      <c r="C557" s="5">
        <v>1</v>
      </c>
      <c r="D557" s="5" t="s">
        <v>78</v>
      </c>
      <c r="F557">
        <f t="shared" si="15"/>
        <v>0</v>
      </c>
    </row>
    <row r="558" spans="1:6" ht="12.75">
      <c r="A558" s="39" t="s">
        <v>696</v>
      </c>
      <c r="B558" s="7" t="s">
        <v>697</v>
      </c>
      <c r="C558" s="5">
        <v>1</v>
      </c>
      <c r="D558" s="5" t="s">
        <v>78</v>
      </c>
      <c r="F558">
        <f t="shared" si="15"/>
        <v>0</v>
      </c>
    </row>
    <row r="559" spans="1:6" ht="12.75">
      <c r="A559" s="39" t="s">
        <v>698</v>
      </c>
      <c r="B559" s="7" t="s">
        <v>699</v>
      </c>
      <c r="C559" s="5">
        <v>1</v>
      </c>
      <c r="D559" s="5" t="s">
        <v>78</v>
      </c>
      <c r="F559">
        <f t="shared" si="15"/>
        <v>0</v>
      </c>
    </row>
    <row r="560" spans="1:6" ht="12.75">
      <c r="A560" s="39" t="s">
        <v>700</v>
      </c>
      <c r="B560" s="7" t="s">
        <v>701</v>
      </c>
      <c r="C560" s="5">
        <v>1</v>
      </c>
      <c r="D560" s="5" t="s">
        <v>78</v>
      </c>
      <c r="F560">
        <f t="shared" si="15"/>
        <v>0</v>
      </c>
    </row>
    <row r="561" spans="1:6" ht="12.75">
      <c r="A561" s="39" t="s">
        <v>702</v>
      </c>
      <c r="B561" s="7" t="s">
        <v>703</v>
      </c>
      <c r="C561" s="5">
        <v>1</v>
      </c>
      <c r="D561" s="5" t="s">
        <v>78</v>
      </c>
      <c r="F561">
        <f t="shared" si="15"/>
        <v>0</v>
      </c>
    </row>
    <row r="562" spans="1:6" ht="12.75">
      <c r="A562" s="39" t="s">
        <v>704</v>
      </c>
      <c r="B562" s="7" t="s">
        <v>705</v>
      </c>
      <c r="C562" s="5">
        <v>1</v>
      </c>
      <c r="D562" s="5" t="s">
        <v>78</v>
      </c>
      <c r="F562">
        <f t="shared" si="15"/>
        <v>0</v>
      </c>
    </row>
    <row r="563" spans="1:6" ht="12.75">
      <c r="A563" s="39" t="s">
        <v>706</v>
      </c>
      <c r="B563" s="7" t="s">
        <v>707</v>
      </c>
      <c r="C563" s="5">
        <v>1</v>
      </c>
      <c r="D563" s="5" t="s">
        <v>92</v>
      </c>
      <c r="F563">
        <f t="shared" si="15"/>
        <v>0</v>
      </c>
    </row>
    <row r="564" spans="1:6" ht="12.75">
      <c r="A564" s="39" t="s">
        <v>708</v>
      </c>
      <c r="B564" s="7" t="s">
        <v>709</v>
      </c>
      <c r="C564" s="5">
        <v>1</v>
      </c>
      <c r="D564" s="5" t="s">
        <v>78</v>
      </c>
      <c r="F564">
        <f t="shared" si="15"/>
        <v>0</v>
      </c>
    </row>
    <row r="565" spans="1:6" ht="12.75">
      <c r="A565" s="39" t="s">
        <v>710</v>
      </c>
      <c r="B565" s="7" t="s">
        <v>711</v>
      </c>
      <c r="C565" s="5">
        <v>1</v>
      </c>
      <c r="D565" s="5" t="s">
        <v>78</v>
      </c>
      <c r="F565">
        <f t="shared" si="15"/>
        <v>0</v>
      </c>
    </row>
    <row r="566" spans="1:6" ht="12.75">
      <c r="A566" s="39" t="s">
        <v>712</v>
      </c>
      <c r="B566" s="7" t="s">
        <v>713</v>
      </c>
      <c r="C566" s="5">
        <v>1</v>
      </c>
      <c r="D566" s="5" t="s">
        <v>78</v>
      </c>
      <c r="F566">
        <f t="shared" si="15"/>
        <v>0</v>
      </c>
    </row>
    <row r="567" spans="1:4" ht="12.75">
      <c r="A567" s="39"/>
      <c r="B567" s="22" t="s">
        <v>714</v>
      </c>
      <c r="C567" s="5"/>
      <c r="D567" s="5"/>
    </row>
    <row r="568" spans="1:6" ht="12.75">
      <c r="A568" s="39" t="s">
        <v>715</v>
      </c>
      <c r="B568" s="7" t="s">
        <v>716</v>
      </c>
      <c r="C568" s="5">
        <v>1</v>
      </c>
      <c r="D568" s="5" t="s">
        <v>92</v>
      </c>
      <c r="F568">
        <f aca="true" t="shared" si="16" ref="F568:F578">SUM(F520:F567)</f>
        <v>0</v>
      </c>
    </row>
    <row r="569" spans="1:6" ht="12.75">
      <c r="A569" s="39" t="s">
        <v>717</v>
      </c>
      <c r="B569" s="7" t="s">
        <v>718</v>
      </c>
      <c r="C569" s="5">
        <v>15</v>
      </c>
      <c r="D569" s="5" t="s">
        <v>78</v>
      </c>
      <c r="F569">
        <f t="shared" si="16"/>
        <v>0</v>
      </c>
    </row>
    <row r="570" spans="1:6" ht="12.75">
      <c r="A570" s="39" t="s">
        <v>719</v>
      </c>
      <c r="B570" s="7" t="s">
        <v>720</v>
      </c>
      <c r="C570" s="5">
        <v>10</v>
      </c>
      <c r="D570" s="5" t="s">
        <v>78</v>
      </c>
      <c r="F570">
        <f t="shared" si="16"/>
        <v>0</v>
      </c>
    </row>
    <row r="571" spans="1:6" ht="12.75">
      <c r="A571" s="39" t="s">
        <v>721</v>
      </c>
      <c r="B571" s="7" t="s">
        <v>722</v>
      </c>
      <c r="C571" s="5">
        <v>10</v>
      </c>
      <c r="D571" s="5" t="s">
        <v>78</v>
      </c>
      <c r="F571">
        <f t="shared" si="16"/>
        <v>0</v>
      </c>
    </row>
    <row r="572" spans="1:6" ht="12.75">
      <c r="A572" s="39" t="s">
        <v>723</v>
      </c>
      <c r="B572" s="7" t="s">
        <v>724</v>
      </c>
      <c r="C572" s="5">
        <v>1</v>
      </c>
      <c r="D572" s="5" t="s">
        <v>78</v>
      </c>
      <c r="F572">
        <f t="shared" si="16"/>
        <v>0</v>
      </c>
    </row>
    <row r="573" spans="1:6" ht="12.75">
      <c r="A573" s="39" t="s">
        <v>725</v>
      </c>
      <c r="B573" s="7" t="s">
        <v>726</v>
      </c>
      <c r="C573" s="5">
        <v>1</v>
      </c>
      <c r="D573" s="5" t="s">
        <v>78</v>
      </c>
      <c r="F573">
        <f t="shared" si="16"/>
        <v>0</v>
      </c>
    </row>
    <row r="574" spans="1:6" ht="12.75">
      <c r="A574" s="39" t="s">
        <v>727</v>
      </c>
      <c r="B574" s="7" t="s">
        <v>728</v>
      </c>
      <c r="C574" s="5">
        <v>1</v>
      </c>
      <c r="D574" s="5" t="s">
        <v>78</v>
      </c>
      <c r="F574">
        <f t="shared" si="16"/>
        <v>0</v>
      </c>
    </row>
    <row r="575" spans="1:6" ht="12.75">
      <c r="A575" s="39" t="s">
        <v>729</v>
      </c>
      <c r="B575" s="7" t="s">
        <v>730</v>
      </c>
      <c r="C575" s="5">
        <v>1</v>
      </c>
      <c r="D575" s="5" t="s">
        <v>78</v>
      </c>
      <c r="F575">
        <f t="shared" si="16"/>
        <v>0</v>
      </c>
    </row>
    <row r="576" spans="1:6" ht="12.75">
      <c r="A576" s="39" t="s">
        <v>731</v>
      </c>
      <c r="B576" s="7" t="s">
        <v>732</v>
      </c>
      <c r="C576" s="5">
        <v>1</v>
      </c>
      <c r="D576" s="5" t="s">
        <v>78</v>
      </c>
      <c r="F576">
        <f t="shared" si="16"/>
        <v>0</v>
      </c>
    </row>
    <row r="577" spans="1:6" ht="12.75">
      <c r="A577" s="39" t="s">
        <v>733</v>
      </c>
      <c r="B577" s="7" t="s">
        <v>734</v>
      </c>
      <c r="C577" s="5">
        <v>1</v>
      </c>
      <c r="D577" s="5" t="s">
        <v>92</v>
      </c>
      <c r="F577">
        <f t="shared" si="16"/>
        <v>0</v>
      </c>
    </row>
    <row r="578" spans="1:6" ht="12.75">
      <c r="A578" s="39" t="s">
        <v>735</v>
      </c>
      <c r="B578" s="7" t="s">
        <v>736</v>
      </c>
      <c r="C578" s="5">
        <v>7</v>
      </c>
      <c r="D578" s="5" t="s">
        <v>92</v>
      </c>
      <c r="F578">
        <f t="shared" si="16"/>
        <v>0</v>
      </c>
    </row>
    <row r="579" spans="1:6" ht="12.75">
      <c r="A579" s="39"/>
      <c r="B579" s="7"/>
      <c r="C579" s="5"/>
      <c r="D579" s="8"/>
      <c r="E579" s="8" t="s">
        <v>196</v>
      </c>
      <c r="F579">
        <f>SUM(F465:F578)</f>
        <v>0</v>
      </c>
    </row>
    <row r="580" spans="1:6" ht="18">
      <c r="A580" s="38" t="s">
        <v>103</v>
      </c>
      <c r="B580" s="11" t="s">
        <v>737</v>
      </c>
      <c r="C580" s="3"/>
      <c r="D580" s="3"/>
      <c r="E580" s="57" t="s">
        <v>801</v>
      </c>
      <c r="F580" s="57" t="s">
        <v>802</v>
      </c>
    </row>
    <row r="581" spans="1:6" ht="12.75">
      <c r="A581" s="39" t="s">
        <v>75</v>
      </c>
      <c r="B581" s="7" t="s">
        <v>738</v>
      </c>
      <c r="C581" s="5">
        <v>1</v>
      </c>
      <c r="D581" s="5" t="s">
        <v>78</v>
      </c>
      <c r="F581">
        <f>SUM(C581*E581)</f>
        <v>0</v>
      </c>
    </row>
    <row r="582" spans="1:6" ht="12.75">
      <c r="A582" s="39" t="s">
        <v>79</v>
      </c>
      <c r="B582" s="7" t="s">
        <v>739</v>
      </c>
      <c r="C582" s="5">
        <v>1</v>
      </c>
      <c r="D582" s="5" t="s">
        <v>78</v>
      </c>
      <c r="F582">
        <f>SUM(C582*E582)</f>
        <v>0</v>
      </c>
    </row>
    <row r="583" spans="1:6" ht="12.75">
      <c r="A583" s="39" t="s">
        <v>81</v>
      </c>
      <c r="B583" s="7" t="s">
        <v>740</v>
      </c>
      <c r="C583" s="5">
        <v>1</v>
      </c>
      <c r="D583" s="5" t="s">
        <v>78</v>
      </c>
      <c r="F583">
        <f aca="true" t="shared" si="17" ref="F583:F646">SUM(C583*E583)</f>
        <v>0</v>
      </c>
    </row>
    <row r="584" spans="1:6" ht="12.75">
      <c r="A584" s="39" t="s">
        <v>83</v>
      </c>
      <c r="B584" s="7" t="s">
        <v>741</v>
      </c>
      <c r="C584" s="5">
        <v>1</v>
      </c>
      <c r="D584" s="5" t="s">
        <v>78</v>
      </c>
      <c r="F584">
        <f t="shared" si="17"/>
        <v>0</v>
      </c>
    </row>
    <row r="585" spans="1:6" ht="12.75">
      <c r="A585" s="39" t="s">
        <v>85</v>
      </c>
      <c r="B585" s="7" t="s">
        <v>742</v>
      </c>
      <c r="C585" s="5">
        <v>1</v>
      </c>
      <c r="D585" s="5" t="s">
        <v>78</v>
      </c>
      <c r="F585">
        <f t="shared" si="17"/>
        <v>0</v>
      </c>
    </row>
    <row r="586" spans="1:6" ht="12.75">
      <c r="A586" s="39" t="s">
        <v>87</v>
      </c>
      <c r="B586" s="7" t="s">
        <v>743</v>
      </c>
      <c r="C586" s="5">
        <v>1</v>
      </c>
      <c r="D586" s="5" t="s">
        <v>78</v>
      </c>
      <c r="F586">
        <f t="shared" si="17"/>
        <v>0</v>
      </c>
    </row>
    <row r="587" spans="1:6" ht="12.75">
      <c r="A587" s="39" t="s">
        <v>89</v>
      </c>
      <c r="B587" s="7" t="s">
        <v>744</v>
      </c>
      <c r="C587" s="5">
        <v>1</v>
      </c>
      <c r="D587" s="5" t="s">
        <v>78</v>
      </c>
      <c r="F587">
        <f t="shared" si="17"/>
        <v>0</v>
      </c>
    </row>
    <row r="588" spans="1:6" ht="12.75">
      <c r="A588" s="39" t="s">
        <v>90</v>
      </c>
      <c r="B588" s="7" t="s">
        <v>745</v>
      </c>
      <c r="C588" s="5">
        <v>1</v>
      </c>
      <c r="D588" s="5" t="s">
        <v>78</v>
      </c>
      <c r="F588">
        <f t="shared" si="17"/>
        <v>0</v>
      </c>
    </row>
    <row r="589" spans="1:6" ht="12.75">
      <c r="A589" s="39" t="s">
        <v>93</v>
      </c>
      <c r="B589" s="7" t="s">
        <v>746</v>
      </c>
      <c r="C589" s="5">
        <v>8</v>
      </c>
      <c r="D589" s="5" t="s">
        <v>78</v>
      </c>
      <c r="F589">
        <f t="shared" si="17"/>
        <v>0</v>
      </c>
    </row>
    <row r="590" spans="1:6" ht="12.75">
      <c r="A590" s="39" t="s">
        <v>95</v>
      </c>
      <c r="B590" s="7" t="s">
        <v>747</v>
      </c>
      <c r="C590" s="5">
        <v>5</v>
      </c>
      <c r="D590" s="5" t="s">
        <v>78</v>
      </c>
      <c r="F590">
        <f t="shared" si="17"/>
        <v>0</v>
      </c>
    </row>
    <row r="591" spans="1:6" ht="12.75">
      <c r="A591" s="39" t="s">
        <v>97</v>
      </c>
      <c r="B591" s="7" t="s">
        <v>748</v>
      </c>
      <c r="C591" s="5">
        <v>1</v>
      </c>
      <c r="D591" s="5" t="s">
        <v>78</v>
      </c>
      <c r="F591">
        <f t="shared" si="17"/>
        <v>0</v>
      </c>
    </row>
    <row r="592" spans="1:6" ht="25.5">
      <c r="A592" s="39" t="s">
        <v>99</v>
      </c>
      <c r="B592" s="7" t="s">
        <v>749</v>
      </c>
      <c r="C592" s="5">
        <v>8</v>
      </c>
      <c r="D592" s="5" t="s">
        <v>78</v>
      </c>
      <c r="F592">
        <f t="shared" si="17"/>
        <v>0</v>
      </c>
    </row>
    <row r="593" spans="1:6" ht="12.75">
      <c r="A593" s="39" t="s">
        <v>101</v>
      </c>
      <c r="B593" s="7" t="s">
        <v>750</v>
      </c>
      <c r="C593" s="5">
        <v>1</v>
      </c>
      <c r="D593" s="5" t="s">
        <v>78</v>
      </c>
      <c r="F593">
        <f t="shared" si="17"/>
        <v>0</v>
      </c>
    </row>
    <row r="594" spans="1:6" ht="12.75">
      <c r="A594" s="39" t="s">
        <v>103</v>
      </c>
      <c r="B594" s="7" t="s">
        <v>751</v>
      </c>
      <c r="C594" s="5">
        <v>12</v>
      </c>
      <c r="D594" s="5" t="s">
        <v>78</v>
      </c>
      <c r="F594">
        <f t="shared" si="17"/>
        <v>0</v>
      </c>
    </row>
    <row r="595" spans="1:6" ht="12.75">
      <c r="A595" s="39" t="s">
        <v>107</v>
      </c>
      <c r="B595" s="7" t="s">
        <v>752</v>
      </c>
      <c r="C595" s="5">
        <v>10</v>
      </c>
      <c r="D595" s="5" t="s">
        <v>78</v>
      </c>
      <c r="F595">
        <f t="shared" si="17"/>
        <v>0</v>
      </c>
    </row>
    <row r="596" spans="1:6" ht="12.75">
      <c r="A596" s="39" t="s">
        <v>109</v>
      </c>
      <c r="B596" s="7" t="s">
        <v>753</v>
      </c>
      <c r="C596" s="5">
        <v>5</v>
      </c>
      <c r="D596" s="5" t="s">
        <v>78</v>
      </c>
      <c r="F596">
        <f t="shared" si="17"/>
        <v>0</v>
      </c>
    </row>
    <row r="597" spans="1:6" ht="12.75">
      <c r="A597" s="39"/>
      <c r="B597" s="7"/>
      <c r="C597" s="5"/>
      <c r="D597" s="5"/>
      <c r="F597">
        <f t="shared" si="17"/>
        <v>0</v>
      </c>
    </row>
    <row r="598" spans="1:6" ht="12.75">
      <c r="A598" s="39"/>
      <c r="B598" s="22" t="s">
        <v>754</v>
      </c>
      <c r="C598" s="5"/>
      <c r="D598" s="5"/>
      <c r="F598">
        <f t="shared" si="17"/>
        <v>0</v>
      </c>
    </row>
    <row r="599" spans="1:6" ht="12.75">
      <c r="A599" s="39" t="s">
        <v>111</v>
      </c>
      <c r="B599" s="7" t="s">
        <v>755</v>
      </c>
      <c r="C599" s="5">
        <v>20</v>
      </c>
      <c r="D599" s="5" t="s">
        <v>78</v>
      </c>
      <c r="F599">
        <f t="shared" si="17"/>
        <v>0</v>
      </c>
    </row>
    <row r="600" spans="1:6" ht="12.75">
      <c r="A600" s="39" t="s">
        <v>113</v>
      </c>
      <c r="B600" s="7" t="s">
        <v>756</v>
      </c>
      <c r="C600" s="5">
        <v>20</v>
      </c>
      <c r="D600" s="5" t="s">
        <v>78</v>
      </c>
      <c r="F600">
        <f t="shared" si="17"/>
        <v>0</v>
      </c>
    </row>
    <row r="601" spans="1:6" ht="12.75">
      <c r="A601" s="39" t="s">
        <v>115</v>
      </c>
      <c r="B601" s="7" t="s">
        <v>757</v>
      </c>
      <c r="C601" s="5">
        <v>20</v>
      </c>
      <c r="D601" s="5" t="s">
        <v>78</v>
      </c>
      <c r="F601">
        <f t="shared" si="17"/>
        <v>0</v>
      </c>
    </row>
    <row r="602" spans="1:6" ht="12.75">
      <c r="A602" s="39" t="s">
        <v>117</v>
      </c>
      <c r="B602" s="7" t="s">
        <v>758</v>
      </c>
      <c r="C602" s="5">
        <v>20</v>
      </c>
      <c r="D602" s="5" t="s">
        <v>78</v>
      </c>
      <c r="F602">
        <f t="shared" si="17"/>
        <v>0</v>
      </c>
    </row>
    <row r="603" spans="1:6" ht="12.75">
      <c r="A603" s="39" t="s">
        <v>119</v>
      </c>
      <c r="B603" s="7" t="s">
        <v>759</v>
      </c>
      <c r="C603" s="5">
        <v>10</v>
      </c>
      <c r="D603" s="5" t="s">
        <v>78</v>
      </c>
      <c r="F603">
        <f t="shared" si="17"/>
        <v>0</v>
      </c>
    </row>
    <row r="604" spans="1:6" ht="12.75">
      <c r="A604" s="39" t="s">
        <v>122</v>
      </c>
      <c r="B604" s="7" t="s">
        <v>760</v>
      </c>
      <c r="C604" s="5">
        <v>10</v>
      </c>
      <c r="D604" s="5" t="s">
        <v>78</v>
      </c>
      <c r="F604">
        <f t="shared" si="17"/>
        <v>0</v>
      </c>
    </row>
    <row r="605" spans="1:6" ht="12.75">
      <c r="A605" s="39" t="s">
        <v>125</v>
      </c>
      <c r="B605" s="7" t="s">
        <v>761</v>
      </c>
      <c r="C605" s="5">
        <v>10</v>
      </c>
      <c r="D605" s="5" t="s">
        <v>78</v>
      </c>
      <c r="F605">
        <f t="shared" si="17"/>
        <v>0</v>
      </c>
    </row>
    <row r="606" spans="1:6" ht="12.75">
      <c r="A606" s="39" t="s">
        <v>127</v>
      </c>
      <c r="B606" s="7" t="s">
        <v>762</v>
      </c>
      <c r="C606" s="5">
        <v>10</v>
      </c>
      <c r="D606" s="5" t="s">
        <v>78</v>
      </c>
      <c r="F606">
        <f t="shared" si="17"/>
        <v>0</v>
      </c>
    </row>
    <row r="607" spans="1:6" ht="12.75">
      <c r="A607" s="39" t="s">
        <v>129</v>
      </c>
      <c r="B607" s="7" t="s">
        <v>763</v>
      </c>
      <c r="C607" s="5">
        <v>10</v>
      </c>
      <c r="D607" s="5" t="s">
        <v>78</v>
      </c>
      <c r="F607">
        <f t="shared" si="17"/>
        <v>0</v>
      </c>
    </row>
    <row r="608" spans="1:6" ht="12.75">
      <c r="A608" s="39" t="s">
        <v>131</v>
      </c>
      <c r="B608" s="7" t="s">
        <v>764</v>
      </c>
      <c r="C608" s="5">
        <v>10</v>
      </c>
      <c r="D608" s="5" t="s">
        <v>78</v>
      </c>
      <c r="F608">
        <f t="shared" si="17"/>
        <v>0</v>
      </c>
    </row>
    <row r="609" spans="1:6" ht="12.75">
      <c r="A609" s="39" t="s">
        <v>133</v>
      </c>
      <c r="B609" s="7" t="s">
        <v>765</v>
      </c>
      <c r="C609" s="5">
        <v>10</v>
      </c>
      <c r="D609" s="5" t="s">
        <v>78</v>
      </c>
      <c r="F609">
        <f t="shared" si="17"/>
        <v>0</v>
      </c>
    </row>
    <row r="610" spans="1:6" ht="12.75">
      <c r="A610" s="39" t="s">
        <v>135</v>
      </c>
      <c r="B610" s="7" t="s">
        <v>766</v>
      </c>
      <c r="C610" s="5">
        <v>10</v>
      </c>
      <c r="D610" s="5" t="s">
        <v>78</v>
      </c>
      <c r="F610">
        <f t="shared" si="17"/>
        <v>0</v>
      </c>
    </row>
    <row r="611" spans="1:6" ht="12.75">
      <c r="A611" s="39" t="s">
        <v>137</v>
      </c>
      <c r="B611" s="7" t="s">
        <v>767</v>
      </c>
      <c r="C611" s="5">
        <v>5</v>
      </c>
      <c r="D611" s="5" t="s">
        <v>78</v>
      </c>
      <c r="F611">
        <f t="shared" si="17"/>
        <v>0</v>
      </c>
    </row>
    <row r="612" spans="1:6" ht="12.75">
      <c r="A612" s="39" t="s">
        <v>140</v>
      </c>
      <c r="B612" s="7" t="s">
        <v>768</v>
      </c>
      <c r="C612" s="5">
        <v>5</v>
      </c>
      <c r="D612" s="5" t="s">
        <v>78</v>
      </c>
      <c r="F612">
        <f t="shared" si="17"/>
        <v>0</v>
      </c>
    </row>
    <row r="613" spans="1:6" ht="12.75">
      <c r="A613" s="39" t="s">
        <v>142</v>
      </c>
      <c r="B613" s="7" t="s">
        <v>769</v>
      </c>
      <c r="C613" s="5">
        <v>5</v>
      </c>
      <c r="D613" s="5" t="s">
        <v>78</v>
      </c>
      <c r="F613">
        <f t="shared" si="17"/>
        <v>0</v>
      </c>
    </row>
    <row r="614" spans="1:6" ht="12.75">
      <c r="A614" s="39" t="s">
        <v>245</v>
      </c>
      <c r="B614" s="7" t="s">
        <v>770</v>
      </c>
      <c r="C614" s="5">
        <v>5</v>
      </c>
      <c r="D614" s="5" t="s">
        <v>78</v>
      </c>
      <c r="F614">
        <f t="shared" si="17"/>
        <v>0</v>
      </c>
    </row>
    <row r="615" spans="1:6" ht="12.75">
      <c r="A615" s="39" t="s">
        <v>243</v>
      </c>
      <c r="B615" s="7" t="s">
        <v>771</v>
      </c>
      <c r="C615" s="5">
        <v>2</v>
      </c>
      <c r="D615" s="5" t="s">
        <v>78</v>
      </c>
      <c r="F615">
        <f t="shared" si="17"/>
        <v>0</v>
      </c>
    </row>
    <row r="616" spans="1:6" ht="12.75">
      <c r="A616" s="39" t="s">
        <v>241</v>
      </c>
      <c r="B616" s="7" t="s">
        <v>772</v>
      </c>
      <c r="C616" s="5">
        <v>2</v>
      </c>
      <c r="D616" s="5" t="s">
        <v>78</v>
      </c>
      <c r="F616">
        <f t="shared" si="17"/>
        <v>0</v>
      </c>
    </row>
    <row r="617" spans="1:6" ht="12.75">
      <c r="A617" s="39" t="s">
        <v>239</v>
      </c>
      <c r="B617" s="7" t="s">
        <v>773</v>
      </c>
      <c r="C617" s="5">
        <v>2</v>
      </c>
      <c r="D617" s="5" t="s">
        <v>78</v>
      </c>
      <c r="F617">
        <f t="shared" si="17"/>
        <v>0</v>
      </c>
    </row>
    <row r="618" spans="1:6" ht="12.75">
      <c r="A618" s="39" t="s">
        <v>237</v>
      </c>
      <c r="B618" s="7" t="s">
        <v>774</v>
      </c>
      <c r="C618" s="5">
        <v>2</v>
      </c>
      <c r="D618" s="5" t="s">
        <v>78</v>
      </c>
      <c r="F618">
        <f t="shared" si="17"/>
        <v>0</v>
      </c>
    </row>
    <row r="619" spans="1:6" ht="12.75">
      <c r="A619" s="39" t="s">
        <v>235</v>
      </c>
      <c r="B619" s="7" t="s">
        <v>775</v>
      </c>
      <c r="C619" s="5">
        <v>2</v>
      </c>
      <c r="D619" s="5" t="s">
        <v>78</v>
      </c>
      <c r="F619">
        <f t="shared" si="17"/>
        <v>0</v>
      </c>
    </row>
    <row r="620" spans="1:6" ht="12.75">
      <c r="A620" s="39" t="s">
        <v>233</v>
      </c>
      <c r="B620" s="7" t="s">
        <v>776</v>
      </c>
      <c r="C620" s="5">
        <v>2</v>
      </c>
      <c r="D620" s="5" t="s">
        <v>78</v>
      </c>
      <c r="F620">
        <f t="shared" si="17"/>
        <v>0</v>
      </c>
    </row>
    <row r="621" spans="1:6" ht="12.75">
      <c r="A621" s="39" t="s">
        <v>231</v>
      </c>
      <c r="B621" s="7" t="s">
        <v>777</v>
      </c>
      <c r="C621" s="5">
        <v>5</v>
      </c>
      <c r="D621" s="5" t="s">
        <v>78</v>
      </c>
      <c r="F621">
        <f t="shared" si="17"/>
        <v>0</v>
      </c>
    </row>
    <row r="622" spans="1:6" ht="12.75">
      <c r="A622" s="39" t="s">
        <v>229</v>
      </c>
      <c r="B622" s="7" t="s">
        <v>778</v>
      </c>
      <c r="C622" s="5">
        <v>5</v>
      </c>
      <c r="D622" s="5" t="s">
        <v>78</v>
      </c>
      <c r="F622">
        <f t="shared" si="17"/>
        <v>0</v>
      </c>
    </row>
    <row r="623" spans="1:6" ht="12.75">
      <c r="A623" s="39" t="s">
        <v>227</v>
      </c>
      <c r="B623" s="7" t="s">
        <v>779</v>
      </c>
      <c r="C623" s="5">
        <v>5</v>
      </c>
      <c r="D623" s="5" t="s">
        <v>78</v>
      </c>
      <c r="F623">
        <f t="shared" si="17"/>
        <v>0</v>
      </c>
    </row>
    <row r="624" spans="1:6" ht="12.75">
      <c r="A624" s="39" t="s">
        <v>225</v>
      </c>
      <c r="B624" s="7" t="s">
        <v>780</v>
      </c>
      <c r="C624" s="5">
        <v>5</v>
      </c>
      <c r="D624" s="5" t="s">
        <v>78</v>
      </c>
      <c r="F624">
        <f t="shared" si="17"/>
        <v>0</v>
      </c>
    </row>
    <row r="625" spans="1:6" ht="12.75">
      <c r="A625" s="39" t="s">
        <v>223</v>
      </c>
      <c r="B625" s="7" t="s">
        <v>781</v>
      </c>
      <c r="C625" s="5">
        <v>5</v>
      </c>
      <c r="D625" s="5" t="s">
        <v>78</v>
      </c>
      <c r="F625">
        <f t="shared" si="17"/>
        <v>0</v>
      </c>
    </row>
    <row r="626" spans="1:6" ht="12.75">
      <c r="A626" s="39" t="s">
        <v>221</v>
      </c>
      <c r="B626" s="7" t="s">
        <v>782</v>
      </c>
      <c r="C626" s="5">
        <v>2</v>
      </c>
      <c r="D626" s="5" t="s">
        <v>78</v>
      </c>
      <c r="F626">
        <f t="shared" si="17"/>
        <v>0</v>
      </c>
    </row>
    <row r="627" spans="1:6" ht="12.75">
      <c r="A627" s="39" t="s">
        <v>220</v>
      </c>
      <c r="B627" s="7" t="s">
        <v>783</v>
      </c>
      <c r="C627" s="5">
        <v>10</v>
      </c>
      <c r="D627" s="5" t="s">
        <v>78</v>
      </c>
      <c r="F627">
        <f t="shared" si="17"/>
        <v>0</v>
      </c>
    </row>
    <row r="628" spans="1:6" ht="12.75">
      <c r="A628" s="39" t="s">
        <v>219</v>
      </c>
      <c r="B628" s="7" t="s">
        <v>784</v>
      </c>
      <c r="C628" s="5">
        <v>20</v>
      </c>
      <c r="D628" s="5" t="s">
        <v>78</v>
      </c>
      <c r="F628">
        <f t="shared" si="17"/>
        <v>0</v>
      </c>
    </row>
    <row r="629" spans="1:6" ht="12.75">
      <c r="A629" s="39" t="s">
        <v>217</v>
      </c>
      <c r="B629" s="7" t="s">
        <v>785</v>
      </c>
      <c r="C629" s="5">
        <v>2</v>
      </c>
      <c r="D629" s="5" t="s">
        <v>78</v>
      </c>
      <c r="F629">
        <f t="shared" si="17"/>
        <v>0</v>
      </c>
    </row>
    <row r="630" spans="1:6" ht="12.75">
      <c r="A630" s="39" t="s">
        <v>215</v>
      </c>
      <c r="B630" s="7" t="s">
        <v>786</v>
      </c>
      <c r="C630" s="5">
        <v>2</v>
      </c>
      <c r="D630" s="5" t="s">
        <v>78</v>
      </c>
      <c r="F630">
        <f t="shared" si="17"/>
        <v>0</v>
      </c>
    </row>
    <row r="631" spans="1:6" ht="12.75">
      <c r="A631" s="39" t="s">
        <v>213</v>
      </c>
      <c r="B631" s="7" t="s">
        <v>787</v>
      </c>
      <c r="C631" s="5">
        <v>2</v>
      </c>
      <c r="D631" s="5" t="s">
        <v>78</v>
      </c>
      <c r="F631">
        <f t="shared" si="17"/>
        <v>0</v>
      </c>
    </row>
    <row r="632" spans="1:6" ht="12.75">
      <c r="A632" s="39" t="s">
        <v>211</v>
      </c>
      <c r="B632" s="7" t="s">
        <v>788</v>
      </c>
      <c r="C632" s="5">
        <v>2</v>
      </c>
      <c r="D632" s="5" t="s">
        <v>78</v>
      </c>
      <c r="F632">
        <f t="shared" si="17"/>
        <v>0</v>
      </c>
    </row>
    <row r="633" spans="1:6" ht="12.75">
      <c r="A633" s="39" t="s">
        <v>209</v>
      </c>
      <c r="B633" s="7" t="s">
        <v>789</v>
      </c>
      <c r="C633" s="5">
        <v>2</v>
      </c>
      <c r="D633" s="5" t="s">
        <v>78</v>
      </c>
      <c r="F633">
        <f t="shared" si="17"/>
        <v>0</v>
      </c>
    </row>
    <row r="634" spans="1:6" ht="12.75">
      <c r="A634" s="39" t="s">
        <v>207</v>
      </c>
      <c r="B634" s="7" t="s">
        <v>790</v>
      </c>
      <c r="C634" s="5">
        <v>5</v>
      </c>
      <c r="D634" s="5" t="s">
        <v>78</v>
      </c>
      <c r="F634">
        <f t="shared" si="17"/>
        <v>0</v>
      </c>
    </row>
    <row r="635" spans="1:6" ht="12.75">
      <c r="A635" s="39"/>
      <c r="B635" s="7" t="s">
        <v>791</v>
      </c>
      <c r="C635" s="5"/>
      <c r="D635" s="5"/>
      <c r="F635">
        <f t="shared" si="17"/>
        <v>0</v>
      </c>
    </row>
    <row r="636" spans="1:6" ht="12.75">
      <c r="A636" s="39" t="s">
        <v>205</v>
      </c>
      <c r="B636" s="7" t="s">
        <v>790</v>
      </c>
      <c r="C636" s="5">
        <v>5</v>
      </c>
      <c r="D636" s="5" t="s">
        <v>78</v>
      </c>
      <c r="F636">
        <f t="shared" si="17"/>
        <v>0</v>
      </c>
    </row>
    <row r="637" spans="1:6" ht="12.75">
      <c r="A637" s="39"/>
      <c r="B637" s="7" t="s">
        <v>792</v>
      </c>
      <c r="C637" s="5"/>
      <c r="D637" s="5"/>
      <c r="F637">
        <f t="shared" si="17"/>
        <v>0</v>
      </c>
    </row>
    <row r="638" spans="1:6" ht="12.75">
      <c r="A638" s="39" t="s">
        <v>203</v>
      </c>
      <c r="B638" s="7" t="s">
        <v>793</v>
      </c>
      <c r="C638" s="5">
        <v>5</v>
      </c>
      <c r="D638" s="5" t="s">
        <v>78</v>
      </c>
      <c r="F638">
        <f t="shared" si="17"/>
        <v>0</v>
      </c>
    </row>
    <row r="639" spans="1:6" ht="12.75">
      <c r="A639" s="39"/>
      <c r="B639" s="7" t="s">
        <v>794</v>
      </c>
      <c r="C639" s="5"/>
      <c r="D639" s="5"/>
      <c r="F639">
        <f t="shared" si="17"/>
        <v>0</v>
      </c>
    </row>
    <row r="640" spans="1:6" ht="12.75">
      <c r="A640" s="39" t="s">
        <v>201</v>
      </c>
      <c r="B640" s="7" t="s">
        <v>793</v>
      </c>
      <c r="C640" s="5">
        <v>5</v>
      </c>
      <c r="D640" s="5" t="s">
        <v>78</v>
      </c>
      <c r="F640">
        <f t="shared" si="17"/>
        <v>0</v>
      </c>
    </row>
    <row r="641" spans="1:6" ht="12.75">
      <c r="A641" s="39"/>
      <c r="B641" s="7" t="s">
        <v>795</v>
      </c>
      <c r="C641" s="5"/>
      <c r="D641" s="5"/>
      <c r="F641">
        <f t="shared" si="17"/>
        <v>0</v>
      </c>
    </row>
    <row r="642" spans="1:6" ht="12.75">
      <c r="A642" s="39" t="s">
        <v>199</v>
      </c>
      <c r="B642" s="7" t="s">
        <v>796</v>
      </c>
      <c r="C642" s="5">
        <v>5</v>
      </c>
      <c r="D642" s="5" t="s">
        <v>78</v>
      </c>
      <c r="F642">
        <f t="shared" si="17"/>
        <v>0</v>
      </c>
    </row>
    <row r="643" spans="1:6" ht="12.75">
      <c r="A643" s="39" t="s">
        <v>198</v>
      </c>
      <c r="B643" s="7" t="s">
        <v>797</v>
      </c>
      <c r="C643" s="5">
        <v>5</v>
      </c>
      <c r="D643" s="5" t="s">
        <v>78</v>
      </c>
      <c r="F643">
        <f t="shared" si="17"/>
        <v>0</v>
      </c>
    </row>
    <row r="644" spans="1:6" ht="12.75">
      <c r="A644" s="39" t="s">
        <v>197</v>
      </c>
      <c r="B644" s="7" t="s">
        <v>798</v>
      </c>
      <c r="C644" s="5">
        <v>5</v>
      </c>
      <c r="D644" s="5" t="s">
        <v>78</v>
      </c>
      <c r="F644">
        <f t="shared" si="17"/>
        <v>0</v>
      </c>
    </row>
    <row r="645" spans="1:6" ht="12.75">
      <c r="A645" s="39" t="s">
        <v>195</v>
      </c>
      <c r="B645" s="7" t="s">
        <v>799</v>
      </c>
      <c r="C645" s="5">
        <v>1</v>
      </c>
      <c r="D645" s="5" t="s">
        <v>78</v>
      </c>
      <c r="F645">
        <f t="shared" si="17"/>
        <v>0</v>
      </c>
    </row>
    <row r="646" spans="1:6" ht="12.75">
      <c r="A646" s="39" t="s">
        <v>194</v>
      </c>
      <c r="B646" s="7" t="s">
        <v>800</v>
      </c>
      <c r="C646" s="5">
        <v>10</v>
      </c>
      <c r="D646" s="5" t="s">
        <v>78</v>
      </c>
      <c r="F646">
        <f t="shared" si="17"/>
        <v>0</v>
      </c>
    </row>
    <row r="647" spans="1:6" ht="12.75">
      <c r="A647" s="39" t="s">
        <v>192</v>
      </c>
      <c r="B647" s="7" t="s">
        <v>803</v>
      </c>
      <c r="C647" s="5">
        <v>1</v>
      </c>
      <c r="D647" s="5" t="s">
        <v>92</v>
      </c>
      <c r="F647">
        <f aca="true" t="shared" si="18" ref="F647:F704">SUM(C647*E647)</f>
        <v>0</v>
      </c>
    </row>
    <row r="648" spans="1:6" ht="12.75">
      <c r="A648" s="39" t="s">
        <v>190</v>
      </c>
      <c r="B648" s="7" t="s">
        <v>804</v>
      </c>
      <c r="C648" s="5">
        <v>5</v>
      </c>
      <c r="D648" s="5" t="s">
        <v>78</v>
      </c>
      <c r="F648">
        <f t="shared" si="18"/>
        <v>0</v>
      </c>
    </row>
    <row r="649" spans="1:6" ht="12.75">
      <c r="A649" s="39" t="s">
        <v>188</v>
      </c>
      <c r="B649" s="7" t="s">
        <v>805</v>
      </c>
      <c r="C649" s="5">
        <v>5</v>
      </c>
      <c r="D649" s="5" t="s">
        <v>78</v>
      </c>
      <c r="F649">
        <f t="shared" si="18"/>
        <v>0</v>
      </c>
    </row>
    <row r="650" spans="1:6" ht="12.75">
      <c r="A650" s="39" t="s">
        <v>186</v>
      </c>
      <c r="B650" s="7" t="s">
        <v>806</v>
      </c>
      <c r="C650" s="5">
        <v>5</v>
      </c>
      <c r="D650" s="5" t="s">
        <v>78</v>
      </c>
      <c r="F650">
        <f t="shared" si="18"/>
        <v>0</v>
      </c>
    </row>
    <row r="651" spans="1:6" ht="12.75">
      <c r="A651" s="39" t="s">
        <v>184</v>
      </c>
      <c r="B651" s="7" t="s">
        <v>807</v>
      </c>
      <c r="C651" s="5">
        <v>2</v>
      </c>
      <c r="D651" s="5" t="s">
        <v>78</v>
      </c>
      <c r="F651">
        <f t="shared" si="18"/>
        <v>0</v>
      </c>
    </row>
    <row r="652" spans="1:6" ht="12.75">
      <c r="A652" s="39" t="s">
        <v>182</v>
      </c>
      <c r="B652" s="7" t="s">
        <v>808</v>
      </c>
      <c r="C652" s="5">
        <v>5</v>
      </c>
      <c r="D652" s="5" t="s">
        <v>78</v>
      </c>
      <c r="F652">
        <f t="shared" si="18"/>
        <v>0</v>
      </c>
    </row>
    <row r="653" spans="1:6" ht="12.75">
      <c r="A653" s="39" t="s">
        <v>180</v>
      </c>
      <c r="B653" s="7" t="s">
        <v>809</v>
      </c>
      <c r="C653" s="5">
        <v>2</v>
      </c>
      <c r="D653" s="5" t="s">
        <v>78</v>
      </c>
      <c r="F653">
        <f t="shared" si="18"/>
        <v>0</v>
      </c>
    </row>
    <row r="654" spans="1:6" ht="12.75">
      <c r="A654" s="39" t="s">
        <v>178</v>
      </c>
      <c r="B654" s="7" t="s">
        <v>810</v>
      </c>
      <c r="C654" s="5">
        <v>5</v>
      </c>
      <c r="D654" s="5" t="s">
        <v>78</v>
      </c>
      <c r="F654">
        <f t="shared" si="18"/>
        <v>0</v>
      </c>
    </row>
    <row r="655" spans="1:6" ht="12.75">
      <c r="A655" s="39" t="s">
        <v>176</v>
      </c>
      <c r="B655" s="7" t="s">
        <v>811</v>
      </c>
      <c r="C655" s="5">
        <v>5</v>
      </c>
      <c r="D655" s="5" t="s">
        <v>78</v>
      </c>
      <c r="F655">
        <f t="shared" si="18"/>
        <v>0</v>
      </c>
    </row>
    <row r="656" spans="1:6" ht="12.75">
      <c r="A656" s="39" t="s">
        <v>174</v>
      </c>
      <c r="B656" s="7" t="s">
        <v>812</v>
      </c>
      <c r="C656" s="5">
        <v>1</v>
      </c>
      <c r="D656" s="5" t="s">
        <v>78</v>
      </c>
      <c r="F656">
        <f t="shared" si="18"/>
        <v>0</v>
      </c>
    </row>
    <row r="657" spans="1:6" ht="12.75">
      <c r="A657" s="39" t="s">
        <v>172</v>
      </c>
      <c r="B657" s="7" t="s">
        <v>813</v>
      </c>
      <c r="C657" s="5">
        <v>2</v>
      </c>
      <c r="D657" s="5" t="s">
        <v>78</v>
      </c>
      <c r="F657">
        <f t="shared" si="18"/>
        <v>0</v>
      </c>
    </row>
    <row r="658" spans="1:6" ht="12.75">
      <c r="A658" s="39" t="s">
        <v>170</v>
      </c>
      <c r="B658" s="7" t="s">
        <v>814</v>
      </c>
      <c r="C658" s="5">
        <v>1</v>
      </c>
      <c r="D658" s="5" t="s">
        <v>78</v>
      </c>
      <c r="F658">
        <f t="shared" si="18"/>
        <v>0</v>
      </c>
    </row>
    <row r="659" spans="1:6" ht="12.75">
      <c r="A659" s="39" t="s">
        <v>168</v>
      </c>
      <c r="B659" s="7" t="s">
        <v>815</v>
      </c>
      <c r="C659" s="5">
        <v>1</v>
      </c>
      <c r="D659" s="5" t="s">
        <v>78</v>
      </c>
      <c r="F659">
        <f t="shared" si="18"/>
        <v>0</v>
      </c>
    </row>
    <row r="660" spans="1:6" ht="12.75">
      <c r="A660" s="39" t="s">
        <v>166</v>
      </c>
      <c r="B660" s="7" t="s">
        <v>816</v>
      </c>
      <c r="C660" s="5">
        <v>1</v>
      </c>
      <c r="D660" s="5" t="s">
        <v>78</v>
      </c>
      <c r="F660">
        <f t="shared" si="18"/>
        <v>0</v>
      </c>
    </row>
    <row r="661" spans="1:6" ht="12.75">
      <c r="A661" s="39" t="s">
        <v>164</v>
      </c>
      <c r="B661" s="7" t="s">
        <v>817</v>
      </c>
      <c r="C661" s="5">
        <v>1</v>
      </c>
      <c r="D661" s="5" t="s">
        <v>78</v>
      </c>
      <c r="F661">
        <f t="shared" si="18"/>
        <v>0</v>
      </c>
    </row>
    <row r="662" spans="1:6" ht="12.75">
      <c r="A662" s="39" t="s">
        <v>162</v>
      </c>
      <c r="B662" s="7" t="s">
        <v>818</v>
      </c>
      <c r="C662" s="5">
        <v>1</v>
      </c>
      <c r="D662" s="5" t="s">
        <v>78</v>
      </c>
      <c r="F662">
        <f t="shared" si="18"/>
        <v>0</v>
      </c>
    </row>
    <row r="663" spans="1:6" ht="14.25" customHeight="1">
      <c r="A663" s="39" t="s">
        <v>160</v>
      </c>
      <c r="B663" s="7" t="s">
        <v>819</v>
      </c>
      <c r="C663" s="5">
        <v>10</v>
      </c>
      <c r="D663" s="5" t="s">
        <v>78</v>
      </c>
      <c r="F663">
        <f t="shared" si="18"/>
        <v>0</v>
      </c>
    </row>
    <row r="664" spans="1:6" ht="12.75">
      <c r="A664" s="39" t="s">
        <v>158</v>
      </c>
      <c r="B664" s="7" t="s">
        <v>820</v>
      </c>
      <c r="C664" s="5">
        <v>1</v>
      </c>
      <c r="D664" s="5" t="s">
        <v>78</v>
      </c>
      <c r="F664">
        <f t="shared" si="18"/>
        <v>0</v>
      </c>
    </row>
    <row r="665" spans="1:6" ht="12.75">
      <c r="A665" s="39" t="s">
        <v>156</v>
      </c>
      <c r="B665" s="7" t="s">
        <v>821</v>
      </c>
      <c r="C665" s="5">
        <v>2</v>
      </c>
      <c r="D665" s="5" t="s">
        <v>78</v>
      </c>
      <c r="F665">
        <f t="shared" si="18"/>
        <v>0</v>
      </c>
    </row>
    <row r="666" spans="1:6" ht="12.75">
      <c r="A666" s="39" t="s">
        <v>154</v>
      </c>
      <c r="B666" s="7" t="s">
        <v>822</v>
      </c>
      <c r="C666" s="5">
        <v>1</v>
      </c>
      <c r="D666" s="5" t="s">
        <v>78</v>
      </c>
      <c r="F666">
        <f t="shared" si="18"/>
        <v>0</v>
      </c>
    </row>
    <row r="667" spans="1:6" ht="25.5">
      <c r="A667" s="39" t="s">
        <v>152</v>
      </c>
      <c r="B667" s="7" t="s">
        <v>823</v>
      </c>
      <c r="C667" s="5">
        <v>1</v>
      </c>
      <c r="D667" s="5" t="s">
        <v>78</v>
      </c>
      <c r="F667">
        <f t="shared" si="18"/>
        <v>0</v>
      </c>
    </row>
    <row r="668" spans="1:6" ht="12.75">
      <c r="A668" s="39" t="s">
        <v>150</v>
      </c>
      <c r="B668" s="7" t="s">
        <v>824</v>
      </c>
      <c r="C668" s="5">
        <v>2</v>
      </c>
      <c r="D668" s="5" t="s">
        <v>78</v>
      </c>
      <c r="F668">
        <f t="shared" si="18"/>
        <v>0</v>
      </c>
    </row>
    <row r="669" spans="1:6" ht="12.75">
      <c r="A669" s="39" t="s">
        <v>148</v>
      </c>
      <c r="B669" s="7" t="s">
        <v>825</v>
      </c>
      <c r="C669" s="5">
        <v>10</v>
      </c>
      <c r="D669" s="5" t="s">
        <v>78</v>
      </c>
      <c r="F669">
        <f t="shared" si="18"/>
        <v>0</v>
      </c>
    </row>
    <row r="670" spans="1:6" ht="12.75">
      <c r="A670" s="39" t="s">
        <v>146</v>
      </c>
      <c r="B670" s="7" t="s">
        <v>826</v>
      </c>
      <c r="C670" s="5">
        <v>1</v>
      </c>
      <c r="D670" s="5" t="s">
        <v>78</v>
      </c>
      <c r="F670">
        <f t="shared" si="18"/>
        <v>0</v>
      </c>
    </row>
    <row r="671" spans="1:6" ht="12.75">
      <c r="A671" s="39" t="s">
        <v>144</v>
      </c>
      <c r="B671" s="7" t="s">
        <v>827</v>
      </c>
      <c r="C671" s="5">
        <v>5</v>
      </c>
      <c r="D671" s="5" t="s">
        <v>78</v>
      </c>
      <c r="F671">
        <f t="shared" si="18"/>
        <v>0</v>
      </c>
    </row>
    <row r="672" spans="1:6" ht="12.75">
      <c r="A672" s="39" t="s">
        <v>686</v>
      </c>
      <c r="B672" s="7" t="s">
        <v>828</v>
      </c>
      <c r="C672" s="5">
        <v>10</v>
      </c>
      <c r="D672" s="5" t="s">
        <v>78</v>
      </c>
      <c r="F672">
        <f t="shared" si="18"/>
        <v>0</v>
      </c>
    </row>
    <row r="673" spans="1:6" ht="12.75">
      <c r="A673" s="39" t="s">
        <v>688</v>
      </c>
      <c r="B673" s="7" t="s">
        <v>829</v>
      </c>
      <c r="C673" s="5">
        <v>5</v>
      </c>
      <c r="D673" s="5" t="s">
        <v>78</v>
      </c>
      <c r="F673">
        <f t="shared" si="18"/>
        <v>0</v>
      </c>
    </row>
    <row r="674" spans="1:6" ht="12.75">
      <c r="A674" s="39" t="s">
        <v>690</v>
      </c>
      <c r="B674" s="7" t="s">
        <v>830</v>
      </c>
      <c r="C674" s="5">
        <v>10</v>
      </c>
      <c r="D674" s="5" t="s">
        <v>78</v>
      </c>
      <c r="F674">
        <f t="shared" si="18"/>
        <v>0</v>
      </c>
    </row>
    <row r="675" spans="1:6" ht="12.75">
      <c r="A675" s="39" t="s">
        <v>692</v>
      </c>
      <c r="B675" s="7" t="s">
        <v>831</v>
      </c>
      <c r="C675" s="5">
        <v>6</v>
      </c>
      <c r="D675" s="5" t="s">
        <v>78</v>
      </c>
      <c r="F675">
        <f t="shared" si="18"/>
        <v>0</v>
      </c>
    </row>
    <row r="676" spans="1:6" ht="12.75">
      <c r="A676" s="39" t="s">
        <v>694</v>
      </c>
      <c r="B676" s="7" t="s">
        <v>832</v>
      </c>
      <c r="C676" s="5">
        <v>5</v>
      </c>
      <c r="D676" s="5" t="s">
        <v>78</v>
      </c>
      <c r="F676">
        <f t="shared" si="18"/>
        <v>0</v>
      </c>
    </row>
    <row r="677" spans="1:6" ht="12.75">
      <c r="A677" s="39" t="s">
        <v>696</v>
      </c>
      <c r="B677" s="7" t="s">
        <v>833</v>
      </c>
      <c r="C677" s="5">
        <v>2</v>
      </c>
      <c r="D677" s="5" t="s">
        <v>78</v>
      </c>
      <c r="F677">
        <f t="shared" si="18"/>
        <v>0</v>
      </c>
    </row>
    <row r="678" spans="1:6" ht="12.75">
      <c r="A678" s="39" t="s">
        <v>698</v>
      </c>
      <c r="B678" s="7" t="s">
        <v>834</v>
      </c>
      <c r="C678" s="5">
        <v>10</v>
      </c>
      <c r="D678" s="5" t="s">
        <v>78</v>
      </c>
      <c r="F678">
        <f t="shared" si="18"/>
        <v>0</v>
      </c>
    </row>
    <row r="679" spans="1:6" ht="12.75">
      <c r="A679" s="39" t="s">
        <v>700</v>
      </c>
      <c r="B679" s="7" t="s">
        <v>835</v>
      </c>
      <c r="C679" s="5">
        <v>10</v>
      </c>
      <c r="D679" s="5" t="s">
        <v>78</v>
      </c>
      <c r="F679">
        <f t="shared" si="18"/>
        <v>0</v>
      </c>
    </row>
    <row r="680" spans="1:6" ht="12.75">
      <c r="A680" s="39" t="s">
        <v>702</v>
      </c>
      <c r="B680" s="7" t="s">
        <v>836</v>
      </c>
      <c r="C680" s="5">
        <v>3</v>
      </c>
      <c r="D680" s="5" t="s">
        <v>78</v>
      </c>
      <c r="F680">
        <f t="shared" si="18"/>
        <v>0</v>
      </c>
    </row>
    <row r="681" spans="1:6" ht="12.75">
      <c r="A681" s="39" t="s">
        <v>704</v>
      </c>
      <c r="B681" s="7" t="s">
        <v>837</v>
      </c>
      <c r="C681" s="5">
        <v>3</v>
      </c>
      <c r="D681" s="5" t="s">
        <v>78</v>
      </c>
      <c r="F681">
        <f t="shared" si="18"/>
        <v>0</v>
      </c>
    </row>
    <row r="682" spans="1:6" ht="12.75">
      <c r="A682" s="39" t="s">
        <v>706</v>
      </c>
      <c r="B682" s="7" t="s">
        <v>838</v>
      </c>
      <c r="C682" s="5">
        <v>1</v>
      </c>
      <c r="D682" s="5" t="s">
        <v>78</v>
      </c>
      <c r="F682">
        <f t="shared" si="18"/>
        <v>0</v>
      </c>
    </row>
    <row r="683" spans="1:6" ht="12.75">
      <c r="A683" s="39" t="s">
        <v>708</v>
      </c>
      <c r="B683" s="7" t="s">
        <v>839</v>
      </c>
      <c r="C683" s="5">
        <v>6</v>
      </c>
      <c r="D683" s="5" t="s">
        <v>78</v>
      </c>
      <c r="F683">
        <f t="shared" si="18"/>
        <v>0</v>
      </c>
    </row>
    <row r="684" spans="1:6" ht="12.75">
      <c r="A684" s="39" t="s">
        <v>710</v>
      </c>
      <c r="B684" s="7" t="s">
        <v>840</v>
      </c>
      <c r="C684" s="5">
        <v>5</v>
      </c>
      <c r="D684" s="5" t="s">
        <v>78</v>
      </c>
      <c r="F684">
        <f t="shared" si="18"/>
        <v>0</v>
      </c>
    </row>
    <row r="685" spans="1:6" ht="12.75">
      <c r="A685" s="39" t="s">
        <v>712</v>
      </c>
      <c r="B685" s="7" t="s">
        <v>841</v>
      </c>
      <c r="C685" s="5">
        <v>5</v>
      </c>
      <c r="D685" s="5" t="s">
        <v>78</v>
      </c>
      <c r="F685">
        <f t="shared" si="18"/>
        <v>0</v>
      </c>
    </row>
    <row r="686" spans="1:6" ht="12.75">
      <c r="A686" s="39" t="s">
        <v>715</v>
      </c>
      <c r="B686" s="7" t="s">
        <v>842</v>
      </c>
      <c r="C686" s="5">
        <v>1</v>
      </c>
      <c r="D686" s="5" t="s">
        <v>78</v>
      </c>
      <c r="F686">
        <f t="shared" si="18"/>
        <v>0</v>
      </c>
    </row>
    <row r="687" spans="1:6" ht="12.75">
      <c r="A687" s="39" t="s">
        <v>717</v>
      </c>
      <c r="B687" s="7" t="s">
        <v>843</v>
      </c>
      <c r="C687" s="5">
        <v>5</v>
      </c>
      <c r="D687" s="5" t="s">
        <v>78</v>
      </c>
      <c r="F687">
        <f t="shared" si="18"/>
        <v>0</v>
      </c>
    </row>
    <row r="688" spans="1:6" ht="12.75">
      <c r="A688" s="39" t="s">
        <v>719</v>
      </c>
      <c r="B688" s="7" t="s">
        <v>844</v>
      </c>
      <c r="C688" s="5">
        <v>10</v>
      </c>
      <c r="D688" s="5" t="s">
        <v>78</v>
      </c>
      <c r="F688">
        <f t="shared" si="18"/>
        <v>0</v>
      </c>
    </row>
    <row r="689" spans="1:6" ht="12.75">
      <c r="A689" s="39" t="s">
        <v>721</v>
      </c>
      <c r="B689" s="7" t="s">
        <v>845</v>
      </c>
      <c r="C689" s="5">
        <v>10</v>
      </c>
      <c r="D689" s="5" t="s">
        <v>78</v>
      </c>
      <c r="F689">
        <f t="shared" si="18"/>
        <v>0</v>
      </c>
    </row>
    <row r="690" spans="1:6" ht="12.75">
      <c r="A690" s="39" t="s">
        <v>723</v>
      </c>
      <c r="B690" s="7" t="s">
        <v>846</v>
      </c>
      <c r="C690" s="5">
        <v>10</v>
      </c>
      <c r="D690" s="5" t="s">
        <v>78</v>
      </c>
      <c r="F690">
        <f t="shared" si="18"/>
        <v>0</v>
      </c>
    </row>
    <row r="691" spans="1:6" ht="12.75">
      <c r="A691" s="39" t="s">
        <v>725</v>
      </c>
      <c r="B691" s="7" t="s">
        <v>847</v>
      </c>
      <c r="C691" s="5">
        <v>1</v>
      </c>
      <c r="D691" s="5" t="s">
        <v>78</v>
      </c>
      <c r="F691">
        <f t="shared" si="18"/>
        <v>0</v>
      </c>
    </row>
    <row r="692" spans="1:6" ht="12.75">
      <c r="A692" s="39" t="s">
        <v>727</v>
      </c>
      <c r="B692" s="7" t="s">
        <v>848</v>
      </c>
      <c r="C692" s="5">
        <v>20</v>
      </c>
      <c r="D692" s="5" t="s">
        <v>78</v>
      </c>
      <c r="F692">
        <f t="shared" si="18"/>
        <v>0</v>
      </c>
    </row>
    <row r="693" spans="1:6" ht="12.75">
      <c r="A693" s="39" t="s">
        <v>729</v>
      </c>
      <c r="B693" s="7" t="s">
        <v>849</v>
      </c>
      <c r="C693" s="5">
        <v>6</v>
      </c>
      <c r="D693" s="5" t="s">
        <v>78</v>
      </c>
      <c r="F693">
        <f t="shared" si="18"/>
        <v>0</v>
      </c>
    </row>
    <row r="694" spans="1:6" ht="12.75">
      <c r="A694" s="39" t="s">
        <v>731</v>
      </c>
      <c r="B694" s="7" t="s">
        <v>850</v>
      </c>
      <c r="C694" s="5">
        <v>6</v>
      </c>
      <c r="D694" s="5" t="s">
        <v>78</v>
      </c>
      <c r="F694">
        <f t="shared" si="18"/>
        <v>0</v>
      </c>
    </row>
    <row r="695" spans="1:6" ht="12.75">
      <c r="A695" s="39" t="s">
        <v>733</v>
      </c>
      <c r="B695" s="7" t="s">
        <v>851</v>
      </c>
      <c r="C695" s="5">
        <v>20</v>
      </c>
      <c r="D695" s="5" t="s">
        <v>78</v>
      </c>
      <c r="F695">
        <f t="shared" si="18"/>
        <v>0</v>
      </c>
    </row>
    <row r="696" spans="1:6" ht="12.75">
      <c r="A696" s="39" t="s">
        <v>735</v>
      </c>
      <c r="B696" s="7" t="s">
        <v>852</v>
      </c>
      <c r="C696" s="5">
        <v>20</v>
      </c>
      <c r="D696" s="5" t="s">
        <v>78</v>
      </c>
      <c r="F696">
        <f t="shared" si="18"/>
        <v>0</v>
      </c>
    </row>
    <row r="697" spans="1:6" ht="12.75">
      <c r="A697" s="39" t="s">
        <v>853</v>
      </c>
      <c r="B697" s="7" t="s">
        <v>854</v>
      </c>
      <c r="C697" s="5">
        <v>20</v>
      </c>
      <c r="D697" s="5" t="s">
        <v>78</v>
      </c>
      <c r="F697">
        <f t="shared" si="18"/>
        <v>0</v>
      </c>
    </row>
    <row r="698" spans="1:6" ht="12.75">
      <c r="A698" s="39" t="s">
        <v>855</v>
      </c>
      <c r="B698" s="7" t="s">
        <v>856</v>
      </c>
      <c r="C698" s="5">
        <v>5</v>
      </c>
      <c r="D698" s="5" t="s">
        <v>78</v>
      </c>
      <c r="F698">
        <f t="shared" si="18"/>
        <v>0</v>
      </c>
    </row>
    <row r="699" spans="1:6" ht="25.5">
      <c r="A699" s="39" t="s">
        <v>857</v>
      </c>
      <c r="B699" s="7" t="s">
        <v>858</v>
      </c>
      <c r="C699" s="5">
        <v>1</v>
      </c>
      <c r="D699" s="5" t="s">
        <v>92</v>
      </c>
      <c r="F699">
        <f t="shared" si="18"/>
        <v>0</v>
      </c>
    </row>
    <row r="700" spans="1:6" ht="12.75">
      <c r="A700" s="39" t="s">
        <v>859</v>
      </c>
      <c r="B700" s="7" t="s">
        <v>860</v>
      </c>
      <c r="C700" s="5">
        <v>2</v>
      </c>
      <c r="D700" s="5" t="s">
        <v>78</v>
      </c>
      <c r="F700">
        <f t="shared" si="18"/>
        <v>0</v>
      </c>
    </row>
    <row r="701" spans="1:6" ht="12.75">
      <c r="A701" s="39" t="s">
        <v>861</v>
      </c>
      <c r="B701" s="7" t="s">
        <v>862</v>
      </c>
      <c r="C701" s="5">
        <v>20</v>
      </c>
      <c r="D701" s="5" t="s">
        <v>78</v>
      </c>
      <c r="F701">
        <f t="shared" si="18"/>
        <v>0</v>
      </c>
    </row>
    <row r="702" spans="1:6" ht="12.75">
      <c r="A702" s="39" t="s">
        <v>863</v>
      </c>
      <c r="B702" s="7" t="s">
        <v>864</v>
      </c>
      <c r="C702" s="5">
        <v>1</v>
      </c>
      <c r="D702" s="5" t="s">
        <v>78</v>
      </c>
      <c r="F702">
        <f t="shared" si="18"/>
        <v>0</v>
      </c>
    </row>
    <row r="703" spans="1:6" ht="12.75">
      <c r="A703" s="39" t="s">
        <v>865</v>
      </c>
      <c r="B703" s="7" t="s">
        <v>866</v>
      </c>
      <c r="C703" s="5">
        <v>1</v>
      </c>
      <c r="D703" s="5" t="s">
        <v>78</v>
      </c>
      <c r="F703">
        <f t="shared" si="18"/>
        <v>0</v>
      </c>
    </row>
    <row r="704" spans="1:6" ht="12.75">
      <c r="A704" s="39" t="s">
        <v>867</v>
      </c>
      <c r="B704" s="7" t="s">
        <v>868</v>
      </c>
      <c r="C704" s="5">
        <v>1</v>
      </c>
      <c r="D704" s="5" t="s">
        <v>92</v>
      </c>
      <c r="F704">
        <f t="shared" si="18"/>
        <v>0</v>
      </c>
    </row>
    <row r="705" spans="1:6" ht="12.75">
      <c r="A705" s="39"/>
      <c r="B705" s="7"/>
      <c r="C705" s="5"/>
      <c r="D705" s="8"/>
      <c r="E705" s="8" t="s">
        <v>196</v>
      </c>
      <c r="F705">
        <f>SUM(F581:F704)</f>
        <v>0</v>
      </c>
    </row>
    <row r="706" spans="1:4" ht="12.75">
      <c r="A706" s="39"/>
      <c r="B706" s="7"/>
      <c r="C706" s="5"/>
      <c r="D706" s="5"/>
    </row>
    <row r="707" spans="1:6" ht="18">
      <c r="A707" s="38" t="s">
        <v>107</v>
      </c>
      <c r="B707" s="11" t="s">
        <v>869</v>
      </c>
      <c r="C707" s="3"/>
      <c r="D707" s="3"/>
      <c r="E707" s="57" t="s">
        <v>801</v>
      </c>
      <c r="F707" s="57" t="s">
        <v>802</v>
      </c>
    </row>
    <row r="708" spans="1:6" ht="12.75">
      <c r="A708" s="39" t="s">
        <v>75</v>
      </c>
      <c r="B708" s="23" t="s">
        <v>870</v>
      </c>
      <c r="C708" s="5">
        <v>1</v>
      </c>
      <c r="D708" s="5" t="s">
        <v>78</v>
      </c>
      <c r="F708">
        <f>C708*E708</f>
        <v>0</v>
      </c>
    </row>
    <row r="709" spans="1:6" ht="12.75">
      <c r="A709" s="39" t="s">
        <v>79</v>
      </c>
      <c r="B709" s="23" t="s">
        <v>871</v>
      </c>
      <c r="C709" s="5">
        <v>1</v>
      </c>
      <c r="D709" s="5" t="s">
        <v>78</v>
      </c>
      <c r="F709">
        <f aca="true" t="shared" si="19" ref="F709:F726">C709*E709</f>
        <v>0</v>
      </c>
    </row>
    <row r="710" spans="1:6" ht="12.75">
      <c r="A710" s="39" t="s">
        <v>81</v>
      </c>
      <c r="B710" s="23" t="s">
        <v>872</v>
      </c>
      <c r="C710" s="5">
        <v>1</v>
      </c>
      <c r="D710" s="5" t="s">
        <v>78</v>
      </c>
      <c r="F710">
        <f t="shared" si="19"/>
        <v>0</v>
      </c>
    </row>
    <row r="711" spans="1:6" ht="12.75">
      <c r="A711" s="39" t="s">
        <v>83</v>
      </c>
      <c r="B711" s="23" t="s">
        <v>475</v>
      </c>
      <c r="C711" s="5">
        <v>1</v>
      </c>
      <c r="D711" s="5" t="s">
        <v>78</v>
      </c>
      <c r="F711">
        <f t="shared" si="19"/>
        <v>0</v>
      </c>
    </row>
    <row r="712" spans="1:6" ht="12.75">
      <c r="A712" s="39" t="s">
        <v>85</v>
      </c>
      <c r="B712" s="23" t="s">
        <v>873</v>
      </c>
      <c r="C712" s="5">
        <v>1</v>
      </c>
      <c r="D712" s="5" t="s">
        <v>78</v>
      </c>
      <c r="F712">
        <f t="shared" si="19"/>
        <v>0</v>
      </c>
    </row>
    <row r="713" spans="1:6" ht="12.75">
      <c r="A713" s="39" t="s">
        <v>87</v>
      </c>
      <c r="B713" s="23" t="s">
        <v>874</v>
      </c>
      <c r="C713" s="5">
        <v>1</v>
      </c>
      <c r="D713" s="5" t="s">
        <v>78</v>
      </c>
      <c r="F713">
        <f t="shared" si="19"/>
        <v>0</v>
      </c>
    </row>
    <row r="714" spans="1:6" ht="12.75">
      <c r="A714" s="39" t="s">
        <v>89</v>
      </c>
      <c r="B714" s="23" t="s">
        <v>875</v>
      </c>
      <c r="C714" s="5">
        <v>1</v>
      </c>
      <c r="D714" s="5" t="s">
        <v>78</v>
      </c>
      <c r="F714">
        <f t="shared" si="19"/>
        <v>0</v>
      </c>
    </row>
    <row r="715" spans="1:6" ht="12.75">
      <c r="A715" s="39" t="s">
        <v>90</v>
      </c>
      <c r="B715" s="23" t="s">
        <v>876</v>
      </c>
      <c r="C715" s="5">
        <v>1</v>
      </c>
      <c r="D715" s="5" t="s">
        <v>78</v>
      </c>
      <c r="F715">
        <f t="shared" si="19"/>
        <v>0</v>
      </c>
    </row>
    <row r="716" spans="1:6" ht="12.75">
      <c r="A716" s="39" t="s">
        <v>93</v>
      </c>
      <c r="B716" s="23" t="s">
        <v>877</v>
      </c>
      <c r="C716" s="5">
        <v>1</v>
      </c>
      <c r="D716" s="5" t="s">
        <v>78</v>
      </c>
      <c r="F716">
        <f t="shared" si="19"/>
        <v>0</v>
      </c>
    </row>
    <row r="717" spans="1:6" ht="12.75">
      <c r="A717" s="39" t="s">
        <v>95</v>
      </c>
      <c r="B717" s="23" t="s">
        <v>878</v>
      </c>
      <c r="C717" s="5">
        <v>1</v>
      </c>
      <c r="D717" s="5" t="s">
        <v>78</v>
      </c>
      <c r="F717">
        <f t="shared" si="19"/>
        <v>0</v>
      </c>
    </row>
    <row r="718" spans="1:6" ht="12.75">
      <c r="A718" s="39" t="s">
        <v>97</v>
      </c>
      <c r="B718" s="23" t="s">
        <v>879</v>
      </c>
      <c r="C718" s="5">
        <v>1</v>
      </c>
      <c r="D718" s="5" t="s">
        <v>78</v>
      </c>
      <c r="F718">
        <f t="shared" si="19"/>
        <v>0</v>
      </c>
    </row>
    <row r="719" spans="1:6" ht="12.75">
      <c r="A719" s="39" t="s">
        <v>99</v>
      </c>
      <c r="B719" s="23" t="s">
        <v>880</v>
      </c>
      <c r="C719" s="5">
        <v>1</v>
      </c>
      <c r="D719" s="5" t="s">
        <v>78</v>
      </c>
      <c r="F719">
        <f t="shared" si="19"/>
        <v>0</v>
      </c>
    </row>
    <row r="720" spans="1:6" ht="12.75">
      <c r="A720" s="39" t="s">
        <v>101</v>
      </c>
      <c r="B720" s="23" t="s">
        <v>881</v>
      </c>
      <c r="C720" s="5">
        <v>7</v>
      </c>
      <c r="D720" s="5" t="s">
        <v>78</v>
      </c>
      <c r="F720">
        <f t="shared" si="19"/>
        <v>0</v>
      </c>
    </row>
    <row r="721" spans="1:6" ht="12.75">
      <c r="A721" s="39" t="s">
        <v>103</v>
      </c>
      <c r="B721" s="23" t="s">
        <v>882</v>
      </c>
      <c r="C721" s="5">
        <v>1</v>
      </c>
      <c r="D721" s="5" t="s">
        <v>78</v>
      </c>
      <c r="F721">
        <f t="shared" si="19"/>
        <v>0</v>
      </c>
    </row>
    <row r="722" spans="1:6" ht="12.75">
      <c r="A722" s="39" t="s">
        <v>107</v>
      </c>
      <c r="B722" s="23" t="s">
        <v>883</v>
      </c>
      <c r="C722" s="5">
        <v>5</v>
      </c>
      <c r="D722" s="5" t="s">
        <v>78</v>
      </c>
      <c r="F722">
        <f t="shared" si="19"/>
        <v>0</v>
      </c>
    </row>
    <row r="723" spans="1:6" ht="12.75">
      <c r="A723" s="39" t="s">
        <v>109</v>
      </c>
      <c r="B723" s="23" t="s">
        <v>884</v>
      </c>
      <c r="C723" s="5">
        <v>1</v>
      </c>
      <c r="D723" s="5" t="s">
        <v>78</v>
      </c>
      <c r="F723">
        <f t="shared" si="19"/>
        <v>0</v>
      </c>
    </row>
    <row r="724" spans="1:6" ht="12.75">
      <c r="A724" s="39" t="s">
        <v>111</v>
      </c>
      <c r="B724" s="23" t="s">
        <v>885</v>
      </c>
      <c r="C724" s="5">
        <v>1</v>
      </c>
      <c r="D724" s="5" t="s">
        <v>78</v>
      </c>
      <c r="F724">
        <f t="shared" si="19"/>
        <v>0</v>
      </c>
    </row>
    <row r="725" spans="1:6" ht="12.75">
      <c r="A725" s="39" t="s">
        <v>113</v>
      </c>
      <c r="B725" s="23" t="s">
        <v>886</v>
      </c>
      <c r="C725" s="5">
        <v>1</v>
      </c>
      <c r="D725" s="5" t="s">
        <v>78</v>
      </c>
      <c r="F725">
        <f t="shared" si="19"/>
        <v>0</v>
      </c>
    </row>
    <row r="726" spans="1:6" ht="12.75">
      <c r="A726" s="39" t="s">
        <v>115</v>
      </c>
      <c r="B726" s="23" t="s">
        <v>887</v>
      </c>
      <c r="C726" s="5">
        <v>5</v>
      </c>
      <c r="D726" s="5" t="s">
        <v>78</v>
      </c>
      <c r="F726">
        <f t="shared" si="19"/>
        <v>0</v>
      </c>
    </row>
    <row r="727" spans="1:6" ht="12.75">
      <c r="A727" s="39"/>
      <c r="B727" s="23"/>
      <c r="C727" s="5"/>
      <c r="D727" s="5"/>
      <c r="E727" s="8" t="s">
        <v>196</v>
      </c>
      <c r="F727">
        <f>SUM(F708:F726)</f>
        <v>0</v>
      </c>
    </row>
    <row r="729" spans="1:6" ht="18">
      <c r="A729" s="38" t="s">
        <v>109</v>
      </c>
      <c r="B729" s="13" t="s">
        <v>889</v>
      </c>
      <c r="C729" s="5"/>
      <c r="D729" s="5"/>
      <c r="E729" s="57" t="s">
        <v>801</v>
      </c>
      <c r="F729" s="57" t="s">
        <v>802</v>
      </c>
    </row>
    <row r="730" spans="2:5" ht="12.75">
      <c r="B730" s="25"/>
      <c r="C730" s="1"/>
      <c r="D730" s="25"/>
      <c r="E730" s="25"/>
    </row>
    <row r="731" spans="1:6" ht="91.5" customHeight="1">
      <c r="A731" s="43" t="s">
        <v>75</v>
      </c>
      <c r="B731" s="7" t="s">
        <v>890</v>
      </c>
      <c r="C731" s="5">
        <v>6</v>
      </c>
      <c r="D731" s="5" t="s">
        <v>361</v>
      </c>
      <c r="E731" s="26"/>
      <c r="F731">
        <f>C731*E731</f>
        <v>0</v>
      </c>
    </row>
    <row r="732" spans="1:6" ht="63.75">
      <c r="A732" s="43" t="s">
        <v>79</v>
      </c>
      <c r="B732" s="27" t="s">
        <v>891</v>
      </c>
      <c r="C732" s="5">
        <v>6</v>
      </c>
      <c r="D732" s="5" t="s">
        <v>361</v>
      </c>
      <c r="E732" s="26"/>
      <c r="F732">
        <f aca="true" t="shared" si="20" ref="F732:F752">C732*E732</f>
        <v>0</v>
      </c>
    </row>
    <row r="733" spans="1:6" ht="63.75">
      <c r="A733" s="43" t="s">
        <v>81</v>
      </c>
      <c r="B733" s="7" t="s">
        <v>892</v>
      </c>
      <c r="C733" s="5">
        <v>1</v>
      </c>
      <c r="D733" s="5" t="s">
        <v>361</v>
      </c>
      <c r="E733" s="26"/>
      <c r="F733">
        <f t="shared" si="20"/>
        <v>0</v>
      </c>
    </row>
    <row r="734" spans="1:6" ht="25.5">
      <c r="A734" s="43" t="s">
        <v>83</v>
      </c>
      <c r="B734" s="7" t="s">
        <v>893</v>
      </c>
      <c r="C734" s="5">
        <v>1</v>
      </c>
      <c r="D734" s="5" t="s">
        <v>361</v>
      </c>
      <c r="E734" s="26"/>
      <c r="F734">
        <f t="shared" si="20"/>
        <v>0</v>
      </c>
    </row>
    <row r="735" spans="1:6" ht="25.5">
      <c r="A735" s="43" t="s">
        <v>85</v>
      </c>
      <c r="B735" s="7" t="s">
        <v>894</v>
      </c>
      <c r="C735" s="5">
        <v>1</v>
      </c>
      <c r="D735" s="5" t="s">
        <v>361</v>
      </c>
      <c r="E735" s="26"/>
      <c r="F735">
        <f t="shared" si="20"/>
        <v>0</v>
      </c>
    </row>
    <row r="736" spans="1:6" ht="38.25">
      <c r="A736" s="43" t="s">
        <v>87</v>
      </c>
      <c r="B736" s="7" t="s">
        <v>895</v>
      </c>
      <c r="C736" s="5">
        <v>1</v>
      </c>
      <c r="D736" s="5" t="s">
        <v>361</v>
      </c>
      <c r="E736" s="26"/>
      <c r="F736">
        <f t="shared" si="20"/>
        <v>0</v>
      </c>
    </row>
    <row r="737" spans="1:6" ht="89.25">
      <c r="A737" s="43" t="s">
        <v>89</v>
      </c>
      <c r="B737" s="7" t="s">
        <v>896</v>
      </c>
      <c r="C737" s="5">
        <v>1</v>
      </c>
      <c r="D737" s="5" t="s">
        <v>361</v>
      </c>
      <c r="E737" s="26"/>
      <c r="F737">
        <f t="shared" si="20"/>
        <v>0</v>
      </c>
    </row>
    <row r="738" spans="1:6" ht="12.75">
      <c r="A738" s="43"/>
      <c r="B738" s="28" t="s">
        <v>897</v>
      </c>
      <c r="C738" s="5"/>
      <c r="D738" s="5"/>
      <c r="E738" s="26"/>
      <c r="F738">
        <f t="shared" si="20"/>
        <v>0</v>
      </c>
    </row>
    <row r="739" spans="1:6" ht="25.5">
      <c r="A739" s="43" t="s">
        <v>90</v>
      </c>
      <c r="B739" s="29" t="s">
        <v>898</v>
      </c>
      <c r="C739" s="5">
        <v>1</v>
      </c>
      <c r="D739" s="5" t="s">
        <v>361</v>
      </c>
      <c r="E739" s="26"/>
      <c r="F739">
        <f t="shared" si="20"/>
        <v>0</v>
      </c>
    </row>
    <row r="740" spans="1:6" ht="25.5">
      <c r="A740" s="43" t="s">
        <v>93</v>
      </c>
      <c r="B740" s="7" t="s">
        <v>899</v>
      </c>
      <c r="C740" s="5">
        <v>77</v>
      </c>
      <c r="D740" s="5" t="s">
        <v>361</v>
      </c>
      <c r="E740" s="26"/>
      <c r="F740">
        <f t="shared" si="20"/>
        <v>0</v>
      </c>
    </row>
    <row r="741" spans="1:6" ht="25.5">
      <c r="A741" s="43" t="s">
        <v>95</v>
      </c>
      <c r="B741" s="7" t="s">
        <v>900</v>
      </c>
      <c r="C741" s="5">
        <v>54</v>
      </c>
      <c r="D741" s="5" t="s">
        <v>361</v>
      </c>
      <c r="E741" s="26"/>
      <c r="F741">
        <f t="shared" si="20"/>
        <v>0</v>
      </c>
    </row>
    <row r="742" spans="1:6" ht="25.5">
      <c r="A742" s="43" t="s">
        <v>97</v>
      </c>
      <c r="B742" s="7" t="s">
        <v>901</v>
      </c>
      <c r="C742" s="5">
        <v>8</v>
      </c>
      <c r="D742" s="5" t="s">
        <v>361</v>
      </c>
      <c r="E742" s="26"/>
      <c r="F742">
        <f t="shared" si="20"/>
        <v>0</v>
      </c>
    </row>
    <row r="743" spans="1:6" ht="12.75">
      <c r="A743" s="43" t="s">
        <v>99</v>
      </c>
      <c r="B743" s="7" t="s">
        <v>902</v>
      </c>
      <c r="C743" s="5">
        <v>1</v>
      </c>
      <c r="D743" s="5" t="s">
        <v>361</v>
      </c>
      <c r="E743" s="26"/>
      <c r="F743">
        <f t="shared" si="20"/>
        <v>0</v>
      </c>
    </row>
    <row r="744" spans="1:6" ht="12.75">
      <c r="A744" s="43" t="s">
        <v>101</v>
      </c>
      <c r="B744" s="7" t="s">
        <v>903</v>
      </c>
      <c r="C744" s="5">
        <v>1</v>
      </c>
      <c r="D744" s="5" t="s">
        <v>361</v>
      </c>
      <c r="E744" s="26"/>
      <c r="F744">
        <f t="shared" si="20"/>
        <v>0</v>
      </c>
    </row>
    <row r="745" spans="1:6" ht="25.5">
      <c r="A745" s="43" t="s">
        <v>103</v>
      </c>
      <c r="B745" s="7" t="s">
        <v>904</v>
      </c>
      <c r="C745" s="5">
        <v>10</v>
      </c>
      <c r="D745" s="5" t="s">
        <v>905</v>
      </c>
      <c r="E745" s="26"/>
      <c r="F745">
        <f t="shared" si="20"/>
        <v>0</v>
      </c>
    </row>
    <row r="746" spans="1:6" ht="38.25">
      <c r="A746" s="43" t="s">
        <v>107</v>
      </c>
      <c r="B746" s="7" t="s">
        <v>906</v>
      </c>
      <c r="C746" s="5">
        <v>21</v>
      </c>
      <c r="D746" s="5" t="s">
        <v>905</v>
      </c>
      <c r="E746" s="26"/>
      <c r="F746">
        <f t="shared" si="20"/>
        <v>0</v>
      </c>
    </row>
    <row r="747" spans="1:6" ht="51">
      <c r="A747" s="43" t="s">
        <v>109</v>
      </c>
      <c r="B747" s="7" t="s">
        <v>907</v>
      </c>
      <c r="C747" s="5">
        <v>35.4</v>
      </c>
      <c r="D747" s="5" t="s">
        <v>908</v>
      </c>
      <c r="E747" s="26"/>
      <c r="F747">
        <f t="shared" si="20"/>
        <v>0</v>
      </c>
    </row>
    <row r="748" spans="1:6" ht="12.75">
      <c r="A748" s="43" t="s">
        <v>111</v>
      </c>
      <c r="B748" s="7" t="s">
        <v>909</v>
      </c>
      <c r="C748" s="5">
        <v>1</v>
      </c>
      <c r="D748" s="5" t="s">
        <v>361</v>
      </c>
      <c r="E748" s="26"/>
      <c r="F748">
        <f t="shared" si="20"/>
        <v>0</v>
      </c>
    </row>
    <row r="749" spans="1:6" ht="12.75">
      <c r="A749" s="43" t="s">
        <v>113</v>
      </c>
      <c r="B749" s="7" t="s">
        <v>910</v>
      </c>
      <c r="C749" s="5">
        <v>1</v>
      </c>
      <c r="D749" s="5" t="s">
        <v>361</v>
      </c>
      <c r="E749" s="26"/>
      <c r="F749">
        <f t="shared" si="20"/>
        <v>0</v>
      </c>
    </row>
    <row r="750" spans="1:6" ht="25.5">
      <c r="A750" s="43" t="s">
        <v>115</v>
      </c>
      <c r="B750" s="7" t="s">
        <v>911</v>
      </c>
      <c r="C750" s="5">
        <v>1</v>
      </c>
      <c r="D750" s="5" t="s">
        <v>361</v>
      </c>
      <c r="E750" s="26"/>
      <c r="F750">
        <f t="shared" si="20"/>
        <v>0</v>
      </c>
    </row>
    <row r="751" spans="1:6" ht="25.5">
      <c r="A751" s="43" t="s">
        <v>117</v>
      </c>
      <c r="B751" s="7" t="s">
        <v>912</v>
      </c>
      <c r="C751" s="5">
        <v>1</v>
      </c>
      <c r="D751" s="5" t="s">
        <v>361</v>
      </c>
      <c r="E751" s="26"/>
      <c r="F751">
        <f t="shared" si="20"/>
        <v>0</v>
      </c>
    </row>
    <row r="752" spans="1:6" ht="25.5">
      <c r="A752" s="43" t="s">
        <v>119</v>
      </c>
      <c r="B752" s="7" t="s">
        <v>913</v>
      </c>
      <c r="C752" s="5">
        <v>1</v>
      </c>
      <c r="D752" s="5" t="s">
        <v>361</v>
      </c>
      <c r="E752" s="26"/>
      <c r="F752">
        <f t="shared" si="20"/>
        <v>0</v>
      </c>
    </row>
    <row r="753" spans="1:6" ht="12.75">
      <c r="A753" s="43"/>
      <c r="B753" s="7"/>
      <c r="C753" s="5"/>
      <c r="D753" s="30"/>
      <c r="E753" s="8" t="s">
        <v>196</v>
      </c>
      <c r="F753" s="31">
        <f>SUM(F731:F752)</f>
        <v>0</v>
      </c>
    </row>
    <row r="754" spans="1:6" ht="12.75">
      <c r="A754" s="39"/>
      <c r="B754" s="24"/>
      <c r="C754" s="5"/>
      <c r="D754" s="5"/>
      <c r="E754" s="24"/>
      <c r="F754" s="4"/>
    </row>
    <row r="755" spans="1:6" ht="18">
      <c r="A755" s="38" t="s">
        <v>111</v>
      </c>
      <c r="B755" s="13" t="s">
        <v>914</v>
      </c>
      <c r="C755" s="5"/>
      <c r="D755" s="5"/>
      <c r="E755" s="57" t="s">
        <v>801</v>
      </c>
      <c r="F755" s="57" t="s">
        <v>802</v>
      </c>
    </row>
    <row r="756" spans="2:5" ht="12.75">
      <c r="B756" s="25"/>
      <c r="C756" s="1"/>
      <c r="D756" s="25"/>
      <c r="E756" s="25"/>
    </row>
    <row r="757" spans="1:6" ht="25.5">
      <c r="A757" s="37" t="s">
        <v>75</v>
      </c>
      <c r="B757" s="7" t="s">
        <v>915</v>
      </c>
      <c r="C757" s="5">
        <v>8</v>
      </c>
      <c r="D757" s="5" t="s">
        <v>361</v>
      </c>
      <c r="E757" s="26"/>
      <c r="F757">
        <f>C757*E757</f>
        <v>0</v>
      </c>
    </row>
    <row r="758" spans="1:6" ht="77.25" customHeight="1">
      <c r="A758" s="37" t="s">
        <v>79</v>
      </c>
      <c r="B758" s="27" t="s">
        <v>0</v>
      </c>
      <c r="C758" s="5">
        <v>8</v>
      </c>
      <c r="D758" s="5" t="s">
        <v>361</v>
      </c>
      <c r="E758" s="26"/>
      <c r="F758">
        <f aca="true" t="shared" si="21" ref="F758:F763">C758*E758</f>
        <v>0</v>
      </c>
    </row>
    <row r="759" spans="1:6" ht="90.75" customHeight="1">
      <c r="A759" s="37" t="s">
        <v>81</v>
      </c>
      <c r="B759" s="7" t="s">
        <v>890</v>
      </c>
      <c r="C759" s="5">
        <v>12</v>
      </c>
      <c r="D759" s="5" t="s">
        <v>361</v>
      </c>
      <c r="E759" s="26"/>
      <c r="F759">
        <f t="shared" si="21"/>
        <v>0</v>
      </c>
    </row>
    <row r="760" spans="1:6" ht="63.75">
      <c r="A760" s="37" t="s">
        <v>83</v>
      </c>
      <c r="B760" s="27" t="s">
        <v>891</v>
      </c>
      <c r="C760" s="5">
        <v>12</v>
      </c>
      <c r="D760" s="5" t="s">
        <v>361</v>
      </c>
      <c r="E760" s="26"/>
      <c r="F760">
        <f t="shared" si="21"/>
        <v>0</v>
      </c>
    </row>
    <row r="761" spans="1:6" ht="51">
      <c r="A761" s="37" t="s">
        <v>85</v>
      </c>
      <c r="B761" s="7" t="s">
        <v>1</v>
      </c>
      <c r="C761" s="5">
        <v>2</v>
      </c>
      <c r="D761" s="5" t="s">
        <v>361</v>
      </c>
      <c r="E761" s="26"/>
      <c r="F761">
        <f t="shared" si="21"/>
        <v>0</v>
      </c>
    </row>
    <row r="762" spans="1:6" ht="51">
      <c r="A762" s="37" t="s">
        <v>87</v>
      </c>
      <c r="B762" s="7" t="s">
        <v>2</v>
      </c>
      <c r="C762" s="5">
        <v>2</v>
      </c>
      <c r="D762" s="5" t="s">
        <v>92</v>
      </c>
      <c r="E762" s="26"/>
      <c r="F762">
        <f t="shared" si="21"/>
        <v>0</v>
      </c>
    </row>
    <row r="763" spans="1:6" ht="12.75">
      <c r="A763" s="37" t="s">
        <v>89</v>
      </c>
      <c r="B763" s="7" t="s">
        <v>3</v>
      </c>
      <c r="C763" s="5">
        <v>14</v>
      </c>
      <c r="D763" s="5" t="s">
        <v>361</v>
      </c>
      <c r="E763" s="26"/>
      <c r="F763">
        <f t="shared" si="21"/>
        <v>0</v>
      </c>
    </row>
    <row r="764" spans="1:6" ht="12.75">
      <c r="A764" s="39"/>
      <c r="B764" s="24"/>
      <c r="C764" s="5"/>
      <c r="D764" s="30"/>
      <c r="E764" s="8" t="s">
        <v>196</v>
      </c>
      <c r="F764" s="31">
        <f>SUM(F757:F763)</f>
        <v>0</v>
      </c>
    </row>
    <row r="765" spans="1:6" ht="12.75">
      <c r="A765" s="39"/>
      <c r="B765" s="24"/>
      <c r="C765" s="5"/>
      <c r="D765" s="5"/>
      <c r="E765" s="24"/>
      <c r="F765" s="4"/>
    </row>
    <row r="766" spans="2:5" ht="12.75">
      <c r="B766" s="25"/>
      <c r="C766" s="1"/>
      <c r="D766" s="25"/>
      <c r="E766" s="25"/>
    </row>
    <row r="767" spans="1:6" ht="18">
      <c r="A767" s="38" t="s">
        <v>113</v>
      </c>
      <c r="B767" s="13" t="s">
        <v>4</v>
      </c>
      <c r="C767" s="5"/>
      <c r="D767" s="5"/>
      <c r="E767" s="57" t="s">
        <v>801</v>
      </c>
      <c r="F767" s="57" t="s">
        <v>802</v>
      </c>
    </row>
    <row r="768" spans="1:6" ht="12.75">
      <c r="A768" s="39" t="s">
        <v>75</v>
      </c>
      <c r="B768" s="7" t="s">
        <v>5</v>
      </c>
      <c r="C768" s="5">
        <v>1</v>
      </c>
      <c r="D768" s="32" t="s">
        <v>92</v>
      </c>
      <c r="E768" s="33"/>
      <c r="F768">
        <f>C768*E768</f>
        <v>0</v>
      </c>
    </row>
    <row r="769" spans="1:6" ht="12.75">
      <c r="A769" s="39" t="s">
        <v>79</v>
      </c>
      <c r="B769" s="7" t="s">
        <v>6</v>
      </c>
      <c r="C769" s="5">
        <v>1</v>
      </c>
      <c r="D769" s="32" t="s">
        <v>92</v>
      </c>
      <c r="E769" s="33"/>
      <c r="F769">
        <f aca="true" t="shared" si="22" ref="F769:F777">C769*E769</f>
        <v>0</v>
      </c>
    </row>
    <row r="770" spans="1:6" ht="12.75">
      <c r="A770" s="39" t="s">
        <v>81</v>
      </c>
      <c r="B770" s="7" t="s">
        <v>7</v>
      </c>
      <c r="C770" s="5">
        <v>1</v>
      </c>
      <c r="D770" s="32" t="s">
        <v>92</v>
      </c>
      <c r="E770" s="33"/>
      <c r="F770">
        <f t="shared" si="22"/>
        <v>0</v>
      </c>
    </row>
    <row r="771" spans="1:6" ht="25.5">
      <c r="A771" s="39" t="s">
        <v>83</v>
      </c>
      <c r="B771" s="7" t="s">
        <v>396</v>
      </c>
      <c r="C771" s="5">
        <v>1</v>
      </c>
      <c r="D771" s="32" t="s">
        <v>361</v>
      </c>
      <c r="E771" s="33"/>
      <c r="F771">
        <f t="shared" si="22"/>
        <v>0</v>
      </c>
    </row>
    <row r="772" spans="1:6" ht="12.75">
      <c r="A772" s="39" t="s">
        <v>85</v>
      </c>
      <c r="B772" s="7" t="s">
        <v>8</v>
      </c>
      <c r="C772" s="5">
        <v>1</v>
      </c>
      <c r="D772" s="32" t="s">
        <v>92</v>
      </c>
      <c r="E772" s="33"/>
      <c r="F772">
        <f t="shared" si="22"/>
        <v>0</v>
      </c>
    </row>
    <row r="773" spans="1:6" ht="25.5">
      <c r="A773" s="39" t="s">
        <v>87</v>
      </c>
      <c r="B773" s="7" t="s">
        <v>9</v>
      </c>
      <c r="C773" s="5">
        <v>1</v>
      </c>
      <c r="D773" s="32" t="s">
        <v>92</v>
      </c>
      <c r="E773" s="33"/>
      <c r="F773">
        <f t="shared" si="22"/>
        <v>0</v>
      </c>
    </row>
    <row r="774" spans="1:6" ht="102">
      <c r="A774" s="39" t="s">
        <v>89</v>
      </c>
      <c r="B774" s="7" t="s">
        <v>10</v>
      </c>
      <c r="C774" s="5">
        <v>1</v>
      </c>
      <c r="D774" s="32" t="s">
        <v>361</v>
      </c>
      <c r="E774" s="33"/>
      <c r="F774">
        <f t="shared" si="22"/>
        <v>0</v>
      </c>
    </row>
    <row r="775" spans="1:6" ht="25.5">
      <c r="A775" s="39" t="s">
        <v>90</v>
      </c>
      <c r="B775" s="7" t="s">
        <v>11</v>
      </c>
      <c r="C775" s="5">
        <v>1</v>
      </c>
      <c r="D775" s="32" t="s">
        <v>361</v>
      </c>
      <c r="E775" s="33"/>
      <c r="F775">
        <f t="shared" si="22"/>
        <v>0</v>
      </c>
    </row>
    <row r="776" spans="1:6" ht="25.5">
      <c r="A776" s="39" t="s">
        <v>93</v>
      </c>
      <c r="B776" s="7" t="s">
        <v>12</v>
      </c>
      <c r="C776" s="5">
        <v>1</v>
      </c>
      <c r="D776" s="32" t="s">
        <v>361</v>
      </c>
      <c r="E776" s="33"/>
      <c r="F776">
        <f t="shared" si="22"/>
        <v>0</v>
      </c>
    </row>
    <row r="777" spans="1:6" ht="25.5">
      <c r="A777" s="39" t="s">
        <v>95</v>
      </c>
      <c r="B777" s="7" t="s">
        <v>13</v>
      </c>
      <c r="C777" s="5">
        <v>1</v>
      </c>
      <c r="D777" s="32" t="s">
        <v>361</v>
      </c>
      <c r="E777" s="33"/>
      <c r="F777">
        <f t="shared" si="22"/>
        <v>0</v>
      </c>
    </row>
    <row r="778" spans="1:6" ht="12.75">
      <c r="A778" s="39"/>
      <c r="B778" s="24"/>
      <c r="C778" s="5"/>
      <c r="D778" s="5"/>
      <c r="E778" s="8" t="s">
        <v>196</v>
      </c>
      <c r="F778" s="31">
        <f>SUM(F768:F777)</f>
        <v>0</v>
      </c>
    </row>
    <row r="779" spans="1:6" ht="12.75">
      <c r="A779" s="39"/>
      <c r="B779" s="24"/>
      <c r="C779" s="5"/>
      <c r="D779" s="5"/>
      <c r="E779" s="24"/>
      <c r="F779" s="4"/>
    </row>
    <row r="780" spans="1:6" ht="18">
      <c r="A780" s="44" t="s">
        <v>115</v>
      </c>
      <c r="B780" s="34" t="s">
        <v>14</v>
      </c>
      <c r="C780" s="5"/>
      <c r="D780" s="5"/>
      <c r="E780" s="57" t="s">
        <v>801</v>
      </c>
      <c r="F780" s="57" t="s">
        <v>802</v>
      </c>
    </row>
    <row r="781" spans="1:6" ht="12.75">
      <c r="A781" s="39" t="s">
        <v>75</v>
      </c>
      <c r="B781" s="7" t="s">
        <v>15</v>
      </c>
      <c r="C781" s="5"/>
      <c r="D781" s="5"/>
      <c r="E781" s="24"/>
      <c r="F781" s="4"/>
    </row>
    <row r="782" spans="1:6" ht="89.25" customHeight="1">
      <c r="A782" s="39"/>
      <c r="B782" s="7" t="s">
        <v>16</v>
      </c>
      <c r="C782" s="5">
        <v>1</v>
      </c>
      <c r="D782" s="5" t="s">
        <v>361</v>
      </c>
      <c r="E782" s="33"/>
      <c r="F782">
        <f>C782*E782</f>
        <v>0</v>
      </c>
    </row>
    <row r="783" spans="1:6" ht="12.75">
      <c r="A783" s="45" t="s">
        <v>79</v>
      </c>
      <c r="B783" s="7" t="s">
        <v>17</v>
      </c>
      <c r="C783" s="5"/>
      <c r="D783" s="5"/>
      <c r="E783" s="33"/>
      <c r="F783">
        <f aca="true" t="shared" si="23" ref="F783:F797">C783*E783</f>
        <v>0</v>
      </c>
    </row>
    <row r="784" spans="1:6" ht="76.5">
      <c r="A784" s="39"/>
      <c r="B784" s="7" t="s">
        <v>18</v>
      </c>
      <c r="C784" s="5">
        <v>1</v>
      </c>
      <c r="D784" s="5" t="s">
        <v>361</v>
      </c>
      <c r="E784" s="33"/>
      <c r="F784">
        <f t="shared" si="23"/>
        <v>0</v>
      </c>
    </row>
    <row r="785" spans="1:6" ht="25.5" customHeight="1">
      <c r="A785" s="39" t="s">
        <v>81</v>
      </c>
      <c r="B785" s="7" t="s">
        <v>19</v>
      </c>
      <c r="C785" s="5">
        <v>3</v>
      </c>
      <c r="D785" s="5" t="s">
        <v>361</v>
      </c>
      <c r="E785" s="33"/>
      <c r="F785">
        <f t="shared" si="23"/>
        <v>0</v>
      </c>
    </row>
    <row r="786" spans="1:6" ht="25.5">
      <c r="A786" s="39" t="s">
        <v>83</v>
      </c>
      <c r="B786" s="7" t="s">
        <v>20</v>
      </c>
      <c r="C786" s="5">
        <v>5</v>
      </c>
      <c r="D786" s="5" t="s">
        <v>361</v>
      </c>
      <c r="E786" s="33"/>
      <c r="F786">
        <f t="shared" si="23"/>
        <v>0</v>
      </c>
    </row>
    <row r="787" spans="1:6" ht="25.5">
      <c r="A787" s="39" t="s">
        <v>85</v>
      </c>
      <c r="B787" s="7" t="s">
        <v>21</v>
      </c>
      <c r="C787" s="5">
        <v>5</v>
      </c>
      <c r="D787" s="5" t="s">
        <v>361</v>
      </c>
      <c r="E787" s="33"/>
      <c r="F787">
        <f t="shared" si="23"/>
        <v>0</v>
      </c>
    </row>
    <row r="788" spans="1:6" ht="25.5">
      <c r="A788" s="39" t="s">
        <v>87</v>
      </c>
      <c r="B788" s="7" t="s">
        <v>22</v>
      </c>
      <c r="C788" s="5">
        <v>5</v>
      </c>
      <c r="D788" s="5" t="s">
        <v>361</v>
      </c>
      <c r="E788" s="33"/>
      <c r="F788">
        <f t="shared" si="23"/>
        <v>0</v>
      </c>
    </row>
    <row r="789" spans="1:6" ht="12.75">
      <c r="A789" s="39" t="s">
        <v>89</v>
      </c>
      <c r="B789" s="7" t="s">
        <v>23</v>
      </c>
      <c r="C789" s="5">
        <v>5</v>
      </c>
      <c r="D789" s="5" t="s">
        <v>361</v>
      </c>
      <c r="E789" s="33"/>
      <c r="F789">
        <f t="shared" si="23"/>
        <v>0</v>
      </c>
    </row>
    <row r="790" spans="1:6" ht="12.75">
      <c r="A790" s="39" t="s">
        <v>90</v>
      </c>
      <c r="B790" s="7" t="s">
        <v>426</v>
      </c>
      <c r="C790" s="5">
        <v>5</v>
      </c>
      <c r="D790" s="5" t="s">
        <v>361</v>
      </c>
      <c r="E790" s="33"/>
      <c r="F790">
        <f t="shared" si="23"/>
        <v>0</v>
      </c>
    </row>
    <row r="791" spans="1:6" ht="51">
      <c r="A791" s="39" t="s">
        <v>93</v>
      </c>
      <c r="B791" s="7" t="s">
        <v>24</v>
      </c>
      <c r="C791" s="5">
        <v>5</v>
      </c>
      <c r="D791" s="5" t="s">
        <v>361</v>
      </c>
      <c r="E791" s="33"/>
      <c r="F791">
        <f t="shared" si="23"/>
        <v>0</v>
      </c>
    </row>
    <row r="792" spans="1:6" ht="51">
      <c r="A792" s="39" t="s">
        <v>95</v>
      </c>
      <c r="B792" s="7" t="s">
        <v>25</v>
      </c>
      <c r="C792" s="5">
        <v>5</v>
      </c>
      <c r="D792" s="5" t="s">
        <v>361</v>
      </c>
      <c r="E792" s="33"/>
      <c r="F792">
        <f t="shared" si="23"/>
        <v>0</v>
      </c>
    </row>
    <row r="793" spans="1:6" ht="12.75">
      <c r="A793" s="39" t="s">
        <v>97</v>
      </c>
      <c r="B793" s="7" t="s">
        <v>26</v>
      </c>
      <c r="C793" s="5">
        <v>5</v>
      </c>
      <c r="D793" s="5" t="s">
        <v>361</v>
      </c>
      <c r="E793" s="33"/>
      <c r="F793">
        <f t="shared" si="23"/>
        <v>0</v>
      </c>
    </row>
    <row r="794" spans="1:6" ht="25.5">
      <c r="A794" s="39" t="s">
        <v>99</v>
      </c>
      <c r="B794" s="7" t="s">
        <v>27</v>
      </c>
      <c r="C794" s="5">
        <v>5</v>
      </c>
      <c r="D794" s="5" t="s">
        <v>361</v>
      </c>
      <c r="E794" s="33"/>
      <c r="F794">
        <f t="shared" si="23"/>
        <v>0</v>
      </c>
    </row>
    <row r="795" spans="1:6" ht="12.75">
      <c r="A795" s="39" t="s">
        <v>101</v>
      </c>
      <c r="B795" s="7" t="s">
        <v>28</v>
      </c>
      <c r="C795" s="5">
        <v>5</v>
      </c>
      <c r="D795" s="5" t="s">
        <v>361</v>
      </c>
      <c r="E795" s="33"/>
      <c r="F795">
        <f t="shared" si="23"/>
        <v>0</v>
      </c>
    </row>
    <row r="796" spans="1:6" ht="12.75">
      <c r="A796" s="39" t="s">
        <v>103</v>
      </c>
      <c r="B796" s="7" t="s">
        <v>29</v>
      </c>
      <c r="C796" s="5">
        <v>5</v>
      </c>
      <c r="D796" s="5" t="s">
        <v>361</v>
      </c>
      <c r="E796" s="33"/>
      <c r="F796">
        <f t="shared" si="23"/>
        <v>0</v>
      </c>
    </row>
    <row r="797" spans="1:6" ht="12.75">
      <c r="A797" s="39" t="s">
        <v>107</v>
      </c>
      <c r="B797" s="7" t="s">
        <v>30</v>
      </c>
      <c r="C797" s="5">
        <v>4</v>
      </c>
      <c r="D797" s="5" t="s">
        <v>361</v>
      </c>
      <c r="E797" s="33"/>
      <c r="F797">
        <f t="shared" si="23"/>
        <v>0</v>
      </c>
    </row>
    <row r="798" spans="1:6" ht="12.75">
      <c r="A798" s="39"/>
      <c r="B798" s="24"/>
      <c r="C798" s="5"/>
      <c r="D798" s="5"/>
      <c r="E798" s="8" t="s">
        <v>196</v>
      </c>
      <c r="F798" s="31">
        <f>SUM(F782:F797)</f>
        <v>0</v>
      </c>
    </row>
    <row r="799" spans="1:6" ht="12.75">
      <c r="A799" s="39"/>
      <c r="B799" s="24"/>
      <c r="C799" s="5"/>
      <c r="D799" s="5"/>
      <c r="E799" s="8"/>
      <c r="F799" s="31"/>
    </row>
    <row r="800" spans="1:6" ht="18">
      <c r="A800" s="38" t="s">
        <v>117</v>
      </c>
      <c r="B800" s="13" t="s">
        <v>31</v>
      </c>
      <c r="C800" s="5"/>
      <c r="D800" s="24"/>
      <c r="E800" s="57" t="s">
        <v>801</v>
      </c>
      <c r="F800" s="57" t="s">
        <v>802</v>
      </c>
    </row>
    <row r="801" spans="1:6" ht="12.75">
      <c r="A801" s="39"/>
      <c r="B801" s="16" t="s">
        <v>32</v>
      </c>
      <c r="C801" s="5"/>
      <c r="D801" s="24"/>
      <c r="E801" s="4"/>
      <c r="F801" s="4"/>
    </row>
    <row r="802" spans="1:6" ht="12.75">
      <c r="A802" s="39" t="s">
        <v>75</v>
      </c>
      <c r="B802" s="7" t="s">
        <v>33</v>
      </c>
      <c r="C802" s="5">
        <v>3</v>
      </c>
      <c r="D802" s="5" t="s">
        <v>361</v>
      </c>
      <c r="E802" s="35"/>
      <c r="F802">
        <f>C802*E802</f>
        <v>0</v>
      </c>
    </row>
    <row r="803" spans="1:6" ht="12.75">
      <c r="A803" s="39" t="s">
        <v>79</v>
      </c>
      <c r="B803" s="7" t="s">
        <v>34</v>
      </c>
      <c r="C803" s="5">
        <v>3</v>
      </c>
      <c r="D803" s="5" t="s">
        <v>361</v>
      </c>
      <c r="E803" s="35"/>
      <c r="F803">
        <f aca="true" t="shared" si="24" ref="F803:F838">C803*E803</f>
        <v>0</v>
      </c>
    </row>
    <row r="804" spans="1:6" ht="12.75">
      <c r="A804" s="39" t="s">
        <v>81</v>
      </c>
      <c r="B804" s="7" t="s">
        <v>35</v>
      </c>
      <c r="C804" s="5">
        <v>2</v>
      </c>
      <c r="D804" s="5" t="s">
        <v>361</v>
      </c>
      <c r="E804" s="35"/>
      <c r="F804">
        <f t="shared" si="24"/>
        <v>0</v>
      </c>
    </row>
    <row r="805" spans="1:6" ht="12.75">
      <c r="A805" s="39" t="s">
        <v>83</v>
      </c>
      <c r="B805" s="7" t="s">
        <v>36</v>
      </c>
      <c r="C805" s="5">
        <v>2</v>
      </c>
      <c r="D805" s="5" t="s">
        <v>361</v>
      </c>
      <c r="E805" s="35"/>
      <c r="F805">
        <f t="shared" si="24"/>
        <v>0</v>
      </c>
    </row>
    <row r="806" spans="1:6" ht="12.75">
      <c r="A806" s="39" t="s">
        <v>85</v>
      </c>
      <c r="B806" s="7" t="s">
        <v>37</v>
      </c>
      <c r="C806" s="5">
        <v>1</v>
      </c>
      <c r="D806" s="5" t="s">
        <v>361</v>
      </c>
      <c r="E806" s="35"/>
      <c r="F806">
        <f t="shared" si="24"/>
        <v>0</v>
      </c>
    </row>
    <row r="807" spans="1:6" ht="12.75">
      <c r="A807" s="39" t="s">
        <v>87</v>
      </c>
      <c r="B807" s="7" t="s">
        <v>38</v>
      </c>
      <c r="C807" s="5">
        <v>2</v>
      </c>
      <c r="D807" s="5" t="s">
        <v>361</v>
      </c>
      <c r="E807" s="35"/>
      <c r="F807">
        <f t="shared" si="24"/>
        <v>0</v>
      </c>
    </row>
    <row r="808" spans="1:6" ht="12.75">
      <c r="A808" s="39" t="s">
        <v>89</v>
      </c>
      <c r="B808" s="7" t="s">
        <v>39</v>
      </c>
      <c r="C808" s="5">
        <v>2</v>
      </c>
      <c r="D808" s="5" t="s">
        <v>361</v>
      </c>
      <c r="E808" s="35"/>
      <c r="F808">
        <f t="shared" si="24"/>
        <v>0</v>
      </c>
    </row>
    <row r="809" spans="1:6" ht="12.75">
      <c r="A809" s="39" t="s">
        <v>90</v>
      </c>
      <c r="B809" s="7" t="s">
        <v>40</v>
      </c>
      <c r="C809" s="5">
        <v>4</v>
      </c>
      <c r="D809" s="5" t="s">
        <v>361</v>
      </c>
      <c r="E809" s="35"/>
      <c r="F809">
        <f t="shared" si="24"/>
        <v>0</v>
      </c>
    </row>
    <row r="810" spans="1:6" ht="12.75">
      <c r="A810" s="39" t="s">
        <v>93</v>
      </c>
      <c r="B810" s="7" t="s">
        <v>41</v>
      </c>
      <c r="C810" s="5">
        <v>2</v>
      </c>
      <c r="D810" s="5" t="s">
        <v>361</v>
      </c>
      <c r="E810" s="35"/>
      <c r="F810">
        <f t="shared" si="24"/>
        <v>0</v>
      </c>
    </row>
    <row r="811" spans="1:6" ht="12.75">
      <c r="A811" s="39" t="s">
        <v>95</v>
      </c>
      <c r="B811" s="7" t="s">
        <v>42</v>
      </c>
      <c r="C811" s="5">
        <v>2</v>
      </c>
      <c r="D811" s="5" t="s">
        <v>361</v>
      </c>
      <c r="E811" s="35"/>
      <c r="F811">
        <f t="shared" si="24"/>
        <v>0</v>
      </c>
    </row>
    <row r="812" spans="1:6" ht="12.75">
      <c r="A812" s="39" t="s">
        <v>97</v>
      </c>
      <c r="B812" s="7" t="s">
        <v>43</v>
      </c>
      <c r="C812" s="5">
        <v>4</v>
      </c>
      <c r="D812" s="5" t="s">
        <v>361</v>
      </c>
      <c r="E812" s="35"/>
      <c r="F812">
        <f t="shared" si="24"/>
        <v>0</v>
      </c>
    </row>
    <row r="813" spans="1:6" ht="12.75">
      <c r="A813" s="39"/>
      <c r="B813" s="16" t="s">
        <v>44</v>
      </c>
      <c r="C813" s="5"/>
      <c r="D813" s="5" t="s">
        <v>361</v>
      </c>
      <c r="E813" s="35"/>
      <c r="F813">
        <f t="shared" si="24"/>
        <v>0</v>
      </c>
    </row>
    <row r="814" spans="1:6" ht="12.75">
      <c r="A814" s="39" t="s">
        <v>99</v>
      </c>
      <c r="B814" s="7" t="s">
        <v>45</v>
      </c>
      <c r="C814" s="5">
        <v>10</v>
      </c>
      <c r="D814" s="5" t="s">
        <v>361</v>
      </c>
      <c r="E814" s="35"/>
      <c r="F814">
        <f t="shared" si="24"/>
        <v>0</v>
      </c>
    </row>
    <row r="815" spans="1:6" ht="12.75">
      <c r="A815" s="39" t="s">
        <v>101</v>
      </c>
      <c r="B815" s="7" t="s">
        <v>46</v>
      </c>
      <c r="C815" s="5">
        <v>8</v>
      </c>
      <c r="D815" s="5" t="s">
        <v>361</v>
      </c>
      <c r="E815" s="35"/>
      <c r="F815">
        <f t="shared" si="24"/>
        <v>0</v>
      </c>
    </row>
    <row r="816" spans="1:6" ht="12.75">
      <c r="A816" s="39" t="s">
        <v>103</v>
      </c>
      <c r="B816" s="7" t="s">
        <v>47</v>
      </c>
      <c r="C816" s="5">
        <v>4</v>
      </c>
      <c r="D816" s="5" t="s">
        <v>361</v>
      </c>
      <c r="E816" s="35"/>
      <c r="F816">
        <f t="shared" si="24"/>
        <v>0</v>
      </c>
    </row>
    <row r="817" spans="1:6" ht="12.75">
      <c r="A817" s="39" t="s">
        <v>107</v>
      </c>
      <c r="B817" s="7" t="s">
        <v>48</v>
      </c>
      <c r="C817" s="5">
        <v>1</v>
      </c>
      <c r="D817" s="5" t="s">
        <v>92</v>
      </c>
      <c r="E817" s="35"/>
      <c r="F817">
        <f t="shared" si="24"/>
        <v>0</v>
      </c>
    </row>
    <row r="818" spans="1:6" ht="12.75">
      <c r="A818" s="39"/>
      <c r="B818" s="16" t="s">
        <v>49</v>
      </c>
      <c r="C818" s="5"/>
      <c r="D818" s="5"/>
      <c r="E818" s="35"/>
      <c r="F818">
        <f t="shared" si="24"/>
        <v>0</v>
      </c>
    </row>
    <row r="819" spans="1:6" ht="36.75" customHeight="1">
      <c r="A819" s="39" t="s">
        <v>109</v>
      </c>
      <c r="B819" s="7" t="s">
        <v>50</v>
      </c>
      <c r="C819" s="5">
        <v>1</v>
      </c>
      <c r="D819" s="5" t="s">
        <v>361</v>
      </c>
      <c r="E819" s="35"/>
      <c r="F819">
        <f t="shared" si="24"/>
        <v>0</v>
      </c>
    </row>
    <row r="820" spans="1:6" ht="42" customHeight="1">
      <c r="A820" s="39" t="s">
        <v>111</v>
      </c>
      <c r="B820" s="7" t="s">
        <v>51</v>
      </c>
      <c r="C820" s="5">
        <v>2</v>
      </c>
      <c r="D820" s="5" t="s">
        <v>361</v>
      </c>
      <c r="E820" s="35"/>
      <c r="F820">
        <f t="shared" si="24"/>
        <v>0</v>
      </c>
    </row>
    <row r="821" spans="1:6" ht="25.5">
      <c r="A821" s="39" t="s">
        <v>113</v>
      </c>
      <c r="B821" s="7" t="s">
        <v>52</v>
      </c>
      <c r="C821" s="5">
        <v>20</v>
      </c>
      <c r="D821" s="5" t="s">
        <v>361</v>
      </c>
      <c r="E821" s="35"/>
      <c r="F821">
        <f t="shared" si="24"/>
        <v>0</v>
      </c>
    </row>
    <row r="822" spans="1:6" ht="12.75">
      <c r="A822" s="39" t="s">
        <v>115</v>
      </c>
      <c r="B822" s="7" t="s">
        <v>53</v>
      </c>
      <c r="C822" s="5">
        <v>1</v>
      </c>
      <c r="D822" s="5" t="s">
        <v>361</v>
      </c>
      <c r="E822" s="35"/>
      <c r="F822">
        <f t="shared" si="24"/>
        <v>0</v>
      </c>
    </row>
    <row r="823" spans="1:6" ht="12.75">
      <c r="A823" s="39"/>
      <c r="B823" s="16" t="s">
        <v>54</v>
      </c>
      <c r="C823" s="5"/>
      <c r="D823" s="5"/>
      <c r="E823" s="35"/>
      <c r="F823">
        <f t="shared" si="24"/>
        <v>0</v>
      </c>
    </row>
    <row r="824" spans="1:6" ht="12.75">
      <c r="A824" s="39" t="s">
        <v>117</v>
      </c>
      <c r="B824" s="7" t="s">
        <v>55</v>
      </c>
      <c r="C824" s="5">
        <v>1</v>
      </c>
      <c r="D824" s="5" t="s">
        <v>92</v>
      </c>
      <c r="E824" s="35"/>
      <c r="F824">
        <f t="shared" si="24"/>
        <v>0</v>
      </c>
    </row>
    <row r="825" spans="1:6" ht="12.75">
      <c r="A825" s="39" t="s">
        <v>119</v>
      </c>
      <c r="B825" s="7" t="s">
        <v>56</v>
      </c>
      <c r="C825" s="5">
        <v>30</v>
      </c>
      <c r="D825" s="5" t="s">
        <v>361</v>
      </c>
      <c r="E825" s="35"/>
      <c r="F825">
        <f t="shared" si="24"/>
        <v>0</v>
      </c>
    </row>
    <row r="826" spans="1:6" ht="12.75">
      <c r="A826" s="39"/>
      <c r="B826" s="16" t="s">
        <v>57</v>
      </c>
      <c r="C826" s="5"/>
      <c r="D826" s="5"/>
      <c r="E826" s="35"/>
      <c r="F826">
        <f t="shared" si="24"/>
        <v>0</v>
      </c>
    </row>
    <row r="827" spans="1:6" ht="12.75">
      <c r="A827" s="39" t="s">
        <v>122</v>
      </c>
      <c r="B827" s="7" t="s">
        <v>58</v>
      </c>
      <c r="C827" s="5">
        <v>4</v>
      </c>
      <c r="D827" s="5" t="s">
        <v>361</v>
      </c>
      <c r="E827" s="35"/>
      <c r="F827">
        <f t="shared" si="24"/>
        <v>0</v>
      </c>
    </row>
    <row r="828" spans="1:6" ht="12.75">
      <c r="A828" s="39" t="s">
        <v>125</v>
      </c>
      <c r="B828" s="7" t="s">
        <v>59</v>
      </c>
      <c r="C828" s="5">
        <v>1</v>
      </c>
      <c r="D828" s="5" t="s">
        <v>361</v>
      </c>
      <c r="E828" s="35"/>
      <c r="F828">
        <f t="shared" si="24"/>
        <v>0</v>
      </c>
    </row>
    <row r="829" spans="1:6" ht="12.75">
      <c r="A829" s="39"/>
      <c r="B829" s="16" t="s">
        <v>60</v>
      </c>
      <c r="C829" s="5"/>
      <c r="D829" s="5"/>
      <c r="E829" s="35"/>
      <c r="F829">
        <f t="shared" si="24"/>
        <v>0</v>
      </c>
    </row>
    <row r="830" spans="1:6" ht="12.75">
      <c r="A830" s="39" t="s">
        <v>127</v>
      </c>
      <c r="B830" s="7" t="s">
        <v>61</v>
      </c>
      <c r="C830" s="5">
        <v>30</v>
      </c>
      <c r="D830" s="5" t="s">
        <v>361</v>
      </c>
      <c r="E830" s="35"/>
      <c r="F830">
        <f t="shared" si="24"/>
        <v>0</v>
      </c>
    </row>
    <row r="831" spans="1:6" ht="12.75">
      <c r="A831" s="39" t="s">
        <v>129</v>
      </c>
      <c r="B831" s="7" t="s">
        <v>62</v>
      </c>
      <c r="C831" s="5">
        <v>3</v>
      </c>
      <c r="D831" s="5" t="s">
        <v>361</v>
      </c>
      <c r="E831" s="35"/>
      <c r="F831">
        <f t="shared" si="24"/>
        <v>0</v>
      </c>
    </row>
    <row r="832" spans="1:6" ht="12.75">
      <c r="A832" s="39" t="s">
        <v>131</v>
      </c>
      <c r="B832" s="7" t="s">
        <v>63</v>
      </c>
      <c r="C832" s="5">
        <v>20</v>
      </c>
      <c r="D832" s="5" t="s">
        <v>361</v>
      </c>
      <c r="E832" s="35"/>
      <c r="F832">
        <f t="shared" si="24"/>
        <v>0</v>
      </c>
    </row>
    <row r="833" spans="1:6" ht="12.75">
      <c r="A833" s="39" t="s">
        <v>133</v>
      </c>
      <c r="B833" s="7" t="s">
        <v>64</v>
      </c>
      <c r="C833" s="5">
        <v>20</v>
      </c>
      <c r="D833" s="5" t="s">
        <v>361</v>
      </c>
      <c r="E833" s="35"/>
      <c r="F833">
        <f t="shared" si="24"/>
        <v>0</v>
      </c>
    </row>
    <row r="834" spans="1:6" ht="12.75">
      <c r="A834" s="39" t="s">
        <v>135</v>
      </c>
      <c r="B834" s="7" t="s">
        <v>65</v>
      </c>
      <c r="C834" s="5">
        <v>15</v>
      </c>
      <c r="D834" s="5" t="s">
        <v>361</v>
      </c>
      <c r="E834" s="35"/>
      <c r="F834">
        <f t="shared" si="24"/>
        <v>0</v>
      </c>
    </row>
    <row r="835" spans="1:6" ht="12.75">
      <c r="A835" s="39" t="s">
        <v>137</v>
      </c>
      <c r="B835" s="7" t="s">
        <v>66</v>
      </c>
      <c r="C835" s="5">
        <v>20</v>
      </c>
      <c r="D835" s="5" t="s">
        <v>361</v>
      </c>
      <c r="E835" s="35"/>
      <c r="F835">
        <f t="shared" si="24"/>
        <v>0</v>
      </c>
    </row>
    <row r="836" spans="1:6" ht="12.75">
      <c r="A836" s="39" t="s">
        <v>140</v>
      </c>
      <c r="B836" s="7" t="s">
        <v>67</v>
      </c>
      <c r="C836" s="5">
        <v>25</v>
      </c>
      <c r="D836" s="5" t="s">
        <v>361</v>
      </c>
      <c r="E836" s="35"/>
      <c r="F836">
        <f t="shared" si="24"/>
        <v>0</v>
      </c>
    </row>
    <row r="837" spans="1:6" ht="12.75">
      <c r="A837" s="39" t="s">
        <v>142</v>
      </c>
      <c r="B837" s="7" t="s">
        <v>68</v>
      </c>
      <c r="C837" s="5">
        <v>1</v>
      </c>
      <c r="D837" s="5" t="s">
        <v>361</v>
      </c>
      <c r="E837" s="35"/>
      <c r="F837">
        <f t="shared" si="24"/>
        <v>0</v>
      </c>
    </row>
    <row r="838" spans="1:6" ht="12.75">
      <c r="A838" s="39" t="s">
        <v>245</v>
      </c>
      <c r="B838" s="7" t="s">
        <v>69</v>
      </c>
      <c r="C838" s="5">
        <v>20</v>
      </c>
      <c r="D838" s="5" t="s">
        <v>361</v>
      </c>
      <c r="E838" s="35"/>
      <c r="F838">
        <f t="shared" si="24"/>
        <v>0</v>
      </c>
    </row>
    <row r="839" spans="1:6" ht="12.75">
      <c r="A839" s="39"/>
      <c r="B839" s="7"/>
      <c r="C839" s="5"/>
      <c r="D839" s="24"/>
      <c r="E839" s="30" t="s">
        <v>196</v>
      </c>
      <c r="F839" s="36">
        <f>SUM(F802:F838)</f>
        <v>0</v>
      </c>
    </row>
  </sheetData>
  <sheetProtection password="CF6E" sheet="1" objects="1" scenarios="1"/>
  <protectedRanges>
    <protectedRange password="CF7A" sqref="H6:H839" name="tip artikla"/>
    <protectedRange password="CF7A" sqref="G6:G839" name="št.artikla"/>
    <protectedRange password="CF7A" sqref="E5:E839" name="CENA"/>
  </protectedRanges>
  <printOptions/>
  <pageMargins left="0.36" right="0.75" top="1" bottom="1" header="0" footer="0"/>
  <pageSetup horizontalDpi="600" verticalDpi="600" orientation="portrait" paperSize="9" scale="99" r:id="rId1"/>
  <rowBreaks count="11" manualBreakCount="11">
    <brk id="47" max="255" man="1"/>
    <brk id="203" max="255" man="1"/>
    <brk id="306" min="1" max="5" man="1"/>
    <brk id="361" max="255" man="1"/>
    <brk id="462" max="255" man="1"/>
    <brk id="504" max="255" man="1"/>
    <brk id="552" max="255" man="1"/>
    <brk id="597" max="255" man="1"/>
    <brk id="759" max="255" man="1"/>
    <brk id="779" max="255" man="1"/>
    <brk id="7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G16" sqref="G16"/>
    </sheetView>
  </sheetViews>
  <sheetFormatPr defaultColWidth="9.00390625" defaultRowHeight="12.75"/>
  <cols>
    <col min="2" max="2" width="27.875" style="0" bestFit="1" customWidth="1"/>
  </cols>
  <sheetData>
    <row r="1" ht="18">
      <c r="B1" s="46" t="s">
        <v>70</v>
      </c>
    </row>
    <row r="2" ht="18">
      <c r="B2" s="46"/>
    </row>
    <row r="3" ht="18">
      <c r="B3" s="46" t="s">
        <v>71</v>
      </c>
    </row>
    <row r="5" ht="15">
      <c r="C5" s="47" t="s">
        <v>888</v>
      </c>
    </row>
    <row r="6" spans="1:4" ht="18">
      <c r="A6" s="38" t="s">
        <v>75</v>
      </c>
      <c r="B6" s="2" t="s">
        <v>76</v>
      </c>
      <c r="C6" s="52">
        <f>'popis kpl'!F66</f>
        <v>0</v>
      </c>
      <c r="D6" s="5"/>
    </row>
    <row r="7" ht="15">
      <c r="C7" s="53"/>
    </row>
    <row r="8" spans="1:4" ht="18">
      <c r="A8" s="40" t="s">
        <v>79</v>
      </c>
      <c r="B8" s="11" t="s">
        <v>200</v>
      </c>
      <c r="C8" s="49">
        <f>'popis kpl'!F110</f>
        <v>0</v>
      </c>
      <c r="D8" s="10"/>
    </row>
    <row r="9" ht="15">
      <c r="C9" s="53"/>
    </row>
    <row r="10" spans="1:4" ht="18">
      <c r="A10" s="40" t="s">
        <v>81</v>
      </c>
      <c r="B10" s="11" t="s">
        <v>264</v>
      </c>
      <c r="C10" s="49">
        <f>'popis kpl'!F122</f>
        <v>0</v>
      </c>
      <c r="D10" s="3"/>
    </row>
    <row r="11" ht="15">
      <c r="C11" s="53"/>
    </row>
    <row r="12" spans="1:4" ht="18">
      <c r="A12" s="40" t="s">
        <v>83</v>
      </c>
      <c r="B12" s="11" t="s">
        <v>273</v>
      </c>
      <c r="C12" s="49">
        <f>'popis kpl'!F201</f>
        <v>0</v>
      </c>
      <c r="D12" s="3"/>
    </row>
    <row r="13" ht="15">
      <c r="C13" s="53"/>
    </row>
    <row r="14" spans="1:4" ht="18">
      <c r="A14" s="38" t="s">
        <v>85</v>
      </c>
      <c r="B14" s="11" t="s">
        <v>350</v>
      </c>
      <c r="C14" s="50">
        <f>'popis kpl'!F243</f>
        <v>0</v>
      </c>
      <c r="D14" s="3"/>
    </row>
    <row r="15" ht="15">
      <c r="C15" s="53"/>
    </row>
    <row r="16" spans="1:4" ht="18">
      <c r="A16" s="38" t="s">
        <v>87</v>
      </c>
      <c r="B16" s="11" t="s">
        <v>385</v>
      </c>
      <c r="C16" s="50">
        <f>'popis kpl'!F278</f>
        <v>0</v>
      </c>
      <c r="D16" s="3"/>
    </row>
    <row r="17" ht="15">
      <c r="C17" s="53"/>
    </row>
    <row r="18" spans="1:4" ht="18">
      <c r="A18" s="38" t="s">
        <v>89</v>
      </c>
      <c r="B18" s="11" t="s">
        <v>417</v>
      </c>
      <c r="C18" s="50">
        <f>'popis kpl'!F289</f>
        <v>16</v>
      </c>
      <c r="D18" s="3"/>
    </row>
    <row r="19" ht="15">
      <c r="C19" s="53"/>
    </row>
    <row r="20" spans="1:4" ht="18">
      <c r="A20" s="38" t="s">
        <v>90</v>
      </c>
      <c r="B20" s="11" t="s">
        <v>428</v>
      </c>
      <c r="C20" s="50">
        <f>'popis kpl'!F325</f>
        <v>0</v>
      </c>
      <c r="D20" s="3"/>
    </row>
    <row r="21" ht="15">
      <c r="C21" s="53"/>
    </row>
    <row r="22" spans="1:4" ht="18">
      <c r="A22" s="38" t="s">
        <v>93</v>
      </c>
      <c r="B22" s="11" t="s">
        <v>462</v>
      </c>
      <c r="C22" s="50">
        <f>'popis kpl'!F339</f>
        <v>0</v>
      </c>
      <c r="D22" s="3"/>
    </row>
    <row r="23" ht="15">
      <c r="C23" s="53"/>
    </row>
    <row r="24" spans="1:4" ht="15.75">
      <c r="A24" s="42" t="s">
        <v>95</v>
      </c>
      <c r="B24" s="11" t="s">
        <v>476</v>
      </c>
      <c r="C24" s="50">
        <f>'popis kpl'!F361</f>
        <v>0</v>
      </c>
      <c r="D24" s="3"/>
    </row>
    <row r="25" ht="15">
      <c r="C25" s="53"/>
    </row>
    <row r="26" spans="1:4" ht="18">
      <c r="A26" s="38" t="s">
        <v>97</v>
      </c>
      <c r="B26" s="11" t="s">
        <v>496</v>
      </c>
      <c r="C26" s="52">
        <f>'popis kpl'!F444</f>
        <v>0</v>
      </c>
      <c r="D26" s="5"/>
    </row>
    <row r="27" ht="15">
      <c r="C27" s="53"/>
    </row>
    <row r="28" spans="1:4" ht="18">
      <c r="A28" s="38" t="s">
        <v>593</v>
      </c>
      <c r="B28" s="9" t="s">
        <v>577</v>
      </c>
      <c r="C28" s="50">
        <f>'popis kpl'!F461</f>
        <v>0</v>
      </c>
      <c r="D28" s="3"/>
    </row>
    <row r="29" ht="15">
      <c r="C29" s="53"/>
    </row>
    <row r="30" spans="1:4" ht="18">
      <c r="A30" s="38" t="s">
        <v>101</v>
      </c>
      <c r="B30" s="11" t="s">
        <v>596</v>
      </c>
      <c r="C30" s="56">
        <f>'popis kpl'!F579</f>
        <v>0</v>
      </c>
      <c r="D30" s="21"/>
    </row>
    <row r="31" ht="15">
      <c r="C31" s="53"/>
    </row>
    <row r="32" spans="1:4" ht="18">
      <c r="A32" s="38" t="s">
        <v>103</v>
      </c>
      <c r="B32" s="11" t="s">
        <v>737</v>
      </c>
      <c r="C32" s="51">
        <f>'popis kpl'!F705</f>
        <v>0</v>
      </c>
      <c r="D32" s="3"/>
    </row>
    <row r="33" ht="15">
      <c r="C33" s="53"/>
    </row>
    <row r="34" spans="1:4" ht="18">
      <c r="A34" s="38" t="s">
        <v>107</v>
      </c>
      <c r="B34" s="11" t="s">
        <v>869</v>
      </c>
      <c r="C34" s="51">
        <f>'popis kpl'!F727</f>
        <v>0</v>
      </c>
      <c r="D34" s="3"/>
    </row>
    <row r="35" ht="15">
      <c r="C35" s="53"/>
    </row>
    <row r="36" spans="1:6" ht="18">
      <c r="A36" s="38" t="s">
        <v>109</v>
      </c>
      <c r="B36" s="13" t="s">
        <v>889</v>
      </c>
      <c r="C36" s="54">
        <f>'popis kpl'!F753</f>
        <v>0</v>
      </c>
      <c r="D36" s="5"/>
      <c r="E36" s="24"/>
      <c r="F36" s="4"/>
    </row>
    <row r="37" ht="15">
      <c r="C37" s="53"/>
    </row>
    <row r="38" spans="1:6" ht="18">
      <c r="A38" s="38" t="s">
        <v>111</v>
      </c>
      <c r="B38" s="13" t="s">
        <v>914</v>
      </c>
      <c r="C38" s="54">
        <f>'popis kpl'!F764</f>
        <v>0</v>
      </c>
      <c r="D38" s="5"/>
      <c r="E38" s="24"/>
      <c r="F38" s="4"/>
    </row>
    <row r="39" ht="15">
      <c r="C39" s="53"/>
    </row>
    <row r="40" spans="1:6" ht="18">
      <c r="A40" s="38" t="s">
        <v>113</v>
      </c>
      <c r="B40" s="13" t="s">
        <v>4</v>
      </c>
      <c r="C40" s="54">
        <f>'popis kpl'!F778</f>
        <v>0</v>
      </c>
      <c r="D40" s="5"/>
      <c r="E40" s="24"/>
      <c r="F40" s="4"/>
    </row>
    <row r="41" ht="15">
      <c r="C41" s="53"/>
    </row>
    <row r="42" spans="1:6" ht="18">
      <c r="A42" s="44" t="s">
        <v>115</v>
      </c>
      <c r="B42" s="34" t="s">
        <v>14</v>
      </c>
      <c r="C42" s="54">
        <f>'popis kpl'!F798</f>
        <v>0</v>
      </c>
      <c r="D42" s="5"/>
      <c r="E42" s="24"/>
      <c r="F42" s="4"/>
    </row>
    <row r="43" ht="15">
      <c r="C43" s="53"/>
    </row>
    <row r="44" spans="1:6" ht="18">
      <c r="A44" s="38" t="s">
        <v>117</v>
      </c>
      <c r="B44" s="13" t="s">
        <v>31</v>
      </c>
      <c r="C44" s="55">
        <f>'popis kpl'!F839</f>
        <v>0</v>
      </c>
      <c r="D44" s="24"/>
      <c r="E44" s="4"/>
      <c r="F44" s="4"/>
    </row>
    <row r="46" spans="2:3" ht="18">
      <c r="B46" s="48" t="s">
        <v>72</v>
      </c>
      <c r="C46">
        <f>SUM(C6:C44)</f>
        <v>16</v>
      </c>
    </row>
    <row r="47" spans="2:3" ht="18">
      <c r="B47" s="48" t="s">
        <v>73</v>
      </c>
      <c r="C47">
        <f>C46-C48</f>
        <v>-3.1999999999999993</v>
      </c>
    </row>
    <row r="48" spans="2:3" ht="18">
      <c r="B48" s="48" t="s">
        <v>74</v>
      </c>
      <c r="C48">
        <f>C46*1.2</f>
        <v>19.2</v>
      </c>
    </row>
  </sheetData>
  <printOptions/>
  <pageMargins left="0.89" right="0.75" top="0.8" bottom="0.6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stopar</cp:lastModifiedBy>
  <cp:lastPrinted>2010-02-16T17:58:50Z</cp:lastPrinted>
  <dcterms:created xsi:type="dcterms:W3CDTF">2010-01-20T08:08:46Z</dcterms:created>
  <dcterms:modified xsi:type="dcterms:W3CDTF">2010-02-16T18:59:20Z</dcterms:modified>
  <cp:category/>
  <cp:version/>
  <cp:contentType/>
  <cp:contentStatus/>
</cp:coreProperties>
</file>