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41" yWindow="15" windowWidth="13905" windowHeight="8625" activeTab="4"/>
  </bookViews>
  <sheets>
    <sheet name="Rekap. strojne" sheetId="1" r:id="rId1"/>
    <sheet name="Splošno" sheetId="2" r:id="rId2"/>
    <sheet name="Ogrevanje in hlajenje" sheetId="3" r:id="rId3"/>
    <sheet name="Vodovod" sheetId="4" r:id="rId4"/>
    <sheet name="Prezračevanje" sheetId="5" r:id="rId5"/>
  </sheets>
  <definedNames>
    <definedName name="_Toc207527783" localSheetId="2">'Ogrevanje in hlajenje'!$A$119</definedName>
    <definedName name="_Toc233025483" localSheetId="3">'Vodovod'!#REF!</definedName>
    <definedName name="_Toc288064503" localSheetId="3">'Vodovod'!#REF!</definedName>
    <definedName name="_Toc97625449" localSheetId="3">'Vodovod'!#REF!</definedName>
    <definedName name="grad.rekap.">#REF!</definedName>
    <definedName name="OLE_LINK3" localSheetId="2">'Ogrevanje in hlajenje'!#REF!</definedName>
  </definedNames>
  <calcPr fullCalcOnLoad="1"/>
</workbook>
</file>

<file path=xl/sharedStrings.xml><?xml version="1.0" encoding="utf-8"?>
<sst xmlns="http://schemas.openxmlformats.org/spreadsheetml/2006/main" count="259" uniqueCount="157">
  <si>
    <r>
      <t>4.</t>
    </r>
    <r>
      <rPr>
        <sz val="7"/>
        <rFont val="Times New Roman"/>
        <family val="1"/>
      </rPr>
      <t xml:space="preserve">    </t>
    </r>
    <r>
      <rPr>
        <sz val="11"/>
        <rFont val="Times New Roman"/>
        <family val="1"/>
      </rPr>
      <t>Aluminijasta stropna prezračevalna rešetka za enostranski dovod zraka, skupaj z nastavnim delom za regulacijo količine zraka, dvojno usmeritvijo kota vpiha ter montažnim in pritrdilnim materialom;</t>
    </r>
  </si>
  <si>
    <r>
      <t>5.</t>
    </r>
    <r>
      <rPr>
        <sz val="7"/>
        <rFont val="Times New Roman"/>
        <family val="1"/>
      </rPr>
      <t xml:space="preserve">    </t>
    </r>
    <r>
      <rPr>
        <sz val="11"/>
        <rFont val="Times New Roman"/>
        <family val="1"/>
      </rPr>
      <t>Spirokanalski linijski difuzor za dovod zraka, skupaj z nastavnim delom za regulacijo količine ter priključnim in montažnim materialom.</t>
    </r>
  </si>
  <si>
    <t>ø315/2 L=1000</t>
  </si>
  <si>
    <t>SKD-13D/T</t>
  </si>
  <si>
    <r>
      <t>6.</t>
    </r>
    <r>
      <rPr>
        <sz val="7"/>
        <rFont val="Times New Roman"/>
        <family val="1"/>
      </rPr>
      <t xml:space="preserve">    </t>
    </r>
    <r>
      <rPr>
        <sz val="11"/>
        <rFont val="Times New Roman"/>
        <family val="1"/>
      </rPr>
      <t>Zračni kanali pravokotnega in okroglega preseka, izdelani iz pocinkane pločevine po DIN 1946 standardu, kompletno z loputami, pritrdilnim in montažnim materialom ter dodatkom na odrez za nazivne velikosti daljše stranice;</t>
    </r>
  </si>
  <si>
    <r>
      <t>7.</t>
    </r>
    <r>
      <rPr>
        <sz val="7"/>
        <rFont val="Times New Roman"/>
        <family val="1"/>
      </rPr>
      <t xml:space="preserve">    </t>
    </r>
    <r>
      <rPr>
        <sz val="11"/>
        <rFont val="Times New Roman"/>
        <family val="1"/>
      </rPr>
      <t>Toplotna izolacija kanalov vtočnega zraka do vpihovalnih elementov s parozapornim materialom iz sintetičnega kavčuka z zaprto celično strukturo;</t>
    </r>
  </si>
  <si>
    <r>
      <t>8.</t>
    </r>
    <r>
      <rPr>
        <sz val="7"/>
        <rFont val="Times New Roman"/>
        <family val="1"/>
      </rPr>
      <t xml:space="preserve">    </t>
    </r>
    <r>
      <rPr>
        <sz val="11"/>
        <rFont val="Times New Roman"/>
        <family val="1"/>
      </rPr>
      <t>Toplotna izolacija kanalov vtočnega zraka, vodenih nad streho, s parozapornim materialom iz sintetičnega kavčuka z zaprto celično strukturo debeline 10 mm, obdano s toplotno izolacijo iz kamene volne debeline 50 mm ter zaščiteno z Al pločevino;</t>
    </r>
  </si>
  <si>
    <r>
      <t>9.</t>
    </r>
    <r>
      <rPr>
        <sz val="7"/>
        <rFont val="Times New Roman"/>
        <family val="1"/>
      </rPr>
      <t xml:space="preserve">    </t>
    </r>
    <r>
      <rPr>
        <sz val="11"/>
        <rFont val="Times New Roman"/>
        <family val="1"/>
      </rPr>
      <t>Toplotna izolacija kanalov odtočnega zraka, vodenih nad streho, s toplotno izolacijo iz kamene volne debeline 50 mm ter zaščiteno z Al pločevino;</t>
    </r>
  </si>
  <si>
    <t>10.Izdelava požarno odpornih prebojev na prehodih kanalov skozi meje požarnih celic in sektorjev po prSIST EN 1366-3 skupaj z označbo prebojev ter izdelavo tehnične dokumentacije z dokumentiranjem vseh prebojev.</t>
  </si>
  <si>
    <t>11.Izolacija vseh kanalov, ki niso izolirani pri prehodu skozi gradbeno konstrukcijo zaradi preprečevanja prenosa hrupa in vibracij</t>
  </si>
  <si>
    <t>12.Obešala za vodoravno, poševni in navpično pritrditev kanalov na gradbeno ali drugo vrsto konstrukcije. Izvedba predfabriciranih obešal je iz pocinkanega jekla in obsega objemke s podlogo iz sintetične gume, navojne palice s temeljno ploščo ali temeljnim profilom, kovinske vložke, vijake z maticami, drsne in fiksne podpore. Vsa obešala se izvede po smernicah za montažo in preprečevanje prenosa hrupa na gradbeno konstrukcijo!</t>
  </si>
  <si>
    <t>13.Meritve in nastavitev dovodnih in odvodnih količin na vseh prezračevalnih elementih, nastavitev dovodnih in odvodnih količin zraka na ventilatorjih in klimatih, hidravlično ureguliranje kanalskih razvodov, pregled delovanja vseh sistemov, izdelava zapisnika ter poročila za tehnični pregled s strani pooblaščene organizacije;</t>
  </si>
  <si>
    <t>14.Pripravljalna dela, zarisovanje preizkusno obratovanje ter zaključna dela;</t>
  </si>
  <si>
    <t>15.Transportni, manipulativni in ostali splošni stroški;</t>
  </si>
  <si>
    <t>16.Vris vseh sprememb glede na PZI načrt strojnih inštalacij s strani izvajalca del ter predaja izdelovalcu prikaza izvedenih del (PID);</t>
  </si>
  <si>
    <t>17.Prikaz izvedenih del;</t>
  </si>
  <si>
    <t>18.Projektantski nadzor</t>
  </si>
  <si>
    <r>
      <t>C.</t>
    </r>
    <r>
      <rPr>
        <b/>
        <sz val="7"/>
        <rFont val="Times New Roman"/>
        <family val="1"/>
      </rPr>
      <t xml:space="preserve">          </t>
    </r>
    <r>
      <rPr>
        <b/>
        <sz val="13"/>
        <rFont val="Times New Roman"/>
        <family val="1"/>
      </rPr>
      <t>PREZRAČEVANJE</t>
    </r>
  </si>
  <si>
    <t>REKAPITULACIJA STROJNIH INŠTALACIJ:</t>
  </si>
  <si>
    <t>ur</t>
  </si>
  <si>
    <t>kg</t>
  </si>
  <si>
    <t>m</t>
  </si>
  <si>
    <t>PREZRAČEVANJE</t>
  </si>
  <si>
    <t>C.</t>
  </si>
  <si>
    <t>B.</t>
  </si>
  <si>
    <t>A.</t>
  </si>
  <si>
    <t>E.</t>
  </si>
  <si>
    <t>V popisu je zajeta dobava in montaža materiala.</t>
  </si>
  <si>
    <t>Opomba:</t>
  </si>
  <si>
    <t>kpl.</t>
  </si>
  <si>
    <t>kpl</t>
  </si>
  <si>
    <t>kos</t>
  </si>
  <si>
    <t>DN 15</t>
  </si>
  <si>
    <r>
      <t>m</t>
    </r>
    <r>
      <rPr>
        <vertAlign val="superscript"/>
        <sz val="11"/>
        <rFont val="Times New Roman"/>
        <family val="1"/>
      </rPr>
      <t>2</t>
    </r>
  </si>
  <si>
    <t>DN 10</t>
  </si>
  <si>
    <t>22/900/1000</t>
  </si>
  <si>
    <t>Točen tip in kvaliteto sanitarnih elementov določi arhitekt v dogovoru z investitorjem!</t>
  </si>
  <si>
    <t xml:space="preserve">OPOMBA: </t>
  </si>
  <si>
    <t>SKUPAJ</t>
  </si>
  <si>
    <r>
      <t>f</t>
    </r>
    <r>
      <rPr>
        <sz val="11"/>
        <rFont val="Times New Roman"/>
        <family val="1"/>
      </rPr>
      <t xml:space="preserve"> 50</t>
    </r>
  </si>
  <si>
    <r>
      <t>f</t>
    </r>
    <r>
      <rPr>
        <sz val="11"/>
        <rFont val="Times New Roman"/>
        <family val="1"/>
      </rPr>
      <t xml:space="preserve"> 15</t>
    </r>
  </si>
  <si>
    <t>debelina 9 mm</t>
  </si>
  <si>
    <r>
      <t xml:space="preserve">OPOMBA: obešala za vodoravno, poševno in navpično pritrjevanje cevi na gradbeno ali drugo vrsto konstrukcije sestavljene iz predfabriciranih obešal je iz pocinkanega železa in obsega objemke s podlogo iz sintetične gume odporne do 120 </t>
    </r>
    <r>
      <rPr>
        <sz val="11"/>
        <rFont val="Symbol"/>
        <family val="1"/>
      </rPr>
      <t>°</t>
    </r>
    <r>
      <rPr>
        <sz val="11"/>
        <rFont val="Times New Roman"/>
        <family val="1"/>
      </rPr>
      <t>C – dušenje zvoka, navojne palice s temeljno ploščo ali temeljnim profilom, kovinskih vložkov, vijakov z maticami, drsne in fiksne podpore. Vsa obešala se izvede po smernicah za montažo in preprečevanje prenosa hrupa na gradbeno konstrukcijo!</t>
    </r>
  </si>
  <si>
    <t>(točen tip določi arhitekt oziroma investitor)</t>
  </si>
  <si>
    <t>ali adekvatno.</t>
  </si>
  <si>
    <t>IMP Klima, d.o.o. tip:</t>
  </si>
  <si>
    <t>Projektirana rešitev:</t>
  </si>
  <si>
    <t>MITSUBISHI ELECTRIC</t>
  </si>
  <si>
    <t>U= 230 V/ 50 Hz</t>
  </si>
  <si>
    <t>Hladivo R 410A.</t>
  </si>
  <si>
    <t>Napajanje zunanjih enot je zajeto v načrtu električnih instalacij.</t>
  </si>
  <si>
    <t xml:space="preserve"> Cena/enoto </t>
  </si>
  <si>
    <t xml:space="preserve"> Skupni znesek </t>
  </si>
  <si>
    <t>Poz. In opis</t>
  </si>
  <si>
    <t>Kol</t>
  </si>
  <si>
    <t>SPLOŠNO</t>
  </si>
  <si>
    <t>22/500/1100</t>
  </si>
  <si>
    <r>
      <t>f</t>
    </r>
    <r>
      <rPr>
        <sz val="11"/>
        <rFont val="Times New Roman"/>
        <family val="1"/>
      </rPr>
      <t xml:space="preserve"> 32</t>
    </r>
  </si>
  <si>
    <t>JR-7/2-F</t>
  </si>
  <si>
    <t>JR-3/2-F</t>
  </si>
  <si>
    <t xml:space="preserve">Tervol </t>
  </si>
  <si>
    <t>Armacell AF Armaflex</t>
  </si>
  <si>
    <r>
      <t>13.</t>
    </r>
    <r>
      <rPr>
        <sz val="7"/>
        <rFont val="Times New Roman"/>
        <family val="1"/>
      </rPr>
      <t xml:space="preserve">    </t>
    </r>
    <r>
      <rPr>
        <sz val="11"/>
        <rFont val="Times New Roman"/>
        <family val="1"/>
      </rPr>
      <t>Projektantski nadzor</t>
    </r>
  </si>
  <si>
    <t>Osnovna šola Zadobrova</t>
  </si>
  <si>
    <t>Zadobrovška cesta 35, Ljubljana - Polje</t>
  </si>
  <si>
    <t>V ponudbi izvajalca je zajeta dobava in montaža materiala, pripravljalna in zaključna dela, tlačni preizkusi vseh inštalacij skupaj z izdajo vseh ustreznih potrdil, ureguliranje vseh cevnih sistemov skupaj z nastavitvijo vseh regulacijskih elementov na inštalacijah, dezinficiranje vodovodne inštalacije in izpiranje, pregled ustreznosti vode ter izdaja izvida ustreznosti vode, preizkus hidrantnega omrežja, ki je sestavljen iz pregleda dokumentacije in preizkusa hidrantnega omrežja ter izdaja pisnega poročila po opravljenem preizkusu, transportni in manipulativni stroški, stroški skladiščenja ter drobni material, pridobivanje ustreznih certifikatov za vgrajen material, izdelava funkcionalnih shem v okvirju za montažo na zid, izdelava prebojev med cevmi in stenami na prehodih med požarnimi sektorji po oSIST EN 1366-3 skupaj označbo prebojev ter dokumentiranjem teh prebojev. Zajeto je tudi nastavitev in meritev količin zraka izobraževanje uporabnika glede upravljanja in vodenja sistemov strojnih inštalacij.</t>
  </si>
  <si>
    <t>z vgrajenim tipalom</t>
  </si>
  <si>
    <t>Cu 15x1</t>
  </si>
  <si>
    <t>Cu 18x1</t>
  </si>
  <si>
    <t>Cu 22x1</t>
  </si>
  <si>
    <t>Kot na primer: Armacell AC Armaflex,</t>
  </si>
  <si>
    <t>za cevi dimenzije</t>
  </si>
  <si>
    <r>
      <t>A.</t>
    </r>
    <r>
      <rPr>
        <b/>
        <sz val="7"/>
        <rFont val="Times New Roman"/>
        <family val="1"/>
      </rPr>
      <t xml:space="preserve">          </t>
    </r>
    <r>
      <rPr>
        <b/>
        <sz val="13"/>
        <rFont val="Times New Roman"/>
        <family val="1"/>
      </rPr>
      <t>  OGREVANJE IN HLAJENJE</t>
    </r>
  </si>
  <si>
    <t> OGREVANJE IN HLAJENJE</t>
  </si>
  <si>
    <t>(Dolomite Clodia - velikost 500x380 mm)</t>
  </si>
  <si>
    <t>ø315</t>
  </si>
  <si>
    <t>DL-1/R</t>
  </si>
  <si>
    <t>525×225</t>
  </si>
  <si>
    <t>SR-5/2-G</t>
  </si>
  <si>
    <t>debelina 10 mm</t>
  </si>
  <si>
    <r>
      <t>Armacell AF Armaflex</t>
    </r>
    <r>
      <rPr>
        <sz val="11"/>
        <rFont val="Times New Roman"/>
        <family val="1"/>
      </rPr>
      <t xml:space="preserve"> </t>
    </r>
    <r>
      <rPr>
        <b/>
        <sz val="11"/>
        <rFont val="Times New Roman"/>
        <family val="1"/>
      </rPr>
      <t>+ Tervol</t>
    </r>
  </si>
  <si>
    <r>
      <t>B.</t>
    </r>
    <r>
      <rPr>
        <b/>
        <sz val="7"/>
        <rFont val="Times New Roman"/>
        <family val="1"/>
      </rPr>
      <t>         </t>
    </r>
    <r>
      <rPr>
        <b/>
        <sz val="13"/>
        <rFont val="Times New Roman"/>
        <family val="1"/>
      </rPr>
      <t>NOTRANJA VODOVODNA INSTALACIJA</t>
    </r>
  </si>
  <si>
    <t>NOTRANJA VODOVODNA INSTALACIJA</t>
  </si>
  <si>
    <r>
      <t>·</t>
    </r>
    <r>
      <rPr>
        <sz val="7"/>
        <rFont val="Times New Roman"/>
        <family val="1"/>
      </rPr>
      <t xml:space="preserve">         </t>
    </r>
    <r>
      <rPr>
        <sz val="11"/>
        <rFont val="Times New Roman"/>
        <family val="1"/>
      </rPr>
      <t>Navedeni tip sanitarne keramike je informativen za lažjo izdelavo ponudbe!</t>
    </r>
  </si>
  <si>
    <t>Knijžnica</t>
  </si>
  <si>
    <r>
      <t>1.</t>
    </r>
    <r>
      <rPr>
        <sz val="7"/>
        <rFont val="Times New Roman"/>
        <family val="1"/>
      </rPr>
      <t xml:space="preserve">      </t>
    </r>
    <r>
      <rPr>
        <sz val="11"/>
        <rFont val="Times New Roman"/>
        <family val="1"/>
      </rPr>
      <t>Jekleni radiatorji RADEL izdelani za delovni tlak NP 6 in temperaturo do 110</t>
    </r>
    <r>
      <rPr>
        <sz val="11"/>
        <rFont val="Symbol"/>
        <family val="1"/>
      </rPr>
      <t>°</t>
    </r>
    <r>
      <rPr>
        <sz val="11"/>
        <rFont val="Times New Roman"/>
        <family val="1"/>
      </rPr>
      <t>C skupaj s pokrovom, z radiatorskimi čepi, reducirkami, odzračevalno pipico, konzolami za pritrditev na steno, tesnilnim in pritrdilnim materialom</t>
    </r>
  </si>
  <si>
    <t>22/400/1000</t>
  </si>
  <si>
    <t>22/400/1200</t>
  </si>
  <si>
    <t>22/500/2000</t>
  </si>
  <si>
    <t>22/900/1100</t>
  </si>
  <si>
    <r>
      <t>2.</t>
    </r>
    <r>
      <rPr>
        <sz val="7"/>
        <rFont val="Times New Roman"/>
        <family val="1"/>
      </rPr>
      <t xml:space="preserve">      </t>
    </r>
    <r>
      <rPr>
        <sz val="11"/>
        <rFont val="Times New Roman"/>
        <family val="1"/>
      </rPr>
      <t>Radiatorski termostatski ventil, za dvocevni sistem ogrevanja izdelan za delovni tlak NP6 in temperaturo 110</t>
    </r>
    <r>
      <rPr>
        <sz val="11"/>
        <rFont val="Symbol"/>
        <family val="1"/>
      </rPr>
      <t>°</t>
    </r>
    <r>
      <rPr>
        <sz val="11"/>
        <rFont val="Times New Roman"/>
        <family val="1"/>
      </rPr>
      <t>C, skupaj z vsem z montažnim in tesnilnim materialom</t>
    </r>
  </si>
  <si>
    <r>
      <t>3.</t>
    </r>
    <r>
      <rPr>
        <sz val="7"/>
        <rFont val="Times New Roman"/>
        <family val="1"/>
      </rPr>
      <t xml:space="preserve">      </t>
    </r>
    <r>
      <rPr>
        <sz val="11"/>
        <rFont val="Times New Roman"/>
        <family val="1"/>
      </rPr>
      <t>Termostatska glava, zaščitena proti nepooblaščenemu posluževanju (blokiranje nastavitve), ojačana za uporabo v javnih ustanovah (robustni model), s protizmrzovalno zaščito in z varovalko pred krajo, primeren za montažo na termostatski ventil</t>
    </r>
  </si>
  <si>
    <t>za nove radiatorje</t>
  </si>
  <si>
    <t>za obstoječe radiatorje</t>
  </si>
  <si>
    <r>
      <t>4.</t>
    </r>
    <r>
      <rPr>
        <sz val="7"/>
        <rFont val="Times New Roman"/>
        <family val="1"/>
      </rPr>
      <t xml:space="preserve">      </t>
    </r>
    <r>
      <rPr>
        <sz val="11"/>
        <rFont val="Times New Roman"/>
        <family val="1"/>
      </rPr>
      <t>Radiatorski spodnji holandec, za dvocevni sistem ogrevanja izdelan za delovni tlak NP6 in temperaturo 110</t>
    </r>
    <r>
      <rPr>
        <sz val="11"/>
        <rFont val="Symbol"/>
        <family val="1"/>
      </rPr>
      <t>°</t>
    </r>
    <r>
      <rPr>
        <sz val="11"/>
        <rFont val="Times New Roman"/>
        <family val="1"/>
      </rPr>
      <t>C, skupaj z vsem z montažnim in tesnilnim materialom</t>
    </r>
  </si>
  <si>
    <r>
      <t>5.</t>
    </r>
    <r>
      <rPr>
        <sz val="7"/>
        <rFont val="Times New Roman"/>
        <family val="1"/>
      </rPr>
      <t xml:space="preserve">      </t>
    </r>
    <r>
      <rPr>
        <sz val="11"/>
        <rFont val="Times New Roman"/>
        <family val="1"/>
      </rPr>
      <t>MS avtomatski odzračevalni ventil z navojem R 3/8" skupaj z varilnim črnim kolčakom in tesnilnim  materialom - OVENTROP</t>
    </r>
  </si>
  <si>
    <r>
      <t>6.</t>
    </r>
    <r>
      <rPr>
        <sz val="7"/>
        <rFont val="Times New Roman"/>
        <family val="1"/>
      </rPr>
      <t xml:space="preserve">      </t>
    </r>
    <r>
      <rPr>
        <sz val="11"/>
        <rFont val="Times New Roman"/>
        <family val="1"/>
      </rPr>
      <t>Demontaža obstoječih radiatorskih cevnih razvodov (iz kinete) ter odvoz na deponijo oziroma v podjetje za predelavo surovin</t>
    </r>
  </si>
  <si>
    <t>(do 15km)</t>
  </si>
  <si>
    <r>
      <t>7.</t>
    </r>
    <r>
      <rPr>
        <sz val="7"/>
        <rFont val="Times New Roman"/>
        <family val="1"/>
      </rPr>
      <t xml:space="preserve">      </t>
    </r>
    <r>
      <rPr>
        <sz val="11"/>
        <rFont val="Times New Roman"/>
        <family val="1"/>
      </rPr>
      <t>Predelava in blindiranje (rezanje, vrtanje, varjenje,…) v nivoju tlaka, obstoječih razvodov instalacije ogrevanja iz črnih cevi in fitingov</t>
    </r>
  </si>
  <si>
    <r>
      <t>8.</t>
    </r>
    <r>
      <rPr>
        <sz val="7"/>
        <rFont val="Times New Roman"/>
        <family val="1"/>
      </rPr>
      <t xml:space="preserve">      </t>
    </r>
    <r>
      <rPr>
        <sz val="11"/>
        <rFont val="Times New Roman"/>
        <family val="1"/>
      </rPr>
      <t>Bakrena cev po DIN 1786 za lotanje spoje za centralno ogrevanje in hlajenje, vključno s fitingi, prehodnimi kosi za navojne spoje, koleni, fiksirnim, tesnilnim in obešalnim materialom</t>
    </r>
  </si>
  <si>
    <r>
      <t>9.</t>
    </r>
    <r>
      <rPr>
        <sz val="7"/>
        <rFont val="Times New Roman"/>
        <family val="1"/>
      </rPr>
      <t xml:space="preserve">      </t>
    </r>
    <r>
      <rPr>
        <sz val="11"/>
        <rFont val="Times New Roman"/>
        <family val="1"/>
      </rPr>
      <t>Toplotna izolacija razvoda tople vode nadometno in v dvojnem stropu s cevno izolacijo iz vulkanizirane sintetične gume z zaprto celično strukturo</t>
    </r>
  </si>
  <si>
    <t>debeline 9 mm</t>
  </si>
  <si>
    <r>
      <t>10.</t>
    </r>
    <r>
      <rPr>
        <sz val="7"/>
        <rFont val="Times New Roman"/>
        <family val="1"/>
      </rPr>
      <t xml:space="preserve">  </t>
    </r>
    <r>
      <rPr>
        <sz val="11"/>
        <rFont val="Times New Roman"/>
        <family val="1"/>
      </rPr>
      <t>Demontaža in ponovna montaža radiatorjev</t>
    </r>
  </si>
  <si>
    <r>
      <t>11.</t>
    </r>
    <r>
      <rPr>
        <sz val="7"/>
        <rFont val="Times New Roman"/>
        <family val="1"/>
      </rPr>
      <t xml:space="preserve">  </t>
    </r>
    <r>
      <rPr>
        <sz val="11"/>
        <rFont val="Times New Roman"/>
        <family val="1"/>
      </rPr>
      <t>Izdelava različnih utorov, odprtin in ostala gradbena dela v zvezi z instalacijo ogrevanja v posameznem stanovanju</t>
    </r>
  </si>
  <si>
    <r>
      <t>12.</t>
    </r>
    <r>
      <rPr>
        <sz val="7"/>
        <rFont val="Times New Roman"/>
        <family val="1"/>
      </rPr>
      <t xml:space="preserve">  </t>
    </r>
    <r>
      <rPr>
        <sz val="11"/>
        <rFont val="Times New Roman"/>
        <family val="1"/>
      </rPr>
      <t>Praznjenje in polnjenje sistema ogrevanja ter odzračevanje</t>
    </r>
  </si>
  <si>
    <r>
      <t>13.</t>
    </r>
    <r>
      <rPr>
        <sz val="7"/>
        <rFont val="Times New Roman"/>
        <family val="1"/>
      </rPr>
      <t xml:space="preserve">  </t>
    </r>
    <r>
      <rPr>
        <sz val="11"/>
        <rFont val="Times New Roman"/>
        <family val="1"/>
      </rPr>
      <t xml:space="preserve">Vris vseh sprememb glede na PZI načrt strojnih inštalacij s strani izvajalca del ter predaja izdelovalcu prikaza izvedenih del (PID-a) </t>
    </r>
  </si>
  <si>
    <r>
      <t>14.</t>
    </r>
    <r>
      <rPr>
        <sz val="7"/>
        <rFont val="Times New Roman"/>
        <family val="1"/>
      </rPr>
      <t xml:space="preserve">  </t>
    </r>
    <r>
      <rPr>
        <sz val="11"/>
        <rFont val="Times New Roman"/>
        <family val="1"/>
      </rPr>
      <t>Transportni, zavarovalni in ostali splošni stroški do gradbišča.</t>
    </r>
  </si>
  <si>
    <r>
      <t>15.</t>
    </r>
    <r>
      <rPr>
        <sz val="7"/>
        <rFont val="Times New Roman"/>
        <family val="1"/>
      </rPr>
      <t xml:space="preserve">  </t>
    </r>
    <r>
      <rPr>
        <sz val="11"/>
        <rFont val="Times New Roman"/>
        <family val="1"/>
      </rPr>
      <t>Projektantski nadzor</t>
    </r>
  </si>
  <si>
    <r>
      <t>16.</t>
    </r>
    <r>
      <rPr>
        <sz val="7"/>
        <rFont val="Times New Roman"/>
        <family val="1"/>
      </rPr>
      <t xml:space="preserve">  </t>
    </r>
    <r>
      <rPr>
        <sz val="11"/>
        <rFont val="Times New Roman"/>
        <family val="1"/>
      </rPr>
      <t>Projekt izvedenih del</t>
    </r>
  </si>
  <si>
    <t>V učilnicah ostanejo obstoječi radiatorji.</t>
  </si>
  <si>
    <t>Razvodi so vezani na puščene priključke predvidene v I. fazi.</t>
  </si>
  <si>
    <r>
      <t>1.</t>
    </r>
    <r>
      <rPr>
        <sz val="7"/>
        <rFont val="Times New Roman"/>
        <family val="1"/>
      </rPr>
      <t xml:space="preserve">      </t>
    </r>
    <r>
      <rPr>
        <sz val="11"/>
        <rFont val="Times New Roman"/>
        <family val="1"/>
      </rPr>
      <t>Zunanja kompresorsko kondenzatorska enota split sistema, kompaktne izvedbe, s hermetičnim kompresorjem ter zračno hlajenim kondenzatorjem. Naprava je kompletne izvedbe z vsemi internimi cevnimi priključki za medij ter električno napeljavo, varnostno ter funkcijsko avtomatiko.</t>
    </r>
  </si>
  <si>
    <t>Napravo dobaviti skupaj s konzolo za montažo na steno, izdelano iz jeklenih profilov, zaščitenih s temeljno barvo ter dvakratnim opleskom zaščitne barve.</t>
  </si>
  <si>
    <t>Ne= 1,565 kW</t>
  </si>
  <si>
    <t>Qh=5,0 kW</t>
  </si>
  <si>
    <t>Qg=5,8 kW</t>
  </si>
  <si>
    <r>
      <t>Povezava med zunanjo in notranjo enoto je povprečne dolžine 16 m</t>
    </r>
    <r>
      <rPr>
        <b/>
        <sz val="11"/>
        <rFont val="Times New Roman"/>
        <family val="1"/>
      </rPr>
      <t xml:space="preserve"> </t>
    </r>
  </si>
  <si>
    <t>Projektna rešitev:</t>
  </si>
  <si>
    <t>(zastopnik VITANEST, d.o.o.)</t>
  </si>
  <si>
    <t>tip MUZ-GE50VA</t>
  </si>
  <si>
    <r>
      <t>2.</t>
    </r>
    <r>
      <rPr>
        <sz val="7"/>
        <rFont val="Times New Roman"/>
        <family val="1"/>
      </rPr>
      <t xml:space="preserve">      </t>
    </r>
    <r>
      <rPr>
        <sz val="11"/>
        <rFont val="Times New Roman"/>
        <family val="1"/>
      </rPr>
      <t>Notranja enota split sistema stenske izvedbe z večstopenjskim ventilatorjem, motoriziranimi lamelami za usmeritev zračnega toka, zračnim filtrom, daljinskim regulatorjem s termostatom ter displejem za odčitavanje, nastavljanje ter regulacijo temperature.</t>
    </r>
  </si>
  <si>
    <t>Naprava naj se dobavi skupaj s cevnimi in električnimi povezavami med zunanjo in notranjo enoto, daljinskim upravljalnikom (skupaj z baterijami za nemoteno delovanje), zagonom, navodili za uporabo, vakuumiranjem, polnjenjem s freonom, z daljinskim upravljalnikom, bakreno cevjo za lotanje s trdim lotom, skupaj s pritrdilnim in obešalnim materialom ter dodatkom na odrez, izolirana s toplotno izolacijo iz sintetičnega kavčuka z zaprto celično strukturo.</t>
  </si>
  <si>
    <t>tip MSZ-GE50VA</t>
  </si>
  <si>
    <r>
      <t>3.</t>
    </r>
    <r>
      <rPr>
        <sz val="7"/>
        <rFont val="Times New Roman"/>
        <family val="1"/>
      </rPr>
      <t xml:space="preserve">      </t>
    </r>
    <r>
      <rPr>
        <sz val="11"/>
        <rFont val="Times New Roman"/>
        <family val="1"/>
      </rPr>
      <t>Tlačna PVC cev skupaj z lepilom, fazonskimi kosi, pritrdilnim in nomtažnim materialom, za izvedbo odvoda kondenzata</t>
    </r>
  </si>
  <si>
    <t>Opomba: Ostali razvodi so zajeti skupaj z konvektorskim odvodom kondentata in so zajeti v popisu centralnega ogrevanja in hlajenja.</t>
  </si>
  <si>
    <r>
      <t>4.</t>
    </r>
    <r>
      <rPr>
        <sz val="7"/>
        <rFont val="Times New Roman"/>
        <family val="1"/>
      </rPr>
      <t xml:space="preserve">      </t>
    </r>
    <r>
      <rPr>
        <sz val="11"/>
        <rFont val="Times New Roman"/>
        <family val="1"/>
      </rPr>
      <t>Kovinska konstrukcija za postavitev treh zunanjih enot na obstoječo ravno streho, izdelano iz jeklenih profilov, zaščitenih s temeljno barvo ter dvakratnim opleskom zaščitne barve.</t>
    </r>
  </si>
  <si>
    <t xml:space="preserve">dim 3,2m x 0,7m </t>
  </si>
  <si>
    <t>Podkonstrukcija naj se obteži z betonskimi robniki (cca 9 kom)</t>
  </si>
  <si>
    <r>
      <t>5.</t>
    </r>
    <r>
      <rPr>
        <sz val="7"/>
        <rFont val="Times New Roman"/>
        <family val="1"/>
      </rPr>
      <t xml:space="preserve">      </t>
    </r>
    <r>
      <rPr>
        <sz val="11"/>
        <rFont val="Times New Roman"/>
        <family val="1"/>
      </rPr>
      <t>Predelava in vezava za odvod kondenzata v obstoječi sifon umivalnika skupaj z novim podaljškom z robom in odcepom za vezavo</t>
    </r>
  </si>
  <si>
    <r>
      <t>6.</t>
    </r>
    <r>
      <rPr>
        <sz val="7"/>
        <rFont val="Times New Roman"/>
        <family val="1"/>
      </rPr>
      <t xml:space="preserve">      </t>
    </r>
    <r>
      <rPr>
        <sz val="11"/>
        <rFont val="Times New Roman"/>
        <family val="1"/>
      </rPr>
      <t>Izdelava različnih utorov, odprtin in ostala gradbena dela v zvezi z obravnavano instalacijo</t>
    </r>
  </si>
  <si>
    <r>
      <t>7.</t>
    </r>
    <r>
      <rPr>
        <sz val="7"/>
        <rFont val="Times New Roman"/>
        <family val="1"/>
      </rPr>
      <t xml:space="preserve">      </t>
    </r>
    <r>
      <rPr>
        <sz val="11"/>
        <rFont val="Times New Roman"/>
        <family val="1"/>
      </rPr>
      <t xml:space="preserve">Požarna izolacija pri preboji skozi požarni sektor </t>
    </r>
  </si>
  <si>
    <r>
      <t>8.</t>
    </r>
    <r>
      <rPr>
        <sz val="7"/>
        <rFont val="Times New Roman"/>
        <family val="1"/>
      </rPr>
      <t xml:space="preserve">      </t>
    </r>
    <r>
      <rPr>
        <sz val="11"/>
        <rFont val="Times New Roman"/>
        <family val="1"/>
      </rPr>
      <t>Pripravljalna in zaključna dela, ter zarisovanje</t>
    </r>
  </si>
  <si>
    <r>
      <t>9.</t>
    </r>
    <r>
      <rPr>
        <sz val="7"/>
        <rFont val="Times New Roman"/>
        <family val="1"/>
      </rPr>
      <t xml:space="preserve">      </t>
    </r>
    <r>
      <rPr>
        <sz val="11"/>
        <rFont val="Times New Roman"/>
        <family val="1"/>
      </rPr>
      <t>Tlačni preizkus omrežja, zagon sistema, regulacija naprav ter poučevanje vzdrževalcev</t>
    </r>
  </si>
  <si>
    <r>
      <t>10.</t>
    </r>
    <r>
      <rPr>
        <sz val="7"/>
        <rFont val="Times New Roman"/>
        <family val="1"/>
      </rPr>
      <t xml:space="preserve">  </t>
    </r>
    <r>
      <rPr>
        <sz val="11"/>
        <rFont val="Times New Roman"/>
        <family val="1"/>
      </rPr>
      <t xml:space="preserve">Vris vseh sprememb glede na PZI načrt strojnih inštalacij s strani izvajalca del ter predaja izdelovalcu prikaza izvedenih del (PID-a) </t>
    </r>
  </si>
  <si>
    <r>
      <t>11.</t>
    </r>
    <r>
      <rPr>
        <sz val="7"/>
        <rFont val="Times New Roman"/>
        <family val="1"/>
      </rPr>
      <t xml:space="preserve">  </t>
    </r>
    <r>
      <rPr>
        <sz val="11"/>
        <rFont val="Times New Roman"/>
        <family val="1"/>
      </rPr>
      <t>Projektantski nadzor</t>
    </r>
  </si>
  <si>
    <r>
      <t>12.</t>
    </r>
    <r>
      <rPr>
        <sz val="7"/>
        <rFont val="Times New Roman"/>
        <family val="1"/>
      </rPr>
      <t xml:space="preserve">  </t>
    </r>
    <r>
      <rPr>
        <sz val="11"/>
        <rFont val="Times New Roman"/>
        <family val="1"/>
      </rPr>
      <t xml:space="preserve">Projekt izvedenih del (PID) </t>
    </r>
  </si>
  <si>
    <r>
      <t>5.3.6.1.1.</t>
    </r>
    <r>
      <rPr>
        <b/>
        <sz val="7"/>
        <rFont val="Times New Roman"/>
        <family val="1"/>
      </rPr>
      <t xml:space="preserve">                  </t>
    </r>
    <r>
      <rPr>
        <b/>
        <sz val="12"/>
        <rFont val="Times New Roman"/>
        <family val="1"/>
      </rPr>
      <t>CENTRALNO OGREVANJE</t>
    </r>
  </si>
  <si>
    <r>
      <t>5.3.6.1.2. </t>
    </r>
    <r>
      <rPr>
        <b/>
        <sz val="7"/>
        <rFont val="Times New Roman"/>
        <family val="1"/>
      </rPr>
      <t xml:space="preserve">                </t>
    </r>
    <r>
      <rPr>
        <b/>
        <sz val="12"/>
        <rFont val="Times New Roman"/>
        <family val="1"/>
      </rPr>
      <t>HLAJENJE S SPLIT SISTEMI</t>
    </r>
  </si>
  <si>
    <r>
      <t>1.</t>
    </r>
    <r>
      <rPr>
        <sz val="7"/>
        <rFont val="Times New Roman"/>
        <family val="1"/>
      </rPr>
      <t xml:space="preserve">        </t>
    </r>
    <r>
      <rPr>
        <sz val="11"/>
        <rFont val="Times New Roman"/>
        <family val="1"/>
      </rPr>
      <t>Kompleten umivalnik skupaj s stenskima pritrdilnima vijakoma, enoročno stoječo mešalno baterijo, kotnima regulirnima ventiloma DN15, odtočnim ventilom s čepom na poteg in pokromanim odtočnim sifonom, kompletno z montažnim in tesnilnim materialom</t>
    </r>
  </si>
  <si>
    <r>
      <t>2.</t>
    </r>
    <r>
      <rPr>
        <sz val="7"/>
        <rFont val="Times New Roman"/>
        <family val="1"/>
      </rPr>
      <t xml:space="preserve">        </t>
    </r>
    <r>
      <rPr>
        <sz val="11"/>
        <rFont val="Times New Roman"/>
        <family val="1"/>
      </rPr>
      <t>Drobni inventar za sanitarije, nosilec za papirnate brisače na dva zavitka varen proti lomu (2x), koš za smeti 30 l (2x), ogledalo (2x), komplet z držali in vijaki</t>
    </r>
  </si>
  <si>
    <r>
      <t>3.</t>
    </r>
    <r>
      <rPr>
        <sz val="7"/>
        <rFont val="Times New Roman"/>
        <family val="1"/>
      </rPr>
      <t xml:space="preserve">        </t>
    </r>
    <r>
      <rPr>
        <sz val="11"/>
        <rFont val="Times New Roman"/>
        <family val="1"/>
      </rPr>
      <t>Pocinkana navojna cev po SIST EN 10255 skupaj z vsemi fitingi, tesnilnim in pritrdilnim materialom ter dodatkom na odrez</t>
    </r>
  </si>
  <si>
    <r>
      <t>4.</t>
    </r>
    <r>
      <rPr>
        <sz val="7"/>
        <rFont val="Times New Roman"/>
        <family val="1"/>
      </rPr>
      <t xml:space="preserve">        </t>
    </r>
    <r>
      <rPr>
        <sz val="11"/>
        <rFont val="Times New Roman"/>
        <family val="1"/>
      </rPr>
      <t xml:space="preserve">Izolacija cevi hladne vode s fleksibilnimi cevaki za cevi položene v tla in v zidu pod ometom. Elastična in odporna do +102 </t>
    </r>
    <r>
      <rPr>
        <sz val="11"/>
        <rFont val="Symbol"/>
        <family val="1"/>
      </rPr>
      <t>°</t>
    </r>
    <r>
      <rPr>
        <sz val="11"/>
        <rFont val="Times New Roman"/>
        <family val="1"/>
      </rPr>
      <t>C. Armacell Tubolit S PLUS ali odgovarjajoče</t>
    </r>
  </si>
  <si>
    <r>
      <t>5.</t>
    </r>
    <r>
      <rPr>
        <sz val="7"/>
        <rFont val="Times New Roman"/>
        <family val="1"/>
      </rPr>
      <t xml:space="preserve">        </t>
    </r>
    <r>
      <rPr>
        <sz val="11"/>
        <rFont val="Times New Roman"/>
        <family val="1"/>
      </rPr>
      <t xml:space="preserve">Izolacija hladne in tople vode s fleksibilnimi cevaki za cevi položene vidno pod stropom ali v jašku. Elastična in odporna od -50 </t>
    </r>
    <r>
      <rPr>
        <sz val="11"/>
        <rFont val="Symbol"/>
        <family val="1"/>
      </rPr>
      <t>°</t>
    </r>
    <r>
      <rPr>
        <sz val="11"/>
        <rFont val="Times New Roman"/>
        <family val="1"/>
      </rPr>
      <t xml:space="preserve">C do +105 </t>
    </r>
    <r>
      <rPr>
        <sz val="11"/>
        <rFont val="Symbol"/>
        <family val="1"/>
      </rPr>
      <t>°</t>
    </r>
    <r>
      <rPr>
        <sz val="11"/>
        <rFont val="Times New Roman"/>
        <family val="1"/>
      </rPr>
      <t>C. Armacell Armaflex AC ali odgovarjajoče</t>
    </r>
  </si>
  <si>
    <r>
      <t>6.</t>
    </r>
    <r>
      <rPr>
        <sz val="7"/>
        <rFont val="Times New Roman"/>
        <family val="1"/>
      </rPr>
      <t xml:space="preserve">        </t>
    </r>
    <r>
      <rPr>
        <sz val="11"/>
        <rFont val="Times New Roman"/>
        <family val="1"/>
      </rPr>
      <t>PP odtočna cev skupaj z gumi tesnili in vsemi ostalimi fazonskimi kosi</t>
    </r>
  </si>
  <si>
    <r>
      <t>7.</t>
    </r>
    <r>
      <rPr>
        <sz val="7"/>
        <rFont val="Times New Roman"/>
        <family val="1"/>
      </rPr>
      <t xml:space="preserve">        </t>
    </r>
    <r>
      <rPr>
        <sz val="11"/>
        <rFont val="Times New Roman"/>
        <family val="1"/>
      </rPr>
      <t>Drobni inštalacijski material za izvedbo vodovoda (polnilne pipice, reducirke, fitingi…) skupaj s cevno izolacijo ustrezne debeline za popravilo poškodb</t>
    </r>
  </si>
  <si>
    <r>
      <t>8.</t>
    </r>
    <r>
      <rPr>
        <sz val="7"/>
        <rFont val="Times New Roman"/>
        <family val="1"/>
      </rPr>
      <t xml:space="preserve">        </t>
    </r>
    <r>
      <rPr>
        <sz val="11"/>
        <rFont val="Times New Roman"/>
        <family val="1"/>
      </rPr>
      <t>Vrtanje lukenj, izdelava različnih utorov in druga gradbena dela za nemoteno izvedbo instalacije vodovoda</t>
    </r>
  </si>
  <si>
    <r>
      <t>9.</t>
    </r>
    <r>
      <rPr>
        <sz val="7"/>
        <rFont val="Times New Roman"/>
        <family val="1"/>
      </rPr>
      <t xml:space="preserve">        </t>
    </r>
    <r>
      <rPr>
        <sz val="11"/>
        <rFont val="Times New Roman"/>
        <family val="1"/>
      </rPr>
      <t>Pripravljalna in zaključna dela, tlačni preizkus omrežja, dezinficiranje instalacije in izpiranje, pregled ustreznosti vode ter izdaja izvida ustreznosti vode</t>
    </r>
  </si>
  <si>
    <r>
      <t>10.</t>
    </r>
    <r>
      <rPr>
        <sz val="7"/>
        <rFont val="Times New Roman"/>
        <family val="1"/>
      </rPr>
      <t xml:space="preserve">    </t>
    </r>
    <r>
      <rPr>
        <sz val="11"/>
        <rFont val="Times New Roman"/>
        <family val="1"/>
      </rPr>
      <t>Meritve in nastavitev pretokov na vseh sanitarnih elementih ter ostalih napravah, nastavitve pretokov na posameznih vejah sanitarne vode, hidravlično ureguliranje in balansiranje cevnih razvodov, pregled delovanja vseh sistemov, izdelava zapisnika ter poročila za tehnični pregled s strani pooblaščene organizacije.</t>
    </r>
  </si>
  <si>
    <r>
      <t>11.</t>
    </r>
    <r>
      <rPr>
        <sz val="7"/>
        <rFont val="Times New Roman"/>
        <family val="1"/>
      </rPr>
      <t xml:space="preserve">    </t>
    </r>
    <r>
      <rPr>
        <sz val="11"/>
        <rFont val="Times New Roman"/>
        <family val="1"/>
      </rPr>
      <t>Transportni, zavarovalni ter ostali splošni stroški do gradbišča</t>
    </r>
  </si>
  <si>
    <r>
      <t>12.</t>
    </r>
    <r>
      <rPr>
        <sz val="7"/>
        <rFont val="Times New Roman"/>
        <family val="1"/>
      </rPr>
      <t xml:space="preserve">    </t>
    </r>
    <r>
      <rPr>
        <sz val="11"/>
        <rFont val="Times New Roman"/>
        <family val="1"/>
      </rPr>
      <t>Vris vseh sprememb glede na PZI načrt strojnih inštalacij s strani izvajalca del ter predaja izdelovalcu prikaza izvedenih del (PID);</t>
    </r>
  </si>
  <si>
    <r>
      <t>14.</t>
    </r>
    <r>
      <rPr>
        <sz val="7"/>
        <rFont val="Times New Roman"/>
        <family val="1"/>
      </rPr>
      <t xml:space="preserve">    </t>
    </r>
    <r>
      <rPr>
        <sz val="11"/>
        <rFont val="Times New Roman"/>
        <family val="1"/>
      </rPr>
      <t>PID projekt</t>
    </r>
  </si>
  <si>
    <r>
      <t>1.</t>
    </r>
    <r>
      <rPr>
        <sz val="7"/>
        <rFont val="Times New Roman"/>
        <family val="1"/>
      </rPr>
      <t xml:space="preserve">    </t>
    </r>
    <r>
      <rPr>
        <sz val="11"/>
        <rFont val="Times New Roman"/>
        <family val="1"/>
      </rPr>
      <t>Okrogla dušilna loputa montirana v kanalskem razvodu, namenjena dodatni regulaciji pretoka zraka, skupaj s pritrdilnim materialom;</t>
    </r>
  </si>
  <si>
    <r>
      <t>2.</t>
    </r>
    <r>
      <rPr>
        <sz val="7"/>
        <rFont val="Times New Roman"/>
        <family val="1"/>
      </rPr>
      <t xml:space="preserve">    </t>
    </r>
    <r>
      <rPr>
        <sz val="11"/>
        <rFont val="Times New Roman"/>
        <family val="1"/>
      </rPr>
      <t>Jeklena prezračevalna rešetka za dovod zraka, skupaj z nastavnim delom za regulacijo količine zraka, dvojno usmeritvijo kota vpiha ter montažnim in pritrdilnim materialom;</t>
    </r>
  </si>
  <si>
    <t>425×125</t>
  </si>
  <si>
    <r>
      <t>3.</t>
    </r>
    <r>
      <rPr>
        <sz val="7"/>
        <rFont val="Times New Roman"/>
        <family val="1"/>
      </rPr>
      <t xml:space="preserve">    </t>
    </r>
    <r>
      <rPr>
        <sz val="11"/>
        <rFont val="Times New Roman"/>
        <family val="1"/>
      </rPr>
      <t>Jeklena prezračevalna rešetka za odvod zraka, skupaj z nastavnim delom za regulacijo količine zraka ter montažnim in pritrdilnim materialom;</t>
    </r>
  </si>
  <si>
    <t>525×125</t>
  </si>
  <si>
    <t>CENA</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</si>
</sst>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quot;SIT&quot;"/>
    <numFmt numFmtId="173" formatCode="#,##0.00\ [$€-1]"/>
    <numFmt numFmtId="174" formatCode="_-* #,##0.00&quot; SIT&quot;_-;\-* #,##0.00&quot; SIT&quot;_-;_-* \-??&quot; SIT&quot;_-;_-@_-"/>
    <numFmt numFmtId="175" formatCode="_-* #,##0.00&quot; €&quot;_-;\-* #,##0.00&quot; €&quot;_-;_-* \-??&quot; €&quot;_-;_-@_-"/>
    <numFmt numFmtId="176" formatCode="&quot;True&quot;;&quot;True&quot;;&quot;False&quot;"/>
    <numFmt numFmtId="177" formatCode="&quot;On&quot;;&quot;On&quot;;&quot;Off&quot;"/>
    <numFmt numFmtId="178" formatCode="[$€-2]\ #,##0.00_);[Red]\([$€-2]\ #,##0.00\)"/>
  </numFmts>
  <fonts count="49">
    <font>
      <sz val="10"/>
      <name val="Arial CE"/>
      <family val="0"/>
    </font>
    <font>
      <b/>
      <sz val="10"/>
      <name val="Arial CE"/>
      <family val="0"/>
    </font>
    <font>
      <i/>
      <sz val="10"/>
      <name val="Arial CE"/>
      <family val="0"/>
    </font>
    <font>
      <b/>
      <i/>
      <sz val="10"/>
      <name val="Arial CE"/>
      <family val="0"/>
    </font>
    <font>
      <b/>
      <sz val="14"/>
      <name val="Arial CE"/>
      <family val="2"/>
    </font>
    <font>
      <b/>
      <i/>
      <u val="single"/>
      <sz val="16"/>
      <name val="Arial CE"/>
      <family val="2"/>
    </font>
    <font>
      <sz val="11"/>
      <name val="Times New Roman"/>
      <family val="1"/>
    </font>
    <font>
      <b/>
      <sz val="12"/>
      <name val="Times New Roman"/>
      <family val="1"/>
    </font>
    <font>
      <sz val="7"/>
      <name val="Times New Roman"/>
      <family val="1"/>
    </font>
    <font>
      <sz val="11"/>
      <name val="Symbol"/>
      <family val="1"/>
    </font>
    <font>
      <b/>
      <sz val="7"/>
      <name val="Times New Roman"/>
      <family val="1"/>
    </font>
    <font>
      <b/>
      <sz val="11"/>
      <name val="Times New Roman"/>
      <family val="1"/>
    </font>
    <font>
      <vertAlign val="superscript"/>
      <sz val="11"/>
      <name val="Times New Roman"/>
      <family val="1"/>
    </font>
    <font>
      <b/>
      <sz val="13"/>
      <name val="Times New Roman"/>
      <family val="1"/>
    </font>
    <font>
      <b/>
      <sz val="10"/>
      <name val="Tahoma"/>
      <family val="2"/>
    </font>
    <font>
      <sz val="10"/>
      <name val="Arial"/>
      <family val="2"/>
    </font>
    <font>
      <sz val="12"/>
      <color indexed="8"/>
      <name val="Times New Roman"/>
      <family val="2"/>
    </font>
    <font>
      <sz val="12"/>
      <color indexed="9"/>
      <name val="Times New Roman"/>
      <family val="2"/>
    </font>
    <font>
      <sz val="12"/>
      <color indexed="17"/>
      <name val="Times New Roman"/>
      <family val="2"/>
    </font>
    <font>
      <b/>
      <sz val="12"/>
      <color indexed="63"/>
      <name val="Times New Roman"/>
      <family val="2"/>
    </font>
    <font>
      <b/>
      <sz val="18"/>
      <color indexed="62"/>
      <name val="Cambria"/>
      <family val="2"/>
    </font>
    <font>
      <b/>
      <sz val="15"/>
      <color indexed="62"/>
      <name val="Times New Roman"/>
      <family val="2"/>
    </font>
    <font>
      <b/>
      <sz val="13"/>
      <color indexed="62"/>
      <name val="Times New Roman"/>
      <family val="2"/>
    </font>
    <font>
      <b/>
      <sz val="11"/>
      <color indexed="62"/>
      <name val="Times New Roman"/>
      <family val="2"/>
    </font>
    <font>
      <sz val="12"/>
      <color indexed="19"/>
      <name val="Times New Roman"/>
      <family val="2"/>
    </font>
    <font>
      <sz val="12"/>
      <color indexed="10"/>
      <name val="Times New Roman"/>
      <family val="2"/>
    </font>
    <font>
      <i/>
      <sz val="12"/>
      <color indexed="23"/>
      <name val="Times New Roman"/>
      <family val="2"/>
    </font>
    <font>
      <b/>
      <sz val="12"/>
      <color indexed="9"/>
      <name val="Times New Roman"/>
      <family val="2"/>
    </font>
    <font>
      <b/>
      <sz val="12"/>
      <color indexed="10"/>
      <name val="Times New Roman"/>
      <family val="2"/>
    </font>
    <font>
      <sz val="12"/>
      <color indexed="20"/>
      <name val="Times New Roman"/>
      <family val="2"/>
    </font>
    <font>
      <sz val="12"/>
      <color indexed="62"/>
      <name val="Times New Roman"/>
      <family val="2"/>
    </font>
    <font>
      <b/>
      <sz val="12"/>
      <color indexed="8"/>
      <name val="Times New Roman"/>
      <family val="2"/>
    </font>
    <font>
      <sz val="12"/>
      <color theme="1"/>
      <name val="Times New Roman"/>
      <family val="2"/>
    </font>
    <font>
      <sz val="12"/>
      <color theme="0"/>
      <name val="Times New Roman"/>
      <family val="2"/>
    </font>
    <font>
      <sz val="12"/>
      <color rgb="FF006100"/>
      <name val="Times New Roman"/>
      <family val="2"/>
    </font>
    <font>
      <b/>
      <sz val="12"/>
      <color rgb="FF3F3F3F"/>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2"/>
      <color rgb="FF9C6500"/>
      <name val="Times New Roman"/>
      <family val="2"/>
    </font>
    <font>
      <sz val="12"/>
      <color rgb="FFFF0000"/>
      <name val="Times New Roman"/>
      <family val="2"/>
    </font>
    <font>
      <i/>
      <sz val="12"/>
      <color rgb="FF7F7F7F"/>
      <name val="Times New Roman"/>
      <family val="2"/>
    </font>
    <font>
      <sz val="12"/>
      <color rgb="FFFA7D00"/>
      <name val="Times New Roman"/>
      <family val="2"/>
    </font>
    <font>
      <b/>
      <sz val="12"/>
      <color theme="0"/>
      <name val="Times New Roman"/>
      <family val="2"/>
    </font>
    <font>
      <b/>
      <sz val="12"/>
      <color rgb="FFFA7D00"/>
      <name val="Times New Roman"/>
      <family val="2"/>
    </font>
    <font>
      <sz val="12"/>
      <color rgb="FF9C0006"/>
      <name val="Times New Roman"/>
      <family val="2"/>
    </font>
    <font>
      <sz val="12"/>
      <color rgb="FF3F3F76"/>
      <name val="Times New Roman"/>
      <family val="2"/>
    </font>
    <font>
      <b/>
      <sz val="12"/>
      <color theme="1"/>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
      <patternFill patternType="solid">
        <fgColor indexed="22"/>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dotted"/>
      <right>
        <color indexed="63"/>
      </right>
      <top>
        <color indexed="63"/>
      </top>
      <bottom>
        <color indexed="63"/>
      </bottom>
    </border>
    <border>
      <left>
        <color indexed="63"/>
      </left>
      <right>
        <color indexed="63"/>
      </right>
      <top>
        <color indexed="63"/>
      </top>
      <bottom style="double"/>
    </border>
    <border>
      <left style="medium"/>
      <right>
        <color indexed="63"/>
      </right>
      <top style="medium"/>
      <bottom style="medium"/>
    </border>
    <border>
      <left>
        <color indexed="63"/>
      </left>
      <right style="medium"/>
      <top style="medium"/>
      <bottom style="mediu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2"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3" fillId="0" borderId="6" applyNumberFormat="0" applyFill="0" applyAlignment="0" applyProtection="0"/>
    <xf numFmtId="0" fontId="44" fillId="30" borderId="7" applyNumberFormat="0" applyAlignment="0" applyProtection="0"/>
    <xf numFmtId="0" fontId="45" fillId="21" borderId="8" applyNumberFormat="0" applyAlignment="0" applyProtection="0"/>
    <xf numFmtId="0" fontId="46"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8" applyNumberFormat="0" applyAlignment="0" applyProtection="0"/>
    <xf numFmtId="0" fontId="48" fillId="0" borderId="9" applyNumberFormat="0" applyFill="0" applyAlignment="0" applyProtection="0"/>
  </cellStyleXfs>
  <cellXfs count="45">
    <xf numFmtId="0" fontId="0" fillId="0" borderId="0" xfId="0" applyAlignment="1">
      <alignment/>
    </xf>
    <xf numFmtId="0" fontId="0" fillId="0" borderId="0" xfId="0" applyBorder="1" applyAlignment="1">
      <alignment/>
    </xf>
    <xf numFmtId="0" fontId="4" fillId="0" borderId="0" xfId="0" applyFont="1" applyAlignment="1">
      <alignment horizontal="right"/>
    </xf>
    <xf numFmtId="4" fontId="4" fillId="0" borderId="0" xfId="0" applyNumberFormat="1"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left"/>
    </xf>
    <xf numFmtId="0" fontId="0" fillId="33" borderId="0" xfId="0" applyFill="1" applyAlignment="1">
      <alignment/>
    </xf>
    <xf numFmtId="0" fontId="5" fillId="33" borderId="0" xfId="0" applyFont="1" applyFill="1" applyAlignment="1">
      <alignment/>
    </xf>
    <xf numFmtId="0" fontId="0" fillId="0" borderId="0" xfId="0" applyFont="1" applyBorder="1" applyAlignment="1">
      <alignment/>
    </xf>
    <xf numFmtId="0" fontId="0" fillId="0" borderId="0" xfId="0" applyAlignment="1">
      <alignment horizontal="right"/>
    </xf>
    <xf numFmtId="171" fontId="4" fillId="0" borderId="0" xfId="58" applyFont="1" applyBorder="1" applyAlignment="1">
      <alignment/>
    </xf>
    <xf numFmtId="171" fontId="4" fillId="0" borderId="0" xfId="58" applyFont="1" applyBorder="1" applyAlignment="1">
      <alignment/>
    </xf>
    <xf numFmtId="0" fontId="0" fillId="0" borderId="10" xfId="0" applyBorder="1" applyAlignment="1">
      <alignment/>
    </xf>
    <xf numFmtId="0" fontId="7" fillId="0" borderId="10" xfId="0" applyFont="1" applyBorder="1" applyAlignment="1">
      <alignment horizontal="justify" wrapText="1"/>
    </xf>
    <xf numFmtId="0" fontId="0" fillId="0" borderId="11" xfId="0" applyBorder="1" applyAlignment="1">
      <alignment/>
    </xf>
    <xf numFmtId="0" fontId="6" fillId="0" borderId="0" xfId="0" applyFont="1" applyAlignment="1">
      <alignment horizontal="left" indent="1"/>
    </xf>
    <xf numFmtId="0" fontId="6" fillId="0" borderId="0" xfId="0" applyFont="1" applyAlignment="1">
      <alignment horizontal="left" wrapText="1"/>
    </xf>
    <xf numFmtId="0" fontId="0" fillId="0" borderId="0" xfId="0" applyAlignment="1">
      <alignment wrapText="1"/>
    </xf>
    <xf numFmtId="0" fontId="0" fillId="0" borderId="0" xfId="0" applyAlignment="1">
      <alignment horizontal="left" wrapText="1"/>
    </xf>
    <xf numFmtId="171" fontId="0" fillId="0" borderId="0" xfId="0" applyNumberFormat="1" applyAlignment="1">
      <alignment/>
    </xf>
    <xf numFmtId="49" fontId="14" fillId="34" borderId="0" xfId="0" applyNumberFormat="1" applyFont="1" applyFill="1" applyAlignment="1">
      <alignment vertical="top" wrapText="1"/>
    </xf>
    <xf numFmtId="0" fontId="14" fillId="34" borderId="0" xfId="0" applyFont="1" applyFill="1" applyAlignment="1">
      <alignment horizontal="center" vertical="top" wrapText="1"/>
    </xf>
    <xf numFmtId="0" fontId="14" fillId="34" borderId="0" xfId="0" applyFont="1" applyFill="1" applyAlignment="1">
      <alignment vertical="top" wrapText="1"/>
    </xf>
    <xf numFmtId="175" fontId="14" fillId="34" borderId="0" xfId="56" applyNumberFormat="1" applyFont="1" applyFill="1" applyBorder="1" applyAlignment="1" applyProtection="1">
      <alignment vertical="top" wrapText="1"/>
      <protection/>
    </xf>
    <xf numFmtId="0" fontId="0" fillId="0" borderId="0" xfId="0" applyAlignment="1" applyProtection="1">
      <alignment/>
      <protection locked="0"/>
    </xf>
    <xf numFmtId="4" fontId="0" fillId="0" borderId="11" xfId="0" applyNumberFormat="1" applyBorder="1" applyAlignment="1" applyProtection="1">
      <alignment/>
      <protection locked="0"/>
    </xf>
    <xf numFmtId="0" fontId="0" fillId="0" borderId="11" xfId="0" applyBorder="1" applyAlignment="1" applyProtection="1">
      <alignment/>
      <protection locked="0"/>
    </xf>
    <xf numFmtId="173" fontId="4" fillId="33" borderId="12" xfId="0" applyNumberFormat="1" applyFont="1" applyFill="1" applyBorder="1" applyAlignment="1">
      <alignment horizontal="center"/>
    </xf>
    <xf numFmtId="0" fontId="6" fillId="0" borderId="0" xfId="0" applyFont="1" applyAlignment="1">
      <alignment/>
    </xf>
    <xf numFmtId="0" fontId="7" fillId="0" borderId="0" xfId="0" applyFont="1" applyAlignment="1">
      <alignment/>
    </xf>
    <xf numFmtId="0" fontId="6" fillId="0" borderId="0" xfId="0" applyFont="1" applyAlignment="1">
      <alignment horizontal="left" indent="2"/>
    </xf>
    <xf numFmtId="0" fontId="6" fillId="0" borderId="0" xfId="0" applyFont="1" applyAlignment="1">
      <alignment wrapText="1"/>
    </xf>
    <xf numFmtId="0" fontId="13" fillId="0" borderId="0" xfId="0" applyFont="1" applyAlignment="1">
      <alignment wrapText="1"/>
    </xf>
    <xf numFmtId="0" fontId="7" fillId="0" borderId="0" xfId="0" applyFont="1" applyAlignment="1">
      <alignment wrapText="1"/>
    </xf>
    <xf numFmtId="0" fontId="0" fillId="0" borderId="0" xfId="0" applyAlignment="1">
      <alignment/>
    </xf>
    <xf numFmtId="0" fontId="9" fillId="0" borderId="0" xfId="0" applyFont="1" applyAlignment="1">
      <alignment wrapText="1"/>
    </xf>
    <xf numFmtId="4" fontId="11" fillId="0" borderId="0" xfId="0" applyNumberFormat="1" applyFont="1" applyAlignment="1">
      <alignment/>
    </xf>
    <xf numFmtId="0" fontId="11" fillId="0" borderId="0" xfId="0" applyFont="1" applyAlignment="1">
      <alignment wrapText="1"/>
    </xf>
    <xf numFmtId="0" fontId="11" fillId="0" borderId="0" xfId="0" applyFont="1" applyAlignment="1">
      <alignment horizontal="left" wrapText="1"/>
    </xf>
    <xf numFmtId="0" fontId="7" fillId="0" borderId="10" xfId="0" applyFont="1" applyBorder="1" applyAlignment="1">
      <alignment wrapText="1"/>
    </xf>
    <xf numFmtId="0" fontId="1" fillId="0" borderId="0" xfId="0" applyFont="1" applyAlignment="1">
      <alignment/>
    </xf>
    <xf numFmtId="171" fontId="1" fillId="0" borderId="13" xfId="0" applyNumberFormat="1" applyFont="1" applyBorder="1" applyAlignment="1">
      <alignment horizontal="right"/>
    </xf>
    <xf numFmtId="7" fontId="1" fillId="0" borderId="14" xfId="0" applyNumberFormat="1" applyFont="1" applyBorder="1" applyAlignment="1">
      <alignment horizontal="right"/>
    </xf>
    <xf numFmtId="0" fontId="0" fillId="0" borderId="14" xfId="0" applyBorder="1" applyAlignment="1">
      <alignment/>
    </xf>
  </cellXfs>
  <cellStyles count="48">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normal"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Comma" xfId="58"/>
    <cellStyle name="Comma [0]" xfId="59"/>
    <cellStyle name="Vnos" xfId="60"/>
    <cellStyle name="Vsota"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20"/>
  <sheetViews>
    <sheetView zoomScalePageLayoutView="0" workbookViewId="0" topLeftCell="A1">
      <selection activeCell="G12" sqref="G12"/>
    </sheetView>
  </sheetViews>
  <sheetFormatPr defaultColWidth="9.00390625" defaultRowHeight="12.75"/>
  <cols>
    <col min="1" max="1" width="8.25390625" style="10" customWidth="1"/>
    <col min="2" max="2" width="13.00390625" style="2" bestFit="1" customWidth="1"/>
    <col min="3" max="3" width="43.875" style="0" customWidth="1"/>
    <col min="4" max="4" width="19.125" style="0" customWidth="1"/>
    <col min="5" max="5" width="25.75390625" style="0" customWidth="1"/>
  </cols>
  <sheetData>
    <row r="2" ht="18">
      <c r="C2" s="29" t="s">
        <v>63</v>
      </c>
    </row>
    <row r="3" ht="18">
      <c r="C3" s="29" t="s">
        <v>64</v>
      </c>
    </row>
    <row r="4" ht="18">
      <c r="C4" s="41" t="s">
        <v>84</v>
      </c>
    </row>
    <row r="10" spans="2:5" ht="20.25">
      <c r="B10" s="2" t="s">
        <v>26</v>
      </c>
      <c r="C10" s="8" t="s">
        <v>18</v>
      </c>
      <c r="D10" s="7"/>
      <c r="E10" s="7"/>
    </row>
    <row r="15" spans="1:6" ht="24.75" customHeight="1">
      <c r="A15" s="5" t="s">
        <v>25</v>
      </c>
      <c r="B15" s="6" t="s">
        <v>73</v>
      </c>
      <c r="C15" s="4"/>
      <c r="D15" s="1"/>
      <c r="E15" s="11">
        <f>'Ogrevanje in hlajenje'!D121</f>
        <v>0</v>
      </c>
      <c r="F15" s="3"/>
    </row>
    <row r="16" spans="1:6" ht="24.75" customHeight="1">
      <c r="A16" s="5" t="s">
        <v>24</v>
      </c>
      <c r="B16" s="6" t="s">
        <v>82</v>
      </c>
      <c r="C16" s="4"/>
      <c r="D16" s="9"/>
      <c r="E16" s="11">
        <f>Vodovod!D44</f>
        <v>0</v>
      </c>
      <c r="F16" s="3"/>
    </row>
    <row r="17" spans="1:6" ht="24.75" customHeight="1">
      <c r="A17" s="5" t="s">
        <v>23</v>
      </c>
      <c r="B17" s="6" t="s">
        <v>22</v>
      </c>
      <c r="C17" s="4"/>
      <c r="D17" s="9"/>
      <c r="E17" s="12">
        <f>Prezračevanje!D84</f>
        <v>0</v>
      </c>
      <c r="F17" s="3"/>
    </row>
    <row r="18" spans="1:6" ht="24.75" customHeight="1">
      <c r="A18" s="5"/>
      <c r="B18" s="6"/>
      <c r="C18" s="4"/>
      <c r="D18" s="9"/>
      <c r="E18" s="12"/>
      <c r="F18" s="3"/>
    </row>
    <row r="20" ht="18.75" thickBot="1">
      <c r="E20" s="28">
        <f>SUM(E15:E19)</f>
        <v>0</v>
      </c>
    </row>
    <row r="21" ht="18.75" thickTop="1"/>
  </sheetData>
  <sheetProtection password="CC5F" sheet="1"/>
  <printOptions/>
  <pageMargins left="0.984251968503937" right="0.3937007874015748" top="0.984251968503937" bottom="0.984251968503937" header="0" footer="0"/>
  <pageSetup horizontalDpi="300" verticalDpi="300" orientation="portrait" paperSize="9" r:id="rId1"/>
  <headerFooter alignWithMargins="0">
    <oddHeader>&amp;C&amp;F</oddHeader>
  </headerFooter>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20" sqref="A20"/>
    </sheetView>
  </sheetViews>
  <sheetFormatPr defaultColWidth="9.00390625" defaultRowHeight="12.75"/>
  <cols>
    <col min="1" max="1" width="99.625" style="0" customWidth="1"/>
    <col min="3" max="3" width="12.375" style="0" customWidth="1"/>
    <col min="4" max="4" width="13.875" style="0" customWidth="1"/>
    <col min="5" max="5" width="17.875" style="0" customWidth="1"/>
  </cols>
  <sheetData>
    <row r="1" ht="15.75">
      <c r="A1" s="30" t="s">
        <v>55</v>
      </c>
    </row>
    <row r="2" ht="15">
      <c r="A2" s="29"/>
    </row>
    <row r="3" ht="147.75" customHeight="1">
      <c r="A3" s="38" t="s">
        <v>65</v>
      </c>
    </row>
  </sheetData>
  <sheetProtection password="CC5F"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23"/>
  <sheetViews>
    <sheetView zoomScalePageLayoutView="0" workbookViewId="0" topLeftCell="A99">
      <selection activeCell="D110" sqref="D110"/>
    </sheetView>
  </sheetViews>
  <sheetFormatPr defaultColWidth="9.00390625" defaultRowHeight="12.75"/>
  <cols>
    <col min="1" max="1" width="51.75390625" style="18" customWidth="1"/>
    <col min="3" max="3" width="12.375" style="0" customWidth="1"/>
    <col min="4" max="4" width="13.875" style="0" customWidth="1"/>
    <col min="5" max="5" width="17.875" style="0" customWidth="1"/>
  </cols>
  <sheetData>
    <row r="1" ht="15">
      <c r="A1" s="32"/>
    </row>
    <row r="2" spans="1:5" s="18" customFormat="1" ht="12.75">
      <c r="A2" s="23" t="s">
        <v>53</v>
      </c>
      <c r="B2" s="21"/>
      <c r="C2" s="22" t="s">
        <v>54</v>
      </c>
      <c r="D2" s="24" t="s">
        <v>51</v>
      </c>
      <c r="E2" s="24" t="s">
        <v>52</v>
      </c>
    </row>
    <row r="3" spans="1:4" ht="15">
      <c r="A3" s="32"/>
      <c r="D3" s="25"/>
    </row>
    <row r="4" spans="1:4" ht="16.5">
      <c r="A4" s="33" t="s">
        <v>72</v>
      </c>
      <c r="D4" s="25"/>
    </row>
    <row r="5" spans="1:4" ht="15.75">
      <c r="A5" s="34"/>
      <c r="D5" s="25"/>
    </row>
    <row r="6" spans="1:4" ht="15.75">
      <c r="A6" s="34" t="s">
        <v>136</v>
      </c>
      <c r="B6" s="18"/>
      <c r="C6" s="18"/>
      <c r="D6" s="25"/>
    </row>
    <row r="7" spans="1:4" ht="75">
      <c r="A7" s="32" t="s">
        <v>85</v>
      </c>
      <c r="B7" s="18"/>
      <c r="C7" s="18"/>
      <c r="D7" s="25"/>
    </row>
    <row r="8" spans="1:5" ht="16.5" customHeight="1">
      <c r="A8" s="32"/>
      <c r="B8" s="18"/>
      <c r="C8" s="18"/>
      <c r="D8" s="26"/>
      <c r="E8" s="20"/>
    </row>
    <row r="9" spans="1:5" ht="15">
      <c r="A9" s="32" t="s">
        <v>86</v>
      </c>
      <c r="B9" s="32" t="s">
        <v>31</v>
      </c>
      <c r="C9" s="32">
        <v>3</v>
      </c>
      <c r="D9" s="26">
        <v>0</v>
      </c>
      <c r="E9" s="20">
        <f aca="true" t="shared" si="0" ref="E9:E14">D9*C9</f>
        <v>0</v>
      </c>
    </row>
    <row r="10" spans="1:5" ht="15">
      <c r="A10" s="32" t="s">
        <v>87</v>
      </c>
      <c r="B10" s="32" t="s">
        <v>31</v>
      </c>
      <c r="C10" s="32">
        <v>1</v>
      </c>
      <c r="D10" s="26">
        <v>0</v>
      </c>
      <c r="E10" s="20">
        <f t="shared" si="0"/>
        <v>0</v>
      </c>
    </row>
    <row r="11" spans="1:5" ht="15">
      <c r="A11" s="32" t="s">
        <v>56</v>
      </c>
      <c r="B11" s="32" t="s">
        <v>31</v>
      </c>
      <c r="C11" s="32">
        <v>1</v>
      </c>
      <c r="D11" s="26">
        <v>0</v>
      </c>
      <c r="E11" s="20">
        <f t="shared" si="0"/>
        <v>0</v>
      </c>
    </row>
    <row r="12" spans="1:5" ht="15">
      <c r="A12" s="32" t="s">
        <v>88</v>
      </c>
      <c r="B12" s="32" t="s">
        <v>31</v>
      </c>
      <c r="C12" s="32">
        <v>3</v>
      </c>
      <c r="D12" s="26">
        <v>0</v>
      </c>
      <c r="E12" s="20">
        <f t="shared" si="0"/>
        <v>0</v>
      </c>
    </row>
    <row r="13" spans="1:5" ht="15">
      <c r="A13" s="32" t="s">
        <v>35</v>
      </c>
      <c r="B13" s="32" t="s">
        <v>31</v>
      </c>
      <c r="C13" s="32">
        <v>1</v>
      </c>
      <c r="D13" s="26">
        <v>0</v>
      </c>
      <c r="E13" s="20">
        <f t="shared" si="0"/>
        <v>0</v>
      </c>
    </row>
    <row r="14" spans="1:5" ht="15">
      <c r="A14" s="32" t="s">
        <v>89</v>
      </c>
      <c r="B14" s="32" t="s">
        <v>31</v>
      </c>
      <c r="C14" s="32">
        <v>1</v>
      </c>
      <c r="D14" s="26">
        <v>0</v>
      </c>
      <c r="E14" s="20">
        <f t="shared" si="0"/>
        <v>0</v>
      </c>
    </row>
    <row r="15" spans="2:5" ht="12.75">
      <c r="B15" s="18"/>
      <c r="C15" s="18"/>
      <c r="D15" s="26"/>
      <c r="E15" s="20"/>
    </row>
    <row r="16" spans="1:5" ht="45">
      <c r="A16" s="32" t="s">
        <v>90</v>
      </c>
      <c r="B16" s="18"/>
      <c r="C16" s="18"/>
      <c r="D16" s="26"/>
      <c r="E16" s="20"/>
    </row>
    <row r="17" spans="1:5" ht="15">
      <c r="A17" s="32" t="s">
        <v>34</v>
      </c>
      <c r="B17" s="32" t="s">
        <v>31</v>
      </c>
      <c r="C17" s="32">
        <v>17</v>
      </c>
      <c r="D17" s="26">
        <v>0</v>
      </c>
      <c r="E17" s="20">
        <f>D17*C17</f>
        <v>0</v>
      </c>
    </row>
    <row r="18" spans="1:5" ht="15">
      <c r="A18" s="32" t="s">
        <v>32</v>
      </c>
      <c r="B18" s="32" t="s">
        <v>31</v>
      </c>
      <c r="C18" s="32">
        <v>11</v>
      </c>
      <c r="D18" s="26">
        <v>0</v>
      </c>
      <c r="E18" s="20">
        <f>D18*C18</f>
        <v>0</v>
      </c>
    </row>
    <row r="19" spans="2:5" ht="12.75">
      <c r="B19" s="18"/>
      <c r="C19" s="18"/>
      <c r="D19" s="26"/>
      <c r="E19" s="20"/>
    </row>
    <row r="20" spans="1:5" ht="75">
      <c r="A20" s="32" t="s">
        <v>91</v>
      </c>
      <c r="B20" s="18"/>
      <c r="C20" s="18"/>
      <c r="D20" s="26"/>
      <c r="E20" s="20"/>
    </row>
    <row r="21" spans="1:5" ht="15">
      <c r="A21" s="32" t="s">
        <v>66</v>
      </c>
      <c r="B21" s="18"/>
      <c r="C21" s="18"/>
      <c r="D21" s="26"/>
      <c r="E21" s="20"/>
    </row>
    <row r="22" spans="1:5" ht="15">
      <c r="A22" s="32" t="s">
        <v>92</v>
      </c>
      <c r="B22" s="32" t="s">
        <v>31</v>
      </c>
      <c r="C22" s="32">
        <v>10</v>
      </c>
      <c r="D22" s="26">
        <v>0</v>
      </c>
      <c r="E22" s="20">
        <f>D22*C22</f>
        <v>0</v>
      </c>
    </row>
    <row r="23" spans="1:5" ht="15">
      <c r="A23" s="32" t="s">
        <v>93</v>
      </c>
      <c r="B23" s="32" t="s">
        <v>31</v>
      </c>
      <c r="C23" s="32">
        <v>18</v>
      </c>
      <c r="D23" s="26">
        <v>0</v>
      </c>
      <c r="E23" s="20">
        <f>D23*C23</f>
        <v>0</v>
      </c>
    </row>
    <row r="24" spans="2:5" ht="12.75">
      <c r="B24" s="18"/>
      <c r="C24" s="18"/>
      <c r="D24" s="26"/>
      <c r="E24" s="20"/>
    </row>
    <row r="25" spans="1:5" ht="45">
      <c r="A25" s="32" t="s">
        <v>94</v>
      </c>
      <c r="B25" s="18"/>
      <c r="C25" s="18"/>
      <c r="D25" s="26"/>
      <c r="E25" s="20"/>
    </row>
    <row r="26" spans="1:5" ht="15">
      <c r="A26" s="32" t="s">
        <v>34</v>
      </c>
      <c r="B26" s="32" t="s">
        <v>31</v>
      </c>
      <c r="C26" s="32">
        <v>17</v>
      </c>
      <c r="D26" s="26">
        <v>0</v>
      </c>
      <c r="E26" s="20">
        <f>D26*C26</f>
        <v>0</v>
      </c>
    </row>
    <row r="27" spans="1:5" ht="15">
      <c r="A27" s="32" t="s">
        <v>32</v>
      </c>
      <c r="B27" s="32" t="s">
        <v>31</v>
      </c>
      <c r="C27" s="32">
        <v>11</v>
      </c>
      <c r="D27" s="26">
        <v>0</v>
      </c>
      <c r="E27" s="20">
        <f>D27*C27</f>
        <v>0</v>
      </c>
    </row>
    <row r="28" spans="1:5" ht="15">
      <c r="A28" s="32"/>
      <c r="B28" s="18"/>
      <c r="C28" s="18"/>
      <c r="D28" s="26"/>
      <c r="E28" s="20"/>
    </row>
    <row r="29" spans="1:5" ht="45">
      <c r="A29" s="32" t="s">
        <v>95</v>
      </c>
      <c r="B29" s="32" t="s">
        <v>31</v>
      </c>
      <c r="C29" s="32">
        <v>22</v>
      </c>
      <c r="D29" s="26">
        <v>0</v>
      </c>
      <c r="E29" s="20">
        <f>D29*C29</f>
        <v>0</v>
      </c>
    </row>
    <row r="30" spans="2:5" ht="12.75">
      <c r="B30" s="18"/>
      <c r="C30" s="18"/>
      <c r="D30" s="26"/>
      <c r="E30" s="20"/>
    </row>
    <row r="31" spans="1:5" ht="45">
      <c r="A31" s="32" t="s">
        <v>96</v>
      </c>
      <c r="B31" s="18"/>
      <c r="C31" s="18"/>
      <c r="D31" s="26"/>
      <c r="E31" s="20"/>
    </row>
    <row r="32" spans="1:5" ht="15">
      <c r="A32" s="32" t="s">
        <v>97</v>
      </c>
      <c r="B32" s="32" t="s">
        <v>20</v>
      </c>
      <c r="C32" s="32">
        <v>125</v>
      </c>
      <c r="D32" s="26">
        <v>0</v>
      </c>
      <c r="E32" s="20">
        <f>D32*C32</f>
        <v>0</v>
      </c>
    </row>
    <row r="33" spans="1:5" ht="15">
      <c r="A33" s="32"/>
      <c r="B33" s="18"/>
      <c r="C33" s="18"/>
      <c r="D33" s="26"/>
      <c r="E33" s="20"/>
    </row>
    <row r="34" spans="1:5" ht="45">
      <c r="A34" s="32" t="s">
        <v>98</v>
      </c>
      <c r="B34" s="32" t="s">
        <v>30</v>
      </c>
      <c r="C34" s="32">
        <v>18</v>
      </c>
      <c r="D34" s="26">
        <v>0</v>
      </c>
      <c r="E34" s="20">
        <f>D34*C34</f>
        <v>0</v>
      </c>
    </row>
    <row r="35" spans="2:5" ht="12.75">
      <c r="B35" s="18"/>
      <c r="C35" s="18"/>
      <c r="D35" s="26"/>
      <c r="E35" s="20"/>
    </row>
    <row r="36" spans="1:5" ht="60">
      <c r="A36" s="32" t="s">
        <v>99</v>
      </c>
      <c r="B36" s="18"/>
      <c r="C36" s="18"/>
      <c r="D36" s="26"/>
      <c r="E36" s="20"/>
    </row>
    <row r="37" spans="1:5" ht="15">
      <c r="A37" s="32" t="s">
        <v>67</v>
      </c>
      <c r="B37" s="32" t="s">
        <v>21</v>
      </c>
      <c r="C37" s="32">
        <v>124</v>
      </c>
      <c r="D37" s="26">
        <v>0</v>
      </c>
      <c r="E37" s="20">
        <f>D37*C37</f>
        <v>0</v>
      </c>
    </row>
    <row r="38" spans="1:5" ht="15">
      <c r="A38" s="32" t="s">
        <v>68</v>
      </c>
      <c r="B38" s="32" t="s">
        <v>21</v>
      </c>
      <c r="C38" s="32">
        <v>115</v>
      </c>
      <c r="D38" s="26">
        <v>0</v>
      </c>
      <c r="E38" s="20">
        <f>D38*C38</f>
        <v>0</v>
      </c>
    </row>
    <row r="39" spans="1:5" ht="15">
      <c r="A39" s="32" t="s">
        <v>69</v>
      </c>
      <c r="B39" s="32" t="s">
        <v>21</v>
      </c>
      <c r="C39" s="32">
        <v>52</v>
      </c>
      <c r="D39" s="26">
        <v>0</v>
      </c>
      <c r="E39" s="20">
        <f>D39*C39</f>
        <v>0</v>
      </c>
    </row>
    <row r="40" spans="2:5" ht="12.75">
      <c r="B40" s="18"/>
      <c r="C40" s="18"/>
      <c r="D40" s="26"/>
      <c r="E40" s="20"/>
    </row>
    <row r="41" spans="1:5" ht="45">
      <c r="A41" s="32" t="s">
        <v>100</v>
      </c>
      <c r="B41" s="18"/>
      <c r="C41" s="18"/>
      <c r="D41" s="26"/>
      <c r="E41" s="20"/>
    </row>
    <row r="42" spans="1:5" ht="15">
      <c r="A42" s="32" t="s">
        <v>70</v>
      </c>
      <c r="B42" s="18"/>
      <c r="C42" s="18"/>
      <c r="D42" s="26"/>
      <c r="E42" s="20"/>
    </row>
    <row r="43" spans="1:5" ht="15">
      <c r="A43" s="32" t="s">
        <v>101</v>
      </c>
      <c r="B43" s="18"/>
      <c r="C43" s="18"/>
      <c r="D43" s="26"/>
      <c r="E43" s="20"/>
    </row>
    <row r="44" spans="1:5" ht="15">
      <c r="A44" s="32" t="s">
        <v>71</v>
      </c>
      <c r="B44" s="18"/>
      <c r="C44" s="18"/>
      <c r="D44" s="26"/>
      <c r="E44" s="20"/>
    </row>
    <row r="45" spans="1:5" ht="15">
      <c r="A45" s="32" t="s">
        <v>67</v>
      </c>
      <c r="B45" s="32" t="s">
        <v>21</v>
      </c>
      <c r="C45" s="32">
        <v>34</v>
      </c>
      <c r="D45" s="26">
        <v>0</v>
      </c>
      <c r="E45" s="20">
        <f>D45*C45</f>
        <v>0</v>
      </c>
    </row>
    <row r="46" spans="1:5" ht="15">
      <c r="A46" s="32" t="s">
        <v>68</v>
      </c>
      <c r="B46" s="32" t="s">
        <v>21</v>
      </c>
      <c r="C46" s="32">
        <v>64</v>
      </c>
      <c r="D46" s="26">
        <v>0</v>
      </c>
      <c r="E46" s="20">
        <f>D46*C46</f>
        <v>0</v>
      </c>
    </row>
    <row r="47" spans="1:5" ht="15">
      <c r="A47" s="32" t="s">
        <v>69</v>
      </c>
      <c r="B47" s="32" t="s">
        <v>21</v>
      </c>
      <c r="C47" s="32">
        <v>34</v>
      </c>
      <c r="D47" s="26">
        <v>0</v>
      </c>
      <c r="E47" s="20">
        <f>D47*C47</f>
        <v>0</v>
      </c>
    </row>
    <row r="48" spans="1:5" ht="15">
      <c r="A48" s="32"/>
      <c r="B48" s="18"/>
      <c r="C48" s="18"/>
      <c r="D48" s="26"/>
      <c r="E48" s="20"/>
    </row>
    <row r="49" spans="1:5" ht="15">
      <c r="A49" s="32" t="s">
        <v>102</v>
      </c>
      <c r="B49" s="32" t="s">
        <v>31</v>
      </c>
      <c r="C49" s="32">
        <v>28</v>
      </c>
      <c r="D49" s="26">
        <v>0</v>
      </c>
      <c r="E49" s="20">
        <f>D49*C49</f>
        <v>0</v>
      </c>
    </row>
    <row r="50" spans="1:5" ht="15">
      <c r="A50" s="32"/>
      <c r="B50" s="18"/>
      <c r="C50" s="18"/>
      <c r="D50" s="26"/>
      <c r="E50" s="20"/>
    </row>
    <row r="51" spans="1:5" ht="45">
      <c r="A51" s="32" t="s">
        <v>103</v>
      </c>
      <c r="B51" s="32" t="s">
        <v>19</v>
      </c>
      <c r="C51" s="32">
        <v>5</v>
      </c>
      <c r="D51" s="26">
        <v>0</v>
      </c>
      <c r="E51" s="20">
        <f>D51*C51</f>
        <v>0</v>
      </c>
    </row>
    <row r="52" spans="1:5" ht="15">
      <c r="A52" s="32"/>
      <c r="B52" s="18"/>
      <c r="C52" s="18"/>
      <c r="D52" s="26"/>
      <c r="E52" s="20"/>
    </row>
    <row r="53" spans="1:5" ht="30">
      <c r="A53" s="32" t="s">
        <v>104</v>
      </c>
      <c r="B53" s="32" t="s">
        <v>19</v>
      </c>
      <c r="C53" s="32">
        <v>10</v>
      </c>
      <c r="D53" s="26">
        <v>0</v>
      </c>
      <c r="E53" s="20">
        <f>D53*C53</f>
        <v>0</v>
      </c>
    </row>
    <row r="54" spans="1:5" ht="15">
      <c r="A54" s="32"/>
      <c r="B54" s="18"/>
      <c r="C54" s="18"/>
      <c r="D54" s="26"/>
      <c r="E54" s="20"/>
    </row>
    <row r="55" spans="1:5" ht="45">
      <c r="A55" s="32" t="s">
        <v>105</v>
      </c>
      <c r="B55" s="32" t="s">
        <v>29</v>
      </c>
      <c r="C55" s="32">
        <v>1</v>
      </c>
      <c r="D55" s="26">
        <v>0</v>
      </c>
      <c r="E55" s="20">
        <f>D55*C55</f>
        <v>0</v>
      </c>
    </row>
    <row r="56" spans="1:5" ht="15">
      <c r="A56" s="32"/>
      <c r="B56" s="18"/>
      <c r="C56" s="18"/>
      <c r="D56" s="26"/>
      <c r="E56" s="20"/>
    </row>
    <row r="57" spans="1:5" ht="30">
      <c r="A57" s="32" t="s">
        <v>106</v>
      </c>
      <c r="B57" s="32" t="s">
        <v>29</v>
      </c>
      <c r="C57" s="32">
        <v>1</v>
      </c>
      <c r="D57" s="26">
        <v>0</v>
      </c>
      <c r="E57" s="20">
        <f>D57*C57</f>
        <v>0</v>
      </c>
    </row>
    <row r="58" spans="1:5" ht="15">
      <c r="A58" s="32"/>
      <c r="B58" s="18"/>
      <c r="C58" s="18"/>
      <c r="D58" s="26"/>
      <c r="E58" s="20"/>
    </row>
    <row r="59" spans="1:5" ht="15">
      <c r="A59" s="32" t="s">
        <v>107</v>
      </c>
      <c r="B59" s="32" t="s">
        <v>29</v>
      </c>
      <c r="C59" s="32">
        <v>1</v>
      </c>
      <c r="D59" s="26">
        <v>0</v>
      </c>
      <c r="E59" s="20">
        <f>D59*C59</f>
        <v>0</v>
      </c>
    </row>
    <row r="60" spans="1:5" ht="15">
      <c r="A60" s="32"/>
      <c r="B60" s="18"/>
      <c r="C60" s="18"/>
      <c r="D60" s="26"/>
      <c r="E60" s="20"/>
    </row>
    <row r="61" spans="1:5" ht="15">
      <c r="A61" s="32" t="s">
        <v>108</v>
      </c>
      <c r="B61" s="32" t="s">
        <v>29</v>
      </c>
      <c r="C61" s="32">
        <v>1</v>
      </c>
      <c r="D61" s="26">
        <v>0</v>
      </c>
      <c r="E61" s="20">
        <f>D61*C61</f>
        <v>0</v>
      </c>
    </row>
    <row r="62" spans="1:5" ht="15">
      <c r="A62" s="32"/>
      <c r="B62" s="32"/>
      <c r="C62" s="32"/>
      <c r="D62" s="26"/>
      <c r="E62" s="20"/>
    </row>
    <row r="63" spans="1:5" ht="14.25">
      <c r="A63" s="38" t="s">
        <v>28</v>
      </c>
      <c r="B63" s="18"/>
      <c r="C63" s="18"/>
      <c r="D63" s="26"/>
      <c r="E63" s="20"/>
    </row>
    <row r="64" spans="1:5" ht="15">
      <c r="A64" s="32" t="s">
        <v>27</v>
      </c>
      <c r="B64" s="18"/>
      <c r="C64" s="18"/>
      <c r="D64" s="26"/>
      <c r="E64" s="20"/>
    </row>
    <row r="65" spans="1:5" ht="15">
      <c r="A65" s="32" t="s">
        <v>109</v>
      </c>
      <c r="B65" s="18"/>
      <c r="C65" s="18"/>
      <c r="D65" s="26"/>
      <c r="E65" s="20"/>
    </row>
    <row r="66" spans="1:5" ht="30">
      <c r="A66" s="32" t="s">
        <v>110</v>
      </c>
      <c r="B66" s="18"/>
      <c r="C66" s="18"/>
      <c r="D66" s="26"/>
      <c r="E66" s="20"/>
    </row>
    <row r="67" spans="2:5" ht="12.75">
      <c r="B67" s="18"/>
      <c r="C67" s="18"/>
      <c r="D67" s="26"/>
      <c r="E67" s="20"/>
    </row>
    <row r="68" spans="1:5" ht="15.75">
      <c r="A68" s="34" t="s">
        <v>137</v>
      </c>
      <c r="B68" s="18"/>
      <c r="C68" s="18"/>
      <c r="D68" s="26"/>
      <c r="E68" s="20"/>
    </row>
    <row r="69" spans="1:5" ht="15.75">
      <c r="A69" s="34"/>
      <c r="B69" s="18"/>
      <c r="C69" s="18"/>
      <c r="D69" s="26"/>
      <c r="E69" s="20"/>
    </row>
    <row r="70" spans="1:5" ht="75">
      <c r="A70" s="32" t="s">
        <v>111</v>
      </c>
      <c r="B70" s="18"/>
      <c r="C70" s="18"/>
      <c r="D70" s="26"/>
      <c r="E70" s="20"/>
    </row>
    <row r="71" spans="1:5" ht="45">
      <c r="A71" s="32" t="s">
        <v>112</v>
      </c>
      <c r="B71" s="18"/>
      <c r="C71" s="18"/>
      <c r="D71" s="26"/>
      <c r="E71" s="20"/>
    </row>
    <row r="72" spans="1:5" ht="30">
      <c r="A72" s="32" t="s">
        <v>50</v>
      </c>
      <c r="B72" s="18"/>
      <c r="C72" s="18"/>
      <c r="D72" s="26"/>
      <c r="E72" s="20"/>
    </row>
    <row r="73" spans="1:5" ht="15">
      <c r="A73" s="32" t="s">
        <v>49</v>
      </c>
      <c r="B73" s="18"/>
      <c r="C73" s="18"/>
      <c r="D73" s="26"/>
      <c r="E73" s="20"/>
    </row>
    <row r="74" spans="1:5" ht="15">
      <c r="A74" s="32" t="s">
        <v>113</v>
      </c>
      <c r="B74" s="18"/>
      <c r="C74" s="18"/>
      <c r="D74" s="26"/>
      <c r="E74" s="20"/>
    </row>
    <row r="75" spans="1:5" ht="15">
      <c r="A75" s="32" t="s">
        <v>114</v>
      </c>
      <c r="B75" s="18"/>
      <c r="C75" s="18"/>
      <c r="D75" s="26"/>
      <c r="E75" s="20"/>
    </row>
    <row r="76" spans="1:5" ht="15">
      <c r="A76" s="32" t="s">
        <v>115</v>
      </c>
      <c r="B76" s="18"/>
      <c r="C76" s="18"/>
      <c r="D76" s="26"/>
      <c r="E76" s="20"/>
    </row>
    <row r="77" spans="1:5" ht="15">
      <c r="A77" s="32" t="s">
        <v>48</v>
      </c>
      <c r="B77" s="18"/>
      <c r="C77" s="18"/>
      <c r="D77" s="26"/>
      <c r="E77" s="20"/>
    </row>
    <row r="78" spans="1:5" ht="30">
      <c r="A78" s="32" t="s">
        <v>116</v>
      </c>
      <c r="B78" s="18"/>
      <c r="C78" s="18"/>
      <c r="D78" s="26"/>
      <c r="E78" s="20"/>
    </row>
    <row r="79" spans="1:5" ht="14.25">
      <c r="A79" s="38" t="s">
        <v>117</v>
      </c>
      <c r="B79" s="18"/>
      <c r="C79" s="18"/>
      <c r="D79" s="26"/>
      <c r="E79" s="20"/>
    </row>
    <row r="80" spans="1:5" ht="14.25">
      <c r="A80" s="38" t="s">
        <v>47</v>
      </c>
      <c r="B80" s="18"/>
      <c r="C80" s="18"/>
      <c r="D80" s="26"/>
      <c r="E80" s="20"/>
    </row>
    <row r="81" spans="1:5" ht="15">
      <c r="A81" s="32" t="s">
        <v>118</v>
      </c>
      <c r="B81" s="18"/>
      <c r="C81" s="18"/>
      <c r="D81" s="26"/>
      <c r="E81" s="20"/>
    </row>
    <row r="82" spans="1:5" ht="14.25">
      <c r="A82" s="38" t="s">
        <v>119</v>
      </c>
      <c r="B82" s="38" t="s">
        <v>29</v>
      </c>
      <c r="C82" s="38">
        <v>5</v>
      </c>
      <c r="D82" s="26">
        <v>0</v>
      </c>
      <c r="E82" s="20">
        <f>D82*C82</f>
        <v>0</v>
      </c>
    </row>
    <row r="83" spans="2:5" ht="12.75">
      <c r="B83" s="18"/>
      <c r="C83" s="18"/>
      <c r="D83" s="26"/>
      <c r="E83" s="20"/>
    </row>
    <row r="84" spans="1:5" ht="75">
      <c r="A84" s="32" t="s">
        <v>120</v>
      </c>
      <c r="B84" s="18"/>
      <c r="C84" s="18"/>
      <c r="D84" s="26"/>
      <c r="E84" s="20"/>
    </row>
    <row r="85" spans="1:5" ht="135">
      <c r="A85" s="32" t="s">
        <v>121</v>
      </c>
      <c r="B85" s="18"/>
      <c r="C85" s="18"/>
      <c r="D85" s="26"/>
      <c r="E85" s="20"/>
    </row>
    <row r="86" spans="2:5" ht="12.75">
      <c r="B86" s="18"/>
      <c r="C86" s="18"/>
      <c r="D86" s="26"/>
      <c r="E86" s="20"/>
    </row>
    <row r="87" spans="1:5" ht="15">
      <c r="A87" s="32" t="s">
        <v>114</v>
      </c>
      <c r="B87" s="18"/>
      <c r="C87" s="18"/>
      <c r="D87" s="26"/>
      <c r="E87" s="20"/>
    </row>
    <row r="88" spans="1:5" ht="15">
      <c r="A88" s="32" t="s">
        <v>115</v>
      </c>
      <c r="B88" s="18"/>
      <c r="C88" s="18"/>
      <c r="D88" s="26"/>
      <c r="E88" s="20"/>
    </row>
    <row r="89" spans="1:5" ht="14.25">
      <c r="A89" s="38" t="s">
        <v>117</v>
      </c>
      <c r="B89" s="18"/>
      <c r="C89" s="18"/>
      <c r="D89" s="26"/>
      <c r="E89" s="20"/>
    </row>
    <row r="90" spans="1:5" ht="14.25">
      <c r="A90" s="38" t="s">
        <v>47</v>
      </c>
      <c r="B90" s="18"/>
      <c r="C90" s="18"/>
      <c r="D90" s="26"/>
      <c r="E90" s="20"/>
    </row>
    <row r="91" spans="1:5" ht="15">
      <c r="A91" s="32" t="s">
        <v>118</v>
      </c>
      <c r="B91" s="18"/>
      <c r="C91" s="18"/>
      <c r="D91" s="26"/>
      <c r="E91" s="20"/>
    </row>
    <row r="92" spans="1:5" ht="14.25">
      <c r="A92" s="38" t="s">
        <v>122</v>
      </c>
      <c r="B92" s="38" t="s">
        <v>29</v>
      </c>
      <c r="C92" s="38">
        <v>5</v>
      </c>
      <c r="D92" s="26">
        <v>0</v>
      </c>
      <c r="E92" s="20">
        <f>D92*C92</f>
        <v>0</v>
      </c>
    </row>
    <row r="93" spans="2:5" ht="12.75">
      <c r="B93" s="18"/>
      <c r="C93" s="18"/>
      <c r="D93" s="26"/>
      <c r="E93" s="20"/>
    </row>
    <row r="94" spans="1:5" ht="45">
      <c r="A94" s="32" t="s">
        <v>123</v>
      </c>
      <c r="B94" s="18"/>
      <c r="C94" s="18"/>
      <c r="D94" s="26"/>
      <c r="E94" s="20"/>
    </row>
    <row r="95" spans="1:5" ht="15">
      <c r="A95" s="36" t="s">
        <v>57</v>
      </c>
      <c r="B95" s="32" t="s">
        <v>21</v>
      </c>
      <c r="C95" s="32">
        <v>14</v>
      </c>
      <c r="D95" s="26">
        <v>0</v>
      </c>
      <c r="E95" s="20">
        <f>D95*C95</f>
        <v>0</v>
      </c>
    </row>
    <row r="96" spans="1:5" ht="45">
      <c r="A96" s="32" t="s">
        <v>124</v>
      </c>
      <c r="B96" s="18"/>
      <c r="C96" s="18"/>
      <c r="D96" s="26"/>
      <c r="E96" s="20"/>
    </row>
    <row r="97" spans="2:5" ht="12.75">
      <c r="B97" s="18"/>
      <c r="C97" s="18"/>
      <c r="D97" s="26"/>
      <c r="E97" s="20"/>
    </row>
    <row r="98" spans="1:5" ht="60">
      <c r="A98" s="32" t="s">
        <v>125</v>
      </c>
      <c r="B98" s="18"/>
      <c r="C98" s="18"/>
      <c r="D98" s="26"/>
      <c r="E98" s="20"/>
    </row>
    <row r="99" spans="1:5" ht="15">
      <c r="A99" s="32" t="s">
        <v>126</v>
      </c>
      <c r="B99" s="32" t="s">
        <v>30</v>
      </c>
      <c r="C99" s="32">
        <v>1</v>
      </c>
      <c r="D99" s="26">
        <v>0</v>
      </c>
      <c r="E99" s="20">
        <f>D99*C99</f>
        <v>0</v>
      </c>
    </row>
    <row r="100" spans="1:5" ht="30">
      <c r="A100" s="32" t="s">
        <v>127</v>
      </c>
      <c r="B100" s="18"/>
      <c r="C100" s="18"/>
      <c r="D100" s="26"/>
      <c r="E100" s="20"/>
    </row>
    <row r="101" spans="1:5" ht="15">
      <c r="A101" s="32"/>
      <c r="B101" s="18"/>
      <c r="C101" s="18"/>
      <c r="D101" s="26"/>
      <c r="E101" s="20"/>
    </row>
    <row r="102" spans="1:5" ht="45">
      <c r="A102" s="32" t="s">
        <v>128</v>
      </c>
      <c r="B102" s="32" t="s">
        <v>30</v>
      </c>
      <c r="C102" s="32">
        <v>2</v>
      </c>
      <c r="D102" s="26">
        <v>0</v>
      </c>
      <c r="E102" s="20">
        <f>D102*C102</f>
        <v>0</v>
      </c>
    </row>
    <row r="103" spans="1:5" ht="15">
      <c r="A103" s="32"/>
      <c r="B103" s="18"/>
      <c r="C103" s="18"/>
      <c r="D103" s="26"/>
      <c r="E103" s="20"/>
    </row>
    <row r="104" spans="1:5" ht="30">
      <c r="A104" s="32" t="s">
        <v>129</v>
      </c>
      <c r="B104" s="32" t="s">
        <v>19</v>
      </c>
      <c r="C104" s="32">
        <v>26</v>
      </c>
      <c r="D104" s="26">
        <v>0</v>
      </c>
      <c r="E104" s="20">
        <f>D104*C104</f>
        <v>0</v>
      </c>
    </row>
    <row r="105" spans="1:5" ht="15">
      <c r="A105" s="32"/>
      <c r="B105" s="18"/>
      <c r="C105" s="18"/>
      <c r="D105" s="26"/>
      <c r="E105" s="20"/>
    </row>
    <row r="106" spans="1:5" ht="15">
      <c r="A106" s="32" t="s">
        <v>130</v>
      </c>
      <c r="B106" s="32" t="s">
        <v>30</v>
      </c>
      <c r="C106" s="32">
        <v>5</v>
      </c>
      <c r="D106" s="26">
        <v>0</v>
      </c>
      <c r="E106" s="20">
        <f>D106*C106</f>
        <v>0</v>
      </c>
    </row>
    <row r="107" spans="1:5" ht="15">
      <c r="A107" s="32"/>
      <c r="B107" s="18"/>
      <c r="C107" s="18"/>
      <c r="D107" s="26"/>
      <c r="E107" s="20"/>
    </row>
    <row r="108" spans="1:5" ht="15">
      <c r="A108" s="32" t="s">
        <v>131</v>
      </c>
      <c r="B108" s="32" t="s">
        <v>30</v>
      </c>
      <c r="C108" s="32">
        <v>1</v>
      </c>
      <c r="D108" s="26">
        <v>0</v>
      </c>
      <c r="E108" s="20">
        <f>D108*C108</f>
        <v>0</v>
      </c>
    </row>
    <row r="109" spans="1:5" ht="15">
      <c r="A109" s="32"/>
      <c r="B109" s="18"/>
      <c r="C109" s="18"/>
      <c r="D109" s="26"/>
      <c r="E109" s="20"/>
    </row>
    <row r="110" spans="1:5" ht="30">
      <c r="A110" s="32" t="s">
        <v>132</v>
      </c>
      <c r="B110" s="32" t="s">
        <v>30</v>
      </c>
      <c r="C110" s="32">
        <v>1</v>
      </c>
      <c r="D110" s="26"/>
      <c r="E110" s="20">
        <f>D110*C110</f>
        <v>0</v>
      </c>
    </row>
    <row r="111" spans="1:5" ht="15">
      <c r="A111" s="32"/>
      <c r="B111" s="18"/>
      <c r="C111" s="18"/>
      <c r="D111" s="26"/>
      <c r="E111" s="20"/>
    </row>
    <row r="112" spans="1:5" ht="45">
      <c r="A112" s="32" t="s">
        <v>133</v>
      </c>
      <c r="B112" s="32" t="s">
        <v>29</v>
      </c>
      <c r="C112" s="32">
        <v>1</v>
      </c>
      <c r="D112" s="26">
        <v>0</v>
      </c>
      <c r="E112" s="20">
        <f>D112*C112</f>
        <v>0</v>
      </c>
    </row>
    <row r="113" spans="1:5" ht="15">
      <c r="A113" s="32"/>
      <c r="B113" s="18"/>
      <c r="C113" s="18"/>
      <c r="D113" s="26"/>
      <c r="E113" s="20"/>
    </row>
    <row r="114" spans="1:5" ht="15">
      <c r="A114" s="32" t="s">
        <v>134</v>
      </c>
      <c r="B114" s="32" t="s">
        <v>30</v>
      </c>
      <c r="C114" s="32">
        <v>1</v>
      </c>
      <c r="D114" s="26">
        <v>0</v>
      </c>
      <c r="E114" s="20">
        <f>D114*C114</f>
        <v>0</v>
      </c>
    </row>
    <row r="115" spans="1:5" ht="15">
      <c r="A115" s="32"/>
      <c r="B115" s="18"/>
      <c r="C115" s="18"/>
      <c r="D115" s="26"/>
      <c r="E115" s="20"/>
    </row>
    <row r="116" spans="1:5" ht="15">
      <c r="A116" s="32" t="s">
        <v>135</v>
      </c>
      <c r="B116" s="32" t="s">
        <v>29</v>
      </c>
      <c r="C116" s="32">
        <v>1</v>
      </c>
      <c r="D116" s="26">
        <v>0</v>
      </c>
      <c r="E116" s="20">
        <f>D116*C116</f>
        <v>0</v>
      </c>
    </row>
    <row r="117" spans="1:5" ht="15">
      <c r="A117" s="32"/>
      <c r="B117" s="32"/>
      <c r="C117" s="32"/>
      <c r="D117" s="26"/>
      <c r="E117" s="20"/>
    </row>
    <row r="118" spans="1:5" ht="14.25">
      <c r="A118" s="38" t="s">
        <v>28</v>
      </c>
      <c r="B118" s="18"/>
      <c r="C118" s="18"/>
      <c r="D118" s="26"/>
      <c r="E118" s="20"/>
    </row>
    <row r="119" spans="1:5" ht="15">
      <c r="A119" s="32" t="s">
        <v>27</v>
      </c>
      <c r="B119" s="18"/>
      <c r="C119" s="18"/>
      <c r="D119" s="26"/>
      <c r="E119" s="20"/>
    </row>
    <row r="120" spans="4:5" ht="13.5" thickBot="1">
      <c r="D120" s="26"/>
      <c r="E120" s="20"/>
    </row>
    <row r="121" spans="1:5" ht="16.5" thickBot="1">
      <c r="A121" s="34" t="s">
        <v>38</v>
      </c>
      <c r="C121" s="37"/>
      <c r="D121" s="42">
        <f>SUM(E9:E120)</f>
        <v>0</v>
      </c>
      <c r="E121" s="43"/>
    </row>
    <row r="122" ht="15">
      <c r="A122" s="32"/>
    </row>
    <row r="123" ht="15">
      <c r="A123" s="32"/>
    </row>
  </sheetData>
  <sheetProtection password="CC5F" sheet="1"/>
  <protectedRanges>
    <protectedRange sqref="D4:D120" name="Obseg1"/>
  </protectedRanges>
  <mergeCells count="1">
    <mergeCell ref="D121:E121"/>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49"/>
  <sheetViews>
    <sheetView zoomScalePageLayoutView="0" workbookViewId="0" topLeftCell="A12">
      <selection activeCell="D25" sqref="D25"/>
    </sheetView>
  </sheetViews>
  <sheetFormatPr defaultColWidth="9.00390625" defaultRowHeight="12.75"/>
  <cols>
    <col min="1" max="1" width="46.625" style="18" customWidth="1"/>
    <col min="4" max="4" width="11.625" style="0" customWidth="1"/>
    <col min="5" max="5" width="18.75390625" style="0" customWidth="1"/>
  </cols>
  <sheetData>
    <row r="1" ht="33">
      <c r="A1" s="33" t="s">
        <v>81</v>
      </c>
    </row>
    <row r="2" spans="1:5" ht="15">
      <c r="A2" s="32"/>
      <c r="D2" s="27" t="s">
        <v>156</v>
      </c>
      <c r="E2" t="s">
        <v>38</v>
      </c>
    </row>
    <row r="3" spans="1:5" ht="90">
      <c r="A3" s="32" t="s">
        <v>138</v>
      </c>
      <c r="D3" s="26"/>
      <c r="E3" s="20"/>
    </row>
    <row r="4" spans="1:5" ht="15">
      <c r="A4" s="32" t="s">
        <v>74</v>
      </c>
      <c r="B4" s="31" t="s">
        <v>31</v>
      </c>
      <c r="C4" s="31">
        <v>2</v>
      </c>
      <c r="D4" s="26">
        <v>0</v>
      </c>
      <c r="E4" s="20">
        <f>D4*C4</f>
        <v>0</v>
      </c>
    </row>
    <row r="5" spans="4:5" ht="12.75">
      <c r="D5" s="26"/>
      <c r="E5" s="20"/>
    </row>
    <row r="6" spans="1:5" ht="60">
      <c r="A6" s="32" t="s">
        <v>139</v>
      </c>
      <c r="D6" s="26"/>
      <c r="E6" s="20"/>
    </row>
    <row r="7" spans="1:5" ht="15">
      <c r="A7" s="32" t="s">
        <v>43</v>
      </c>
      <c r="B7" s="31" t="s">
        <v>30</v>
      </c>
      <c r="C7" s="31">
        <v>1</v>
      </c>
      <c r="D7" s="26">
        <v>0</v>
      </c>
      <c r="E7" s="20">
        <f>D7*C7</f>
        <v>0</v>
      </c>
    </row>
    <row r="8" spans="4:5" ht="12.75">
      <c r="D8" s="26"/>
      <c r="E8" s="20"/>
    </row>
    <row r="9" spans="1:5" ht="45">
      <c r="A9" s="32" t="s">
        <v>140</v>
      </c>
      <c r="D9" s="26"/>
      <c r="E9" s="20"/>
    </row>
    <row r="10" spans="1:5" ht="150">
      <c r="A10" s="32" t="s">
        <v>42</v>
      </c>
      <c r="D10" s="26"/>
      <c r="E10" s="20"/>
    </row>
    <row r="11" spans="1:5" ht="15">
      <c r="A11" s="36" t="s">
        <v>40</v>
      </c>
      <c r="B11" s="31" t="s">
        <v>21</v>
      </c>
      <c r="C11" s="31">
        <v>18</v>
      </c>
      <c r="D11" s="26">
        <v>0</v>
      </c>
      <c r="E11" s="20">
        <f>D11*C11</f>
        <v>0</v>
      </c>
    </row>
    <row r="12" spans="4:5" ht="12.75">
      <c r="D12" s="26"/>
      <c r="E12" s="20"/>
    </row>
    <row r="13" spans="1:5" ht="60">
      <c r="A13" s="32" t="s">
        <v>141</v>
      </c>
      <c r="D13" s="26"/>
      <c r="E13" s="20"/>
    </row>
    <row r="14" spans="1:5" ht="15">
      <c r="A14" s="36" t="s">
        <v>40</v>
      </c>
      <c r="B14" s="31" t="s">
        <v>21</v>
      </c>
      <c r="C14" s="31">
        <v>6</v>
      </c>
      <c r="D14" s="26">
        <v>0</v>
      </c>
      <c r="E14" s="20">
        <f>D14*C14</f>
        <v>0</v>
      </c>
    </row>
    <row r="15" spans="4:5" ht="12.75">
      <c r="D15" s="26"/>
      <c r="E15" s="20"/>
    </row>
    <row r="16" spans="1:5" ht="60">
      <c r="A16" s="32" t="s">
        <v>142</v>
      </c>
      <c r="D16" s="26"/>
      <c r="E16" s="20"/>
    </row>
    <row r="17" spans="1:5" ht="15">
      <c r="A17" s="32" t="s">
        <v>41</v>
      </c>
      <c r="D17" s="26"/>
      <c r="E17" s="20"/>
    </row>
    <row r="18" spans="1:5" ht="15">
      <c r="A18" s="36" t="s">
        <v>40</v>
      </c>
      <c r="B18" s="31" t="s">
        <v>21</v>
      </c>
      <c r="C18" s="31">
        <v>12</v>
      </c>
      <c r="D18" s="26">
        <v>0</v>
      </c>
      <c r="E18" s="20">
        <f>D18*C18</f>
        <v>0</v>
      </c>
    </row>
    <row r="19" spans="4:5" ht="12.75">
      <c r="D19" s="26"/>
      <c r="E19" s="20"/>
    </row>
    <row r="20" spans="1:5" ht="30">
      <c r="A20" s="32" t="s">
        <v>143</v>
      </c>
      <c r="D20" s="26"/>
      <c r="E20" s="20"/>
    </row>
    <row r="21" spans="1:5" ht="15">
      <c r="A21" s="36" t="s">
        <v>39</v>
      </c>
      <c r="B21" s="31" t="s">
        <v>21</v>
      </c>
      <c r="C21" s="31">
        <v>22</v>
      </c>
      <c r="D21" s="26">
        <v>0</v>
      </c>
      <c r="E21" s="20">
        <f>D21*C21</f>
        <v>0</v>
      </c>
    </row>
    <row r="22" spans="1:5" ht="15">
      <c r="A22" s="32"/>
      <c r="D22" s="26"/>
      <c r="E22" s="20"/>
    </row>
    <row r="23" spans="1:5" ht="60">
      <c r="A23" s="32" t="s">
        <v>144</v>
      </c>
      <c r="B23" s="31" t="s">
        <v>29</v>
      </c>
      <c r="C23" s="31">
        <v>1</v>
      </c>
      <c r="D23" s="26">
        <v>0</v>
      </c>
      <c r="E23" s="20">
        <f>D23*C23</f>
        <v>0</v>
      </c>
    </row>
    <row r="24" spans="1:5" ht="15">
      <c r="A24" s="32"/>
      <c r="D24" s="26"/>
      <c r="E24" s="20"/>
    </row>
    <row r="25" spans="1:5" ht="45">
      <c r="A25" s="32" t="s">
        <v>145</v>
      </c>
      <c r="B25" s="31" t="s">
        <v>19</v>
      </c>
      <c r="C25" s="31">
        <v>12</v>
      </c>
      <c r="D25" s="26"/>
      <c r="E25" s="20">
        <f>D25*C25</f>
        <v>0</v>
      </c>
    </row>
    <row r="26" spans="1:5" ht="15">
      <c r="A26" s="32"/>
      <c r="D26" s="26"/>
      <c r="E26" s="20"/>
    </row>
    <row r="27" spans="1:5" ht="45">
      <c r="A27" s="32" t="s">
        <v>146</v>
      </c>
      <c r="C27" s="31">
        <v>1</v>
      </c>
      <c r="D27" s="26"/>
      <c r="E27" s="20"/>
    </row>
    <row r="28" spans="1:5" ht="15">
      <c r="A28" s="32"/>
      <c r="D28" s="26"/>
      <c r="E28" s="20"/>
    </row>
    <row r="29" spans="1:5" ht="105">
      <c r="A29" s="32" t="s">
        <v>147</v>
      </c>
      <c r="B29" s="31" t="s">
        <v>30</v>
      </c>
      <c r="C29" s="31">
        <v>1</v>
      </c>
      <c r="D29" s="26">
        <v>0</v>
      </c>
      <c r="E29" s="20">
        <f>D29*C29</f>
        <v>0</v>
      </c>
    </row>
    <row r="30" spans="4:5" ht="12.75">
      <c r="D30" s="26"/>
      <c r="E30" s="20"/>
    </row>
    <row r="31" spans="1:5" ht="30">
      <c r="A31" s="32" t="s">
        <v>148</v>
      </c>
      <c r="D31" s="26"/>
      <c r="E31" s="20"/>
    </row>
    <row r="32" spans="1:5" ht="15">
      <c r="A32" s="32"/>
      <c r="D32" s="26"/>
      <c r="E32" s="20"/>
    </row>
    <row r="33" spans="1:5" ht="45">
      <c r="A33" s="32" t="s">
        <v>149</v>
      </c>
      <c r="B33" s="31" t="s">
        <v>30</v>
      </c>
      <c r="C33" s="31">
        <v>1</v>
      </c>
      <c r="D33" s="26">
        <v>0</v>
      </c>
      <c r="E33" s="20">
        <f>D33*C33</f>
        <v>0</v>
      </c>
    </row>
    <row r="34" spans="1:5" ht="15">
      <c r="A34" s="32"/>
      <c r="D34" s="26"/>
      <c r="E34" s="20"/>
    </row>
    <row r="35" spans="1:5" ht="15">
      <c r="A35" s="32" t="s">
        <v>62</v>
      </c>
      <c r="B35" s="31" t="s">
        <v>29</v>
      </c>
      <c r="C35" s="31">
        <v>1</v>
      </c>
      <c r="D35" s="26">
        <v>0</v>
      </c>
      <c r="E35" s="20">
        <f>D35*C35</f>
        <v>0</v>
      </c>
    </row>
    <row r="36" spans="1:5" ht="15">
      <c r="A36" s="32"/>
      <c r="D36" s="26"/>
      <c r="E36" s="20"/>
    </row>
    <row r="37" spans="1:5" ht="15">
      <c r="A37" s="32"/>
      <c r="D37" s="26"/>
      <c r="E37" s="20"/>
    </row>
    <row r="38" spans="1:5" ht="15">
      <c r="A38" s="32" t="s">
        <v>150</v>
      </c>
      <c r="B38" s="31" t="s">
        <v>29</v>
      </c>
      <c r="C38" s="31">
        <v>1</v>
      </c>
      <c r="D38" s="26">
        <v>0</v>
      </c>
      <c r="E38" s="20">
        <f>D38*C38</f>
        <v>0</v>
      </c>
    </row>
    <row r="39" spans="1:5" ht="15.75">
      <c r="A39" s="34"/>
      <c r="D39" s="26"/>
      <c r="E39" s="20"/>
    </row>
    <row r="40" spans="1:5" ht="15.75">
      <c r="A40" s="34" t="s">
        <v>37</v>
      </c>
      <c r="D40" s="26"/>
      <c r="E40" s="20"/>
    </row>
    <row r="41" spans="1:5" ht="30">
      <c r="A41" s="36" t="s">
        <v>83</v>
      </c>
      <c r="D41" s="26"/>
      <c r="E41" s="20"/>
    </row>
    <row r="42" spans="1:5" ht="30">
      <c r="A42" s="32" t="s">
        <v>36</v>
      </c>
      <c r="D42" s="26"/>
      <c r="E42" s="20"/>
    </row>
    <row r="43" spans="1:5" ht="16.5" thickBot="1">
      <c r="A43" s="34"/>
      <c r="B43" s="35"/>
      <c r="C43" s="35"/>
      <c r="D43" s="26"/>
      <c r="E43" s="20"/>
    </row>
    <row r="44" spans="1:5" ht="16.5" thickBot="1">
      <c r="A44" s="40" t="s">
        <v>38</v>
      </c>
      <c r="B44" s="13"/>
      <c r="C44" s="13"/>
      <c r="D44" s="42">
        <f>SUM(E4:E43)</f>
        <v>0</v>
      </c>
      <c r="E44" s="44"/>
    </row>
    <row r="45" ht="15.75">
      <c r="A45" s="34"/>
    </row>
    <row r="46" ht="15.75">
      <c r="A46" s="34"/>
    </row>
    <row r="47" ht="15.75">
      <c r="A47" s="34"/>
    </row>
    <row r="48" ht="14.25">
      <c r="A48" s="38"/>
    </row>
    <row r="49" ht="14.25">
      <c r="A49" s="38"/>
    </row>
  </sheetData>
  <sheetProtection password="CC5F" sheet="1"/>
  <protectedRanges>
    <protectedRange sqref="D3:D43" name="Obseg1"/>
  </protectedRanges>
  <mergeCells count="1">
    <mergeCell ref="D44:E44"/>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E84"/>
  <sheetViews>
    <sheetView tabSelected="1" zoomScalePageLayoutView="0" workbookViewId="0" topLeftCell="A65">
      <selection activeCell="D82" sqref="D82"/>
    </sheetView>
  </sheetViews>
  <sheetFormatPr defaultColWidth="9.00390625" defaultRowHeight="12.75"/>
  <cols>
    <col min="1" max="1" width="41.75390625" style="18" customWidth="1"/>
    <col min="4" max="4" width="11.75390625" style="0" customWidth="1"/>
    <col min="5" max="5" width="18.875" style="0" customWidth="1"/>
  </cols>
  <sheetData>
    <row r="1" spans="1:4" ht="16.5">
      <c r="A1" s="33" t="s">
        <v>17</v>
      </c>
      <c r="D1" s="15"/>
    </row>
    <row r="2" spans="1:5" ht="15">
      <c r="A2" s="32"/>
      <c r="D2" s="27" t="s">
        <v>156</v>
      </c>
      <c r="E2" t="s">
        <v>38</v>
      </c>
    </row>
    <row r="3" spans="1:5" ht="48" customHeight="1">
      <c r="A3" s="17" t="s">
        <v>151</v>
      </c>
      <c r="D3" s="26"/>
      <c r="E3" s="20"/>
    </row>
    <row r="4" spans="1:5" ht="14.25">
      <c r="A4" s="39"/>
      <c r="D4" s="26"/>
      <c r="E4" s="20"/>
    </row>
    <row r="5" spans="1:5" ht="15">
      <c r="A5" s="39" t="s">
        <v>75</v>
      </c>
      <c r="B5" s="16" t="s">
        <v>31</v>
      </c>
      <c r="C5" s="16">
        <v>2</v>
      </c>
      <c r="D5" s="26">
        <v>0</v>
      </c>
      <c r="E5" s="20">
        <f>D5*C5</f>
        <v>0</v>
      </c>
    </row>
    <row r="6" spans="1:5" ht="12.75">
      <c r="A6" s="19"/>
      <c r="D6" s="26"/>
      <c r="E6" s="20"/>
    </row>
    <row r="7" spans="1:5" ht="15">
      <c r="A7" s="17" t="s">
        <v>46</v>
      </c>
      <c r="D7" s="26"/>
      <c r="E7" s="20"/>
    </row>
    <row r="8" spans="1:5" ht="15">
      <c r="A8" s="17" t="s">
        <v>45</v>
      </c>
      <c r="D8" s="26"/>
      <c r="E8" s="20"/>
    </row>
    <row r="9" spans="1:5" ht="14.25">
      <c r="A9" s="39" t="s">
        <v>76</v>
      </c>
      <c r="D9" s="26"/>
      <c r="E9" s="20"/>
    </row>
    <row r="10" spans="1:5" ht="15">
      <c r="A10" s="17" t="s">
        <v>44</v>
      </c>
      <c r="D10" s="26"/>
      <c r="E10" s="20"/>
    </row>
    <row r="11" spans="4:5" ht="12.75">
      <c r="D11" s="26"/>
      <c r="E11" s="20"/>
    </row>
    <row r="12" spans="1:5" ht="60">
      <c r="A12" s="17" t="s">
        <v>152</v>
      </c>
      <c r="D12" s="26"/>
      <c r="E12" s="20"/>
    </row>
    <row r="13" spans="1:5" ht="15">
      <c r="A13" s="39" t="s">
        <v>153</v>
      </c>
      <c r="B13" s="16" t="s">
        <v>31</v>
      </c>
      <c r="C13" s="16">
        <v>1</v>
      </c>
      <c r="D13" s="26">
        <v>0</v>
      </c>
      <c r="E13" s="20">
        <f>D13*C13</f>
        <v>0</v>
      </c>
    </row>
    <row r="14" spans="1:5" ht="12.75">
      <c r="A14" s="19"/>
      <c r="D14" s="26"/>
      <c r="E14" s="20"/>
    </row>
    <row r="15" spans="1:5" ht="15">
      <c r="A15" s="17" t="s">
        <v>46</v>
      </c>
      <c r="D15" s="26"/>
      <c r="E15" s="20"/>
    </row>
    <row r="16" spans="1:5" ht="15">
      <c r="A16" s="17" t="s">
        <v>45</v>
      </c>
      <c r="D16" s="26"/>
      <c r="E16" s="20"/>
    </row>
    <row r="17" spans="1:5" ht="14.25">
      <c r="A17" s="39" t="s">
        <v>58</v>
      </c>
      <c r="D17" s="26"/>
      <c r="E17" s="20"/>
    </row>
    <row r="18" spans="1:5" ht="15">
      <c r="A18" s="17" t="s">
        <v>44</v>
      </c>
      <c r="D18" s="26"/>
      <c r="E18" s="20"/>
    </row>
    <row r="19" spans="4:5" ht="12.75">
      <c r="D19" s="26"/>
      <c r="E19" s="20"/>
    </row>
    <row r="20" spans="1:5" ht="60">
      <c r="A20" s="17" t="s">
        <v>154</v>
      </c>
      <c r="D20" s="26"/>
      <c r="E20" s="20"/>
    </row>
    <row r="21" spans="1:5" ht="15">
      <c r="A21" s="39" t="s">
        <v>153</v>
      </c>
      <c r="B21" s="16" t="s">
        <v>31</v>
      </c>
      <c r="C21" s="16">
        <v>1</v>
      </c>
      <c r="D21" s="26">
        <v>0</v>
      </c>
      <c r="E21" s="20">
        <f>D21*C21</f>
        <v>0</v>
      </c>
    </row>
    <row r="22" spans="1:5" ht="15">
      <c r="A22" s="39" t="s">
        <v>155</v>
      </c>
      <c r="B22" s="16" t="s">
        <v>31</v>
      </c>
      <c r="C22" s="16">
        <v>3</v>
      </c>
      <c r="D22" s="26">
        <v>0</v>
      </c>
      <c r="E22" s="20">
        <f>D22*C22</f>
        <v>0</v>
      </c>
    </row>
    <row r="23" spans="1:5" ht="12.75">
      <c r="A23" s="19"/>
      <c r="D23" s="26"/>
      <c r="E23" s="20"/>
    </row>
    <row r="24" spans="1:5" ht="15">
      <c r="A24" s="17" t="s">
        <v>46</v>
      </c>
      <c r="D24" s="26"/>
      <c r="E24" s="20"/>
    </row>
    <row r="25" spans="1:5" ht="15">
      <c r="A25" s="17" t="s">
        <v>45</v>
      </c>
      <c r="D25" s="26"/>
      <c r="E25" s="20"/>
    </row>
    <row r="26" spans="1:5" ht="14.25">
      <c r="A26" s="39" t="s">
        <v>59</v>
      </c>
      <c r="D26" s="26"/>
      <c r="E26" s="20"/>
    </row>
    <row r="27" spans="1:5" ht="15">
      <c r="A27" s="17" t="s">
        <v>44</v>
      </c>
      <c r="D27" s="26"/>
      <c r="E27" s="20"/>
    </row>
    <row r="28" spans="4:5" ht="12.75">
      <c r="D28" s="26"/>
      <c r="E28" s="20"/>
    </row>
    <row r="29" spans="1:5" ht="75">
      <c r="A29" s="17" t="s">
        <v>0</v>
      </c>
      <c r="D29" s="26"/>
      <c r="E29" s="20"/>
    </row>
    <row r="30" spans="1:5" ht="15">
      <c r="A30" s="39" t="s">
        <v>77</v>
      </c>
      <c r="B30" s="16" t="s">
        <v>31</v>
      </c>
      <c r="C30" s="16">
        <v>3</v>
      </c>
      <c r="D30" s="26">
        <v>0</v>
      </c>
      <c r="E30" s="20">
        <f>D30*C30</f>
        <v>0</v>
      </c>
    </row>
    <row r="31" spans="1:5" ht="12.75">
      <c r="A31" s="19"/>
      <c r="D31" s="26"/>
      <c r="E31" s="20"/>
    </row>
    <row r="32" spans="1:5" ht="15">
      <c r="A32" s="17" t="s">
        <v>46</v>
      </c>
      <c r="D32" s="26"/>
      <c r="E32" s="20"/>
    </row>
    <row r="33" spans="1:5" ht="15">
      <c r="A33" s="17" t="s">
        <v>45</v>
      </c>
      <c r="D33" s="26"/>
      <c r="E33" s="20"/>
    </row>
    <row r="34" spans="1:5" ht="14.25">
      <c r="A34" s="39" t="s">
        <v>78</v>
      </c>
      <c r="D34" s="26"/>
      <c r="E34" s="20"/>
    </row>
    <row r="35" spans="1:5" ht="15">
      <c r="A35" s="17" t="s">
        <v>44</v>
      </c>
      <c r="D35" s="26"/>
      <c r="E35" s="20"/>
    </row>
    <row r="36" spans="4:5" ht="12.75">
      <c r="D36" s="26"/>
      <c r="E36" s="20"/>
    </row>
    <row r="37" spans="1:5" ht="45">
      <c r="A37" s="17" t="s">
        <v>1</v>
      </c>
      <c r="D37" s="26"/>
      <c r="E37" s="20"/>
    </row>
    <row r="38" spans="1:5" ht="15">
      <c r="A38" s="39" t="s">
        <v>2</v>
      </c>
      <c r="B38" s="16" t="s">
        <v>31</v>
      </c>
      <c r="C38" s="16">
        <v>16</v>
      </c>
      <c r="D38" s="26">
        <v>0</v>
      </c>
      <c r="E38" s="20">
        <f>D38*C38</f>
        <v>0</v>
      </c>
    </row>
    <row r="39" spans="1:5" ht="12.75">
      <c r="A39" s="19"/>
      <c r="D39" s="26"/>
      <c r="E39" s="20"/>
    </row>
    <row r="40" spans="1:5" ht="15">
      <c r="A40" s="17" t="s">
        <v>46</v>
      </c>
      <c r="D40" s="26"/>
      <c r="E40" s="20"/>
    </row>
    <row r="41" spans="1:5" ht="15">
      <c r="A41" s="17" t="s">
        <v>45</v>
      </c>
      <c r="D41" s="26"/>
      <c r="E41" s="20"/>
    </row>
    <row r="42" spans="1:5" ht="14.25">
      <c r="A42" s="39" t="s">
        <v>3</v>
      </c>
      <c r="D42" s="26"/>
      <c r="E42" s="20"/>
    </row>
    <row r="43" spans="1:5" ht="15">
      <c r="A43" s="17" t="s">
        <v>44</v>
      </c>
      <c r="D43" s="26"/>
      <c r="E43" s="20"/>
    </row>
    <row r="44" spans="1:5" ht="15">
      <c r="A44" s="17"/>
      <c r="D44" s="26"/>
      <c r="E44" s="20"/>
    </row>
    <row r="45" spans="1:5" ht="90">
      <c r="A45" s="17" t="s">
        <v>4</v>
      </c>
      <c r="B45" s="16" t="s">
        <v>20</v>
      </c>
      <c r="C45" s="16">
        <v>782</v>
      </c>
      <c r="D45" s="26">
        <v>0</v>
      </c>
      <c r="E45" s="20">
        <f>D45*C45</f>
        <v>0</v>
      </c>
    </row>
    <row r="46" spans="4:5" ht="12.75">
      <c r="D46" s="26"/>
      <c r="E46" s="20"/>
    </row>
    <row r="47" spans="1:5" ht="60">
      <c r="A47" s="17" t="s">
        <v>5</v>
      </c>
      <c r="D47" s="26"/>
      <c r="E47" s="20"/>
    </row>
    <row r="48" spans="1:5" ht="18">
      <c r="A48" s="39" t="s">
        <v>79</v>
      </c>
      <c r="B48" s="16" t="s">
        <v>33</v>
      </c>
      <c r="C48" s="16">
        <v>19</v>
      </c>
      <c r="D48" s="26">
        <v>0</v>
      </c>
      <c r="E48" s="20">
        <f>D48*C48</f>
        <v>0</v>
      </c>
    </row>
    <row r="49" spans="1:5" ht="12.75">
      <c r="A49" s="19"/>
      <c r="D49" s="26"/>
      <c r="E49" s="20"/>
    </row>
    <row r="50" ht="15">
      <c r="A50" s="17" t="s">
        <v>46</v>
      </c>
    </row>
    <row r="51" spans="1:5" ht="14.25">
      <c r="A51" s="39" t="s">
        <v>61</v>
      </c>
      <c r="D51" s="26"/>
      <c r="E51" s="20"/>
    </row>
    <row r="52" spans="1:5" ht="15">
      <c r="A52" s="17" t="s">
        <v>44</v>
      </c>
      <c r="D52" s="26"/>
      <c r="E52" s="20"/>
    </row>
    <row r="53" spans="1:5" ht="15">
      <c r="A53" s="17"/>
      <c r="D53" s="26"/>
      <c r="E53" s="20"/>
    </row>
    <row r="54" spans="1:5" ht="90">
      <c r="A54" s="17" t="s">
        <v>6</v>
      </c>
      <c r="B54" s="16" t="s">
        <v>33</v>
      </c>
      <c r="C54" s="16">
        <v>39</v>
      </c>
      <c r="D54" s="26">
        <v>0</v>
      </c>
      <c r="E54" s="20">
        <f>D54*C54</f>
        <v>0</v>
      </c>
    </row>
    <row r="55" spans="1:5" ht="12.75">
      <c r="A55" s="19"/>
      <c r="D55" s="26"/>
      <c r="E55" s="20"/>
    </row>
    <row r="56" spans="1:5" ht="15">
      <c r="A56" s="17" t="s">
        <v>46</v>
      </c>
      <c r="D56" s="26"/>
      <c r="E56" s="20"/>
    </row>
    <row r="57" spans="1:5" ht="15">
      <c r="A57" s="39" t="s">
        <v>80</v>
      </c>
      <c r="D57" s="26"/>
      <c r="E57" s="20"/>
    </row>
    <row r="58" spans="1:5" ht="15">
      <c r="A58" s="17" t="s">
        <v>44</v>
      </c>
      <c r="D58" s="26"/>
      <c r="E58" s="20"/>
    </row>
    <row r="59" spans="1:5" ht="15">
      <c r="A59" s="17"/>
      <c r="D59" s="26"/>
      <c r="E59" s="20"/>
    </row>
    <row r="60" spans="1:5" ht="60">
      <c r="A60" s="17" t="s">
        <v>7</v>
      </c>
      <c r="B60" s="16" t="s">
        <v>33</v>
      </c>
      <c r="C60" s="16">
        <v>24</v>
      </c>
      <c r="D60" s="26">
        <v>0</v>
      </c>
      <c r="E60" s="20">
        <f>D60*C60</f>
        <v>0</v>
      </c>
    </row>
    <row r="61" spans="1:5" ht="12.75">
      <c r="A61" s="19"/>
      <c r="D61" s="26"/>
      <c r="E61" s="20"/>
    </row>
    <row r="62" spans="1:5" ht="15">
      <c r="A62" s="17" t="s">
        <v>46</v>
      </c>
      <c r="D62" s="26"/>
      <c r="E62" s="20"/>
    </row>
    <row r="63" spans="1:5" ht="14.25">
      <c r="A63" s="39" t="s">
        <v>60</v>
      </c>
      <c r="D63" s="26"/>
      <c r="E63" s="20"/>
    </row>
    <row r="64" spans="1:5" ht="15">
      <c r="A64" s="17" t="s">
        <v>44</v>
      </c>
      <c r="D64" s="26"/>
      <c r="E64" s="20"/>
    </row>
    <row r="65" ht="15">
      <c r="A65" s="17"/>
    </row>
    <row r="66" spans="1:5" ht="90">
      <c r="A66" s="17" t="s">
        <v>8</v>
      </c>
      <c r="B66" s="16" t="s">
        <v>30</v>
      </c>
      <c r="C66" s="16">
        <v>1</v>
      </c>
      <c r="D66" s="26">
        <v>0</v>
      </c>
      <c r="E66" s="20">
        <f>D66*C66</f>
        <v>0</v>
      </c>
    </row>
    <row r="67" spans="1:5" ht="15">
      <c r="A67" s="17"/>
      <c r="D67" s="26"/>
      <c r="E67" s="20"/>
    </row>
    <row r="68" spans="1:5" ht="45">
      <c r="A68" s="17" t="s">
        <v>9</v>
      </c>
      <c r="B68" s="16" t="s">
        <v>33</v>
      </c>
      <c r="C68" s="16">
        <v>18</v>
      </c>
      <c r="D68" s="26">
        <v>0</v>
      </c>
      <c r="E68" s="20">
        <f>D68*C68</f>
        <v>0</v>
      </c>
    </row>
    <row r="69" spans="1:5" ht="15">
      <c r="A69" s="17"/>
      <c r="D69" s="26"/>
      <c r="E69" s="20"/>
    </row>
    <row r="70" spans="1:5" ht="150">
      <c r="A70" s="17" t="s">
        <v>10</v>
      </c>
      <c r="B70" s="16" t="s">
        <v>30</v>
      </c>
      <c r="C70" s="16">
        <v>1</v>
      </c>
      <c r="D70" s="26">
        <v>0</v>
      </c>
      <c r="E70" s="20">
        <f>D70*C70</f>
        <v>0</v>
      </c>
    </row>
    <row r="71" spans="1:5" ht="15">
      <c r="A71" s="17"/>
      <c r="D71" s="26"/>
      <c r="E71" s="20"/>
    </row>
    <row r="72" spans="1:5" ht="120">
      <c r="A72" s="17" t="s">
        <v>11</v>
      </c>
      <c r="B72" s="16" t="s">
        <v>30</v>
      </c>
      <c r="C72" s="16">
        <v>1</v>
      </c>
      <c r="D72" s="26">
        <v>0</v>
      </c>
      <c r="E72" s="20">
        <f>D72*C72</f>
        <v>0</v>
      </c>
    </row>
    <row r="73" spans="1:5" ht="15">
      <c r="A73" s="17"/>
      <c r="D73" s="26"/>
      <c r="E73" s="20"/>
    </row>
    <row r="74" spans="1:5" ht="30">
      <c r="A74" s="17" t="s">
        <v>12</v>
      </c>
      <c r="B74" s="16" t="s">
        <v>30</v>
      </c>
      <c r="C74" s="16">
        <v>1</v>
      </c>
      <c r="D74" s="26">
        <v>0</v>
      </c>
      <c r="E74" s="20">
        <f>D74*C74</f>
        <v>0</v>
      </c>
    </row>
    <row r="75" spans="1:5" ht="15">
      <c r="A75" s="17"/>
      <c r="D75" s="26"/>
      <c r="E75" s="20"/>
    </row>
    <row r="76" spans="1:5" ht="30">
      <c r="A76" s="17" t="s">
        <v>13</v>
      </c>
      <c r="B76" s="16" t="s">
        <v>30</v>
      </c>
      <c r="C76" s="16">
        <v>1</v>
      </c>
      <c r="D76" s="26">
        <v>0</v>
      </c>
      <c r="E76" s="20">
        <f>D76*C76</f>
        <v>0</v>
      </c>
    </row>
    <row r="77" spans="1:5" ht="15">
      <c r="A77" s="17"/>
      <c r="D77" s="26"/>
      <c r="E77" s="20"/>
    </row>
    <row r="78" spans="1:5" ht="60">
      <c r="A78" s="17" t="s">
        <v>14</v>
      </c>
      <c r="B78" s="16" t="s">
        <v>30</v>
      </c>
      <c r="C78" s="16">
        <v>1</v>
      </c>
      <c r="D78" s="26">
        <v>0</v>
      </c>
      <c r="E78" s="20">
        <f>D78*C78</f>
        <v>0</v>
      </c>
    </row>
    <row r="79" spans="1:5" ht="15">
      <c r="A79" s="17"/>
      <c r="D79" s="26"/>
      <c r="E79" s="20"/>
    </row>
    <row r="80" spans="1:5" ht="15">
      <c r="A80" s="17" t="s">
        <v>15</v>
      </c>
      <c r="B80" s="16" t="s">
        <v>30</v>
      </c>
      <c r="C80" s="16">
        <v>1</v>
      </c>
      <c r="D80" s="26">
        <v>0</v>
      </c>
      <c r="E80" s="20">
        <f>D80*C80</f>
        <v>0</v>
      </c>
    </row>
    <row r="81" spans="1:5" ht="15">
      <c r="A81" s="17"/>
      <c r="D81" s="26"/>
      <c r="E81" s="20"/>
    </row>
    <row r="82" spans="1:5" ht="15">
      <c r="A82" s="17" t="s">
        <v>16</v>
      </c>
      <c r="B82" s="16" t="s">
        <v>30</v>
      </c>
      <c r="C82" s="16">
        <v>1</v>
      </c>
      <c r="D82" s="26"/>
      <c r="E82" s="20">
        <f>D82*C82</f>
        <v>0</v>
      </c>
    </row>
    <row r="83" spans="1:5" ht="15.75" thickBot="1">
      <c r="A83" s="32"/>
      <c r="D83" s="26"/>
      <c r="E83" s="20"/>
    </row>
    <row r="84" spans="1:5" ht="16.5" thickBot="1">
      <c r="A84" s="14" t="s">
        <v>38</v>
      </c>
      <c r="B84" s="13"/>
      <c r="C84" s="13"/>
      <c r="D84" s="42">
        <f>SUM(E3:E83)</f>
        <v>0</v>
      </c>
      <c r="E84" s="43"/>
    </row>
  </sheetData>
  <sheetProtection password="CC5F" sheet="1"/>
  <protectedRanges>
    <protectedRange sqref="D3:D83" name="Obseg1"/>
  </protectedRanges>
  <mergeCells count="1">
    <mergeCell ref="D84:E8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XXXXX</dc:creator>
  <cp:keywords/>
  <dc:description/>
  <cp:lastModifiedBy>oberstar</cp:lastModifiedBy>
  <cp:lastPrinted>2010-03-17T14:45:14Z</cp:lastPrinted>
  <dcterms:created xsi:type="dcterms:W3CDTF">1997-01-22T20:17:15Z</dcterms:created>
  <dcterms:modified xsi:type="dcterms:W3CDTF">2011-05-05T08:40:58Z</dcterms:modified>
  <cp:category/>
  <cp:version/>
  <cp:contentType/>
  <cp:contentStatus/>
</cp:coreProperties>
</file>