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60" windowWidth="12090" windowHeight="11565" tabRatio="869" activeTab="1"/>
  </bookViews>
  <sheets>
    <sheet name="GR.DELA-GEOTEHNIČNA DELA" sheetId="86" r:id="rId1"/>
    <sheet name="OBRT.DELA - XXII BAZENSKA ŠKOL " sheetId="95" r:id="rId2"/>
  </sheets>
  <definedNames>
    <definedName name="_xlnm.Print_Titles" localSheetId="0">'GR.DELA-GEOTEHNIČNA DELA'!#REF!</definedName>
    <definedName name="_xlnm.Print_Titles" localSheetId="1">'OBRT.DELA - XXII BAZENSKA ŠKOL '!#REF!</definedName>
  </definedNames>
  <calcPr calcId="145621"/>
</workbook>
</file>

<file path=xl/calcChain.xml><?xml version="1.0" encoding="utf-8"?>
<calcChain xmlns="http://schemas.openxmlformats.org/spreadsheetml/2006/main">
  <c r="F38" i="86" l="1"/>
  <c r="F36" i="86" l="1"/>
  <c r="F37" i="86"/>
  <c r="F35" i="86"/>
  <c r="F34" i="86"/>
  <c r="F33" i="86"/>
  <c r="F32" i="86"/>
  <c r="F29" i="86"/>
  <c r="F28" i="86"/>
  <c r="F27" i="86"/>
  <c r="F26" i="86"/>
  <c r="F20" i="86"/>
  <c r="F19" i="86"/>
  <c r="F69" i="95" l="1"/>
  <c r="F68" i="95"/>
  <c r="F67" i="95"/>
  <c r="F66" i="95"/>
  <c r="F65" i="95"/>
  <c r="F64" i="95"/>
  <c r="F63" i="95"/>
  <c r="F62" i="95"/>
  <c r="F61" i="95"/>
  <c r="F60" i="95"/>
  <c r="F59" i="95"/>
  <c r="F58" i="95"/>
  <c r="F57" i="95"/>
  <c r="F55" i="95"/>
  <c r="F54" i="95"/>
  <c r="F52" i="95"/>
  <c r="F50" i="95"/>
  <c r="F49" i="95"/>
  <c r="F48" i="95"/>
  <c r="F47" i="95"/>
  <c r="F46" i="95"/>
  <c r="F45" i="95"/>
  <c r="F44" i="95"/>
  <c r="F43" i="95"/>
  <c r="F42" i="95"/>
  <c r="F41" i="95"/>
  <c r="F40" i="95"/>
  <c r="F39" i="95"/>
  <c r="F38" i="95"/>
  <c r="F37" i="95"/>
  <c r="F36" i="95"/>
  <c r="F35" i="95"/>
  <c r="F34" i="95"/>
  <c r="F33" i="95"/>
  <c r="F31" i="95"/>
  <c r="F30" i="95"/>
  <c r="F29" i="95"/>
  <c r="F28" i="95"/>
  <c r="F27" i="95"/>
  <c r="F26" i="95"/>
  <c r="F25" i="95"/>
  <c r="F24" i="95"/>
  <c r="F23" i="95"/>
  <c r="F22" i="95"/>
  <c r="F21" i="95"/>
  <c r="F20" i="95"/>
  <c r="F19" i="95"/>
  <c r="F18" i="95"/>
  <c r="F17" i="95"/>
  <c r="F16" i="95"/>
  <c r="F15" i="95"/>
  <c r="F14" i="95"/>
  <c r="F13" i="95"/>
  <c r="F50" i="86"/>
  <c r="F49" i="86"/>
  <c r="F47" i="86"/>
  <c r="F44" i="86"/>
  <c r="F43" i="86"/>
  <c r="F42" i="86"/>
  <c r="F41" i="86"/>
  <c r="F40" i="86"/>
  <c r="F31" i="86"/>
  <c r="F25" i="86"/>
  <c r="F24" i="86"/>
  <c r="F23" i="86"/>
  <c r="F22" i="86"/>
  <c r="F18" i="86"/>
  <c r="F71" i="95" l="1"/>
  <c r="F52" i="86"/>
</calcChain>
</file>

<file path=xl/comments1.xml><?xml version="1.0" encoding="utf-8"?>
<comments xmlns="http://schemas.openxmlformats.org/spreadsheetml/2006/main">
  <authors>
    <author>.</author>
  </authors>
  <commentList>
    <comment ref="A3" authorId="0">
      <text>
        <r>
          <rPr>
            <b/>
            <sz val="8"/>
            <color indexed="81"/>
            <rFont val="Tahoma"/>
            <family val="2"/>
            <charset val="238"/>
          </rPr>
          <t>.:</t>
        </r>
        <r>
          <rPr>
            <sz val="8"/>
            <color indexed="81"/>
            <rFont val="Tahoma"/>
            <family val="2"/>
            <charset val="238"/>
          </rPr>
          <t xml:space="preserve">
</t>
        </r>
        <r>
          <rPr>
            <b/>
            <sz val="8"/>
            <color indexed="10"/>
            <rFont val="Tahoma"/>
            <family val="2"/>
            <charset val="238"/>
          </rPr>
          <t xml:space="preserve">vse opombe v posameznih podskupinah so za ponudnika obvezne </t>
        </r>
      </text>
    </comment>
    <comment ref="B3" authorId="0">
      <text>
        <r>
          <rPr>
            <b/>
            <sz val="8"/>
            <color indexed="81"/>
            <rFont val="Tahoma"/>
            <family val="2"/>
            <charset val="238"/>
          </rPr>
          <t>.:</t>
        </r>
        <r>
          <rPr>
            <sz val="8"/>
            <color indexed="81"/>
            <rFont val="Tahoma"/>
            <family val="2"/>
            <charset val="238"/>
          </rPr>
          <t xml:space="preserve">
</t>
        </r>
        <r>
          <rPr>
            <b/>
            <sz val="8"/>
            <color indexed="10"/>
            <rFont val="Tahoma"/>
            <family val="2"/>
            <charset val="238"/>
          </rPr>
          <t xml:space="preserve">vse opombe v posameznih podskupinah so za ponudnika obvezne </t>
        </r>
      </text>
    </comment>
  </commentList>
</comments>
</file>

<file path=xl/sharedStrings.xml><?xml version="1.0" encoding="utf-8"?>
<sst xmlns="http://schemas.openxmlformats.org/spreadsheetml/2006/main" count="280" uniqueCount="181">
  <si>
    <t>3.</t>
  </si>
  <si>
    <t>4.</t>
  </si>
  <si>
    <t>5.</t>
  </si>
  <si>
    <t>6.</t>
  </si>
  <si>
    <t>kos</t>
  </si>
  <si>
    <t>1.</t>
  </si>
  <si>
    <t>kpl</t>
  </si>
  <si>
    <t>26.</t>
  </si>
  <si>
    <t>27.</t>
  </si>
  <si>
    <t>2.</t>
  </si>
  <si>
    <t xml:space="preserve">1. Vse potrebne zaščite obstoječih objektov, ki se nahajajo v neposredni bližini in zavarovanje le teh v času izvajanja del vse do dokončanja del. </t>
  </si>
  <si>
    <t>2. Pred pričetkom del je potrebno izdelati popis stanja obstoječih objektov, terena in komunalnih vodov v vplivnem območju.</t>
  </si>
  <si>
    <t>kg</t>
  </si>
  <si>
    <t>SKUPAJ GEOTEHNIČNA DELA:</t>
  </si>
  <si>
    <t>IV.     GEOTEHNIČNA DELA:</t>
  </si>
  <si>
    <t>ŽELEZOKRIVSKA DELA:</t>
  </si>
  <si>
    <t>enostavna armatura - ravne palice</t>
  </si>
  <si>
    <t>srednje komplicirana armatura - krivljene palice</t>
  </si>
  <si>
    <t>3. Pred pričetkom izvedbe zaščite gradbene jame je potrebno preveriti stanje obsrtoječih in prestavljenih talnih inštalacijskih, komunalnih in energetskih vodov. O pregledu se sestavi zapisnik z opisom dejanskega stanja.</t>
  </si>
  <si>
    <t xml:space="preserve">4. Priprava terena, postavitev zaščit, varovalnih ograj in protiprašnih ovir; skratka  celotna organizacija gradbišča, vsi transporti opreme, delovne sile, materiala in sider do gradbišča in nazaj, lokalni premiki in geodetska zakoličba vrste jet-grouting slopov z ustreznim zavarovanjem morajo biti zajeto v ceno za enoto mere posameznih postavk tega poglavja. </t>
  </si>
  <si>
    <t>TRANSPORTI IN PREDDELA:</t>
  </si>
  <si>
    <t>7.</t>
  </si>
  <si>
    <t>8.</t>
  </si>
  <si>
    <t>9.</t>
  </si>
  <si>
    <t>10.</t>
  </si>
  <si>
    <t>11.</t>
  </si>
  <si>
    <t>12.</t>
  </si>
  <si>
    <t>13.</t>
  </si>
  <si>
    <t>14.</t>
  </si>
  <si>
    <t>15.</t>
  </si>
  <si>
    <t>16.</t>
  </si>
  <si>
    <t>17.</t>
  </si>
  <si>
    <t>18.</t>
  </si>
  <si>
    <t>19.</t>
  </si>
  <si>
    <t>20.</t>
  </si>
  <si>
    <t>21.</t>
  </si>
  <si>
    <t>22.</t>
  </si>
  <si>
    <t>23.</t>
  </si>
  <si>
    <t>24.</t>
  </si>
  <si>
    <t>25.</t>
  </si>
  <si>
    <t>PILOTNO TEMELJENJE:</t>
  </si>
  <si>
    <t xml:space="preserve">POZ. PI4: AB pilot Ø 80 pod bazenom - po sistemu npr.: Benotto - predvideno na lokacijah po projektu: pilot premera Ø 80 cm, vrtanje pilotov do globine -23,60 m (dno pete pilota): piloti s pilotno glavo Ø 80 cm, L = 21,50 m; beton kvalitete: C30/37, XC2   </t>
  </si>
  <si>
    <t xml:space="preserve">POZ. PI5: AB pilot pod strojnico bazena - po sistemu npr.: Benotto - predvideno na lokacijah po projektu: pilot premera Ø 80 cm, vrtanje pilotov do globine -23,60 m (dno pete pilota): piloti s pilotno glavo Ø 80 cm, L = 19,00 m; beton kvalitete: C30/37, XC2 </t>
  </si>
  <si>
    <t>25.1.</t>
  </si>
  <si>
    <t>26.1.</t>
  </si>
  <si>
    <t>26.2.</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</si>
  <si>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</si>
  <si>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</si>
  <si>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</si>
  <si>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</si>
  <si>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</si>
  <si>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</si>
  <si>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</si>
  <si>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</si>
  <si>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</si>
  <si>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</si>
  <si>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</si>
  <si>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</si>
  <si>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</si>
  <si>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</si>
  <si>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</si>
  <si>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</si>
  <si>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</si>
  <si>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</si>
  <si>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</si>
  <si>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</si>
  <si>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</si>
  <si>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</si>
  <si>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</si>
  <si>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</si>
  <si>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</si>
  <si>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</si>
  <si>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BAZENSKA ŠKOLJKA OTROŠKI IN MASAŽNI BAZEN:</t>
  </si>
  <si>
    <t xml:space="preserve">1. Posebne zahteve:  </t>
  </si>
  <si>
    <t xml:space="preserve">Nabava, dobava in montaža: PEM mehka PVC podloga namenjena polaganju med AB talno ploščo bazena in PVC folijo. Debelina 10 mm. </t>
  </si>
  <si>
    <t xml:space="preserve">Nabava, dobava in montaža: PVC armirana folija v traku namenjena spoju prelivnega kanala in obbazenske plošče. </t>
  </si>
  <si>
    <t>Nabava, dobava in montaža: Inox ročaji , premer cevi 45 mm, vključno s sidrnimi in pritrjevalnimi elementi, kot po detajlu PZI arhitekture. Opomba: Ozemljitev ni predmet tega popisa in je obdelano v poglavju elektroinštalacij.</t>
  </si>
  <si>
    <t xml:space="preserve">Nabava, dobava in montaža: PVC priključek za iztok iz prelivnega kanala premera 125 mm. </t>
  </si>
  <si>
    <t xml:space="preserve">Nabava, dobava in montaža: Dušilec zvoka za iztoke iz prelivnega kanala. </t>
  </si>
  <si>
    <t xml:space="preserve">Nabava, dobava in montaža: Stenska ABS šoba za priključitev ročnega sesalca bazena. </t>
  </si>
  <si>
    <t xml:space="preserve">Nabava, dobava in montaža: Armirani PVC trak debeline 1,5 mm, širina 250 mm za talne oznake plavalnih prog, vključno z materialom za montažo in tekočim PVC-jem za zalivanje spojev. </t>
  </si>
  <si>
    <t xml:space="preserve">Nabava, dobava in montaža: Cevne hidromasažne PVC klopi v radiusu "freeform", sestavljene iz PVC cevi, barva bela - črna - modra, dimenzija posamezne klopi 90 x 70 cm za vsako pozicijo, razdalje med posameznimi PVC cevmi v skladu z EN normami. Talne šobe za dovod zraka za vsako klop. </t>
  </si>
  <si>
    <t xml:space="preserve">Nabava, dobava in montaža: Rešetka za zajem v steni bazena, izvadba za prefabricirane jeklene bazena, rešetka 420 x 420 mm, Inox Aisi 316, pritzrditveni okvir s prirobnicami za tesnjenje in PVC priključkom , maksimalna hitrost vode pri sesanju 0,2 m/s, maksimalni pretok 65,4 m3/h. </t>
  </si>
  <si>
    <t xml:space="preserve">BAZENSKA ŠKOLJKA OLIMPIJSKI BAZEN  50/25 M </t>
  </si>
  <si>
    <t>Dodatek za integrirano varnostno stopnico na globino -120 cm od nivoja vode, varnostna stopnica  - 15% od vrednosti strukture bazena</t>
  </si>
  <si>
    <t>Izvedba s kontrolnim hodnikom okoli bazena, ki vključuje dodatne prečne ojačitve in proti korozijsko zaščito z nanosom posebnega Owatrol zaščitnega filma - 15 % vrednosti strukture bazena.</t>
  </si>
  <si>
    <t>Nabava, dobava in montaža: Ojačana PVC armirana bazenska folija  s posebno ojačitveno armature kot. npr. Alkorplan EVOLUTION ali enakovredno.  Zagotovljena mora biti preprečitev raztezanja folije in dolga življenska doba. Površina folije, ki je v stiku z bazensko vodo in izpostavljena UV žarkom, je dodatno zaščitena z akrilnim premazom. Debelina folije 2,2 mm, širina posameznih rol 165 cm ali 205 cm. Folija je predvidena za izolacijo talne plošče. PVC folija sa polaga v trakovih z medsebojnimi varjenimi spoji na dno bazena in na bočno steno bazena, vključno z nedrsečo folijo na pohodni površini varnostne stopnice. varjeni spoji se dodatno zalivajo s tekočim PVC-jem v enaki barvi. Nedrseča folija je kontrastne - temno modre barve, osnovna folija pa v barvi laminiranega PVC- ja  Inox prelivnega kanala in sten, svetlo modre barve.</t>
  </si>
  <si>
    <t>Nabava, dobava in montaža: Trak nedrseče PVC  folije na varnostni stopnici.</t>
  </si>
  <si>
    <t xml:space="preserve">Nabava, dobava in montaža: V bazensko steno grajene stenske stopnice  višine 120 cm  s pohodnimi nedrsečimi  ABS prečkami v črni barvi. </t>
  </si>
  <si>
    <t xml:space="preserve">Nabava, dobava in montaža: Ročaji za stenske stopnice s sidri v prelivnem kanalu. Ročaji v kvaliteti Inox Aisi 316 , premer cevi 38 mm, sidra za ročaje tovarniško vgrajena v prelivni kanal. </t>
  </si>
  <si>
    <t>Nabava, dobava in montaža:  Podvodno okno premer 380 mm, material prozorni metacrylat, Inox okvir s prirobnicami za vgradnjo v Inox bazensko steno</t>
  </si>
  <si>
    <t xml:space="preserve">Nabava, dobava in montaža: Odvzemno mesto za vzorec bazenske vode. </t>
  </si>
  <si>
    <t xml:space="preserve">Nabava, dobava in montaža: Povezava med prelivnim kanalom in obbazensko ploščo izvedena iz Inox plošče in PVC traku. </t>
  </si>
  <si>
    <t xml:space="preserve">Nabava, dobava in montaža: Podvodni reflektorji 15 LED- 5000 Lumen,IP 68, 48 W, kabel 2x1,5 mmq dolžine 1,5 m. Transformatorji niso vključeni. </t>
  </si>
  <si>
    <t xml:space="preserve">Nabava, dobava in montaža: Transformatorji za podvodne reflektorje 15 LED-5000 Lumen, 24 VAC, 1 transformator za 5 reflektorjev. </t>
  </si>
  <si>
    <t>Nabava, dobava in montaža: Šoba za priključitev ročnega bazenskega sesalca.</t>
  </si>
  <si>
    <t>Nabava, dobava in montaža: Dušilci zvoka na izpustih iz prelivnega kanala.</t>
  </si>
  <si>
    <t xml:space="preserve">Nabava, dobava in montaža: Izpusti iz prelivnega kanala, par s cevmi premera 90 mm vgrajen v dno prelivnega kanala, minimalni pretok po paru 30 m3/h, cevne povezave med izpusti in kompenzacijskim bazenom niso zajete. </t>
  </si>
  <si>
    <t>OPREMA ZA TEKMOVANJA:</t>
  </si>
  <si>
    <t xml:space="preserve">kpl </t>
  </si>
  <si>
    <t>par</t>
  </si>
  <si>
    <t>Nabava, dobava in montaža: Sidra tovarniško vgrajena v prelivnem kanalu za pritrditev plavajočih  prog na 50 m razdalji.</t>
  </si>
  <si>
    <t>Isto, kot prejšnja postavka, samo: sidra za pritrjevanje plavajočih prog na 25 m razdalji vgrajenih v prelivni kanal.</t>
  </si>
  <si>
    <t xml:space="preserve">Nabava, dobava in montaža: Sidra tovarniško vgrajena v prelivni kanal  za stebričke označitve obrat hrbtno in napačen start </t>
  </si>
  <si>
    <t xml:space="preserve">Nabava, dobava in montaža: Sidro vgrajeno v prelivni kanal za obroč žoge za vaterpolo. </t>
  </si>
  <si>
    <t xml:space="preserve">Nabava, dobava in montaža: Talno sidro vgrajeno v bazensko dno za sistem postavitve vaterpolo žoge. </t>
  </si>
  <si>
    <t>Nabava, dobava in montaža: sidra vgrajenih v prelivni kanal za označevanje vaterpolo polja in pritrditev vaterpolo golov</t>
  </si>
  <si>
    <t>Isto, kot prejšnja postavka, samo: dolžine 25 m</t>
  </si>
  <si>
    <t xml:space="preserve">Nabava, dobava in montaža: Montažna plošča dolžine 2,5 m za obrate na 25 m razdalji, skupaj s sidri za pritrditev v obbazenski tlak. </t>
  </si>
  <si>
    <t xml:space="preserve">Nabava, dobava in montaža: Stebrički za zastavice napačni start in obrat hrbtno, premer cevi 45 mm, višina 1.920 mm, ustreza za postavitev v sidro vgrajeno v prelivnem kanalu. </t>
  </si>
  <si>
    <t>Nabava, dobava in montaža: Označevalna linija za napačen start s plavajočimi kroglicami.</t>
  </si>
  <si>
    <t>Nabava, dobava in montaža: Označevalna linija za za obrat hrbtno z zastavicami.</t>
  </si>
  <si>
    <t>Nabava, dobava in montaža: Vozička z navijalnim rolojem za 1 x 3in 1 x 5 prog dolžine 25 m</t>
  </si>
  <si>
    <t>Nabava, dobava in montaža: Vozička z navijalnim rolojem za 1 x 5 in 1 x 4 proge dolžine 50 m</t>
  </si>
  <si>
    <t>Nabava, dobava in montaža: omarice za prvo pomoč, vsebina v skladu z zakonodajo</t>
  </si>
  <si>
    <t>POSEBNA OPREMA:</t>
  </si>
  <si>
    <t xml:space="preserve">Nabava, dobava in montaža: Inox  jeklena segmentna struktura stene  s vijačnim pritrjevanjem segmentov, postavitev na Inox nogice, ki so del strukture. Struktura je zaprta z močnimi PVC profili z nedrsečo finalno obdelavo. Robovi so lahko izvedeni v kontrastni barvi. Sprednja stena strukture tvori steno, ki je cca 30 cm nad vodno površino bazena. Pohodna širina montažne stene je lahko med 100 in 120 cm. Sidra za plavajoče proge so vključena v dobavo. </t>
  </si>
  <si>
    <t>m</t>
  </si>
  <si>
    <t>SKUPAJ BAZENSKE ŠKOLJKE:</t>
  </si>
  <si>
    <r>
      <t>m</t>
    </r>
    <r>
      <rPr>
        <vertAlign val="superscript"/>
        <sz val="9"/>
        <rFont val="Calibri"/>
        <family val="2"/>
        <charset val="238"/>
      </rPr>
      <t>2</t>
    </r>
  </si>
  <si>
    <r>
      <t>m</t>
    </r>
    <r>
      <rPr>
        <vertAlign val="superscript"/>
        <sz val="9"/>
        <rFont val="Calibri"/>
        <family val="2"/>
        <charset val="238"/>
      </rPr>
      <t>1</t>
    </r>
  </si>
  <si>
    <t>POZ. PI1: AB pilot Ø 80 pod objektom - dvigalni jašek 1 - po sistemu npr.: Benotto - predvideno na lokacijah po projektu: pilot premera Ø 80 cm, vrtanje pilotov do globine -23,60 m (dno pete pilota): piloti s pilotno glavo Ø 80 cm, L = 19,00 m; beton kvalitete: C30/37, XC2</t>
  </si>
  <si>
    <t xml:space="preserve">POZ. PI2: AB pilot Ø 80 pod objektom - črpališče - po sistemu npr.: Benotto - predvideno na lokacijah po projektu: pilot premera Ø 80 cm, vrtanje pilotov do globine -23,60 m (dno pete pilota): piloti s pilotno glavo Ø 80 cm, L = 17,00 m; beton kvalitete: C30/37, XC2 </t>
  </si>
  <si>
    <t xml:space="preserve">POZ. PI3: AB pilot Ø 80 pod objektom:  - po sistemu npr.: Benotto - predvideno na lokacijah po projektu: pilot premera Ø 80 cm, vrtanje pilotov do globine -23,60 m (dno pete pilota): piloti s pilotno glavo Ø 80 cm, L = 20,00 m; beton kvalitete: C30/37, XC2   </t>
  </si>
  <si>
    <t>XXII.   BAZENSKE ŠKOLJKE:</t>
  </si>
  <si>
    <t xml:space="preserve">1.2. Izvajalec mora zagotoviti pravočasno uskladitev elementov bazenske tehnike zlasti vgradnih elementov z glavnim izvajalcem GOI del. 
Ponudba mora zajemati: 
- snemanje potrebnih izmer na objektu;
- predhodno usklajevanje z izvajalcem osnovne konstrukcije, pravočasna dobava in vgradnja sider ostalega materiala v osnovno konstrukcijo;
- izdelavo tehnične dokumentacije  načrtov pred začetkom del;
- dobavo, transport, skladiščenje in vgradnjo vsega osnovnega, pritrdilnega in pomožnega materiala;
- izdelavo izdelkov v delavnic, transport do objekta, skladiščenje in prenosi do mesta vgraditve 
- čiščenje izdelkov in prostorov po izvršeni montaži ter zavarovanje le-tehdo predaje naročniku;
- vsa dela in ukrepe po določilih veljavnih predpisov varstva pri delu;
- izvedbo redne kontrole del in pridobitev ustreznih potrdil pred dokončanjem </t>
  </si>
  <si>
    <t>1.3.  Vsi navedeni materiali morajo dosegati kakovostni razred, kot je opisan v posamezni postavki.</t>
  </si>
  <si>
    <t xml:space="preserve">1.4. Delovni odri, ki služijo varovanju življenja, izvajalcev ter ostalih na gradbišču in niso posebej navedeni v tem popisu (glej tesarska dela - opaži in odri) se za čas izvajanja ne obračunavajo  posebej, ampak jih je potrebno upoštevati v cenah za enoto posameznih postavk, v kolikor to ni v popisu posebej opisano in označeno. </t>
  </si>
  <si>
    <r>
      <t>OPOMBA:</t>
    </r>
    <r>
      <rPr>
        <sz val="8"/>
        <color indexed="8"/>
        <rFont val="Calibri"/>
        <family val="2"/>
        <charset val="238"/>
      </rPr>
      <t xml:space="preserve"> Splošne zahteve in določila: Splošna določila veljavna v RS, mora izvajalec del upoštevati v ponudbi in pri izvajanju del. Dela je potrebno izvajati po določilih veljavnih tehničnih predpisih za izvajanje. Vsi izdelki ponudnika morajo imeti ustrezne certifikate za slovenski trg. Pri izvedbi in montaži bazenske tehnike je upoštevati predpisano kvaliteto, tehnologijo in že izdelane načrte, zato je opisan sistem za ponudnika obvezen. Pri montaži je upoštevati vsa pripravljalna dela, pomožna in zaključna dela. Hkrati je potrebno v vseh cenah za enoto mere tudi upoštevati:</t>
    </r>
  </si>
  <si>
    <r>
      <t>OPOMBA:</t>
    </r>
    <r>
      <rPr>
        <sz val="8"/>
        <color indexed="8"/>
        <rFont val="Calibri"/>
        <family val="2"/>
        <charset val="238"/>
      </rPr>
      <t xml:space="preserve"> Povzetek po Tehničnem poročilu za varovanje gradbene jame , katerega je izdelalo podjetje IRGO Consulting d.o.o.:</t>
    </r>
    <r>
      <rPr>
        <b/>
        <u/>
        <sz val="8"/>
        <color indexed="8"/>
        <rFont val="Calibri"/>
        <family val="2"/>
        <charset val="238"/>
      </rPr>
      <t xml:space="preserve"> Tehnologija izvedbe: </t>
    </r>
    <r>
      <rPr>
        <sz val="8"/>
        <color indexed="8"/>
        <rFont val="Calibri"/>
        <family val="2"/>
        <charset val="238"/>
      </rPr>
      <t xml:space="preserve">
Zabijanje zagatnic je potrebno izvajati z zabijalom, ki omogoča regulacijo vrtljajev in sile zabijanja s čimer bo preprečen neželen negativni vpliv vibracij na sosednje objekte. Pred začetkom del je potrebno izvesti poizkusno zabijanje zagatnic z namenom izbire optimalnih parametrov zabijanja (število vrtljajev zabijala), s katerimi bo zagotovljena zmanjšanje morebitnega vpliva vibracij na sosednje objekte na minimum. 
Pri izvedbi zagatnic je potrebno zagotoviti popolno stikovanje posameznih zagatnic in vodotesnost varovalne konstrukcije.
Za zagotovitev varnosti in stabilnosti varovalne konstrukcije gradben jame je potrebno vgradnjo varovalne konstrukcije in tudi sam izkop gradbene jame izvajati v fazah in po segmentih. 
</t>
    </r>
  </si>
  <si>
    <t xml:space="preserve">• izvedba testnega zabijanja zagatnic z namenom določitve parametrov zabijala.
• vgradnja zagatnic po celotnem obodu gradbene jame s sprotnimi odkopi do kote delovnih platojev (vrha zagatnic).
• izkop gradbene jame v celoti do kote -2,0m (delovni plato za izvedbo uvrtanih pilotov).
• I. faza izvedbe izkopa: izkop osrednjega dela gradbena jame s sprotnim črpanjem in ustreznim odvajanjem ujete podtalne vode (znižanje nivoja podtalne vode znotraj gradbene jame za cca. 1.2m - predvidoma 1.000 m3 vode). Ob varovalni konstrukciji se pusti ne odkopan del zemljine z bermo širine minimalno 3m in z brežinami v naklonu 1:3 od kote berme (-2,0m) do kote dna izkopa gradbene jame. Izkop je potrebno izvajati s strojem z ravno žlico! 
• sekanje glav pilotov, polaganje PE folije (čepasta folija) v dnu izkopa in izvedba podložnega betona na osrednjem delu izkopa. Na območju ob jugo-zahodnem delu gradbene jame se podložni beton armira v širini 2,2m in v dolžini 28.5m z MA Q196.
• po strditvi podložnega betona (minimalno 3 do 5 dni) se lahko začne s segmentim izkopom berm.  
</t>
  </si>
  <si>
    <t xml:space="preserve">• na območju objekta se lahko izvaja odkop berm v širini največ 5m do 6m (vzdolž varovalne konstrukcije) z bočnimi brežinami v največjem dovoljen naklonu (2:1, 1:1- nadzor). Istočasno se lahko izvaja izkop večjega števila ne sosednjih segmentov (vsak četrti segment). Po enakem vrstnem redu se izvaja izkop do konca. Izkop sosednjih segmentov se lahko izvaja šele po strditvi podložnega betona prejšnjega segmenta. </t>
  </si>
  <si>
    <t>• na jugo-zahodnem delu podložnega betona (ob objektu) se na dno izkopa, ob podložni beton, postavi povezovalna jeklena greda HEA 200 skupne dolžine 27m.
• na območju objekta se izvaja odkop berm v širini največ 2,5m (vzdolž varovalne konstrukcije) z brežinami v največjem dovoljen naklonu (2:1, 1:1 - nadzor). 
• takoj po odkopu posameznega segmenta se v dnu izkopa položi PE folija (čepasta folija) in se vgradi jeklena razpora HEA 200 s sprotno izvedbo armiranega podložnega betona C20/25 med in nad razporami (MA Q196). Izkop naslednjega segmenta se lahko izvede takoj po vgradnji razpore sosednjega segmenta. Po odkopu se delno že pripravljena razpora (na strani varovalne konstrukcije privarjena greda HEA 220, L=2,5m) odreže na izmerjeno potrebno dolžino in se jo vgradi in zavari še na strani vzdolžne jeklene gredo HEA 200, S235, ki je v funkciji raznosa obremenitve na podložni beton.</t>
  </si>
  <si>
    <t>Ves čas gradnje je potrebno zagotoviti monitoring premikov tako varovalne konstrukcije kot tudi objektov v zaledju!
Po izvedbi podložnega betona na osrednjem delu objekta na tem območju ni dovoljen transport težke gradbene mehanizacije. Segmentni izkop berm je potreno izvajati z manjšimi in lažjimi stroji (npr. BOBCAT) z iznosom izkopanega materiala z žerjavi ali z rovokopačem z dolgo roko z zunanje strani varovalne konstrukcije.</t>
  </si>
  <si>
    <t>Črpanje in odvodnjavanje ujete podtalne vode znotraj gradbene jame ni bilo predmet obravnave »VODNEGA SOGLASJA«, ki ga je izdal ARSO. Za potrebe kanaliziranja ujete črpane vode znotraj gradbene jame je potrebno predhodno pridobiti soglasje upravljavca komunalnih vodov VO-KA za začasno odvajanje ujete vode v meteorno kanalizacijo, ali je potrebno pridobiti dodatno vodno soglasje s strani ARSO, za začasno odvajanje vode v bližnji potok GRADAŠČICO. V obeh primerih je potrebno črpanje vode prilagoditi terenskim razmeram in lokacijo črpalnih jaškov sproti prilagajati poteku izkopov. Obvezno je potrebno v fazi črpanja vode le to prvo črpati v primerne usedalnike (kot npr. več prekatni prodni usedalnik), ki morajo biti izdelani na lokaciji ter šele po prečistitvi vode od finih delcev zemljine (zaradi izkopa) se lahko le to spusti v bližnji potok ali meteorno kanalizacijo skladno s pogoji soglasij upravljavcev. Po znižanju podtalne vode pod dno izkopa se bo lahko predvidoma črpanje izvajalo le v manjših količinah in po potrebi.</t>
  </si>
  <si>
    <t>Po končani gradnji objekta se izvede zasip prostora med kletnimi stenami objekta in zagatnicami iz ustreznega gruščnatega materiala, ki se ga vgradi v plasteh  debeline po 30 cm, s sprotno komprimacijo do zahtevane togosti in zgoščenosti (95% do 98% po MPP, Evd = 35 MPa-vmesni sloji, Evd = 45 MPa – na vrhu).
Po izvedbi zasipa med zagatnicami in steno objekta se lahko varno odstranijo zagatnice po obodu gradbene jame. 
Izkop gradbene jame se bo izvajal v zemljini, ki jo uvrščamo v III. kategorijo izkopov - koherentne zemljine. Ves izkopani material bo potrebno trajno deponirati na ustrezni deponiji. Lokacija in način deponiranja izkopanega material naj s določi z izvajalcem izkopov gradbene jame.</t>
  </si>
  <si>
    <t xml:space="preserve">Preddela: Transport in premik garniture ter preostale opreme in orodja za za zabijanje in izvlačenje zagatnic, oziorma za izvedbo geotehničnih del - pavšal - fiksni znesek: </t>
  </si>
  <si>
    <t xml:space="preserve">Preddela: Geodetsko zakoličenje osi jeklenih zagatnic in objekta - pavšal - fiksni znesek: </t>
  </si>
  <si>
    <t>Obrabnina in amortizacija zagatnih sten tipa Larssen 607n, S240 GP, dolžine 12.0m za 150 dni - Fiksni znesek:</t>
  </si>
  <si>
    <t xml:space="preserve">Obrabnina in amortizacija zagatnih sten tipa Larssen 604n, S240 GP, dolžine 12.0m za 150 dni - Fiksni znesek: </t>
  </si>
  <si>
    <r>
      <rPr>
        <b/>
        <sz val="9"/>
        <rFont val="Calibri"/>
        <family val="2"/>
        <charset val="238"/>
        <scheme val="minor"/>
      </rPr>
      <t>ZAGATNICE OB SOSEDNJEM OBJEKTU:</t>
    </r>
    <r>
      <rPr>
        <sz val="9"/>
        <rFont val="Calibri"/>
        <family val="2"/>
        <charset val="238"/>
        <scheme val="minor"/>
      </rPr>
      <t xml:space="preserve">  Zabijanje in izvlačenje jeklenih zagatnic tipa Larssen 607n, S240 GP, s strojem in vibratorjem z regulacijo moči, dolžine 12.0m (ob sosednjem objektu). Medsebojno stikanje posameznih zagatnic mora biti izvedno tako, da je zagotovljena vodotesnost konstrukcije - zagatnice so v vogalih ustrezno povezane z vogalnimi elementi (tip 20 ali V200). Skupna dolžina varovanja L=34m.</t>
    </r>
  </si>
  <si>
    <r>
      <rPr>
        <b/>
        <sz val="9"/>
        <rFont val="Calibri"/>
        <family val="2"/>
        <charset val="238"/>
        <scheme val="minor"/>
      </rPr>
      <t>ZAGATNICE - ZAHOD, SEVER:</t>
    </r>
    <r>
      <rPr>
        <sz val="9"/>
        <rFont val="Calibri"/>
        <family val="2"/>
        <charset val="238"/>
        <scheme val="minor"/>
      </rPr>
      <t xml:space="preserve"> Zabijanje in izvlačenje jeklenih zagatnic tipa Larssen 604n, S240 GP, s strojem in vibratorjem z regulacijo moči, dolžine 12.0m (zahod in sever). Medsebojno stikanje posameznih zagatnic mora biti izvedno tako, da je zagotovljena vodotesnost konstrukcije - zagatnice so v vogalih ustrezno povezane z vogalnimi elementi (tip 20 ali V200). Skupna dolžina varovanja L=149m </t>
    </r>
  </si>
  <si>
    <r>
      <rPr>
        <b/>
        <sz val="9"/>
        <rFont val="Calibri"/>
        <family val="2"/>
        <charset val="238"/>
        <scheme val="minor"/>
      </rPr>
      <t xml:space="preserve">ZAGATNICE - VZHOD, JUG: </t>
    </r>
    <r>
      <rPr>
        <sz val="9"/>
        <rFont val="Calibri"/>
        <family val="2"/>
        <charset val="238"/>
        <scheme val="minor"/>
      </rPr>
      <t xml:space="preserve">Zabijanje in izvlačenje jeklenih zagatnic tipa Larssen 604n, S240 GP, s strojem in vibratorjem z regulacijo moči, dolžine 8.0m (vzhod in jug). Medsebojno stikanje posameznih zagatnic mora biti izvedno tako, da je zagotovljena vodotesnost konstrukcije - zagatnice so v vogalih ustrezno povezane z vogalnimi elementi (tip 20 ali V200). Skupna dolžina varovanja L=138m </t>
    </r>
  </si>
  <si>
    <t>Obrabnina in amortizacija zagatnih sten tipa Larssen 604n, S240 GP, dolžine 8.0m za 150 dni - Fiksni znesek:</t>
  </si>
  <si>
    <t>JEKLENE ZAGATNICE - IZVEDBA VAROVALNE KONSTRUKCIJE:</t>
  </si>
  <si>
    <r>
      <rPr>
        <b/>
        <sz val="9"/>
        <rFont val="Calibri"/>
        <family val="2"/>
        <charset val="238"/>
        <scheme val="minor"/>
      </rPr>
      <t xml:space="preserve">ZAGATNICE - JUGOZAHODNI VOGAL: </t>
    </r>
    <r>
      <rPr>
        <sz val="9"/>
        <rFont val="Calibri"/>
        <family val="2"/>
        <charset val="238"/>
        <scheme val="minor"/>
      </rPr>
      <t xml:space="preserve">Nabava, dobava in zabijanje jeklenih zagatnic tipa Larssen 604n, S240 GP, s strojem in vibratorjem z regulacijo moči, dolžine 12.0m (jugozahodni vogal). Medsebojno stikanje posameznih zagatnic mora biti izvedno tako, da je zagotovljena vodotesnost konstrukcije - zagatnice so v vogalih ustrezno povezane z vogalnimi elementi (tip 20 ali V200). Zagatnice ostanejo v trajni lasti investitorja kot slepi opaž kletni steni objekta (PO POTREBI!!!). Skupna dolžina varovanja L=10.5m </t>
    </r>
  </si>
  <si>
    <t xml:space="preserve">Nabava, dostava, priprava in montaža jeklenih razpor iz jeklenih profilov HEA 200 in HEA 220, S 235 (povezovalne grede in razpore) za izvedbo razpiranja varovalne konstrukcije v dnu izkopa na območju sosednjega objekta (jugozahod). Razpore ostanejo v trajni lasti naročnika (11 kom x 2,5 m (HEA220), 11 kom x cca. 10 m (HEA 200) in 2 kom x 12 m (HEA 200) +1 kom x 3.2 m (HEA 200)). Dejanska dolžina razpor se določi na mestu pod odkopu. </t>
  </si>
  <si>
    <t>OSTALA GEOTEHNIČNA DELA:</t>
  </si>
  <si>
    <t>Komisijski pregled sosednjega objekta v vplivnem območju izkopa gradbene jame etažnosti P do P+M, tlorisne velikosti 19m x 6m, vključno s poročilom o izvedenem pregledu</t>
  </si>
  <si>
    <t>Vmesni komisijski pregled sosednjega objekta v vplivnem območju izkopa gradbene jame etažnosti P do P+M, tlorisne velikosti 19m x 6m, vključno s poročilom o izvedenem pregledu (PO POTREBI)</t>
  </si>
  <si>
    <t>Končni komisijski pregled sosednjega objekta v vplivnem območju izkopa gradbene jame etažnosti P do P+M, tlorisne velikosti 19m x 6m, vključno s končnim poročilom o izvedenem pregledu</t>
  </si>
  <si>
    <t xml:space="preserve">Nabava, dobava in vgradnja geodetskih točk za 3-D merjenje pomikov vrha jeklenih zagatnic in sosednjega objekta, vključno z ničelno meritvijo in kratkim poročilom. </t>
  </si>
  <si>
    <t>Geodetsko merjenje 3-D pomikov geodetskih točk-reperjev, vključno z izdelavo kratkega poročila o rezultatih meritev (Fiksni znesek; obračun po posamezni opravljeni meritvi)</t>
  </si>
  <si>
    <t>Pridobitev dovoljenja za odvajanje izčrpane vode skladno s tehničnim poročilom: Za potrebe kanaliziranja ujete črpane vode znotraj gradbene jame je potrebno predhodno pridobiti soglasje upravljavca komunalnih vodov VO-KA za začasno odvajanje ujete vode v meteorno kanalizacijo, ali je potrebno pridobiti dodatno vodno soglasje s strani ARSO, za začasno odvajanje vode v bližnji potok GRADAŠČICO. Fiksni znesek.</t>
  </si>
  <si>
    <t>Zaključno poročilo po zaključnku geotehničnih in zemeljskih del o varovanju gradbene jame z navodili/poročilom za nadaljno varno izvedbo del.</t>
  </si>
  <si>
    <t>Preddela: Prevoz zagatnih sten na gradbišče vključno z manipulacijo na gradbišču in odvozom  - pavšal - fiksni znesek za 3.300,00 m2:</t>
  </si>
  <si>
    <r>
      <rPr>
        <b/>
        <sz val="9"/>
        <color theme="1"/>
        <rFont val="Calibri"/>
        <family val="2"/>
        <charset val="238"/>
        <scheme val="minor"/>
      </rPr>
      <t>Opomba:</t>
    </r>
    <r>
      <rPr>
        <sz val="9"/>
        <color theme="1"/>
        <rFont val="Calibri"/>
        <family val="2"/>
        <charset val="238"/>
        <scheme val="minor"/>
      </rPr>
      <t xml:space="preserve"> Zemeljska dela, črpanje zalednih vod ter delno armirani podložni beton so predmet drugih poglavij tega popisa. </t>
    </r>
  </si>
  <si>
    <t>Geološki in geotehnični projektantski nadzor: ponudnik pridobi ponudbo od projektanta PGD in PZI projektne dokumentacije  in jo vnese v ponudbo kot enotni znesek.</t>
  </si>
  <si>
    <t>Nabava, rezanje, krivljenje, dobava in polaganje armature iz rebrastih palic kvalitete S500 - razred duktilnosti B in C, prereza ≤ Ø 12 mm - za temeljne pilote (brez gred); količina je določena po Načrtu izkopov in osnovne podgradnje št.: 11859, katerega je izdelalo podjetje Projekt d.d. Nova Gorica:</t>
  </si>
  <si>
    <t xml:space="preserve">Nabava, rezanje, krivljenje, dobava in polaganje armature iz rebrastih palic kvalitete S500 - razred duktilnosti B in C, prereza ≥ Ø 14 mm -  za temeljne pilote; količina je določena po Načrtu izkopov in osnovne podgradnje št.: 11859, katerega je izdelalo podjetje Projekt d.d. Nova Gorica: </t>
  </si>
  <si>
    <t>Po vgradnji se na prelivni kanal prilepi 1 vrsta dekorativne keramike na čelni strani kanala in 1 vrsta dekorativne nedrseče keramike z varnostnim oprijemalnim robom  na horizontalnem delu prelivnega kanala. Padec kanala 5% proti notranjosti bazena. 
Po dokončanju stenske strukture bazena s prelivnim kanalom se AB dno bazena prevleče/izolira z mehko, armirano folijo debeline 2,2 mm v enakem barvnem odtenku kot so stene bazena. PVC folije ima tri sloje. Med dvema slojema PVC folije je ojačitev z mrežo iz steklenih vlaken. Posamezni trakovi PVC folije se med seboj prekrivajo v pasu cca 3-5 cm širine in varijo z vročim zrakom. Enako velja za pritrditev talne PVC folije na stene bazena. Varjeni spoji se naknadno zalivajo s tekočim PVC-jem.
Vsi elementi – oprema bazena, potrebni za različne namene kot npr. plavalne proge, vaterpolo polje in goli, reflektorji, podvodna okna,  so tovarniško vgrajeni v stene bazena in v prelivni kanal.,</t>
  </si>
  <si>
    <r>
      <t xml:space="preserve">Nabava, dobava in montaža: Inox bazenska školjka </t>
    </r>
    <r>
      <rPr>
        <sz val="9"/>
        <color rgb="FFFF0000"/>
        <rFont val="Calibri"/>
        <family val="2"/>
        <charset val="238"/>
        <scheme val="minor"/>
      </rPr>
      <t>kot npr:</t>
    </r>
    <r>
      <rPr>
        <sz val="9"/>
        <rFont val="Calibri"/>
        <family val="2"/>
        <charset val="238"/>
        <scheme val="minor"/>
      </rPr>
      <t xml:space="preserve"> Ceramic 1 Inox: Stenski elementi in prelivni kanal s pohodno nedrsečo PVC rešetko,  material Inox Aisi 441, z vodne strani laminiran s trdim  Hard-Bond PVC nanosom debeline 0,7 mm, ki ustreza zahtevam in certifikatu L.V.H.T. (Nemčija)  za pitne in bazenske vode - </t>
    </r>
    <r>
      <rPr>
        <sz val="9"/>
        <color rgb="FFFF0000"/>
        <rFont val="Calibri"/>
        <family val="2"/>
        <charset val="238"/>
        <scheme val="minor"/>
      </rPr>
      <t>ali enakovredno.</t>
    </r>
    <r>
      <rPr>
        <sz val="9"/>
        <rFont val="Calibri"/>
        <family val="2"/>
        <charset val="238"/>
        <scheme val="minor"/>
      </rPr>
      <t xml:space="preserve"> Inox element in PVC nanos tvorita homogeno celoto. Na strani brez laminata sta  Inox stenski element in element prelivnega kanala  prevlečena s posebnim plastičnim zaščitnim slojem. Vsi ostali Inox elementi, osnovni okvir in podpore,  so proizvedeni iz materiala kvalitete: </t>
    </r>
    <r>
      <rPr>
        <sz val="9"/>
        <color rgb="FFFF0000"/>
        <rFont val="Calibri"/>
        <family val="2"/>
        <charset val="238"/>
        <scheme val="minor"/>
      </rPr>
      <t>kot npr:</t>
    </r>
    <r>
      <rPr>
        <sz val="9"/>
        <rFont val="Calibri"/>
        <family val="2"/>
        <charset val="238"/>
        <scheme val="minor"/>
      </rPr>
      <t xml:space="preserve"> AISI 470, ki je odpornejši na korozijo od AISI 316L </t>
    </r>
    <r>
      <rPr>
        <sz val="9"/>
        <color rgb="FFFF0000"/>
        <rFont val="Calibri"/>
        <family val="2"/>
        <charset val="238"/>
        <scheme val="minor"/>
      </rPr>
      <t>- ali enakovredno</t>
    </r>
    <r>
      <rPr>
        <sz val="9"/>
        <rFont val="Calibri"/>
        <family val="2"/>
        <charset val="238"/>
        <scheme val="minor"/>
      </rPr>
      <t xml:space="preserve">.Po vgradnji se na prelivni kanal prilepi 1 vrsta dekorativne keramike na čelni strani kanala in 1 vrsta dekorativne nedrseče keramike z varnostnim oprijemalnim robom  na horizontalnem delu prelivnega kanala. Padec kanala 5% proti notranjosti bazena. Višina strukture 135 cm. Aplikacija Inox kanala in sten bazena z naknadnim preoblačenjam s PVC folijo ni sprejemljiva. </t>
    </r>
  </si>
  <si>
    <r>
      <t xml:space="preserve">Nabava, dobava in montaža: Inox bazenska školjka </t>
    </r>
    <r>
      <rPr>
        <sz val="9"/>
        <color rgb="FFFF0000"/>
        <rFont val="Calibri"/>
        <family val="2"/>
        <charset val="238"/>
        <scheme val="minor"/>
      </rPr>
      <t>kot npr:</t>
    </r>
    <r>
      <rPr>
        <sz val="9"/>
        <rFont val="Calibri"/>
        <family val="2"/>
        <charset val="238"/>
        <scheme val="minor"/>
      </rPr>
      <t xml:space="preserve">  Ceramic 1 Inox. Stenski elementi in prelivni kanal s pohodno nedrsečo PVC rešetko,  material Inox Aisi 441, z vodne strani laminiran s trdim  Hard-Bond PVC nanosom debeline 0,7 mm, ki ustreza zahtevam in certifikatu L.V.H.T. (Nemčija)  za pitne in bazenske vode </t>
    </r>
    <r>
      <rPr>
        <sz val="9"/>
        <color rgb="FFFF0000"/>
        <rFont val="Calibri"/>
        <family val="2"/>
        <charset val="238"/>
        <scheme val="minor"/>
      </rPr>
      <t>- ali enakovredno.</t>
    </r>
    <r>
      <rPr>
        <sz val="9"/>
        <rFont val="Calibri"/>
        <family val="2"/>
        <charset val="238"/>
        <scheme val="minor"/>
      </rPr>
      <t xml:space="preserve"> Inox element in PVC nanos tvorita homogeno celoto. Na strani brez laminata sta  Inox stenski element in element prelivnega kanala  prevlečena s posebnim plastičnim zaščitnim slojem. Vsi ostali Inox elementi, osnovni okvir in podpore,  so proizvedeni iz materiala kvalitete  </t>
    </r>
    <r>
      <rPr>
        <sz val="9"/>
        <color rgb="FFFF0000"/>
        <rFont val="Calibri"/>
        <family val="2"/>
        <charset val="238"/>
        <scheme val="minor"/>
      </rPr>
      <t>kot npr:</t>
    </r>
    <r>
      <rPr>
        <sz val="9"/>
        <rFont val="Calibri"/>
        <family val="2"/>
        <charset val="238"/>
        <scheme val="minor"/>
      </rPr>
      <t xml:space="preserve"> AISI 470, ki je odpornejši na korozijo od AISI 316L</t>
    </r>
    <r>
      <rPr>
        <sz val="9"/>
        <color rgb="FFFF0000"/>
        <rFont val="Calibri"/>
        <family val="2"/>
        <charset val="238"/>
        <scheme val="minor"/>
      </rPr>
      <t xml:space="preserve"> - ali enakovredno.</t>
    </r>
    <r>
      <rPr>
        <sz val="9"/>
        <rFont val="Calibri"/>
        <family val="2"/>
        <charset val="238"/>
        <scheme val="minor"/>
      </rPr>
      <t xml:space="preserve">Po vgradnji se na prelivni kanal prilepi 1 vrsta dekorativne keramike na čelni strani kanala in 1 vrsta dekorativne nedrseče keramike z varnostnim oprijemalnim robom  na horizontalnem delu prelivnega kanala. Padec kanala 5% proti notranjosti bazena. Višina strukture 200 cm. Aplikacija Inox kanala in sten bazena  z naknadnim preoblačenjam s PVC folijo ni sprejemljiva. </t>
    </r>
  </si>
  <si>
    <r>
      <t xml:space="preserve">Nabava, dobava in montaža: Trakovi za talno označitev 50 m plavalnih prog, arimrani 1,5 mm debel PVC trak črne barve, širina 25 cm, montaža, izvedba v skladu </t>
    </r>
    <r>
      <rPr>
        <sz val="9"/>
        <color rgb="FFFF0000"/>
        <rFont val="Calibri"/>
        <family val="2"/>
        <charset val="238"/>
        <scheme val="minor"/>
      </rPr>
      <t xml:space="preserve">z veljavnimi predpisi za olimpijske bazene. </t>
    </r>
  </si>
  <si>
    <r>
      <t xml:space="preserve">Nabava, dobava in montaža: Stenske označitve plavalnih prog na 25 in 50 m rezdalji, material armirani , 1,5 mm debel PVC trak širine 25 cm , </t>
    </r>
    <r>
      <rPr>
        <sz val="9"/>
        <color rgb="FFFF0000"/>
        <rFont val="Calibri"/>
        <family val="2"/>
        <charset val="238"/>
        <scheme val="minor"/>
      </rPr>
      <t xml:space="preserve">izvedba v skladu z veljavnimi predpisi za izvedbo olimpijskih bazenov. </t>
    </r>
  </si>
  <si>
    <r>
      <t xml:space="preserve">Nabava, dobava in montaža: Stenske dovodne šobe za povratek filtrirane vode v bazen z možnostjo nastavitve pretoka, dimenzija šobe 3'', ohišje in priključki za montažo v Inox bazensko steno,  </t>
    </r>
    <r>
      <rPr>
        <sz val="9"/>
        <color rgb="FFFF0000"/>
        <rFont val="Calibri"/>
        <family val="2"/>
        <charset val="238"/>
        <scheme val="minor"/>
      </rPr>
      <t>kot npr:</t>
    </r>
    <r>
      <rPr>
        <sz val="9"/>
        <rFont val="Calibri"/>
        <family val="2"/>
        <charset val="238"/>
        <scheme val="minor"/>
      </rPr>
      <t xml:space="preserve"> zaščitna Inox Aisi 316 rešetka z odprtinami </t>
    </r>
    <r>
      <rPr>
        <sz val="9"/>
        <color rgb="FFFF0000"/>
        <rFont val="Calibri"/>
        <family val="2"/>
        <charset val="238"/>
        <scheme val="minor"/>
      </rPr>
      <t>- ali enakovredno</t>
    </r>
    <r>
      <rPr>
        <sz val="9"/>
        <rFont val="Calibri"/>
        <family val="2"/>
        <charset val="238"/>
        <scheme val="minor"/>
      </rPr>
      <t xml:space="preserve">, ki ne smejo biti večje od 25 mm. V ceni je vključena priprava odprtine v Inox bazenski steni. </t>
    </r>
  </si>
  <si>
    <r>
      <t xml:space="preserve">Nabava, dobava in montaža: Plavajoče proge za označevanje 50 m prog, Inox kabel in Inox napenjalci s kavlji za pritrditev v sidra, premer 15 cm, dolžina 50 m, </t>
    </r>
    <r>
      <rPr>
        <sz val="9"/>
        <color rgb="FFFF0000"/>
        <rFont val="Calibri"/>
        <family val="2"/>
        <charset val="238"/>
        <scheme val="minor"/>
      </rPr>
      <t>v skladu z veljavnimi predpisi za olimpijske bazene</t>
    </r>
  </si>
  <si>
    <r>
      <t xml:space="preserve">Nabava, dobava in montaža: Startni bloki,  Omega "Track Start" top startni bloki prirejeni za marilne naprave </t>
    </r>
    <r>
      <rPr>
        <sz val="9"/>
        <color rgb="FFFF0000"/>
        <rFont val="Calibri"/>
        <family val="2"/>
        <charset val="238"/>
        <scheme val="minor"/>
      </rPr>
      <t xml:space="preserve">v skladu z veljavnimi predpisi za tekmovanja v olimpijskem bazenu ( npr: FIN ) </t>
    </r>
    <r>
      <rPr>
        <sz val="9"/>
        <rFont val="Calibri"/>
        <family val="2"/>
        <charset val="238"/>
        <scheme val="minor"/>
      </rPr>
      <t xml:space="preserve">, PVC površinska obdelava plošče, ohišje iz ojačanega poliestra s finalno gel coat zaščito, plošča dimenzije 740x520 mm ( 5 možnih pozicij). Startni bloki so tovarniško oštevilčeni. Izvedba za pritrditev na montažno povišano steno bazena na 25 stranici. </t>
    </r>
  </si>
  <si>
    <r>
      <t xml:space="preserve">Nabava, dobava in montaža: Komplet polje za vaterpolo, ki vključuje 8 plavajočih prog za označitev polja in pritrjevanje golov, premer 11 cm, 2 vaterpolo gola, struktura iz  </t>
    </r>
    <r>
      <rPr>
        <sz val="9"/>
        <color rgb="FFFF0000"/>
        <rFont val="Calibri"/>
        <family val="2"/>
        <charset val="238"/>
        <scheme val="minor"/>
      </rPr>
      <t>KOT NPR</t>
    </r>
    <r>
      <rPr>
        <sz val="9"/>
        <rFont val="Calibri"/>
        <family val="2"/>
        <charset val="238"/>
        <scheme val="minor"/>
      </rPr>
      <t xml:space="preserve">: Inox Aisi 316 </t>
    </r>
    <r>
      <rPr>
        <sz val="9"/>
        <color rgb="FFFF0000"/>
        <rFont val="Calibri"/>
        <family val="2"/>
        <charset val="238"/>
        <scheme val="minor"/>
      </rPr>
      <t>- ali enakovredno,</t>
    </r>
    <r>
      <rPr>
        <sz val="9"/>
        <rFont val="Calibri"/>
        <family val="2"/>
        <charset val="238"/>
        <scheme val="minor"/>
      </rPr>
      <t xml:space="preserve"> aluminijasti plovci z ABS zaščito, mrežica. </t>
    </r>
  </si>
  <si>
    <r>
      <t xml:space="preserve">Nabava, dobava in montaža: Inox bazenska školjka  - </t>
    </r>
    <r>
      <rPr>
        <sz val="9"/>
        <color rgb="FFFF0000"/>
        <rFont val="Calibri"/>
        <family val="2"/>
        <charset val="238"/>
        <scheme val="minor"/>
      </rPr>
      <t>kot npr:</t>
    </r>
    <r>
      <rPr>
        <sz val="9"/>
        <rFont val="Calibri"/>
        <family val="2"/>
        <charset val="238"/>
        <scheme val="minor"/>
      </rPr>
      <t xml:space="preserve">  tehnologija "STRUCTURAL CERAMIC" Inox - </t>
    </r>
    <r>
      <rPr>
        <sz val="9"/>
        <color rgb="FFFF0000"/>
        <rFont val="Calibri"/>
        <family val="2"/>
        <charset val="238"/>
        <scheme val="minor"/>
      </rPr>
      <t>ali enakovredno:</t>
    </r>
    <r>
      <rPr>
        <sz val="9"/>
        <rFont val="Calibri"/>
        <family val="2"/>
        <charset val="238"/>
        <scheme val="minor"/>
      </rPr>
      <t xml:space="preserve"> Stenski elementi in prelivni kanal s pohodno nedrsečo PVC rešetko,  material Inox Aisi 441, z vodne strani laminiran s trdim  Hard-Bond PVC nanosom debeline 0,7 mm, ki ustreza zahtevam in certifikatu L.V.H.T. (Nemčija)  za pitne in bazenske vode </t>
    </r>
    <r>
      <rPr>
        <sz val="9"/>
        <color rgb="FFFF0000"/>
        <rFont val="Calibri"/>
        <family val="2"/>
        <charset val="238"/>
        <scheme val="minor"/>
      </rPr>
      <t>- ali enakovredno.</t>
    </r>
    <r>
      <rPr>
        <sz val="9"/>
        <rFont val="Calibri"/>
        <family val="2"/>
        <charset val="238"/>
        <scheme val="minor"/>
      </rPr>
      <t xml:space="preserve"> Inox element in PVC nanos tvorita homogeno celoto. Na strani brez laminata sta  Inox stenski element in element prelivnega kanala  prevlečena s posebnim plastičnim zaščitnim slojem. Vsi ostali Inox elementi, osnovni okvir in podpore,  so obvezno izdelani iz RF v kvaliteti AISI 470, ki je odpornejši na korozijo od AISI 316L </t>
    </r>
    <r>
      <rPr>
        <sz val="9"/>
        <color rgb="FFFF0000"/>
        <rFont val="Calibri"/>
        <family val="2"/>
        <charset val="238"/>
        <scheme val="minor"/>
      </rPr>
      <t>- ali enakovredno.</t>
    </r>
    <r>
      <rPr>
        <sz val="9"/>
        <rFont val="Calibri"/>
        <family val="2"/>
        <charset val="238"/>
        <scheme val="minor"/>
      </rPr>
      <t xml:space="preserve"> Z vodne strani tvori prelivni kanal poseben keramični element, ki obenem pomeni sestavni del stenske strukture bazena, kot opcija obstaja enak element iz materiala ABS, ki se naknadno obdela z mozaikom. Širina kanala 250 mm, višina kanala 130 mm. Padec kanala 5 % proti notranjosti bazena. Posebna PVC pohodna šešetka, ki zapira prelivni kanal je oblikovana na način, da omogoča varnostni oprijem v skladu z EN normami. Višina strukture 80 cm. Aplikacija Inox kanala in sten bazena z naknadnim preoblačenjam s PVC folijo ni sprejemljiva. </t>
    </r>
  </si>
  <si>
    <r>
      <t xml:space="preserve">Nabava, dobava in montaža: Inox bazenska školjka  </t>
    </r>
    <r>
      <rPr>
        <sz val="9"/>
        <color rgb="FFFF0000"/>
        <rFont val="Calibri"/>
        <family val="2"/>
        <charset val="238"/>
        <scheme val="minor"/>
      </rPr>
      <t xml:space="preserve">-kot npr: </t>
    </r>
    <r>
      <rPr>
        <sz val="9"/>
        <rFont val="Calibri"/>
        <family val="2"/>
        <charset val="238"/>
        <scheme val="minor"/>
      </rPr>
      <t xml:space="preserve"> tehnologija: "STRUCTURAL CERAMIC" - C45 nepravilne oblike (FREEFORM) Inox: Stenski elementi in prelivni kanal s pohodno nedrsečo PVC rešetko,  material Inox Aisi 441, z vodne strani laminiran s trdim  Hard-Bond PVC nanosom debeline 0,7 mm, ki ustreza zahtevam in certifikatu L.V.H.T. (Nemčija)  za pitne in bazenske vode. Inox element in PVC nanos tvorita homogeno celoto </t>
    </r>
    <r>
      <rPr>
        <sz val="9"/>
        <color rgb="FFFF0000"/>
        <rFont val="Calibri"/>
        <family val="2"/>
        <charset val="238"/>
        <scheme val="minor"/>
      </rPr>
      <t>- ali enakovredno.</t>
    </r>
    <r>
      <rPr>
        <sz val="9"/>
        <rFont val="Calibri"/>
        <family val="2"/>
        <charset val="238"/>
        <scheme val="minor"/>
      </rPr>
      <t xml:space="preserve"> Na strani brez laminata sta  Inox stenski element in element prelivnega kanala  prevlečena s posebnim plastičnim zaščitnim slojem. Vsi ostali Inox elementi, osnovni okvir in podpore,  so obvezno izdelani iz </t>
    </r>
    <r>
      <rPr>
        <sz val="9"/>
        <color rgb="FFFF0000"/>
        <rFont val="Calibri"/>
        <family val="2"/>
        <charset val="238"/>
        <scheme val="minor"/>
      </rPr>
      <t xml:space="preserve">kot npr: </t>
    </r>
    <r>
      <rPr>
        <sz val="9"/>
        <rFont val="Calibri"/>
        <family val="2"/>
        <charset val="238"/>
        <scheme val="minor"/>
      </rPr>
      <t xml:space="preserve"> RF v kvaliteti AISI 470, ki je odpornejši na korozijo od AISI 316L </t>
    </r>
    <r>
      <rPr>
        <sz val="9"/>
        <color rgb="FFFF0000"/>
        <rFont val="Calibri"/>
        <family val="2"/>
        <charset val="238"/>
        <scheme val="minor"/>
      </rPr>
      <t>- ali enakovredno</t>
    </r>
    <r>
      <rPr>
        <sz val="9"/>
        <rFont val="Calibri"/>
        <family val="2"/>
        <charset val="238"/>
        <scheme val="minor"/>
      </rPr>
      <t xml:space="preserve">. Z vodne strani tvori prelivni kanal poseben keramični element, ki obenem pomeni sestavni del stenske strukture bazena, kot opcija obstaja enak element iz materiala ABS, ki se naknadno obdela z mozaikom. Širina kanala 250 mm, višina kanala 130 mm . Padec kanala 5 % proti notranjosti bazena. Posebna PVC pohodna šešetka , ki zapira prelivni kanal je oblikovana na način, da omogoča varnostni oprijem v skladu z EN normami. Višina strukture 80 cm. Aplikacija Inox kanala in sten bazena z naknadnim preoblačenjam s PVC folijo ni sprejemljiva. </t>
    </r>
  </si>
  <si>
    <r>
      <t xml:space="preserve">Nabava, dobava in montaža: </t>
    </r>
    <r>
      <rPr>
        <sz val="9"/>
        <color rgb="FFFF0000"/>
        <rFont val="Calibri"/>
        <family val="2"/>
        <charset val="238"/>
        <scheme val="minor"/>
      </rPr>
      <t xml:space="preserve">kot npr: </t>
    </r>
    <r>
      <rPr>
        <sz val="9"/>
        <rFont val="Calibri"/>
        <family val="2"/>
        <charset val="238"/>
        <scheme val="minor"/>
      </rPr>
      <t xml:space="preserve">Renovaction Inox elementi v enaki kvaliteti in z enakimi karakteristikami kot v pozicijah 1. in 2. za pritrjevanje na AB steno - </t>
    </r>
    <r>
      <rPr>
        <sz val="9"/>
        <color rgb="FFFF0000"/>
        <rFont val="Calibri"/>
        <family val="2"/>
        <charset val="238"/>
        <scheme val="minor"/>
      </rPr>
      <t>ali enakovredno</t>
    </r>
    <r>
      <rPr>
        <sz val="9"/>
        <rFont val="Calibri"/>
        <family val="2"/>
        <charset val="238"/>
        <scheme val="minor"/>
      </rPr>
      <t>, vključno z polietilensko ploščo, namenjeno za izravnavo med Inox elementi in AB steno.</t>
    </r>
  </si>
  <si>
    <r>
      <t xml:space="preserve">Nabava, dobava in montaža: Ojačana nedrseča PVC folija - tehnologija: </t>
    </r>
    <r>
      <rPr>
        <sz val="9"/>
        <color rgb="FFFF0000"/>
        <rFont val="Calibri"/>
        <family val="2"/>
        <charset val="238"/>
        <scheme val="minor"/>
      </rPr>
      <t xml:space="preserve">kot npr: </t>
    </r>
    <r>
      <rPr>
        <sz val="9"/>
        <rFont val="Calibri"/>
        <family val="2"/>
        <charset val="238"/>
        <scheme val="minor"/>
      </rPr>
      <t xml:space="preserve"> Alkorplan Evolution </t>
    </r>
    <r>
      <rPr>
        <sz val="9"/>
        <color rgb="FFFF0000"/>
        <rFont val="Calibri"/>
        <family val="2"/>
        <charset val="238"/>
        <scheme val="minor"/>
      </rPr>
      <t>- ali enakovredno</t>
    </r>
    <r>
      <rPr>
        <sz val="9"/>
        <rFont val="Calibri"/>
        <family val="2"/>
        <charset val="238"/>
        <scheme val="minor"/>
      </rPr>
      <t>, ojačitev s steklenimi vlakni, debelina 2,2 mm.</t>
    </r>
  </si>
  <si>
    <r>
      <t xml:space="preserve">Nabava, dobava in montaža: </t>
    </r>
    <r>
      <rPr>
        <sz val="9"/>
        <color rgb="FFFF0000"/>
        <rFont val="Calibri"/>
        <family val="2"/>
        <charset val="238"/>
        <scheme val="minor"/>
      </rPr>
      <t>kot npr:</t>
    </r>
    <r>
      <rPr>
        <sz val="9"/>
        <rFont val="Calibri"/>
        <family val="2"/>
        <charset val="238"/>
        <scheme val="minor"/>
      </rPr>
      <t xml:space="preserve"> Hedgehog Waterplay, Inox ježe, igralo v otroškem bazenu, Inox Aisi 316, višina 940 mm, D. 500 mm, 22 m3/h </t>
    </r>
    <r>
      <rPr>
        <sz val="9"/>
        <color rgb="FFFF0000"/>
        <rFont val="Calibri"/>
        <family val="2"/>
        <charset val="238"/>
        <scheme val="minor"/>
      </rPr>
      <t>- ali enakovredno</t>
    </r>
    <r>
      <rPr>
        <sz val="9"/>
        <rFont val="Calibri"/>
        <family val="2"/>
        <charset val="238"/>
        <scheme val="minor"/>
      </rPr>
      <t xml:space="preserve">. Ozemljitev ni predmet tega popisa. </t>
    </r>
  </si>
  <si>
    <r>
      <t>Nabava, dobava in montaža: Fontana :</t>
    </r>
    <r>
      <rPr>
        <sz val="9"/>
        <color rgb="FFFF0000"/>
        <rFont val="Calibri"/>
        <family val="2"/>
        <charset val="238"/>
        <scheme val="minor"/>
      </rPr>
      <t xml:space="preserve"> kot npr:</t>
    </r>
    <r>
      <rPr>
        <sz val="9"/>
        <rFont val="Calibri"/>
        <family val="2"/>
        <charset val="238"/>
        <scheme val="minor"/>
      </rPr>
      <t xml:space="preserve"> "Pelican". Material Inox Aisi 316, širina ustja 300 mm, priključek premera 2 '', pretok 15 m3/h </t>
    </r>
    <r>
      <rPr>
        <sz val="9"/>
        <color rgb="FFFF0000"/>
        <rFont val="Calibri"/>
        <family val="2"/>
        <charset val="238"/>
        <scheme val="minor"/>
      </rPr>
      <t>- ali enakovredno</t>
    </r>
    <r>
      <rPr>
        <sz val="9"/>
        <rFont val="Calibri"/>
        <family val="2"/>
        <charset val="238"/>
        <scheme val="minor"/>
      </rPr>
      <t>, kompletna s sidernim podstavkom, cevnimi povezavami, črpalko in elektro komandno omarico. Ozemljitev ni predmet tega popisa. Dobava in montaža.</t>
    </r>
  </si>
  <si>
    <t xml:space="preserve">6. POZOR: Izbrani izvajalec je dolžan v ceni za enoto mere predvideti in vkalkulirati tudi izdelavo testnega polja z dvema pilotoma, katerega se izvede pred pričetkom pilotiranja - takoj po izdelavi delovnega platoja. Pri umerjanju, kontroli in pregledu polja mora obvezno sodelovati geomehanski nadzor, gradbeni nadzor, odgovorni nadzornik, odg.vodja del, odg. vodja projekta ter odg. statik. Ugotovitve so obvezujoče za nadaljevanje del. Za samo izvedbo del je potrebno pred pričetkom del izdelati tudi določena zemeljska dela, pilotne temeljen grede in odvod zalednih vod. Ta dela so zajeta v drugih pod poglavjih tega popisa: glej poglavje zemeljska, betonska dela in meteorna kanalizacija.  </t>
  </si>
  <si>
    <t>5. Material: Za vse elemente pilotne stene je uporabljen beton kvalitete C25/30 XC2. Uporabljena armatura je rebrasta, kvalitete S500. Jekleni elementi so iz jekla kvalitete S235, zagatnice iz jekla kvalitete S240GP. Ves uporabljeni material mora ustrezati vsem veljavnim predpisom ter zahtevam sodobne tehnike in materialov.</t>
  </si>
  <si>
    <r>
      <t>Na strani brez laminata sta  Inox stenski element in element prelivnega kanala  prevlečena s posebnim plastičnim zaščitnim slojem. Vsi ostali Inox elementi, osnovni okvir in podpore,  so proizvedeni iz materiala kvalitete</t>
    </r>
    <r>
      <rPr>
        <sz val="8"/>
        <color rgb="FFFF0000"/>
        <rFont val="Calibri"/>
        <family val="2"/>
        <charset val="238"/>
        <scheme val="minor"/>
      </rPr>
      <t xml:space="preserve"> KOT NPR:</t>
    </r>
    <r>
      <rPr>
        <sz val="8"/>
        <color indexed="8"/>
        <rFont val="Calibri"/>
        <family val="2"/>
        <charset val="238"/>
        <scheme val="minor"/>
      </rPr>
      <t xml:space="preserve">  AISI 470, ki je odpornejši na korozijo od AISI 316L - </t>
    </r>
    <r>
      <rPr>
        <sz val="8"/>
        <color rgb="FFFF0000"/>
        <rFont val="Calibri"/>
        <family val="2"/>
        <charset val="238"/>
        <scheme val="minor"/>
      </rPr>
      <t>ali enakovredno</t>
    </r>
    <r>
      <rPr>
        <sz val="8"/>
        <color indexed="8"/>
        <rFont val="Calibri"/>
        <family val="2"/>
        <charset val="238"/>
        <scheme val="minor"/>
      </rPr>
      <t>. Montaža strukture bazena se prične s postavitvijo osnovnega okvira. Osnovni okvir se postavi in regulira na način, da je popolnoma vodoraven in tvori osnovo za postavitev stenskih elementov. Osnovni okvir s svojim načinom pritrjevanja v AB ploščo bazena omogoča odpravljanje napak v talni AB plošči z regulacijo/toleranco do maksimalno 2,00 cm. Po montaži stenskih elementov z vijačenjem, se ti poravnavajo in podpirajo z oporami, ki bazenu omogočajo popolno samo nosilnost in prevzemajo vse sile bazena po polnjenju z vodo. Tesnjenje spojev med posameznimi elementi se izvaja z zalivanjem s tekočim PVC-jem in vsaditvijo posebnega T PVC profila.</t>
    </r>
  </si>
  <si>
    <r>
      <t>TEHNOLOŠKI OPIS BAZENA:</t>
    </r>
    <r>
      <rPr>
        <sz val="8"/>
        <color indexed="8"/>
        <rFont val="Calibri"/>
        <family val="2"/>
        <charset val="238"/>
      </rPr>
      <t xml:space="preserve"> Inox bazenska školjka </t>
    </r>
    <r>
      <rPr>
        <sz val="8"/>
        <color rgb="FFFF0000"/>
        <rFont val="Calibri"/>
        <family val="2"/>
        <charset val="238"/>
      </rPr>
      <t xml:space="preserve">kot npr: </t>
    </r>
    <r>
      <rPr>
        <sz val="8"/>
        <color indexed="8"/>
        <rFont val="Calibri"/>
        <family val="2"/>
        <charset val="238"/>
      </rPr>
      <t xml:space="preserve">  Ceramic 1 Inox - </t>
    </r>
    <r>
      <rPr>
        <sz val="8"/>
        <color rgb="FFFF0000"/>
        <rFont val="Calibri"/>
        <family val="2"/>
        <charset val="238"/>
      </rPr>
      <t>ali enakovredno</t>
    </r>
    <r>
      <rPr>
        <sz val="8"/>
        <color indexed="8"/>
        <rFont val="Calibri"/>
        <family val="2"/>
        <charset val="238"/>
      </rPr>
      <t xml:space="preserve">
Stenski elementi in prelivni kanal s pohodno nedrsečo PVC rešetko so proizvedeni iz  materiala </t>
    </r>
    <r>
      <rPr>
        <sz val="8"/>
        <color rgb="FFFF0000"/>
        <rFont val="Calibri"/>
        <family val="2"/>
        <charset val="238"/>
      </rPr>
      <t>kot npr:</t>
    </r>
    <r>
      <rPr>
        <sz val="8"/>
        <color indexed="8"/>
        <rFont val="Calibri"/>
        <family val="2"/>
        <charset val="238"/>
      </rPr>
      <t xml:space="preserve"> Inox Aisi 441, ki je  z vodne strani laminiran s trdim  Hard-Bond PVC nanosom debeline 0,5 mm in ustreza zahtevam in certifikatu L.V.H.T. (Nemčija)  za pitne in bazenske vode. Debelina Inox pločevine je 2,00 mm </t>
    </r>
    <r>
      <rPr>
        <sz val="8"/>
        <color rgb="FFFF0000"/>
        <rFont val="Calibri"/>
        <family val="2"/>
        <charset val="238"/>
      </rPr>
      <t>- ali enakovredno</t>
    </r>
    <r>
      <rPr>
        <sz val="8"/>
        <color indexed="8"/>
        <rFont val="Calibri"/>
        <family val="2"/>
        <charset val="238"/>
      </rPr>
      <t>. Standardna širina stenskih elementov je 90,00 cm, višina od 15,00 cm do 300,00 cm.
Inox element in PVC nanos tvorita homogeno celoto.</t>
    </r>
  </si>
  <si>
    <r>
      <t xml:space="preserve">1.1. Izvajalec mora pred vgradnjo pripraviti tehnično dokumentacijo bazena in jo uskladiti s projektom arhitekture ter drugimi načrti PZI projekta. Vsa odstopanja tehnične dokumentacije oz. eventualno spremenjene tehnologije, ki bi imele za posledico dodatne nastale stroške, gredo na </t>
    </r>
    <r>
      <rPr>
        <sz val="8"/>
        <color rgb="FFFF0000"/>
        <rFont val="Calibri"/>
        <family val="2"/>
        <charset val="238"/>
        <scheme val="minor"/>
      </rPr>
      <t>stroške</t>
    </r>
    <r>
      <rPr>
        <sz val="8"/>
        <rFont val="Calibri"/>
        <family val="2"/>
        <charset val="238"/>
        <scheme val="minor"/>
      </rPr>
      <t xml:space="preserve"> povzročitelja.   </t>
    </r>
  </si>
  <si>
    <r>
      <t xml:space="preserve">Nabava, dobava in montaža: 10 povišanih startnih blokov v skladu s pravili  </t>
    </r>
    <r>
      <rPr>
        <sz val="9"/>
        <color rgb="FFFF0000"/>
        <rFont val="Calibri"/>
        <family val="2"/>
        <charset val="238"/>
        <scheme val="minor"/>
      </rPr>
      <t>npr: FINA</t>
    </r>
    <r>
      <rPr>
        <sz val="9"/>
        <rFont val="Calibri"/>
        <family val="2"/>
        <charset val="238"/>
        <scheme val="minor"/>
      </rPr>
      <t xml:space="preserve"> na 25 m razdalji , material </t>
    </r>
    <r>
      <rPr>
        <sz val="9"/>
        <color rgb="FFFF0000"/>
        <rFont val="Calibri"/>
        <family val="2"/>
        <charset val="238"/>
        <scheme val="minor"/>
      </rPr>
      <t>kot npr</t>
    </r>
    <r>
      <rPr>
        <sz val="9"/>
        <rFont val="Calibri"/>
        <family val="2"/>
        <charset val="238"/>
        <scheme val="minor"/>
      </rPr>
      <t xml:space="preserve">:  Inox Aisi 316. Sekcija 17,5 x 17,5 cm </t>
    </r>
    <r>
      <rPr>
        <sz val="9"/>
        <color rgb="FFFF0000"/>
        <rFont val="Calibri"/>
        <family val="2"/>
        <charset val="238"/>
        <scheme val="minor"/>
      </rPr>
      <t xml:space="preserve">- ali enakovredno </t>
    </r>
    <r>
      <rPr>
        <sz val="9"/>
        <rFont val="Calibri"/>
        <family val="2"/>
        <charset val="238"/>
        <scheme val="minor"/>
      </rPr>
      <t xml:space="preserve">, označitev številke  štartnega mesta na vseh štirih straneh, siderni element za pritrditev v obbazensko ploščo, višina 72 cm, ustrezajo  predpisom npr: FINA predpisom.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</si>
</sst>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0.00\ "/>
    <numFmt numFmtId="165" formatCode="#,##0.00\ [$€-1];\-#,##0.00\ [$€-1]"/>
  </numFmts>
  <fonts count="29" x14ac:knownFonts="1">
    <font>
      <sz val="10"/>
      <name val="Arial CE"/>
      <charset val="238"/>
    </font>
    <font>
      <sz val="8"/>
      <color indexed="81"/>
      <name val="Tahoma"/>
      <family val="2"/>
      <charset val="238"/>
    </font>
    <font>
      <b/>
      <sz val="8"/>
      <color indexed="81"/>
      <name val="Tahoma"/>
      <family val="2"/>
      <charset val="238"/>
    </font>
    <font>
      <b/>
      <sz val="8"/>
      <color indexed="10"/>
      <name val="Tahoma"/>
      <family val="2"/>
      <charset val="238"/>
    </font>
    <font>
      <sz val="10"/>
      <name val="Times New Roman"/>
      <family val="1"/>
      <charset val="238"/>
    </font>
    <font>
      <sz val="11"/>
      <name val="Times New Roman CE"/>
      <charset val="238"/>
    </font>
    <font>
      <sz val="11"/>
      <name val="Times New Roman CE"/>
    </font>
    <font>
      <vertAlign val="superscript"/>
      <sz val="9"/>
      <name val="Calibri"/>
      <family val="2"/>
      <charset val="238"/>
    </font>
    <font>
      <sz val="8"/>
      <color indexed="8"/>
      <name val="Calibri"/>
      <family val="2"/>
      <charset val="238"/>
    </font>
    <font>
      <sz val="10"/>
      <color theme="1"/>
      <name val="Cambria"/>
      <family val="1"/>
      <charset val="238"/>
    </font>
    <font>
      <sz val="8"/>
      <name val="Calibri"/>
      <family val="2"/>
      <charset val="238"/>
      <scheme val="minor"/>
    </font>
    <font>
      <sz val="9"/>
      <name val="Calibri"/>
      <family val="2"/>
      <charset val="238"/>
      <scheme val="minor"/>
    </font>
    <font>
      <b/>
      <sz val="9"/>
      <name val="Calibri"/>
      <family val="2"/>
      <charset val="238"/>
      <scheme val="minor"/>
    </font>
    <font>
      <u/>
      <sz val="14"/>
      <name val="Calibri"/>
      <family val="2"/>
      <charset val="238"/>
      <scheme val="minor"/>
    </font>
    <font>
      <sz val="14"/>
      <name val="Calibri"/>
      <family val="2"/>
      <charset val="238"/>
      <scheme val="minor"/>
    </font>
    <font>
      <sz val="9"/>
      <color theme="1"/>
      <name val="Calibri"/>
      <family val="2"/>
      <charset val="238"/>
      <scheme val="minor"/>
    </font>
    <font>
      <u/>
      <sz val="8"/>
      <color indexed="10"/>
      <name val="Calibri"/>
      <family val="2"/>
      <charset val="238"/>
      <scheme val="minor"/>
    </font>
    <font>
      <sz val="8"/>
      <color indexed="8"/>
      <name val="Calibri"/>
      <family val="2"/>
      <charset val="238"/>
      <scheme val="minor"/>
    </font>
    <font>
      <u/>
      <sz val="8"/>
      <name val="Calibri"/>
      <family val="2"/>
      <charset val="238"/>
      <scheme val="minor"/>
    </font>
    <font>
      <b/>
      <sz val="9"/>
      <color theme="1"/>
      <name val="Calibri"/>
      <family val="2"/>
      <charset val="238"/>
      <scheme val="minor"/>
    </font>
    <font>
      <sz val="9"/>
      <color rgb="FFFF0000"/>
      <name val="Calibri"/>
      <family val="2"/>
      <charset val="238"/>
      <scheme val="minor"/>
    </font>
    <font>
      <b/>
      <sz val="9"/>
      <color rgb="FFFF0000"/>
      <name val="Calibri"/>
      <family val="2"/>
      <charset val="238"/>
      <scheme val="minor"/>
    </font>
    <font>
      <b/>
      <u/>
      <sz val="14"/>
      <name val="Calibri"/>
      <family val="2"/>
      <charset val="238"/>
      <scheme val="minor"/>
    </font>
    <font>
      <sz val="8"/>
      <color rgb="FFFF0000"/>
      <name val="Calibri"/>
      <family val="2"/>
      <charset val="238"/>
      <scheme val="minor"/>
    </font>
    <font>
      <sz val="14"/>
      <color rgb="FFFF0000"/>
      <name val="Calibri"/>
      <family val="2"/>
      <charset val="238"/>
      <scheme val="minor"/>
    </font>
    <font>
      <strike/>
      <sz val="9"/>
      <color rgb="FFFF0000"/>
      <name val="Calibri"/>
      <family val="2"/>
      <charset val="238"/>
      <scheme val="minor"/>
    </font>
    <font>
      <b/>
      <u/>
      <sz val="8"/>
      <color indexed="8"/>
      <name val="Calibri"/>
      <family val="2"/>
      <charset val="238"/>
    </font>
    <font>
      <sz val="8"/>
      <color rgb="FFFF0000"/>
      <name val="Calibri"/>
      <family val="2"/>
      <charset val="238"/>
    </font>
    <font>
      <strike/>
      <sz val="9"/>
      <name val="Calibri"/>
      <family val="2"/>
      <charset val="23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0" fontId="9" fillId="0" borderId="0">
      <alignment horizontal="right"/>
    </xf>
    <xf numFmtId="0" fontId="9" fillId="0" borderId="0">
      <alignment horizontal="right"/>
    </xf>
    <xf numFmtId="0" fontId="5" fillId="0" borderId="0"/>
    <xf numFmtId="0" fontId="4" fillId="0" borderId="0"/>
    <xf numFmtId="0" fontId="4" fillId="0" borderId="0"/>
    <xf numFmtId="0" fontId="6" fillId="0" borderId="0"/>
    <xf numFmtId="0" fontId="9" fillId="0" borderId="0">
      <alignment vertical="top" wrapText="1"/>
    </xf>
    <xf numFmtId="0" fontId="9" fillId="0" borderId="0">
      <alignment horizontal="left" vertical="top"/>
    </xf>
  </cellStyleXfs>
  <cellXfs count="115">
    <xf numFmtId="0" fontId="0" fillId="0" borderId="0" xfId="0"/>
    <xf numFmtId="0" fontId="11" fillId="0" borderId="0" xfId="0" applyFont="1" applyAlignment="1"/>
    <xf numFmtId="0" fontId="11" fillId="0" borderId="2" xfId="0" applyFont="1" applyBorder="1" applyAlignment="1"/>
    <xf numFmtId="0" fontId="11" fillId="0" borderId="3" xfId="0" applyFont="1" applyBorder="1" applyAlignment="1"/>
    <xf numFmtId="0" fontId="11" fillId="0" borderId="4" xfId="0" applyFont="1" applyBorder="1" applyAlignment="1"/>
    <xf numFmtId="4" fontId="11" fillId="0" borderId="1" xfId="0" applyNumberFormat="1" applyFont="1" applyBorder="1" applyAlignment="1">
      <alignment horizontal="right" wrapText="1"/>
    </xf>
    <xf numFmtId="0" fontId="11" fillId="3" borderId="6" xfId="0" applyFont="1" applyFill="1" applyBorder="1" applyAlignment="1">
      <alignment wrapText="1"/>
    </xf>
    <xf numFmtId="4" fontId="12" fillId="4" borderId="5" xfId="0" applyNumberFormat="1" applyFont="1" applyFill="1" applyBorder="1" applyAlignment="1">
      <alignment horizontal="left" vertical="top" wrapText="1"/>
    </xf>
    <xf numFmtId="4" fontId="12" fillId="4" borderId="6" xfId="0" applyNumberFormat="1" applyFont="1" applyFill="1" applyBorder="1" applyAlignment="1">
      <alignment horizontal="left" vertical="top" wrapText="1"/>
    </xf>
    <xf numFmtId="0" fontId="11" fillId="0" borderId="2" xfId="0" applyFont="1" applyBorder="1" applyAlignment="1">
      <alignment horizontal="center" vertical="top"/>
    </xf>
    <xf numFmtId="4" fontId="12" fillId="2" borderId="7" xfId="0" applyNumberFormat="1" applyFont="1" applyFill="1" applyBorder="1" applyAlignment="1">
      <alignment horizontal="right" vertical="top" wrapText="1"/>
    </xf>
    <xf numFmtId="0" fontId="11" fillId="3" borderId="5" xfId="0" applyNumberFormat="1" applyFont="1" applyFill="1" applyBorder="1" applyAlignment="1">
      <alignment horizontal="center" vertical="top"/>
    </xf>
    <xf numFmtId="4" fontId="11" fillId="0" borderId="1" xfId="0" applyNumberFormat="1" applyFont="1" applyFill="1" applyBorder="1" applyAlignment="1">
      <alignment horizontal="right" wrapText="1"/>
    </xf>
    <xf numFmtId="0" fontId="11" fillId="0" borderId="12" xfId="0" applyFont="1" applyBorder="1" applyAlignment="1">
      <alignment horizontal="center" vertical="top"/>
    </xf>
    <xf numFmtId="0" fontId="11" fillId="0" borderId="0" xfId="0" applyFont="1" applyFill="1" applyAlignment="1"/>
    <xf numFmtId="0" fontId="13" fillId="2" borderId="5" xfId="0" applyFont="1" applyFill="1" applyBorder="1" applyAlignment="1">
      <alignment horizontal="left" vertical="top" wrapText="1"/>
    </xf>
    <xf numFmtId="164" fontId="11" fillId="0" borderId="1" xfId="0" applyNumberFormat="1" applyFont="1" applyBorder="1" applyAlignment="1">
      <alignment wrapText="1"/>
    </xf>
    <xf numFmtId="164" fontId="11" fillId="0" borderId="12" xfId="0" applyNumberFormat="1" applyFont="1" applyBorder="1" applyAlignment="1">
      <alignment wrapText="1"/>
    </xf>
    <xf numFmtId="0" fontId="11" fillId="0" borderId="0" xfId="0" applyFont="1" applyAlignment="1">
      <alignment horizontal="center"/>
    </xf>
    <xf numFmtId="0" fontId="17" fillId="0" borderId="1"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10" fillId="0" borderId="1" xfId="0" applyFont="1" applyBorder="1" applyAlignment="1"/>
    <xf numFmtId="0" fontId="16" fillId="0" borderId="1" xfId="0" applyFont="1" applyFill="1" applyBorder="1" applyAlignment="1">
      <alignment horizontal="justify" vertical="top" wrapText="1"/>
    </xf>
    <xf numFmtId="0" fontId="12" fillId="3" borderId="6" xfId="0" applyFont="1" applyFill="1" applyBorder="1" applyAlignment="1">
      <alignment horizontal="left" vertical="top"/>
    </xf>
    <xf numFmtId="164" fontId="11" fillId="3" borderId="7" xfId="0" applyNumberFormat="1" applyFont="1" applyFill="1" applyBorder="1" applyAlignment="1">
      <alignment wrapText="1"/>
    </xf>
    <xf numFmtId="49" fontId="11" fillId="0" borderId="1" xfId="0" applyNumberFormat="1" applyFont="1" applyFill="1" applyBorder="1" applyAlignment="1">
      <alignment horizontal="center" vertical="top"/>
    </xf>
    <xf numFmtId="0" fontId="11" fillId="0" borderId="1" xfId="0" applyFont="1" applyFill="1" applyBorder="1" applyAlignment="1" applyProtection="1">
      <alignment horizontal="justify" vertical="top" wrapText="1"/>
      <protection locked="0"/>
    </xf>
    <xf numFmtId="4" fontId="11" fillId="0" borderId="1" xfId="0" applyNumberFormat="1" applyFont="1" applyFill="1" applyBorder="1" applyAlignment="1">
      <alignment horizontal="center"/>
    </xf>
    <xf numFmtId="2" fontId="11" fillId="0" borderId="1" xfId="0" applyNumberFormat="1" applyFont="1" applyFill="1" applyBorder="1" applyAlignment="1"/>
    <xf numFmtId="0" fontId="14" fillId="2" borderId="6" xfId="0" applyFont="1" applyFill="1" applyBorder="1" applyAlignment="1"/>
    <xf numFmtId="0" fontId="14" fillId="2" borderId="7" xfId="0" applyFont="1" applyFill="1" applyBorder="1" applyAlignment="1"/>
    <xf numFmtId="0" fontId="11" fillId="0" borderId="3" xfId="0" applyFont="1" applyBorder="1" applyAlignment="1">
      <alignment horizontal="justify" vertical="top"/>
    </xf>
    <xf numFmtId="0" fontId="11" fillId="0" borderId="12" xfId="0" applyFont="1" applyFill="1" applyBorder="1" applyAlignment="1" applyProtection="1">
      <alignment horizontal="justify" vertical="top" wrapText="1"/>
      <protection locked="0"/>
    </xf>
    <xf numFmtId="4" fontId="11" fillId="0" borderId="12" xfId="0" applyNumberFormat="1" applyFont="1" applyFill="1" applyBorder="1" applyAlignment="1">
      <alignment horizontal="center"/>
    </xf>
    <xf numFmtId="2" fontId="11" fillId="0" borderId="12" xfId="0" applyNumberFormat="1" applyFont="1" applyFill="1" applyBorder="1" applyAlignment="1"/>
    <xf numFmtId="4" fontId="12" fillId="2" borderId="2" xfId="0" applyNumberFormat="1" applyFont="1" applyFill="1" applyBorder="1" applyAlignment="1">
      <alignment horizontal="left" vertical="top" wrapText="1"/>
    </xf>
    <xf numFmtId="4" fontId="12" fillId="2" borderId="3" xfId="0" applyNumberFormat="1" applyFont="1" applyFill="1" applyBorder="1" applyAlignment="1">
      <alignment horizontal="left" vertical="top" wrapText="1"/>
    </xf>
    <xf numFmtId="0" fontId="11" fillId="2" borderId="3" xfId="0" applyFont="1" applyFill="1" applyBorder="1" applyAlignment="1">
      <alignment horizontal="left" vertical="top" wrapText="1"/>
    </xf>
    <xf numFmtId="165" fontId="12" fillId="2" borderId="4" xfId="0" applyNumberFormat="1" applyFont="1" applyFill="1" applyBorder="1" applyAlignment="1">
      <alignment vertical="top" wrapText="1"/>
    </xf>
    <xf numFmtId="0" fontId="11" fillId="0" borderId="3" xfId="0" applyFont="1" applyBorder="1" applyAlignment="1">
      <alignment horizontal="center"/>
    </xf>
    <xf numFmtId="4" fontId="11" fillId="0" borderId="0" xfId="0" applyNumberFormat="1" applyFont="1" applyAlignment="1"/>
    <xf numFmtId="4" fontId="11" fillId="0" borderId="0" xfId="0" applyNumberFormat="1" applyFont="1" applyAlignment="1">
      <alignment horizontal="right"/>
    </xf>
    <xf numFmtId="4" fontId="11" fillId="0" borderId="0" xfId="0" applyNumberFormat="1" applyFont="1" applyBorder="1" applyAlignment="1"/>
    <xf numFmtId="4" fontId="11" fillId="0" borderId="3" xfId="0" applyNumberFormat="1" applyFont="1" applyBorder="1" applyAlignment="1"/>
    <xf numFmtId="4" fontId="11" fillId="0" borderId="4" xfId="0" applyNumberFormat="1" applyFont="1" applyBorder="1" applyAlignment="1"/>
    <xf numFmtId="4" fontId="11" fillId="0" borderId="0" xfId="0" applyNumberFormat="1" applyFont="1" applyBorder="1" applyAlignment="1">
      <alignment horizontal="right"/>
    </xf>
    <xf numFmtId="4" fontId="11" fillId="0" borderId="14" xfId="0" applyNumberFormat="1" applyFont="1" applyBorder="1" applyAlignment="1">
      <alignment horizontal="right"/>
    </xf>
    <xf numFmtId="0" fontId="11" fillId="0" borderId="3" xfId="0" applyFont="1" applyFill="1" applyBorder="1" applyAlignment="1" applyProtection="1">
      <alignment horizontal="justify" vertical="top" wrapText="1"/>
      <protection locked="0"/>
    </xf>
    <xf numFmtId="0" fontId="11" fillId="0" borderId="0" xfId="0" applyFont="1" applyBorder="1" applyAlignment="1"/>
    <xf numFmtId="0" fontId="11" fillId="0" borderId="14" xfId="0" applyFont="1" applyBorder="1" applyAlignment="1"/>
    <xf numFmtId="0" fontId="11" fillId="0" borderId="9" xfId="0" applyFont="1" applyBorder="1" applyAlignment="1"/>
    <xf numFmtId="0" fontId="12" fillId="3" borderId="6" xfId="0" applyFont="1" applyFill="1" applyBorder="1" applyAlignment="1">
      <alignment horizontal="justify" vertical="top" wrapText="1"/>
    </xf>
    <xf numFmtId="0" fontId="11" fillId="0" borderId="1" xfId="0" applyFont="1" applyBorder="1" applyAlignment="1">
      <alignment horizontal="center" vertical="top"/>
    </xf>
    <xf numFmtId="4" fontId="11" fillId="0" borderId="3" xfId="0" applyNumberFormat="1" applyFont="1" applyFill="1" applyBorder="1" applyAlignment="1">
      <alignment horizontal="center"/>
    </xf>
    <xf numFmtId="2" fontId="11" fillId="0" borderId="3" xfId="0" applyNumberFormat="1" applyFont="1" applyFill="1" applyBorder="1" applyAlignment="1"/>
    <xf numFmtId="164" fontId="11" fillId="0" borderId="4" xfId="0" applyNumberFormat="1" applyFont="1" applyBorder="1" applyAlignment="1">
      <alignment wrapText="1"/>
    </xf>
    <xf numFmtId="0" fontId="20" fillId="0" borderId="0" xfId="0" applyFont="1" applyAlignment="1"/>
    <xf numFmtId="4" fontId="21" fillId="5" borderId="1" xfId="0" applyNumberFormat="1" applyFont="1" applyFill="1" applyBorder="1" applyAlignment="1" applyProtection="1">
      <alignment horizontal="right" wrapText="1"/>
      <protection locked="0"/>
    </xf>
    <xf numFmtId="4" fontId="11" fillId="0" borderId="1" xfId="0" applyNumberFormat="1" applyFont="1" applyBorder="1" applyAlignment="1" applyProtection="1">
      <alignment horizontal="right" wrapText="1"/>
      <protection locked="0"/>
    </xf>
    <xf numFmtId="0" fontId="23" fillId="0" borderId="1" xfId="0" applyFont="1" applyBorder="1" applyAlignment="1" applyProtection="1">
      <protection locked="0"/>
    </xf>
    <xf numFmtId="4" fontId="20" fillId="5" borderId="1" xfId="0" applyNumberFormat="1" applyFont="1" applyFill="1" applyBorder="1" applyAlignment="1" applyProtection="1">
      <alignment horizontal="right" wrapText="1"/>
      <protection locked="0"/>
    </xf>
    <xf numFmtId="0" fontId="20" fillId="3" borderId="6" xfId="0" applyFont="1" applyFill="1" applyBorder="1" applyAlignment="1" applyProtection="1">
      <alignment wrapText="1"/>
      <protection locked="0"/>
    </xf>
    <xf numFmtId="0" fontId="20" fillId="0" borderId="3" xfId="0" applyFont="1" applyBorder="1" applyAlignment="1" applyProtection="1">
      <protection locked="0"/>
    </xf>
    <xf numFmtId="0" fontId="20" fillId="0" borderId="0" xfId="0" applyFont="1" applyBorder="1" applyAlignment="1" applyProtection="1">
      <protection locked="0"/>
    </xf>
    <xf numFmtId="0" fontId="24" fillId="2" borderId="6" xfId="0" applyFont="1" applyFill="1" applyBorder="1" applyAlignment="1" applyProtection="1">
      <protection locked="0"/>
    </xf>
    <xf numFmtId="4" fontId="20" fillId="0" borderId="3" xfId="0" applyNumberFormat="1" applyFont="1" applyFill="1" applyBorder="1" applyAlignment="1" applyProtection="1">
      <protection locked="0"/>
    </xf>
    <xf numFmtId="0" fontId="20" fillId="2" borderId="3" xfId="0" applyFont="1" applyFill="1" applyBorder="1" applyAlignment="1" applyProtection="1">
      <alignment horizontal="left" vertical="top" wrapText="1"/>
      <protection locked="0"/>
    </xf>
    <xf numFmtId="4" fontId="21" fillId="0" borderId="1" xfId="0" applyNumberFormat="1" applyFont="1" applyFill="1" applyBorder="1" applyAlignment="1" applyProtection="1">
      <alignment horizontal="right" wrapText="1"/>
      <protection locked="0"/>
    </xf>
    <xf numFmtId="0" fontId="22" fillId="2" borderId="6" xfId="0" applyFont="1" applyFill="1" applyBorder="1" applyAlignment="1">
      <alignment horizontal="left" vertical="top" wrapText="1"/>
    </xf>
    <xf numFmtId="4" fontId="20" fillId="0" borderId="1" xfId="0" applyNumberFormat="1" applyFont="1" applyFill="1" applyBorder="1" applyAlignment="1" applyProtection="1">
      <alignment horizontal="right" wrapText="1"/>
      <protection locked="0"/>
    </xf>
    <xf numFmtId="4" fontId="21" fillId="0" borderId="0" xfId="0" applyNumberFormat="1" applyFont="1" applyFill="1" applyBorder="1" applyAlignment="1" applyProtection="1">
      <alignment horizontal="right"/>
      <protection locked="0"/>
    </xf>
    <xf numFmtId="4" fontId="10" fillId="0" borderId="1" xfId="0" applyNumberFormat="1" applyFont="1" applyBorder="1" applyAlignment="1"/>
    <xf numFmtId="4" fontId="14" fillId="3" borderId="6" xfId="0" applyNumberFormat="1" applyFont="1" applyFill="1" applyBorder="1" applyAlignment="1"/>
    <xf numFmtId="4" fontId="14" fillId="3" borderId="7" xfId="0" applyNumberFormat="1" applyFont="1" applyFill="1" applyBorder="1" applyAlignment="1"/>
    <xf numFmtId="4" fontId="11" fillId="0" borderId="1" xfId="0" applyNumberFormat="1" applyFont="1" applyFill="1" applyBorder="1" applyAlignment="1">
      <alignment horizontal="justify" vertical="top" wrapText="1"/>
    </xf>
    <xf numFmtId="4" fontId="11" fillId="0" borderId="1" xfId="0" applyNumberFormat="1" applyFont="1" applyBorder="1" applyAlignment="1">
      <alignment horizontal="center" wrapText="1"/>
    </xf>
    <xf numFmtId="4" fontId="11" fillId="0" borderId="1" xfId="0" applyNumberFormat="1" applyFont="1" applyBorder="1" applyAlignment="1">
      <alignment horizontal="justify" vertical="top" wrapText="1"/>
    </xf>
    <xf numFmtId="4" fontId="11" fillId="0" borderId="1" xfId="0" applyNumberFormat="1" applyFont="1" applyBorder="1" applyAlignment="1">
      <alignment horizontal="center" vertical="top"/>
    </xf>
    <xf numFmtId="4" fontId="11" fillId="0" borderId="9" xfId="0" applyNumberFormat="1" applyFont="1" applyBorder="1" applyAlignment="1">
      <alignment horizontal="center"/>
    </xf>
    <xf numFmtId="4" fontId="11" fillId="0" borderId="0" xfId="0" applyNumberFormat="1" applyFont="1" applyAlignment="1">
      <alignment horizontal="center"/>
    </xf>
    <xf numFmtId="4" fontId="15" fillId="0" borderId="1" xfId="0" applyNumberFormat="1" applyFont="1" applyBorder="1" applyAlignment="1">
      <alignment horizontal="justify" vertical="top" wrapText="1"/>
    </xf>
    <xf numFmtId="4" fontId="17" fillId="0" borderId="1" xfId="0" applyNumberFormat="1" applyFont="1" applyFill="1" applyBorder="1" applyAlignment="1">
      <alignment horizontal="justify" vertical="top" wrapText="1"/>
    </xf>
    <xf numFmtId="4" fontId="10" fillId="0" borderId="1" xfId="0" applyNumberFormat="1" applyFont="1" applyBorder="1" applyAlignment="1" applyProtection="1">
      <protection locked="0"/>
    </xf>
    <xf numFmtId="4" fontId="10" fillId="0" borderId="1" xfId="0" applyNumberFormat="1" applyFont="1" applyBorder="1" applyAlignment="1">
      <alignment horizontal="justify" vertical="top" wrapText="1"/>
    </xf>
    <xf numFmtId="4" fontId="13" fillId="3" borderId="5" xfId="0" applyNumberFormat="1" applyFont="1" applyFill="1" applyBorder="1" applyAlignment="1">
      <alignment horizontal="justify" vertical="justify"/>
    </xf>
    <xf numFmtId="4" fontId="22" fillId="3" borderId="6" xfId="0" applyNumberFormat="1" applyFont="1" applyFill="1" applyBorder="1" applyAlignment="1">
      <alignment horizontal="justify" vertical="justify"/>
    </xf>
    <xf numFmtId="4" fontId="14" fillId="3" borderId="6" xfId="0" applyNumberFormat="1" applyFont="1" applyFill="1" applyBorder="1" applyAlignment="1" applyProtection="1">
      <protection locked="0"/>
    </xf>
    <xf numFmtId="4" fontId="11" fillId="4" borderId="5" xfId="0" applyNumberFormat="1" applyFont="1" applyFill="1" applyBorder="1" applyAlignment="1">
      <alignment horizontal="center" vertical="top"/>
    </xf>
    <xf numFmtId="4" fontId="12" fillId="4" borderId="6" xfId="0" applyNumberFormat="1" applyFont="1" applyFill="1" applyBorder="1" applyAlignment="1">
      <alignment horizontal="justify" vertical="top" wrapText="1"/>
    </xf>
    <xf numFmtId="4" fontId="11" fillId="4" borderId="6" xfId="0" applyNumberFormat="1" applyFont="1" applyFill="1" applyBorder="1" applyAlignment="1">
      <alignment horizontal="center" wrapText="1"/>
    </xf>
    <xf numFmtId="4" fontId="11" fillId="4" borderId="6" xfId="0" applyNumberFormat="1" applyFont="1" applyFill="1" applyBorder="1" applyAlignment="1">
      <alignment horizontal="right" wrapText="1"/>
    </xf>
    <xf numFmtId="4" fontId="11" fillId="4" borderId="6" xfId="0" applyNumberFormat="1" applyFont="1" applyFill="1" applyBorder="1" applyAlignment="1" applyProtection="1">
      <alignment horizontal="right" wrapText="1"/>
      <protection locked="0"/>
    </xf>
    <xf numFmtId="4" fontId="11" fillId="4" borderId="7" xfId="0" applyNumberFormat="1" applyFont="1" applyFill="1" applyBorder="1" applyAlignment="1">
      <alignment horizontal="right" wrapText="1"/>
    </xf>
    <xf numFmtId="4" fontId="11" fillId="0" borderId="2" xfId="0" applyNumberFormat="1" applyFont="1" applyBorder="1" applyAlignment="1">
      <alignment horizontal="center" vertical="top"/>
    </xf>
    <xf numFmtId="4" fontId="16" fillId="0" borderId="8" xfId="0" applyNumberFormat="1" applyFont="1" applyFill="1" applyBorder="1" applyAlignment="1">
      <alignment horizontal="justify" vertical="top" wrapText="1"/>
    </xf>
    <xf numFmtId="4" fontId="10" fillId="0" borderId="8" xfId="0" applyNumberFormat="1" applyFont="1" applyFill="1" applyBorder="1" applyAlignment="1"/>
    <xf numFmtId="4" fontId="10" fillId="0" borderId="8" xfId="0" applyNumberFormat="1" applyFont="1" applyFill="1" applyBorder="1" applyAlignment="1" applyProtection="1">
      <protection locked="0"/>
    </xf>
    <xf numFmtId="4" fontId="10" fillId="0" borderId="8" xfId="0" applyNumberFormat="1" applyFont="1" applyFill="1" applyBorder="1" applyAlignment="1">
      <alignment horizontal="justify" vertical="top" wrapText="1"/>
    </xf>
    <xf numFmtId="4" fontId="18" fillId="0" borderId="8" xfId="0" applyNumberFormat="1" applyFont="1" applyFill="1" applyBorder="1" applyAlignment="1"/>
    <xf numFmtId="4" fontId="10" fillId="0" borderId="5" xfId="0" applyNumberFormat="1" applyFont="1" applyBorder="1" applyAlignment="1">
      <alignment horizontal="justify" vertical="top" wrapText="1"/>
    </xf>
    <xf numFmtId="4" fontId="11" fillId="0" borderId="1" xfId="0" applyNumberFormat="1" applyFont="1" applyFill="1" applyBorder="1" applyAlignment="1">
      <alignment horizontal="center" wrapText="1"/>
    </xf>
    <xf numFmtId="4" fontId="11" fillId="3" borderId="10" xfId="0" applyNumberFormat="1" applyFont="1" applyFill="1" applyBorder="1" applyAlignment="1">
      <alignment horizontal="center" vertical="top"/>
    </xf>
    <xf numFmtId="4" fontId="12" fillId="3" borderId="11" xfId="0" applyNumberFormat="1" applyFont="1" applyFill="1" applyBorder="1" applyAlignment="1">
      <alignment horizontal="justify" vertical="top" wrapText="1"/>
    </xf>
    <xf numFmtId="4" fontId="11" fillId="3" borderId="11" xfId="0" applyNumberFormat="1" applyFont="1" applyFill="1" applyBorder="1" applyAlignment="1">
      <alignment horizontal="center" wrapText="1"/>
    </xf>
    <xf numFmtId="4" fontId="11" fillId="3" borderId="11" xfId="0" applyNumberFormat="1" applyFont="1" applyFill="1" applyBorder="1" applyAlignment="1">
      <alignment horizontal="right" wrapText="1"/>
    </xf>
    <xf numFmtId="4" fontId="11" fillId="3" borderId="11" xfId="0" applyNumberFormat="1" applyFont="1" applyFill="1" applyBorder="1" applyAlignment="1" applyProtection="1">
      <alignment horizontal="right" wrapText="1"/>
      <protection locked="0"/>
    </xf>
    <xf numFmtId="4" fontId="11" fillId="3" borderId="13" xfId="0" applyNumberFormat="1" applyFont="1" applyFill="1" applyBorder="1" applyAlignment="1">
      <alignment horizontal="right" wrapText="1"/>
    </xf>
    <xf numFmtId="4" fontId="21" fillId="0" borderId="3" xfId="0" applyNumberFormat="1" applyFont="1" applyFill="1" applyBorder="1" applyAlignment="1" applyProtection="1">
      <protection locked="0"/>
    </xf>
    <xf numFmtId="4" fontId="11" fillId="2" borderId="6" xfId="0" applyNumberFormat="1" applyFont="1" applyFill="1" applyBorder="1" applyAlignment="1">
      <alignment horizontal="left" vertical="top"/>
    </xf>
    <xf numFmtId="4" fontId="11" fillId="2" borderId="6" xfId="0" applyNumberFormat="1" applyFont="1" applyFill="1" applyBorder="1" applyAlignment="1" applyProtection="1">
      <alignment horizontal="left" vertical="top"/>
      <protection locked="0"/>
    </xf>
    <xf numFmtId="4" fontId="21" fillId="0" borderId="0" xfId="0" applyNumberFormat="1" applyFont="1" applyAlignment="1">
      <alignment horizontal="right"/>
    </xf>
    <xf numFmtId="4" fontId="25" fillId="0" borderId="1" xfId="0" applyNumberFormat="1" applyFont="1" applyFill="1" applyBorder="1" applyAlignment="1">
      <alignment horizontal="justify" wrapText="1"/>
    </xf>
    <xf numFmtId="4" fontId="28" fillId="0" borderId="1" xfId="0" applyNumberFormat="1" applyFont="1" applyBorder="1" applyAlignment="1">
      <alignment horizontal="center" vertical="top"/>
    </xf>
    <xf numFmtId="4" fontId="20" fillId="0" borderId="1" xfId="0" applyNumberFormat="1" applyFont="1" applyBorder="1" applyAlignment="1">
      <alignment horizontal="center" wrapText="1"/>
    </xf>
    <xf numFmtId="4" fontId="20" fillId="0" borderId="1" xfId="0" applyNumberFormat="1" applyFont="1" applyBorder="1" applyAlignment="1">
      <alignment horizontal="right" wrapText="1"/>
    </xf>
  </cellXfs>
  <cellStyles count="9">
    <cellStyle name="KOLICINA" xfId="1"/>
    <cellStyle name="ME" xfId="2"/>
    <cellStyle name="Navadno" xfId="0" builtinId="0"/>
    <cellStyle name="Navadno 4" xfId="3"/>
    <cellStyle name="Navadno 4 2" xfId="4"/>
    <cellStyle name="Navadno 5" xfId="5"/>
    <cellStyle name="Normal_2400" xfId="6"/>
    <cellStyle name="OPIS" xfId="7"/>
    <cellStyle name="ST" xfId="8"/>
  </cellStyles>
  <dxfs count="0"/>
  <tableStyles count="0" defaultTableStyle="TableStyleMedium9" defaultPivotStyle="PivotStyleLight16"/>
  <colors>
    <mruColors>
      <color rgb="FFCC33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53"/>
  <sheetViews>
    <sheetView view="pageBreakPreview" topLeftCell="A33" zoomScaleNormal="100" zoomScaleSheetLayoutView="100" workbookViewId="0">
      <selection activeCell="F38" sqref="F38"/>
    </sheetView>
  </sheetViews>
  <sheetFormatPr defaultRowHeight="12" x14ac:dyDescent="0.2"/>
  <cols>
    <col min="1" max="1" width="4.7109375" style="79" customWidth="1"/>
    <col min="2" max="2" width="59.85546875" style="40" customWidth="1"/>
    <col min="3" max="3" width="4.140625" style="40" customWidth="1"/>
    <col min="4" max="4" width="8.7109375" style="41" customWidth="1"/>
    <col min="5" max="5" width="8.7109375" style="110" customWidth="1"/>
    <col min="6" max="6" width="11.42578125" style="41" customWidth="1"/>
    <col min="7" max="16384" width="9.140625" style="40"/>
  </cols>
  <sheetData>
    <row r="1" spans="1:6" x14ac:dyDescent="0.2">
      <c r="A1" s="78"/>
      <c r="B1" s="42"/>
      <c r="C1" s="42"/>
      <c r="D1" s="45"/>
      <c r="E1" s="70"/>
      <c r="F1" s="46"/>
    </row>
    <row r="2" spans="1:6" ht="18.75" x14ac:dyDescent="0.3">
      <c r="A2" s="84"/>
      <c r="B2" s="85" t="s">
        <v>14</v>
      </c>
      <c r="C2" s="72"/>
      <c r="D2" s="72"/>
      <c r="E2" s="86"/>
      <c r="F2" s="73"/>
    </row>
    <row r="3" spans="1:6" ht="136.5" customHeight="1" x14ac:dyDescent="0.2">
      <c r="A3" s="94"/>
      <c r="B3" s="94" t="s">
        <v>129</v>
      </c>
      <c r="C3" s="95"/>
      <c r="D3" s="95"/>
      <c r="E3" s="96"/>
      <c r="F3" s="95"/>
    </row>
    <row r="4" spans="1:6" ht="174.75" customHeight="1" x14ac:dyDescent="0.2">
      <c r="A4" s="94"/>
      <c r="B4" s="97" t="s">
        <v>130</v>
      </c>
      <c r="C4" s="95"/>
      <c r="D4" s="95"/>
      <c r="E4" s="96"/>
      <c r="F4" s="95"/>
    </row>
    <row r="5" spans="1:6" ht="125.25" customHeight="1" x14ac:dyDescent="0.2">
      <c r="A5" s="94"/>
      <c r="B5" s="97" t="s">
        <v>132</v>
      </c>
      <c r="C5" s="95"/>
      <c r="D5" s="98"/>
      <c r="E5" s="96"/>
      <c r="F5" s="95"/>
    </row>
    <row r="6" spans="1:6" ht="56.25" x14ac:dyDescent="0.2">
      <c r="A6" s="94"/>
      <c r="B6" s="97" t="s">
        <v>131</v>
      </c>
      <c r="C6" s="95"/>
      <c r="D6" s="95"/>
      <c r="E6" s="96"/>
      <c r="F6" s="95"/>
    </row>
    <row r="7" spans="1:6" ht="22.5" x14ac:dyDescent="0.2">
      <c r="A7" s="81"/>
      <c r="B7" s="81" t="s">
        <v>10</v>
      </c>
      <c r="C7" s="71"/>
      <c r="D7" s="71"/>
      <c r="E7" s="82"/>
      <c r="F7" s="71"/>
    </row>
    <row r="8" spans="1:6" ht="22.5" x14ac:dyDescent="0.2">
      <c r="A8" s="83"/>
      <c r="B8" s="83" t="s">
        <v>11</v>
      </c>
      <c r="C8" s="71"/>
      <c r="D8" s="71"/>
      <c r="E8" s="82"/>
      <c r="F8" s="71"/>
    </row>
    <row r="9" spans="1:6" ht="33.75" x14ac:dyDescent="0.2">
      <c r="A9" s="83"/>
      <c r="B9" s="83" t="s">
        <v>18</v>
      </c>
      <c r="C9" s="71"/>
      <c r="D9" s="71"/>
      <c r="E9" s="82"/>
      <c r="F9" s="71"/>
    </row>
    <row r="10" spans="1:6" ht="56.25" x14ac:dyDescent="0.2">
      <c r="A10" s="83"/>
      <c r="B10" s="83" t="s">
        <v>19</v>
      </c>
      <c r="C10" s="71"/>
      <c r="D10" s="71"/>
      <c r="E10" s="82"/>
      <c r="F10" s="71"/>
    </row>
    <row r="11" spans="1:6" ht="45" x14ac:dyDescent="0.2">
      <c r="A11" s="83"/>
      <c r="B11" s="83" t="s">
        <v>176</v>
      </c>
      <c r="C11" s="71"/>
      <c r="D11" s="71"/>
      <c r="E11" s="82"/>
      <c r="F11" s="71"/>
    </row>
    <row r="12" spans="1:6" ht="101.25" x14ac:dyDescent="0.2">
      <c r="A12" s="83"/>
      <c r="B12" s="83" t="s">
        <v>175</v>
      </c>
      <c r="C12" s="71"/>
      <c r="D12" s="71"/>
      <c r="E12" s="82"/>
      <c r="F12" s="71"/>
    </row>
    <row r="13" spans="1:6" ht="67.5" x14ac:dyDescent="0.2">
      <c r="A13" s="99"/>
      <c r="B13" s="83" t="s">
        <v>133</v>
      </c>
      <c r="C13" s="71"/>
      <c r="D13" s="71"/>
      <c r="E13" s="82"/>
      <c r="F13" s="71"/>
    </row>
    <row r="14" spans="1:6" ht="147.75" customHeight="1" x14ac:dyDescent="0.2">
      <c r="A14" s="99"/>
      <c r="B14" s="83" t="s">
        <v>134</v>
      </c>
      <c r="C14" s="71"/>
      <c r="D14" s="71"/>
      <c r="E14" s="82"/>
      <c r="F14" s="71"/>
    </row>
    <row r="15" spans="1:6" ht="112.5" x14ac:dyDescent="0.2">
      <c r="A15" s="99"/>
      <c r="B15" s="83" t="s">
        <v>135</v>
      </c>
      <c r="C15" s="71"/>
      <c r="D15" s="71"/>
      <c r="E15" s="82"/>
      <c r="F15" s="71"/>
    </row>
    <row r="16" spans="1:6" x14ac:dyDescent="0.2">
      <c r="A16" s="87"/>
      <c r="B16" s="88" t="s">
        <v>20</v>
      </c>
      <c r="C16" s="89"/>
      <c r="D16" s="90"/>
      <c r="E16" s="91"/>
      <c r="F16" s="92"/>
    </row>
    <row r="17" spans="1:6" ht="24" x14ac:dyDescent="0.2">
      <c r="A17" s="77"/>
      <c r="B17" s="80" t="s">
        <v>156</v>
      </c>
      <c r="C17" s="100"/>
      <c r="D17" s="12"/>
      <c r="E17" s="67"/>
      <c r="F17" s="12"/>
    </row>
    <row r="18" spans="1:6" ht="36" x14ac:dyDescent="0.2">
      <c r="A18" s="77" t="s">
        <v>5</v>
      </c>
      <c r="B18" s="76" t="s">
        <v>136</v>
      </c>
      <c r="C18" s="75" t="s">
        <v>6</v>
      </c>
      <c r="D18" s="5">
        <v>1</v>
      </c>
      <c r="E18" s="57"/>
      <c r="F18" s="5">
        <f>D18*E18</f>
        <v>0</v>
      </c>
    </row>
    <row r="19" spans="1:6" ht="24" x14ac:dyDescent="0.2">
      <c r="A19" s="77" t="s">
        <v>9</v>
      </c>
      <c r="B19" s="76" t="s">
        <v>137</v>
      </c>
      <c r="C19" s="75" t="s">
        <v>6</v>
      </c>
      <c r="D19" s="5">
        <v>1</v>
      </c>
      <c r="E19" s="57"/>
      <c r="F19" s="5">
        <f t="shared" ref="F19:F20" si="0">D19*E19</f>
        <v>0</v>
      </c>
    </row>
    <row r="20" spans="1:6" ht="24" x14ac:dyDescent="0.2">
      <c r="A20" s="77" t="s">
        <v>0</v>
      </c>
      <c r="B20" s="76" t="s">
        <v>155</v>
      </c>
      <c r="C20" s="75" t="s">
        <v>6</v>
      </c>
      <c r="D20" s="5">
        <v>1</v>
      </c>
      <c r="E20" s="57"/>
      <c r="F20" s="5">
        <f t="shared" si="0"/>
        <v>0</v>
      </c>
    </row>
    <row r="21" spans="1:6" x14ac:dyDescent="0.2">
      <c r="A21" s="87"/>
      <c r="B21" s="88" t="s">
        <v>144</v>
      </c>
      <c r="C21" s="89"/>
      <c r="D21" s="90"/>
      <c r="E21" s="91"/>
      <c r="F21" s="92"/>
    </row>
    <row r="22" spans="1:6" ht="72.75" customHeight="1" x14ac:dyDescent="0.2">
      <c r="A22" s="77" t="s">
        <v>1</v>
      </c>
      <c r="B22" s="76" t="s">
        <v>140</v>
      </c>
      <c r="C22" s="75" t="s">
        <v>119</v>
      </c>
      <c r="D22" s="5">
        <v>408</v>
      </c>
      <c r="E22" s="57"/>
      <c r="F22" s="5">
        <f t="shared" ref="F22:F25" si="1">D22*E22</f>
        <v>0</v>
      </c>
    </row>
    <row r="23" spans="1:6" ht="24" x14ac:dyDescent="0.2">
      <c r="A23" s="77" t="s">
        <v>2</v>
      </c>
      <c r="B23" s="76" t="s">
        <v>138</v>
      </c>
      <c r="C23" s="75" t="s">
        <v>119</v>
      </c>
      <c r="D23" s="5">
        <v>408</v>
      </c>
      <c r="E23" s="57"/>
      <c r="F23" s="5">
        <f t="shared" si="1"/>
        <v>0</v>
      </c>
    </row>
    <row r="24" spans="1:6" ht="72" x14ac:dyDescent="0.2">
      <c r="A24" s="77" t="s">
        <v>3</v>
      </c>
      <c r="B24" s="76" t="s">
        <v>141</v>
      </c>
      <c r="C24" s="75" t="s">
        <v>119</v>
      </c>
      <c r="D24" s="5">
        <v>1788</v>
      </c>
      <c r="E24" s="57"/>
      <c r="F24" s="5">
        <f t="shared" si="1"/>
        <v>0</v>
      </c>
    </row>
    <row r="25" spans="1:6" ht="24" x14ac:dyDescent="0.2">
      <c r="A25" s="77" t="s">
        <v>21</v>
      </c>
      <c r="B25" s="76" t="s">
        <v>139</v>
      </c>
      <c r="C25" s="75" t="s">
        <v>119</v>
      </c>
      <c r="D25" s="5">
        <v>1788</v>
      </c>
      <c r="E25" s="57"/>
      <c r="F25" s="5">
        <f t="shared" si="1"/>
        <v>0</v>
      </c>
    </row>
    <row r="26" spans="1:6" ht="72" x14ac:dyDescent="0.2">
      <c r="A26" s="77" t="s">
        <v>22</v>
      </c>
      <c r="B26" s="76" t="s">
        <v>142</v>
      </c>
      <c r="C26" s="75" t="s">
        <v>119</v>
      </c>
      <c r="D26" s="5">
        <v>1104</v>
      </c>
      <c r="E26" s="57"/>
      <c r="F26" s="5">
        <f t="shared" ref="F26" si="2">D26*E26</f>
        <v>0</v>
      </c>
    </row>
    <row r="27" spans="1:6" ht="24" x14ac:dyDescent="0.2">
      <c r="A27" s="77" t="s">
        <v>23</v>
      </c>
      <c r="B27" s="76" t="s">
        <v>143</v>
      </c>
      <c r="C27" s="75" t="s">
        <v>119</v>
      </c>
      <c r="D27" s="5">
        <v>1104</v>
      </c>
      <c r="E27" s="57"/>
      <c r="F27" s="5">
        <f t="shared" ref="F27" si="3">D27*E27</f>
        <v>0</v>
      </c>
    </row>
    <row r="28" spans="1:6" ht="84.75" customHeight="1" x14ac:dyDescent="0.2">
      <c r="A28" s="77" t="s">
        <v>24</v>
      </c>
      <c r="B28" s="76" t="s">
        <v>145</v>
      </c>
      <c r="C28" s="75" t="s">
        <v>119</v>
      </c>
      <c r="D28" s="5">
        <v>126</v>
      </c>
      <c r="E28" s="57"/>
      <c r="F28" s="5">
        <f t="shared" ref="F28" si="4">D28*E28</f>
        <v>0</v>
      </c>
    </row>
    <row r="29" spans="1:6" ht="72.75" customHeight="1" x14ac:dyDescent="0.2">
      <c r="A29" s="77" t="s">
        <v>25</v>
      </c>
      <c r="B29" s="76" t="s">
        <v>146</v>
      </c>
      <c r="C29" s="75" t="s">
        <v>12</v>
      </c>
      <c r="D29" s="12">
        <v>7200</v>
      </c>
      <c r="E29" s="57"/>
      <c r="F29" s="5">
        <f t="shared" ref="F29" si="5">D29*E29</f>
        <v>0</v>
      </c>
    </row>
    <row r="30" spans="1:6" x14ac:dyDescent="0.2">
      <c r="A30" s="87"/>
      <c r="B30" s="88" t="s">
        <v>147</v>
      </c>
      <c r="C30" s="89"/>
      <c r="D30" s="90"/>
      <c r="E30" s="91"/>
      <c r="F30" s="92"/>
    </row>
    <row r="31" spans="1:6" ht="36" x14ac:dyDescent="0.2">
      <c r="A31" s="77" t="s">
        <v>26</v>
      </c>
      <c r="B31" s="76" t="s">
        <v>148</v>
      </c>
      <c r="C31" s="75" t="s">
        <v>6</v>
      </c>
      <c r="D31" s="5">
        <v>1</v>
      </c>
      <c r="E31" s="57"/>
      <c r="F31" s="5">
        <f t="shared" ref="F31:F38" si="6">D31*E31</f>
        <v>0</v>
      </c>
    </row>
    <row r="32" spans="1:6" ht="36" x14ac:dyDescent="0.2">
      <c r="A32" s="77" t="s">
        <v>27</v>
      </c>
      <c r="B32" s="74" t="s">
        <v>149</v>
      </c>
      <c r="C32" s="75" t="s">
        <v>6</v>
      </c>
      <c r="D32" s="5">
        <v>1</v>
      </c>
      <c r="E32" s="57"/>
      <c r="F32" s="5">
        <f t="shared" si="6"/>
        <v>0</v>
      </c>
    </row>
    <row r="33" spans="1:6" ht="36" x14ac:dyDescent="0.2">
      <c r="A33" s="77" t="s">
        <v>28</v>
      </c>
      <c r="B33" s="74" t="s">
        <v>150</v>
      </c>
      <c r="C33" s="75" t="s">
        <v>6</v>
      </c>
      <c r="D33" s="5">
        <v>1</v>
      </c>
      <c r="E33" s="57"/>
      <c r="F33" s="5">
        <f t="shared" si="6"/>
        <v>0</v>
      </c>
    </row>
    <row r="34" spans="1:6" ht="36" x14ac:dyDescent="0.2">
      <c r="A34" s="77" t="s">
        <v>29</v>
      </c>
      <c r="B34" s="74" t="s">
        <v>151</v>
      </c>
      <c r="C34" s="75" t="s">
        <v>4</v>
      </c>
      <c r="D34" s="5">
        <v>12</v>
      </c>
      <c r="E34" s="57"/>
      <c r="F34" s="5">
        <f t="shared" si="6"/>
        <v>0</v>
      </c>
    </row>
    <row r="35" spans="1:6" ht="36" x14ac:dyDescent="0.2">
      <c r="A35" s="77" t="s">
        <v>30</v>
      </c>
      <c r="B35" s="74" t="s">
        <v>152</v>
      </c>
      <c r="C35" s="75" t="s">
        <v>4</v>
      </c>
      <c r="D35" s="5">
        <v>10</v>
      </c>
      <c r="E35" s="57"/>
      <c r="F35" s="5">
        <f t="shared" si="6"/>
        <v>0</v>
      </c>
    </row>
    <row r="36" spans="1:6" ht="75.75" customHeight="1" x14ac:dyDescent="0.2">
      <c r="A36" s="77" t="s">
        <v>31</v>
      </c>
      <c r="B36" s="74" t="s">
        <v>153</v>
      </c>
      <c r="C36" s="75" t="s">
        <v>6</v>
      </c>
      <c r="D36" s="5">
        <v>1</v>
      </c>
      <c r="E36" s="57"/>
      <c r="F36" s="5">
        <f t="shared" si="6"/>
        <v>0</v>
      </c>
    </row>
    <row r="37" spans="1:6" ht="25.5" customHeight="1" x14ac:dyDescent="0.2">
      <c r="A37" s="77" t="s">
        <v>32</v>
      </c>
      <c r="B37" s="74" t="s">
        <v>154</v>
      </c>
      <c r="C37" s="75" t="s">
        <v>6</v>
      </c>
      <c r="D37" s="5">
        <v>1</v>
      </c>
      <c r="E37" s="57"/>
      <c r="F37" s="5">
        <f t="shared" si="6"/>
        <v>0</v>
      </c>
    </row>
    <row r="38" spans="1:6" ht="36" x14ac:dyDescent="0.2">
      <c r="A38" s="112" t="s">
        <v>33</v>
      </c>
      <c r="B38" s="111" t="s">
        <v>157</v>
      </c>
      <c r="C38" s="113" t="s">
        <v>6</v>
      </c>
      <c r="D38" s="114">
        <v>0</v>
      </c>
      <c r="E38" s="57"/>
      <c r="F38" s="114">
        <f t="shared" si="6"/>
        <v>0</v>
      </c>
    </row>
    <row r="39" spans="1:6" x14ac:dyDescent="0.2">
      <c r="A39" s="87"/>
      <c r="B39" s="88" t="s">
        <v>40</v>
      </c>
      <c r="C39" s="89"/>
      <c r="D39" s="90"/>
      <c r="E39" s="91"/>
      <c r="F39" s="92"/>
    </row>
    <row r="40" spans="1:6" ht="48" x14ac:dyDescent="0.2">
      <c r="A40" s="77" t="s">
        <v>34</v>
      </c>
      <c r="B40" s="76" t="s">
        <v>121</v>
      </c>
      <c r="C40" s="75" t="s">
        <v>4</v>
      </c>
      <c r="D40" s="5">
        <v>3</v>
      </c>
      <c r="E40" s="57"/>
      <c r="F40" s="5">
        <f>D40*E40</f>
        <v>0</v>
      </c>
    </row>
    <row r="41" spans="1:6" ht="48" x14ac:dyDescent="0.2">
      <c r="A41" s="77" t="s">
        <v>35</v>
      </c>
      <c r="B41" s="76" t="s">
        <v>122</v>
      </c>
      <c r="C41" s="75" t="s">
        <v>4</v>
      </c>
      <c r="D41" s="5">
        <v>1</v>
      </c>
      <c r="E41" s="57"/>
      <c r="F41" s="5">
        <f>D41*E41</f>
        <v>0</v>
      </c>
    </row>
    <row r="42" spans="1:6" ht="48" x14ac:dyDescent="0.2">
      <c r="A42" s="77" t="s">
        <v>36</v>
      </c>
      <c r="B42" s="76" t="s">
        <v>123</v>
      </c>
      <c r="C42" s="75" t="s">
        <v>4</v>
      </c>
      <c r="D42" s="5">
        <v>116</v>
      </c>
      <c r="E42" s="57"/>
      <c r="F42" s="5">
        <f>D42*E42</f>
        <v>0</v>
      </c>
    </row>
    <row r="43" spans="1:6" ht="48" x14ac:dyDescent="0.2">
      <c r="A43" s="77" t="s">
        <v>37</v>
      </c>
      <c r="B43" s="76" t="s">
        <v>41</v>
      </c>
      <c r="C43" s="75" t="s">
        <v>4</v>
      </c>
      <c r="D43" s="5">
        <v>30</v>
      </c>
      <c r="E43" s="57"/>
      <c r="F43" s="5">
        <f>D43*E43</f>
        <v>0</v>
      </c>
    </row>
    <row r="44" spans="1:6" ht="48" x14ac:dyDescent="0.2">
      <c r="A44" s="77" t="s">
        <v>38</v>
      </c>
      <c r="B44" s="76" t="s">
        <v>42</v>
      </c>
      <c r="C44" s="75" t="s">
        <v>4</v>
      </c>
      <c r="D44" s="5">
        <v>11</v>
      </c>
      <c r="E44" s="57"/>
      <c r="F44" s="5">
        <f>D44*E44</f>
        <v>0</v>
      </c>
    </row>
    <row r="45" spans="1:6" x14ac:dyDescent="0.2">
      <c r="A45" s="101"/>
      <c r="B45" s="102" t="s">
        <v>15</v>
      </c>
      <c r="C45" s="103"/>
      <c r="D45" s="104"/>
      <c r="E45" s="105"/>
      <c r="F45" s="106"/>
    </row>
    <row r="46" spans="1:6" ht="50.25" customHeight="1" x14ac:dyDescent="0.2">
      <c r="A46" s="77" t="s">
        <v>39</v>
      </c>
      <c r="B46" s="74" t="s">
        <v>158</v>
      </c>
      <c r="C46" s="75"/>
      <c r="D46" s="5"/>
      <c r="E46" s="58"/>
      <c r="F46" s="5"/>
    </row>
    <row r="47" spans="1:6" x14ac:dyDescent="0.2">
      <c r="A47" s="77" t="s">
        <v>43</v>
      </c>
      <c r="B47" s="74" t="s">
        <v>17</v>
      </c>
      <c r="C47" s="75" t="s">
        <v>12</v>
      </c>
      <c r="D47" s="12">
        <v>30605</v>
      </c>
      <c r="E47" s="57"/>
      <c r="F47" s="5">
        <f>D47*E47</f>
        <v>0</v>
      </c>
    </row>
    <row r="48" spans="1:6" ht="49.5" customHeight="1" x14ac:dyDescent="0.2">
      <c r="A48" s="77" t="s">
        <v>7</v>
      </c>
      <c r="B48" s="74" t="s">
        <v>159</v>
      </c>
      <c r="C48" s="75"/>
      <c r="D48" s="5"/>
      <c r="E48" s="58"/>
      <c r="F48" s="5"/>
    </row>
    <row r="49" spans="1:6" x14ac:dyDescent="0.2">
      <c r="A49" s="77" t="s">
        <v>44</v>
      </c>
      <c r="B49" s="74" t="s">
        <v>16</v>
      </c>
      <c r="C49" s="75" t="s">
        <v>12</v>
      </c>
      <c r="D49" s="12">
        <v>103873</v>
      </c>
      <c r="E49" s="57"/>
      <c r="F49" s="5">
        <f>D49*E49</f>
        <v>0</v>
      </c>
    </row>
    <row r="50" spans="1:6" x14ac:dyDescent="0.2">
      <c r="A50" s="77" t="s">
        <v>45</v>
      </c>
      <c r="B50" s="74" t="s">
        <v>17</v>
      </c>
      <c r="C50" s="75" t="s">
        <v>12</v>
      </c>
      <c r="D50" s="12">
        <v>22393</v>
      </c>
      <c r="E50" s="57"/>
      <c r="F50" s="5">
        <f>D50*E50</f>
        <v>0</v>
      </c>
    </row>
    <row r="51" spans="1:6" x14ac:dyDescent="0.2">
      <c r="A51" s="93"/>
      <c r="B51" s="43"/>
      <c r="C51" s="43"/>
      <c r="D51" s="43"/>
      <c r="E51" s="107"/>
      <c r="F51" s="44"/>
    </row>
    <row r="52" spans="1:6" x14ac:dyDescent="0.2">
      <c r="A52" s="7"/>
      <c r="B52" s="8" t="s">
        <v>13</v>
      </c>
      <c r="C52" s="108"/>
      <c r="D52" s="108"/>
      <c r="E52" s="109"/>
      <c r="F52" s="10">
        <f>SUM(F22:F51)</f>
        <v>0</v>
      </c>
    </row>
    <row r="53" spans="1:6" x14ac:dyDescent="0.2">
      <c r="A53" s="78"/>
      <c r="B53" s="42"/>
      <c r="C53" s="42"/>
      <c r="D53" s="45"/>
      <c r="E53" s="70"/>
      <c r="F53" s="46"/>
    </row>
  </sheetData>
  <pageMargins left="0.51181102362204722" right="0.19685039370078741" top="0.59055118110236227" bottom="0.59055118110236227" header="0.19685039370078741" footer="0.19685039370078741"/>
  <pageSetup paperSize="9" orientation="portrait" r:id="rId1"/>
  <headerFooter>
    <oddHeader>&amp;L&amp;8&amp;D&amp;C&amp;8&amp;F&amp;R&amp;G</oddHeader>
    <oddFooter>&amp;L&amp;8&amp;A&amp;C&amp;"Arial CE,Krepko"&amp;8 &amp;"Arial CE,Običajno"Vsebino posameznih postavk popisa ni dovoljeno spreminjati!&amp;R&amp;8Stran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K99"/>
  <sheetViews>
    <sheetView tabSelected="1" view="pageBreakPreview" topLeftCell="A10" zoomScaleNormal="100" zoomScaleSheetLayoutView="100" workbookViewId="0">
      <selection activeCell="B9" sqref="B9"/>
    </sheetView>
  </sheetViews>
  <sheetFormatPr defaultRowHeight="12" x14ac:dyDescent="0.2"/>
  <cols>
    <col min="1" max="1" width="4.7109375" style="1" customWidth="1"/>
    <col min="2" max="2" width="63.7109375" style="1" customWidth="1"/>
    <col min="3" max="3" width="4" style="1" customWidth="1"/>
    <col min="4" max="4" width="7.7109375" style="1" customWidth="1"/>
    <col min="5" max="5" width="8.7109375" style="56" customWidth="1"/>
    <col min="6" max="6" width="12.28515625" style="1" customWidth="1"/>
    <col min="7" max="16384" width="9.140625" style="1"/>
  </cols>
  <sheetData>
    <row r="1" spans="1:245" x14ac:dyDescent="0.2">
      <c r="A1" s="50"/>
      <c r="B1" s="48"/>
      <c r="C1" s="48"/>
      <c r="D1" s="48"/>
      <c r="E1" s="63"/>
      <c r="F1" s="49"/>
    </row>
    <row r="2" spans="1:245" ht="18.75" x14ac:dyDescent="0.3">
      <c r="A2" s="15"/>
      <c r="B2" s="68" t="s">
        <v>124</v>
      </c>
      <c r="C2" s="29"/>
      <c r="D2" s="29"/>
      <c r="E2" s="64"/>
      <c r="F2" s="30"/>
    </row>
    <row r="3" spans="1:245" ht="78.75" x14ac:dyDescent="0.2">
      <c r="A3" s="22"/>
      <c r="B3" s="22" t="s">
        <v>178</v>
      </c>
      <c r="C3" s="21"/>
      <c r="D3" s="21"/>
      <c r="E3" s="59"/>
      <c r="F3" s="21"/>
    </row>
    <row r="4" spans="1:245" ht="123.75" x14ac:dyDescent="0.2">
      <c r="A4" s="22"/>
      <c r="B4" s="19" t="s">
        <v>177</v>
      </c>
      <c r="C4" s="21"/>
      <c r="D4" s="21"/>
      <c r="E4" s="59"/>
      <c r="F4" s="21"/>
    </row>
    <row r="5" spans="1:245" ht="135" x14ac:dyDescent="0.2">
      <c r="A5" s="22"/>
      <c r="B5" s="19" t="s">
        <v>160</v>
      </c>
      <c r="C5" s="21"/>
      <c r="D5" s="21"/>
      <c r="E5" s="59"/>
      <c r="F5" s="21"/>
    </row>
    <row r="6" spans="1:245" ht="78.75" x14ac:dyDescent="0.2">
      <c r="A6" s="22"/>
      <c r="B6" s="22" t="s">
        <v>128</v>
      </c>
      <c r="C6" s="21"/>
      <c r="D6" s="21"/>
      <c r="E6" s="59"/>
      <c r="F6" s="21"/>
    </row>
    <row r="7" spans="1:245" x14ac:dyDescent="0.2">
      <c r="A7" s="20"/>
      <c r="B7" s="20" t="s">
        <v>73</v>
      </c>
      <c r="C7" s="21"/>
      <c r="D7" s="21"/>
      <c r="E7" s="59"/>
      <c r="F7" s="21"/>
    </row>
    <row r="8" spans="1:245" ht="45" x14ac:dyDescent="0.2">
      <c r="A8" s="20"/>
      <c r="B8" s="20" t="s">
        <v>179</v>
      </c>
      <c r="C8" s="21"/>
      <c r="D8" s="21"/>
      <c r="E8" s="59"/>
      <c r="F8" s="21"/>
    </row>
    <row r="9" spans="1:245" ht="168.75" x14ac:dyDescent="0.2">
      <c r="A9" s="20"/>
      <c r="B9" s="20" t="s">
        <v>125</v>
      </c>
      <c r="C9" s="21"/>
      <c r="D9" s="21"/>
      <c r="E9" s="59"/>
      <c r="F9" s="21"/>
    </row>
    <row r="10" spans="1:245" ht="22.5" x14ac:dyDescent="0.2">
      <c r="A10" s="20"/>
      <c r="B10" s="20" t="s">
        <v>126</v>
      </c>
      <c r="C10" s="21"/>
      <c r="D10" s="21"/>
      <c r="E10" s="59"/>
      <c r="F10" s="21"/>
    </row>
    <row r="11" spans="1:245" ht="45" x14ac:dyDescent="0.2">
      <c r="A11" s="20"/>
      <c r="B11" s="20" t="s">
        <v>127</v>
      </c>
      <c r="C11" s="21"/>
      <c r="D11" s="21"/>
      <c r="E11" s="59"/>
      <c r="F11" s="21"/>
    </row>
    <row r="12" spans="1:245" x14ac:dyDescent="0.2">
      <c r="A12" s="11"/>
      <c r="B12" s="23" t="s">
        <v>83</v>
      </c>
      <c r="C12" s="6"/>
      <c r="D12" s="6"/>
      <c r="E12" s="61"/>
      <c r="F12" s="24"/>
    </row>
    <row r="13" spans="1:245" ht="169.5" customHeight="1" x14ac:dyDescent="0.2">
      <c r="A13" s="25" t="s">
        <v>5</v>
      </c>
      <c r="B13" s="26" t="s">
        <v>161</v>
      </c>
      <c r="C13" s="27" t="s">
        <v>120</v>
      </c>
      <c r="D13" s="28">
        <v>37.340000000000003</v>
      </c>
      <c r="E13" s="60"/>
      <c r="F13" s="16">
        <f>D13*E13</f>
        <v>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row>
    <row r="14" spans="1:245" ht="170.25" customHeight="1" x14ac:dyDescent="0.2">
      <c r="A14" s="25" t="s">
        <v>9</v>
      </c>
      <c r="B14" s="26" t="s">
        <v>162</v>
      </c>
      <c r="C14" s="27" t="s">
        <v>120</v>
      </c>
      <c r="D14" s="28">
        <v>112.7</v>
      </c>
      <c r="E14" s="60"/>
      <c r="F14" s="16">
        <f>D14*E14</f>
        <v>0</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row>
    <row r="15" spans="1:245" ht="24" x14ac:dyDescent="0.2">
      <c r="A15" s="25" t="s">
        <v>0</v>
      </c>
      <c r="B15" s="26" t="s">
        <v>84</v>
      </c>
      <c r="C15" s="27" t="s">
        <v>6</v>
      </c>
      <c r="D15" s="28">
        <v>1</v>
      </c>
      <c r="E15" s="60"/>
      <c r="F15" s="16">
        <f t="shared" ref="F15:F31" si="0">D15*E15</f>
        <v>0</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row>
    <row r="16" spans="1:245" ht="36" x14ac:dyDescent="0.2">
      <c r="A16" s="25" t="s">
        <v>1</v>
      </c>
      <c r="B16" s="26" t="s">
        <v>85</v>
      </c>
      <c r="C16" s="27" t="s">
        <v>6</v>
      </c>
      <c r="D16" s="28">
        <v>1</v>
      </c>
      <c r="E16" s="60"/>
      <c r="F16" s="16">
        <f t="shared" si="0"/>
        <v>0</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row>
    <row r="17" spans="1:245" ht="133.5" customHeight="1" x14ac:dyDescent="0.2">
      <c r="A17" s="25" t="s">
        <v>2</v>
      </c>
      <c r="B17" s="26" t="s">
        <v>86</v>
      </c>
      <c r="C17" s="27" t="s">
        <v>119</v>
      </c>
      <c r="D17" s="28">
        <v>1250</v>
      </c>
      <c r="E17" s="60"/>
      <c r="F17" s="16">
        <f>D17*E17</f>
        <v>0</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row>
    <row r="18" spans="1:245" ht="14.25" x14ac:dyDescent="0.2">
      <c r="A18" s="25" t="s">
        <v>3</v>
      </c>
      <c r="B18" s="26" t="s">
        <v>87</v>
      </c>
      <c r="C18" s="27" t="s">
        <v>120</v>
      </c>
      <c r="D18" s="28">
        <v>150</v>
      </c>
      <c r="E18" s="60"/>
      <c r="F18" s="16">
        <f t="shared" si="0"/>
        <v>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row>
    <row r="19" spans="1:245" ht="36" x14ac:dyDescent="0.2">
      <c r="A19" s="25" t="s">
        <v>21</v>
      </c>
      <c r="B19" s="26" t="s">
        <v>163</v>
      </c>
      <c r="C19" s="27" t="s">
        <v>120</v>
      </c>
      <c r="D19" s="28">
        <v>700</v>
      </c>
      <c r="E19" s="60"/>
      <c r="F19" s="16">
        <f t="shared" si="0"/>
        <v>0</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row>
    <row r="20" spans="1:245" ht="24" x14ac:dyDescent="0.2">
      <c r="A20" s="25" t="s">
        <v>22</v>
      </c>
      <c r="B20" s="26" t="s">
        <v>88</v>
      </c>
      <c r="C20" s="27" t="s">
        <v>6</v>
      </c>
      <c r="D20" s="28">
        <v>6</v>
      </c>
      <c r="E20" s="60"/>
      <c r="F20" s="16">
        <f t="shared" si="0"/>
        <v>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row>
    <row r="21" spans="1:245" ht="36" x14ac:dyDescent="0.2">
      <c r="A21" s="25" t="s">
        <v>23</v>
      </c>
      <c r="B21" s="26" t="s">
        <v>164</v>
      </c>
      <c r="C21" s="27" t="s">
        <v>6</v>
      </c>
      <c r="D21" s="28">
        <v>36</v>
      </c>
      <c r="E21" s="60"/>
      <c r="F21" s="16">
        <f t="shared" si="0"/>
        <v>0</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row>
    <row r="22" spans="1:245" ht="36" x14ac:dyDescent="0.2">
      <c r="A22" s="25" t="s">
        <v>24</v>
      </c>
      <c r="B22" s="26" t="s">
        <v>89</v>
      </c>
      <c r="C22" s="27" t="s">
        <v>6</v>
      </c>
      <c r="D22" s="28">
        <v>6</v>
      </c>
      <c r="E22" s="60"/>
      <c r="F22" s="16">
        <f t="shared" si="0"/>
        <v>0</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row>
    <row r="23" spans="1:245" ht="24" x14ac:dyDescent="0.2">
      <c r="A23" s="25" t="s">
        <v>25</v>
      </c>
      <c r="B23" s="26" t="s">
        <v>92</v>
      </c>
      <c r="C23" s="27" t="s">
        <v>120</v>
      </c>
      <c r="D23" s="28">
        <v>150</v>
      </c>
      <c r="E23" s="60"/>
      <c r="F23" s="16">
        <f t="shared" si="0"/>
        <v>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row>
    <row r="24" spans="1:245" ht="24" x14ac:dyDescent="0.2">
      <c r="A24" s="25" t="s">
        <v>26</v>
      </c>
      <c r="B24" s="26" t="s">
        <v>93</v>
      </c>
      <c r="C24" s="27" t="s">
        <v>4</v>
      </c>
      <c r="D24" s="28">
        <v>24</v>
      </c>
      <c r="E24" s="60"/>
      <c r="F24" s="16">
        <f t="shared" si="0"/>
        <v>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row>
    <row r="25" spans="1:245" ht="24" x14ac:dyDescent="0.2">
      <c r="A25" s="25" t="s">
        <v>27</v>
      </c>
      <c r="B25" s="26" t="s">
        <v>94</v>
      </c>
      <c r="C25" s="27" t="s">
        <v>4</v>
      </c>
      <c r="D25" s="28">
        <v>5</v>
      </c>
      <c r="E25" s="60"/>
      <c r="F25" s="16">
        <f t="shared" si="0"/>
        <v>0</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row>
    <row r="26" spans="1:245" ht="24.75" customHeight="1" x14ac:dyDescent="0.2">
      <c r="A26" s="25" t="s">
        <v>28</v>
      </c>
      <c r="B26" s="26" t="s">
        <v>90</v>
      </c>
      <c r="C26" s="27" t="s">
        <v>4</v>
      </c>
      <c r="D26" s="28">
        <v>4</v>
      </c>
      <c r="E26" s="60"/>
      <c r="F26" s="16">
        <f t="shared" si="0"/>
        <v>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row>
    <row r="27" spans="1:245" x14ac:dyDescent="0.2">
      <c r="A27" s="25" t="s">
        <v>29</v>
      </c>
      <c r="B27" s="26" t="s">
        <v>91</v>
      </c>
      <c r="C27" s="27" t="s">
        <v>4</v>
      </c>
      <c r="D27" s="28">
        <v>2</v>
      </c>
      <c r="E27" s="60"/>
      <c r="F27" s="16">
        <f t="shared" si="0"/>
        <v>0</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row>
    <row r="28" spans="1:245" x14ac:dyDescent="0.2">
      <c r="A28" s="25" t="s">
        <v>30</v>
      </c>
      <c r="B28" s="26" t="s">
        <v>95</v>
      </c>
      <c r="C28" s="27" t="s">
        <v>4</v>
      </c>
      <c r="D28" s="28">
        <v>2</v>
      </c>
      <c r="E28" s="60"/>
      <c r="F28" s="16">
        <f t="shared" si="0"/>
        <v>0</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row>
    <row r="29" spans="1:245" x14ac:dyDescent="0.2">
      <c r="A29" s="25" t="s">
        <v>31</v>
      </c>
      <c r="B29" s="26" t="s">
        <v>96</v>
      </c>
      <c r="C29" s="27" t="s">
        <v>6</v>
      </c>
      <c r="D29" s="28">
        <v>28</v>
      </c>
      <c r="E29" s="60"/>
      <c r="F29" s="16">
        <f t="shared" si="0"/>
        <v>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row>
    <row r="30" spans="1:245" ht="36" x14ac:dyDescent="0.2">
      <c r="A30" s="25" t="s">
        <v>32</v>
      </c>
      <c r="B30" s="26" t="s">
        <v>97</v>
      </c>
      <c r="C30" s="27" t="s">
        <v>6</v>
      </c>
      <c r="D30" s="28">
        <v>28</v>
      </c>
      <c r="E30" s="60"/>
      <c r="F30" s="16">
        <f t="shared" si="0"/>
        <v>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row>
    <row r="31" spans="1:245" ht="60" x14ac:dyDescent="0.2">
      <c r="A31" s="25" t="s">
        <v>33</v>
      </c>
      <c r="B31" s="26" t="s">
        <v>165</v>
      </c>
      <c r="C31" s="27" t="s">
        <v>4</v>
      </c>
      <c r="D31" s="28">
        <v>23</v>
      </c>
      <c r="E31" s="60"/>
      <c r="F31" s="16">
        <f t="shared" si="0"/>
        <v>0</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row>
    <row r="32" spans="1:245" x14ac:dyDescent="0.2">
      <c r="A32" s="11"/>
      <c r="B32" s="51" t="s">
        <v>98</v>
      </c>
      <c r="C32" s="6"/>
      <c r="D32" s="6"/>
      <c r="E32" s="61"/>
      <c r="F32" s="24"/>
    </row>
    <row r="33" spans="1:245" ht="24" x14ac:dyDescent="0.2">
      <c r="A33" s="25" t="s">
        <v>34</v>
      </c>
      <c r="B33" s="26" t="s">
        <v>101</v>
      </c>
      <c r="C33" s="27" t="s">
        <v>4</v>
      </c>
      <c r="D33" s="28">
        <v>18</v>
      </c>
      <c r="E33" s="60"/>
      <c r="F33" s="16">
        <f t="shared" ref="F33:F50" si="1">D33*E33</f>
        <v>0</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row>
    <row r="34" spans="1:245" ht="24" x14ac:dyDescent="0.2">
      <c r="A34" s="25" t="s">
        <v>35</v>
      </c>
      <c r="B34" s="26" t="s">
        <v>102</v>
      </c>
      <c r="C34" s="27" t="s">
        <v>4</v>
      </c>
      <c r="D34" s="28">
        <v>18</v>
      </c>
      <c r="E34" s="60"/>
      <c r="F34" s="16">
        <f t="shared" si="1"/>
        <v>0</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row>
    <row r="35" spans="1:245" ht="24" x14ac:dyDescent="0.2">
      <c r="A35" s="25" t="s">
        <v>36</v>
      </c>
      <c r="B35" s="26" t="s">
        <v>103</v>
      </c>
      <c r="C35" s="27" t="s">
        <v>100</v>
      </c>
      <c r="D35" s="28">
        <v>6</v>
      </c>
      <c r="E35" s="60"/>
      <c r="F35" s="16">
        <f t="shared" si="1"/>
        <v>0</v>
      </c>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row>
    <row r="36" spans="1:245" ht="24" x14ac:dyDescent="0.2">
      <c r="A36" s="25" t="s">
        <v>37</v>
      </c>
      <c r="B36" s="26" t="s">
        <v>106</v>
      </c>
      <c r="C36" s="27" t="s">
        <v>4</v>
      </c>
      <c r="D36" s="28">
        <v>8</v>
      </c>
      <c r="E36" s="60"/>
      <c r="F36" s="16">
        <f t="shared" si="1"/>
        <v>0</v>
      </c>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row>
    <row r="37" spans="1:245" ht="24" x14ac:dyDescent="0.2">
      <c r="A37" s="25" t="s">
        <v>38</v>
      </c>
      <c r="B37" s="26" t="s">
        <v>104</v>
      </c>
      <c r="C37" s="27" t="s">
        <v>4</v>
      </c>
      <c r="D37" s="28">
        <v>1</v>
      </c>
      <c r="E37" s="60"/>
      <c r="F37" s="16">
        <f t="shared" si="1"/>
        <v>0</v>
      </c>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row>
    <row r="38" spans="1:245" ht="24" x14ac:dyDescent="0.2">
      <c r="A38" s="25" t="s">
        <v>39</v>
      </c>
      <c r="B38" s="26" t="s">
        <v>105</v>
      </c>
      <c r="C38" s="27" t="s">
        <v>4</v>
      </c>
      <c r="D38" s="28">
        <v>1</v>
      </c>
      <c r="E38" s="60"/>
      <c r="F38" s="16">
        <f t="shared" si="1"/>
        <v>0</v>
      </c>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row>
    <row r="39" spans="1:245" ht="36" x14ac:dyDescent="0.2">
      <c r="A39" s="25" t="s">
        <v>7</v>
      </c>
      <c r="B39" s="26" t="s">
        <v>166</v>
      </c>
      <c r="C39" s="27" t="s">
        <v>6</v>
      </c>
      <c r="D39" s="28">
        <v>9</v>
      </c>
      <c r="E39" s="60"/>
      <c r="F39" s="16">
        <f t="shared" si="1"/>
        <v>0</v>
      </c>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row>
    <row r="40" spans="1:245" x14ac:dyDescent="0.2">
      <c r="A40" s="25" t="s">
        <v>8</v>
      </c>
      <c r="B40" s="26" t="s">
        <v>107</v>
      </c>
      <c r="C40" s="27" t="s">
        <v>99</v>
      </c>
      <c r="D40" s="28">
        <v>9</v>
      </c>
      <c r="E40" s="60"/>
      <c r="F40" s="16">
        <f t="shared" si="1"/>
        <v>0</v>
      </c>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row>
    <row r="41" spans="1:245" ht="84" x14ac:dyDescent="0.2">
      <c r="A41" s="25" t="s">
        <v>46</v>
      </c>
      <c r="B41" s="26" t="s">
        <v>167</v>
      </c>
      <c r="C41" s="27" t="s">
        <v>6</v>
      </c>
      <c r="D41" s="28">
        <v>10</v>
      </c>
      <c r="E41" s="60"/>
      <c r="F41" s="16">
        <f t="shared" si="1"/>
        <v>0</v>
      </c>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row>
    <row r="42" spans="1:245" ht="60" x14ac:dyDescent="0.2">
      <c r="A42" s="25" t="s">
        <v>47</v>
      </c>
      <c r="B42" s="26" t="s">
        <v>180</v>
      </c>
      <c r="C42" s="27" t="s">
        <v>4</v>
      </c>
      <c r="D42" s="28">
        <v>8</v>
      </c>
      <c r="E42" s="60"/>
      <c r="F42" s="16">
        <f t="shared" si="1"/>
        <v>0</v>
      </c>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row>
    <row r="43" spans="1:245" ht="24" x14ac:dyDescent="0.2">
      <c r="A43" s="25" t="s">
        <v>48</v>
      </c>
      <c r="B43" s="26" t="s">
        <v>108</v>
      </c>
      <c r="C43" s="27" t="s">
        <v>6</v>
      </c>
      <c r="D43" s="28">
        <v>16</v>
      </c>
      <c r="E43" s="60"/>
      <c r="F43" s="16">
        <f t="shared" si="1"/>
        <v>0</v>
      </c>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row>
    <row r="44" spans="1:245" ht="36" x14ac:dyDescent="0.2">
      <c r="A44" s="25" t="s">
        <v>49</v>
      </c>
      <c r="B44" s="26" t="s">
        <v>109</v>
      </c>
      <c r="C44" s="27" t="s">
        <v>100</v>
      </c>
      <c r="D44" s="28">
        <v>3</v>
      </c>
      <c r="E44" s="60"/>
      <c r="F44" s="16">
        <f t="shared" si="1"/>
        <v>0</v>
      </c>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row>
    <row r="45" spans="1:245" ht="24" x14ac:dyDescent="0.2">
      <c r="A45" s="25" t="s">
        <v>50</v>
      </c>
      <c r="B45" s="26" t="s">
        <v>110</v>
      </c>
      <c r="C45" s="27" t="s">
        <v>6</v>
      </c>
      <c r="D45" s="28">
        <v>1</v>
      </c>
      <c r="E45" s="60"/>
      <c r="F45" s="16">
        <f t="shared" si="1"/>
        <v>0</v>
      </c>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row>
    <row r="46" spans="1:245" ht="24" x14ac:dyDescent="0.2">
      <c r="A46" s="25" t="s">
        <v>51</v>
      </c>
      <c r="B46" s="26" t="s">
        <v>111</v>
      </c>
      <c r="C46" s="27" t="s">
        <v>99</v>
      </c>
      <c r="D46" s="28">
        <v>1</v>
      </c>
      <c r="E46" s="60"/>
      <c r="F46" s="16">
        <f t="shared" si="1"/>
        <v>0</v>
      </c>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row>
    <row r="47" spans="1:245" ht="24" x14ac:dyDescent="0.2">
      <c r="A47" s="25" t="s">
        <v>52</v>
      </c>
      <c r="B47" s="26" t="s">
        <v>112</v>
      </c>
      <c r="C47" s="27" t="s">
        <v>4</v>
      </c>
      <c r="D47" s="28">
        <v>2</v>
      </c>
      <c r="E47" s="60"/>
      <c r="F47" s="16">
        <f t="shared" si="1"/>
        <v>0</v>
      </c>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row>
    <row r="48" spans="1:245" ht="24" x14ac:dyDescent="0.2">
      <c r="A48" s="25" t="s">
        <v>53</v>
      </c>
      <c r="B48" s="26" t="s">
        <v>113</v>
      </c>
      <c r="C48" s="27" t="s">
        <v>4</v>
      </c>
      <c r="D48" s="28">
        <v>2</v>
      </c>
      <c r="E48" s="60"/>
      <c r="F48" s="16">
        <f t="shared" si="1"/>
        <v>0</v>
      </c>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row>
    <row r="49" spans="1:245" ht="37.5" customHeight="1" x14ac:dyDescent="0.2">
      <c r="A49" s="25" t="s">
        <v>54</v>
      </c>
      <c r="B49" s="26" t="s">
        <v>168</v>
      </c>
      <c r="C49" s="27" t="s">
        <v>6</v>
      </c>
      <c r="D49" s="28">
        <v>1</v>
      </c>
      <c r="E49" s="60"/>
      <c r="F49" s="16">
        <f t="shared" si="1"/>
        <v>0</v>
      </c>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row>
    <row r="50" spans="1:245" ht="24" x14ac:dyDescent="0.2">
      <c r="A50" s="25" t="s">
        <v>55</v>
      </c>
      <c r="B50" s="26" t="s">
        <v>114</v>
      </c>
      <c r="C50" s="27" t="s">
        <v>6</v>
      </c>
      <c r="D50" s="28">
        <v>1</v>
      </c>
      <c r="E50" s="60"/>
      <c r="F50" s="16">
        <f t="shared" si="1"/>
        <v>0</v>
      </c>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row>
    <row r="51" spans="1:245" x14ac:dyDescent="0.2">
      <c r="A51" s="11"/>
      <c r="B51" s="51" t="s">
        <v>115</v>
      </c>
      <c r="C51" s="6"/>
      <c r="D51" s="6"/>
      <c r="E51" s="61"/>
      <c r="F51" s="24"/>
    </row>
    <row r="52" spans="1:245" ht="71.25" customHeight="1" x14ac:dyDescent="0.2">
      <c r="A52" s="25" t="s">
        <v>56</v>
      </c>
      <c r="B52" s="26" t="s">
        <v>116</v>
      </c>
      <c r="C52" s="27" t="s">
        <v>117</v>
      </c>
      <c r="D52" s="28">
        <v>51.6</v>
      </c>
      <c r="E52" s="60"/>
      <c r="F52" s="16">
        <f>D52*E52</f>
        <v>0</v>
      </c>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row>
    <row r="53" spans="1:245" x14ac:dyDescent="0.2">
      <c r="A53" s="11"/>
      <c r="B53" s="23" t="s">
        <v>72</v>
      </c>
      <c r="C53" s="6"/>
      <c r="D53" s="6"/>
      <c r="E53" s="61"/>
      <c r="F53" s="24"/>
    </row>
    <row r="54" spans="1:245" ht="207.75" customHeight="1" x14ac:dyDescent="0.2">
      <c r="A54" s="52" t="s">
        <v>57</v>
      </c>
      <c r="B54" s="26" t="s">
        <v>169</v>
      </c>
      <c r="C54" s="27" t="s">
        <v>120</v>
      </c>
      <c r="D54" s="28">
        <v>41.54</v>
      </c>
      <c r="E54" s="60"/>
      <c r="F54" s="16">
        <f>D54*E54</f>
        <v>0</v>
      </c>
    </row>
    <row r="55" spans="1:245" ht="182.25" customHeight="1" x14ac:dyDescent="0.2">
      <c r="A55" s="52" t="s">
        <v>58</v>
      </c>
      <c r="B55" s="26" t="s">
        <v>170</v>
      </c>
      <c r="C55" s="27" t="s">
        <v>120</v>
      </c>
      <c r="D55" s="28">
        <v>21</v>
      </c>
      <c r="E55" s="60"/>
      <c r="F55" s="16">
        <f>D55*E55</f>
        <v>0</v>
      </c>
    </row>
    <row r="56" spans="1:245" x14ac:dyDescent="0.2">
      <c r="A56" s="52"/>
      <c r="B56" s="26"/>
      <c r="C56" s="27"/>
      <c r="D56" s="28"/>
      <c r="E56" s="69"/>
      <c r="F56" s="16"/>
    </row>
    <row r="57" spans="1:245" ht="48" x14ac:dyDescent="0.2">
      <c r="A57" s="52" t="s">
        <v>59</v>
      </c>
      <c r="B57" s="26" t="s">
        <v>171</v>
      </c>
      <c r="C57" s="27" t="s">
        <v>119</v>
      </c>
      <c r="D57" s="28">
        <v>15.5</v>
      </c>
      <c r="E57" s="60"/>
      <c r="F57" s="16">
        <f t="shared" ref="F57:F69" si="2">D57*E57</f>
        <v>0</v>
      </c>
    </row>
    <row r="58" spans="1:245" ht="36" x14ac:dyDescent="0.2">
      <c r="A58" s="52" t="s">
        <v>60</v>
      </c>
      <c r="B58" s="26" t="s">
        <v>172</v>
      </c>
      <c r="C58" s="27" t="s">
        <v>119</v>
      </c>
      <c r="D58" s="28">
        <v>182.75</v>
      </c>
      <c r="E58" s="60"/>
      <c r="F58" s="16">
        <f t="shared" si="2"/>
        <v>0</v>
      </c>
    </row>
    <row r="59" spans="1:245" ht="24" x14ac:dyDescent="0.2">
      <c r="A59" s="52" t="s">
        <v>61</v>
      </c>
      <c r="B59" s="26" t="s">
        <v>74</v>
      </c>
      <c r="C59" s="27" t="s">
        <v>119</v>
      </c>
      <c r="D59" s="28">
        <v>182.75</v>
      </c>
      <c r="E59" s="60"/>
      <c r="F59" s="16">
        <f t="shared" si="2"/>
        <v>0</v>
      </c>
    </row>
    <row r="60" spans="1:245" ht="24" x14ac:dyDescent="0.2">
      <c r="A60" s="52" t="s">
        <v>62</v>
      </c>
      <c r="B60" s="26" t="s">
        <v>75</v>
      </c>
      <c r="C60" s="27" t="s">
        <v>120</v>
      </c>
      <c r="D60" s="28">
        <v>62.64</v>
      </c>
      <c r="E60" s="60"/>
      <c r="F60" s="16">
        <f t="shared" si="2"/>
        <v>0</v>
      </c>
    </row>
    <row r="61" spans="1:245" ht="36" x14ac:dyDescent="0.2">
      <c r="A61" s="52" t="s">
        <v>63</v>
      </c>
      <c r="B61" s="26" t="s">
        <v>76</v>
      </c>
      <c r="C61" s="27" t="s">
        <v>4</v>
      </c>
      <c r="D61" s="28">
        <v>6</v>
      </c>
      <c r="E61" s="60"/>
      <c r="F61" s="16">
        <f t="shared" si="2"/>
        <v>0</v>
      </c>
    </row>
    <row r="62" spans="1:245" ht="24" x14ac:dyDescent="0.2">
      <c r="A62" s="52" t="s">
        <v>64</v>
      </c>
      <c r="B62" s="26" t="s">
        <v>77</v>
      </c>
      <c r="C62" s="27" t="s">
        <v>6</v>
      </c>
      <c r="D62" s="28">
        <v>15</v>
      </c>
      <c r="E62" s="60"/>
      <c r="F62" s="16">
        <f t="shared" si="2"/>
        <v>0</v>
      </c>
    </row>
    <row r="63" spans="1:245" x14ac:dyDescent="0.2">
      <c r="A63" s="52" t="s">
        <v>65</v>
      </c>
      <c r="B63" s="26" t="s">
        <v>78</v>
      </c>
      <c r="C63" s="27" t="s">
        <v>4</v>
      </c>
      <c r="D63" s="28">
        <v>15</v>
      </c>
      <c r="E63" s="60"/>
      <c r="F63" s="16">
        <f t="shared" si="2"/>
        <v>0</v>
      </c>
    </row>
    <row r="64" spans="1:245" ht="24" x14ac:dyDescent="0.2">
      <c r="A64" s="52" t="s">
        <v>66</v>
      </c>
      <c r="B64" s="26" t="s">
        <v>79</v>
      </c>
      <c r="C64" s="27" t="s">
        <v>4</v>
      </c>
      <c r="D64" s="28">
        <v>3</v>
      </c>
      <c r="E64" s="60"/>
      <c r="F64" s="16">
        <f t="shared" si="2"/>
        <v>0</v>
      </c>
    </row>
    <row r="65" spans="1:6" ht="36" x14ac:dyDescent="0.2">
      <c r="A65" s="52" t="s">
        <v>67</v>
      </c>
      <c r="B65" s="26" t="s">
        <v>80</v>
      </c>
      <c r="C65" s="27" t="s">
        <v>120</v>
      </c>
      <c r="D65" s="28">
        <v>37.5</v>
      </c>
      <c r="E65" s="60"/>
      <c r="F65" s="16">
        <f t="shared" si="2"/>
        <v>0</v>
      </c>
    </row>
    <row r="66" spans="1:6" ht="36" x14ac:dyDescent="0.2">
      <c r="A66" s="52" t="s">
        <v>68</v>
      </c>
      <c r="B66" s="26" t="s">
        <v>173</v>
      </c>
      <c r="C66" s="27" t="s">
        <v>4</v>
      </c>
      <c r="D66" s="28">
        <v>1</v>
      </c>
      <c r="E66" s="60"/>
      <c r="F66" s="16">
        <f t="shared" si="2"/>
        <v>0</v>
      </c>
    </row>
    <row r="67" spans="1:6" ht="48" x14ac:dyDescent="0.2">
      <c r="A67" s="52" t="s">
        <v>69</v>
      </c>
      <c r="B67" s="26" t="s">
        <v>81</v>
      </c>
      <c r="C67" s="27" t="s">
        <v>6</v>
      </c>
      <c r="D67" s="28">
        <v>6</v>
      </c>
      <c r="E67" s="60"/>
      <c r="F67" s="16">
        <f t="shared" si="2"/>
        <v>0</v>
      </c>
    </row>
    <row r="68" spans="1:6" ht="48" x14ac:dyDescent="0.2">
      <c r="A68" s="52" t="s">
        <v>70</v>
      </c>
      <c r="B68" s="26" t="s">
        <v>82</v>
      </c>
      <c r="C68" s="27" t="s">
        <v>6</v>
      </c>
      <c r="D68" s="28">
        <v>2</v>
      </c>
      <c r="E68" s="60"/>
      <c r="F68" s="16">
        <f t="shared" si="2"/>
        <v>0</v>
      </c>
    </row>
    <row r="69" spans="1:6" ht="60" x14ac:dyDescent="0.2">
      <c r="A69" s="13" t="s">
        <v>71</v>
      </c>
      <c r="B69" s="32" t="s">
        <v>174</v>
      </c>
      <c r="C69" s="33" t="s">
        <v>6</v>
      </c>
      <c r="D69" s="34">
        <v>1</v>
      </c>
      <c r="E69" s="60"/>
      <c r="F69" s="17">
        <f t="shared" si="2"/>
        <v>0</v>
      </c>
    </row>
    <row r="70" spans="1:6" x14ac:dyDescent="0.2">
      <c r="A70" s="9"/>
      <c r="B70" s="47"/>
      <c r="C70" s="53"/>
      <c r="D70" s="54"/>
      <c r="E70" s="65"/>
      <c r="F70" s="55"/>
    </row>
    <row r="71" spans="1:6" x14ac:dyDescent="0.2">
      <c r="A71" s="35"/>
      <c r="B71" s="36" t="s">
        <v>118</v>
      </c>
      <c r="C71" s="37"/>
      <c r="D71" s="37"/>
      <c r="E71" s="66"/>
      <c r="F71" s="38">
        <f>SUM(F12:F70)</f>
        <v>0</v>
      </c>
    </row>
    <row r="72" spans="1:6" x14ac:dyDescent="0.2">
      <c r="A72" s="2"/>
      <c r="B72" s="31"/>
      <c r="C72" s="39"/>
      <c r="D72" s="3"/>
      <c r="E72" s="62"/>
      <c r="F72" s="4"/>
    </row>
    <row r="73" spans="1:6" x14ac:dyDescent="0.2">
      <c r="C73" s="18"/>
    </row>
    <row r="74" spans="1:6" x14ac:dyDescent="0.2">
      <c r="C74" s="18"/>
    </row>
    <row r="75" spans="1:6" x14ac:dyDescent="0.2">
      <c r="C75" s="18"/>
    </row>
    <row r="76" spans="1:6" x14ac:dyDescent="0.2">
      <c r="C76" s="18"/>
    </row>
    <row r="77" spans="1:6" x14ac:dyDescent="0.2">
      <c r="C77" s="18"/>
    </row>
    <row r="78" spans="1:6" x14ac:dyDescent="0.2">
      <c r="C78" s="18"/>
    </row>
    <row r="79" spans="1:6" x14ac:dyDescent="0.2">
      <c r="C79" s="18"/>
    </row>
    <row r="80" spans="1:6" x14ac:dyDescent="0.2">
      <c r="C80" s="18"/>
    </row>
    <row r="81" spans="3:3" x14ac:dyDescent="0.2">
      <c r="C81" s="18"/>
    </row>
    <row r="82" spans="3:3" x14ac:dyDescent="0.2">
      <c r="C82" s="18"/>
    </row>
    <row r="83" spans="3:3" x14ac:dyDescent="0.2">
      <c r="C83" s="18"/>
    </row>
    <row r="84" spans="3:3" x14ac:dyDescent="0.2">
      <c r="C84" s="18"/>
    </row>
    <row r="85" spans="3:3" x14ac:dyDescent="0.2">
      <c r="C85" s="18"/>
    </row>
    <row r="86" spans="3:3" x14ac:dyDescent="0.2">
      <c r="C86" s="18"/>
    </row>
    <row r="87" spans="3:3" x14ac:dyDescent="0.2">
      <c r="C87" s="18"/>
    </row>
    <row r="88" spans="3:3" x14ac:dyDescent="0.2">
      <c r="C88" s="18"/>
    </row>
    <row r="89" spans="3:3" x14ac:dyDescent="0.2">
      <c r="C89" s="18"/>
    </row>
    <row r="90" spans="3:3" x14ac:dyDescent="0.2">
      <c r="C90" s="18"/>
    </row>
    <row r="91" spans="3:3" x14ac:dyDescent="0.2">
      <c r="C91" s="18"/>
    </row>
    <row r="92" spans="3:3" x14ac:dyDescent="0.2">
      <c r="C92" s="18"/>
    </row>
    <row r="93" spans="3:3" x14ac:dyDescent="0.2">
      <c r="C93" s="18"/>
    </row>
    <row r="94" spans="3:3" x14ac:dyDescent="0.2">
      <c r="C94" s="18"/>
    </row>
    <row r="95" spans="3:3" x14ac:dyDescent="0.2">
      <c r="C95" s="18"/>
    </row>
    <row r="96" spans="3:3" x14ac:dyDescent="0.2">
      <c r="C96" s="18"/>
    </row>
    <row r="97" spans="3:3" x14ac:dyDescent="0.2">
      <c r="C97" s="18"/>
    </row>
    <row r="98" spans="3:3" x14ac:dyDescent="0.2">
      <c r="C98" s="18"/>
    </row>
    <row r="99" spans="3:3" x14ac:dyDescent="0.2">
      <c r="C99" s="18"/>
    </row>
  </sheetData>
  <pageMargins left="0.27559055118110237" right="0.19685039370078741" top="0.59055118110236227" bottom="0.59055118110236227" header="0.19685039370078741" footer="0.19685039370078741"/>
  <pageSetup paperSize="9" orientation="portrait" r:id="rId1"/>
  <headerFooter>
    <oddHeader>&amp;L&amp;8&amp;D&amp;C&amp;8&amp;F&amp;R&amp;G</oddHeader>
    <oddFooter>&amp;L&amp;8&amp;A&amp;C&amp;8Vsebino posameznih postavk popisa ni dovoljeno spreminjati!&amp;R&amp;8Stran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GR.DELA-GEOTEHNIČNA DELA</vt:lpstr>
      <vt:lpstr>OBRT.DELA - XXII BAZENSKA ŠKOL </vt:lpstr>
    </vt:vector>
  </TitlesOfParts>
  <Manager>Vili Lovšin</Manager>
  <Company>KLinvest d.o.o.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 UPOKOJENCEV IDRIJA - PZI</dc:title>
  <dc:subject>PROJEKTANTSKI POPIS IN PREDRAČUN</dc:subject>
  <dc:creator>KLinvest d.o.o.</dc:creator>
  <cp:lastModifiedBy>Ana Gazvoda</cp:lastModifiedBy>
  <cp:lastPrinted>2014-03-24T08:11:53Z</cp:lastPrinted>
  <dcterms:created xsi:type="dcterms:W3CDTF">2000-07-18T15:41:57Z</dcterms:created>
  <dcterms:modified xsi:type="dcterms:W3CDTF">2014-03-24T12:39:53Z</dcterms:modified>
  <cp:category>PZI</cp:category>
  <cp:contentStatus>RUŠITVENA DELA</cp:contentStatus>
</cp:coreProperties>
</file>