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7365" activeTab="0"/>
  </bookViews>
  <sheets>
    <sheet name="Sheet1" sheetId="1" r:id="rId1"/>
  </sheets>
  <definedNames/>
  <calcPr fullCalcOnLoad="1"/>
</workbook>
</file>

<file path=xl/sharedStrings.xml><?xml version="1.0" encoding="utf-8"?>
<sst xmlns="http://schemas.openxmlformats.org/spreadsheetml/2006/main" count="321" uniqueCount="195">
  <si>
    <t>kom</t>
  </si>
  <si>
    <t>m</t>
  </si>
  <si>
    <t>- instalacijsko stikalo ES68/40A; 3p</t>
  </si>
  <si>
    <t>- tokovno zaščitno stikalo FID25/40-0,3A; 3p</t>
  </si>
  <si>
    <t>- instalacijski odklopnik ST68/10A 1p</t>
  </si>
  <si>
    <t>- instalacijski odklopnik ST68/16A 1p</t>
  </si>
  <si>
    <t>komplet</t>
  </si>
  <si>
    <t>- drobni, vezni in pritrdilni materiali 3%</t>
  </si>
  <si>
    <t>%</t>
  </si>
  <si>
    <t>Gibljiva PVC cev - negorljiva, premera 16mm</t>
  </si>
  <si>
    <t>- enako, samo 23-36, 50mm</t>
  </si>
  <si>
    <t>- enako, samo 75mm</t>
  </si>
  <si>
    <t>Cevna objemka (vodovod, cntr. kurjava), razni spoji s kovinskimi masami</t>
  </si>
  <si>
    <t>Drobni in vezni material 5%</t>
  </si>
  <si>
    <t>Drobni in vezni material 3%</t>
  </si>
  <si>
    <t>Instalacijski oklopljeni kabel IY(St)y 3×2×0,8, uvlečen v cevi, delno položen pretežno n/o</t>
  </si>
  <si>
    <t>Mikroprocesorska alarmna centrala ADE 4141XMPT2 z vgrajeno AKU baterijo za rezervno napajanje 12V/4-6Ah ter napravo za prenos signalov na intervencijsko mesto</t>
  </si>
  <si>
    <t>Tipkovnica v ohišju z displejem</t>
  </si>
  <si>
    <t>Povezava vseh naprav na centralo, preizkus delovanja, spuščanje v obratovanje s primopredajo in šolanjem osebja</t>
  </si>
  <si>
    <t>Meritve instalacije ter funkcionalni preizkus</t>
  </si>
  <si>
    <t>Drobni material 5%</t>
  </si>
  <si>
    <t>Električna ključavnica za odpiranje vrat preko domofona</t>
  </si>
  <si>
    <t>Instalacijski kabli za povezavo:</t>
  </si>
  <si>
    <t>REKAPITULACIJA</t>
  </si>
  <si>
    <r>
      <t>Dobava in montaža zaščitnih plastičnih cevi podometno, fi</t>
    </r>
    <r>
      <rPr>
        <sz val="10"/>
        <color indexed="8"/>
        <rFont val="Calibri"/>
        <family val="2"/>
      </rPr>
      <t> </t>
    </r>
    <r>
      <rPr>
        <sz val="10"/>
        <color indexed="8"/>
        <rFont val="Calibri"/>
        <family val="2"/>
      </rPr>
      <t>16mm</t>
    </r>
  </si>
  <si>
    <t>ELEKTROINSTALACIJA LUČ IN MOČ</t>
  </si>
  <si>
    <t>SPECIFIKACIJA MATERIALA</t>
  </si>
  <si>
    <t>PROTIVLOMNO JAVLJANJE</t>
  </si>
  <si>
    <t>HIŠNA GOVORNA VIDEO-NAPRAVA</t>
  </si>
  <si>
    <r>
      <t>- PP-Y 5×2,5mm</t>
    </r>
    <r>
      <rPr>
        <vertAlign val="superscript"/>
        <sz val="10"/>
        <color indexed="8"/>
        <rFont val="Calibri"/>
        <family val="2"/>
      </rPr>
      <t>2</t>
    </r>
  </si>
  <si>
    <r>
      <t>- PP-Y 3×2,5mm</t>
    </r>
    <r>
      <rPr>
        <vertAlign val="superscript"/>
        <sz val="10"/>
        <color indexed="8"/>
        <rFont val="Calibri"/>
        <family val="2"/>
      </rPr>
      <t>2</t>
    </r>
  </si>
  <si>
    <r>
      <t>- PP-Y 5×1,5mm</t>
    </r>
    <r>
      <rPr>
        <vertAlign val="superscript"/>
        <sz val="10"/>
        <color indexed="8"/>
        <rFont val="Calibri"/>
        <family val="2"/>
      </rPr>
      <t>2</t>
    </r>
  </si>
  <si>
    <r>
      <t>- PP-Y 4×1,5mm</t>
    </r>
    <r>
      <rPr>
        <vertAlign val="superscript"/>
        <sz val="10"/>
        <color indexed="8"/>
        <rFont val="Calibri"/>
        <family val="2"/>
      </rPr>
      <t>2</t>
    </r>
  </si>
  <si>
    <r>
      <t>- PP-Y 3×1,5mm</t>
    </r>
    <r>
      <rPr>
        <vertAlign val="superscript"/>
        <sz val="10"/>
        <color indexed="8"/>
        <rFont val="Calibri"/>
        <family val="2"/>
      </rPr>
      <t>2</t>
    </r>
  </si>
  <si>
    <r>
      <t>- P/F-Y 16mm</t>
    </r>
    <r>
      <rPr>
        <vertAlign val="superscript"/>
        <sz val="10"/>
        <color indexed="8"/>
        <rFont val="Calibri"/>
        <family val="2"/>
      </rPr>
      <t>2</t>
    </r>
  </si>
  <si>
    <r>
      <t>- P/F-Y 6mm</t>
    </r>
    <r>
      <rPr>
        <vertAlign val="superscript"/>
        <sz val="10"/>
        <color indexed="8"/>
        <rFont val="Calibri"/>
        <family val="2"/>
      </rPr>
      <t>2</t>
    </r>
  </si>
  <si>
    <t>Izolirani instalacijski kabel</t>
  </si>
  <si>
    <t>Instalacijsko stikalo, modularne izvedbe, podometne izvedbe, komplet z p/o dozo, prekrivo ploščico in končno ploščico, kot VIMAR</t>
  </si>
  <si>
    <t>- navadno stikalo</t>
  </si>
  <si>
    <t>- izmenično stikalo</t>
  </si>
  <si>
    <t>- križno stikalo</t>
  </si>
  <si>
    <t>- prenapetostni odvodnik, kot ISKRAZAŠČITE PROBLOCK BSR 100 (3+1)</t>
  </si>
  <si>
    <t>- napajalna in krmilna enota</t>
  </si>
  <si>
    <t>- JY(St)Y 4×2×0,8mm</t>
  </si>
  <si>
    <t>- PP 2×1,5mm2</t>
  </si>
  <si>
    <t>Dobava in montaža zaščitnih plastičnih cevi podometno, fi 16mm</t>
  </si>
  <si>
    <t>- dimm stikalo (MASTER)</t>
  </si>
  <si>
    <t>- dimm stikalo (SLAVE)</t>
  </si>
  <si>
    <r>
      <t>- PP00-Y 4×10mm</t>
    </r>
    <r>
      <rPr>
        <vertAlign val="superscript"/>
        <sz val="10"/>
        <color indexed="8"/>
        <rFont val="Calibri"/>
        <family val="2"/>
      </rPr>
      <t>2</t>
    </r>
  </si>
  <si>
    <t>- instalacijski odklopnik ST68/16A 3p</t>
  </si>
  <si>
    <t>- enojna</t>
  </si>
  <si>
    <t>- dvojna</t>
  </si>
  <si>
    <t>- trojna</t>
  </si>
  <si>
    <t>IR pasivni javljalnik</t>
  </si>
  <si>
    <t>Fiksni priključek p/o 400V in priklop naprav</t>
  </si>
  <si>
    <t>UNIVERZALNO OŽIČENJE</t>
  </si>
  <si>
    <t>- notranja video enota z namiznim stojalom</t>
  </si>
  <si>
    <t>STENSKO NADGRADNO SVETILO, kot WAVE - halogensko svetilo 60W + regul.; DELTALIGHT
Oznaka v načrtu: S1</t>
  </si>
  <si>
    <t>TALNO VGRADNO SVETILO, kot GENIE, 1x20W QR-CB51 12°, 3000K; DELTALIGHT 213 11 21+BOX
Oznaka v načrtu: S2</t>
  </si>
  <si>
    <t>TALNO VGRADNO SVETILO, kot GENIE, 1x20W QR-CB51 0-35°, 3000K; DELTALIGHT 213 15 21+BOX
Oznaka v načrtu: S2a</t>
  </si>
  <si>
    <t>VGRADNO SVETILO V OPREMI, sistem optičnih vlaken po detajlu opreme; ELTEK ali SAGITARIO
Oznaka v načrtu: S3</t>
  </si>
  <si>
    <t>STROPNO NADGRADNO LINIJSKO SVETILO (po detajlu opreme), fluorescentno svetilo 1x21W T5, 2700K
Oznaka v načrtu: S4</t>
  </si>
  <si>
    <t>TALNO SAMOSTOJEČE SVETILO, kot HAVANA 1x150W; FOSCARINI
Oznaka v načrtu: S5</t>
  </si>
  <si>
    <t>NADGRADNO FLUORESCENTNO LINIJSKO SVETILO, SLIMLITE EC 13W; OSRAM
Oznaka v načrtu: S6</t>
  </si>
  <si>
    <t>STENSKO VGRADNO LINIJSKO SVETILO, kot MICROLINE 50, 2x28W T5 3000K; DELTA LIGHT 297 00 00 ANO
Oznaka v načrtu: S7</t>
  </si>
  <si>
    <t>STROPNO NADGRADNO SVETILO - reflektor, kot SPATIO HIM, 1x20W HIT 28° alu; DELTALIGHT 311 13 120 A
Oznaka v načrtu: S8</t>
  </si>
  <si>
    <t>STOPNO VISEČE LINIJSKO SVETILO, kot UNILINE TWIN 1x35W (svetloba gor-dol); DELTALIGHT
Oznaka v načrtu: S9</t>
  </si>
  <si>
    <t>STOPNO VGRADNO SVETILO, kot CARREE 145 50W; DELTALIGHT
Oznaka v načrtu: S10</t>
  </si>
  <si>
    <t>STOPNO NADGRADNO SVETILO, kot PROFESSIONAL 1x26W; ESEDRA
Oznaka v načrtu: S11</t>
  </si>
  <si>
    <t>STOPNO NADGRADNO SVETILO: halogenski reflektorji na petpolni tokovni tračnici + fluo. svetilke + parabola + regul + ločeno prižiganje (svetilka po shemi), kot profil UNILINE TWIN (prirejen); DELTALIGHT
Oznaka v načrtu: S12</t>
  </si>
  <si>
    <t>VGRADNO LED SVETILO (LED trak vgrajen v leseno okensko polico - po detajlu), kot SAGITARIO
Oznaka v načrtu: S13</t>
  </si>
  <si>
    <t>Zasilna svetilka v pripravnem spoju</t>
  </si>
  <si>
    <t>Vtičnice z varnostnim kontaktom in vgrajeno zaščito pred dotikom kontaktov za vgradnjo v talne doze, opremljene z vgradno dozo, pritrdilnim in okrasnim pokrovom, drobnim veznim in montažnim materialom</t>
  </si>
  <si>
    <t>Vtičnice z varnostnim kontaktom in vgrajeno zaščito pred dotikom kontaktov za vgradnjo v podomet, komplet z podometno dozo in okrasno masko, komplet z drobnim, veznim in montažnim materialom za modularno vgradnjo, kot VIMAR</t>
  </si>
  <si>
    <t>Doza za izenačevanje potenciala, iz trdega PVC, s pokrovom, dim. 170×120mm</t>
  </si>
  <si>
    <r>
      <t>Elektroinstalacijska stikalna omarica R podometne izvedbe z vrati na ključavnico dim. 670×845×114mm, pobarvana z osnovno in končno barvo (kot LEGRAND XL</t>
    </r>
    <r>
      <rPr>
        <vertAlign val="superscript"/>
        <sz val="10"/>
        <color indexed="8"/>
        <rFont val="Calibri"/>
        <family val="2"/>
      </rPr>
      <t>3</t>
    </r>
    <r>
      <rPr>
        <sz val="10"/>
        <color indexed="8"/>
        <rFont val="Calibri"/>
        <family val="2"/>
      </rPr>
      <t xml:space="preserve"> 160, tip 200 14) ter sledečo opremo:</t>
    </r>
  </si>
  <si>
    <t>Komunikacijska vtičnica za podometno montažo, komplet s podometno dozo, okvirjem, pokrovom, konektorjem FTP Cat.6</t>
  </si>
  <si>
    <t>Komunikacijska vtičnica za vgradnjo v talno dozo, komplet z dozo, okvirjem, pokrovom, konektorjem FTP Cat.6</t>
  </si>
  <si>
    <t>Kabel uvlečen v cev FTP Cat.6 4×2×AWG24</t>
  </si>
  <si>
    <t>- tipka gor-dol za krmiljenje screen rolojev</t>
  </si>
  <si>
    <t>- tipka za domofon</t>
  </si>
  <si>
    <t>Komunikacijska omara KO: 19", višine 18U, komplet s stranicami in vrati ter vgrajeno opremo:</t>
  </si>
  <si>
    <t>- priključni panel, 24xRJ45, FTP Cat.6</t>
  </si>
  <si>
    <t>- komplet vtičnic 6x16A</t>
  </si>
  <si>
    <t>- povezovalni kabli, dolžine 1,5m</t>
  </si>
  <si>
    <t>- telefonski delilnik</t>
  </si>
  <si>
    <t>(ostalo opremo določi oziroma dobavi investitor)</t>
  </si>
  <si>
    <t>A.</t>
  </si>
  <si>
    <t>SPLOŠNO OZVOČENJE:</t>
  </si>
  <si>
    <t>AV ozvočevalni sistem TSE- THERMANA SPLOŠNO OZVOČENJE:</t>
  </si>
  <si>
    <t>kpl</t>
  </si>
  <si>
    <t xml:space="preserve">* 1 kos predojačevanik </t>
  </si>
  <si>
    <t>z 2x mic/LINE vhodom, 6x stereo
linijskimi vhodi, monitorskim izhodom, LED VU-meter, regula-
cija nizkih in visokih tonov, master izhod, vgradnja v 19"</t>
  </si>
  <si>
    <t>* 1 kos ojačevalnik za vgradnjo v 19" ohišje, 2x200W/100V,</t>
  </si>
  <si>
    <t>enosmerna DC zaščita na izhodih, zakasnitev vklopa izhodov,
termična zaščita z zakasnitvijo vklopa napajanja, v samostojnem</t>
  </si>
  <si>
    <t>ohišju</t>
  </si>
  <si>
    <t xml:space="preserve">* 1 kos ojačevalnik 2x150W/100V, </t>
  </si>
  <si>
    <t>enosmerna DC zaščita
zaščita na izhodih, zakasnitev vklopa izhodov, termična
zaščita z zakasnitvijo vklopa napajanja, v samostojnem ohišju</t>
  </si>
  <si>
    <t>* 1 kos FM radijski sprejemnik in CD/USB MP3 predvajalnik,</t>
  </si>
  <si>
    <t>anti-shock sistem, 2x USB vhod (spredaj in zadaj), komplet za
vgradnjo v 19" rack ohišje</t>
  </si>
  <si>
    <t>* 1 kos atenuatorsko relejno polje 6x100W/100V</t>
  </si>
  <si>
    <t>* 1 kos atenuatorsko relejno polje 6x50W/100V</t>
  </si>
  <si>
    <t xml:space="preserve">* 1 kpl preklopno polje </t>
  </si>
  <si>
    <t>za preklop 10-ih zvočniških linij, vgradnja v 19" rack ohišje</t>
  </si>
  <si>
    <t>* 1 kpl stabiliziran napajalnik 24V</t>
  </si>
  <si>
    <t>* 1 kpl omrežno polje glavnega vklopa</t>
  </si>
  <si>
    <t xml:space="preserve">* 1 kos ohišje naprave 19", 24HE, glob. 600 mm, </t>
  </si>
  <si>
    <t>RAL 7032, na kovinskih dvojnih kolescih, 1x fiksna polica,
komplet s potrebnimi policami,
prilagojeno za potrebno hlajenje vgrajenih elementov z izvedbo
perforacije in hladilnih rež,  zadnja demontažna stena</t>
  </si>
  <si>
    <t xml:space="preserve">Zvočna kombinacija </t>
  </si>
  <si>
    <t>kos</t>
  </si>
  <si>
    <t>Atenuator jakosti zvoka 0-35W (brez doze fi 68mm)</t>
  </si>
  <si>
    <t>Konektorski material, drobni vezni in vijačni material</t>
  </si>
  <si>
    <t>Kabli za povezavo naprav znotraj omarice</t>
  </si>
  <si>
    <t xml:space="preserve"> ocenjene dolžine:</t>
  </si>
  <si>
    <t>A1.</t>
  </si>
  <si>
    <t>MONTAŽA SPLOŠNEGA OZVOČENJA:</t>
  </si>
  <si>
    <t>Zaključevanje že pripravljenih kablov, konektiranje</t>
  </si>
  <si>
    <t>Polaganje potrebnih šibkotočnih in jakotočnih kablov</t>
  </si>
  <si>
    <t>Izvedba izrezov za vgradne zvočnike - dodati v specifikacijo</t>
  </si>
  <si>
    <t>obrtniških del</t>
  </si>
  <si>
    <t xml:space="preserve">Montaža in priklop zvočnikov in atenuatorjev ter potrebni </t>
  </si>
  <si>
    <t>elektro instalacijski material in strošek dela za izvedbo insta-</t>
  </si>
  <si>
    <t>lacije in kabelskih poti - dodati v popise elektroinstalac. del</t>
  </si>
  <si>
    <t>KABLI ZA ZVOČNIŠKE LINIJE</t>
  </si>
  <si>
    <t>Montaža opreme na položeno, označeno in preizkušeno instalacijo, konektiranje kablov, povezava sistema v funkcionalno celoto, nastavitev parametrov, spuščanje v pogon (v montažo ni vključena postavka dobave in montaže cevi, parapetnega kanala, talnih doz, jakotočnih in šibkotočnih kanalov, stroškov polaganja šibkotočnih instalacij ter dobave in polaganja jakotočnih instalacij! Montaža ne vkjučuje montažo in priklop zvočnikov, atenuatorjev ter drobnih zidarskih in obrtniških del)!</t>
  </si>
  <si>
    <t>B.</t>
  </si>
  <si>
    <t>3.5</t>
  </si>
  <si>
    <t>3.4</t>
  </si>
  <si>
    <t>3.3</t>
  </si>
  <si>
    <t>3.2</t>
  </si>
  <si>
    <t>3.1</t>
  </si>
  <si>
    <t>3.0</t>
  </si>
  <si>
    <t>B1.</t>
  </si>
  <si>
    <t>instalacijska cev fi 16mm</t>
  </si>
  <si>
    <t>PP/L 3x1,5 mm2</t>
  </si>
  <si>
    <t>PP/L 2x1,5 mm2</t>
  </si>
  <si>
    <t>Izvedba zagotovitve RA antenskega signala na mestu OZV1 ter OZV2</t>
  </si>
  <si>
    <t>in 2x priključek rač. mreže</t>
  </si>
  <si>
    <t>Drobni montažni in instalacijski material, konektorji, doze</t>
  </si>
  <si>
    <t>MONTAŽA VIDEO NADZORA:</t>
  </si>
  <si>
    <t xml:space="preserve">Montaža opreme  </t>
  </si>
  <si>
    <t xml:space="preserve">na položeno, označeno in preizkušeno instalacijo, montaža in konekti-
ranje kablov, parametriranje sistema in nastavitev snemalne napraveh
in spuščanje v pogon, tehnična navodila za operaterja, navodila za uporabo
</t>
  </si>
  <si>
    <t>C.</t>
  </si>
  <si>
    <t>VIDEO NADZOR:</t>
  </si>
  <si>
    <t>Barvna dnevno nočna digitalna IP kamera; 3Megapiksel; brez objektiva; 802.3af; 12slik/2048x1536; Lightgrabber II; CF-slot; Analogni izhod; napredni BLC; privatne cone; cropping; alarmni vhod/izhod; opcije: IQrecorder in IQAuthentication; Day/Night z mehanskim IR-CutFiltrom; 0.09lux; IP Security - Access list; Hardware watch dog; CE Certifikat; RoHS,
kot Iqeye 753</t>
  </si>
  <si>
    <t>Objektiv za Megapixel kamere; 1/2 inch; 4-10mm; F-1.8; CS-Mount</t>
  </si>
  <si>
    <t>Konzola za stensko montažo kamere, tip WD-23</t>
  </si>
  <si>
    <t>Mrežno stikalo 19'' izvedba, 8x 10/100 PoE + 2x 1000Mb/s vgrajen v komunikacijsko omaro</t>
  </si>
  <si>
    <t>Snemalna naprava kot Rack vgradni strežnik 19" (4U) vgrajen v komunikacijsko omaro v kompletu z napajlnim modulom in univerzalnim pritrditvenim rack paketom, dvema ventilatorjema; svojo sistemsko matično ploščo z 1x Xeon DP Dual Core processor, DDR RAM; iRMC onboard server management  and graphics controller, 1xGbit Ethernet LAN onboard, Fast-IDE controller, SAS controller with 8 ports (IME included = RAID 1); SATA controller with 6 ports; DVD-RW DL\DVD-RAM ATAPI, 6x HD SATA 3Gb/s 500GB 7.2k hot plug 3.5", operacijski sistem Windows server standard</t>
  </si>
  <si>
    <t xml:space="preserve">Kabel uvlečen v zaščitne instalacijske cevi FTP Cat.6, 4x2x0,6mm </t>
  </si>
  <si>
    <t>Instalacijske cevi, komplet s spojnim in pritrdilnim materialom PN oz. RF-16</t>
  </si>
  <si>
    <t>Programska oprema za snemanje 10 IP kamer; Snemanje: 25slik/sec; neomejena velikost podatkovne baze; podpora za dva procesorja in podpora HT; snemanje zvoka 8 kanalov z dodatno zvočno kartico; snemanje na omrežne naprave kot so NAS, SAN...; obveščanje preko e-maila (napake); obveščanje preko SMS-a (Opcija); Prilagodljivi pogledi;, Izkoriščanje Dual-Grafičnih kartic; Možnost ustvarjanja VideoWall do 8 Monitorjev; Predvajanje 9 slik simultano; Veliko opcij PTZ; izvoz v JPEG, AVI; WAV; (kompresije: DiVX, Xvid; Indeo, MPEG2,4…); izvoz na CD/DVD z enim klikom; iskanje posnetkov po kriterijih: datum, ura, gibanje, dogodek; dinamičen zoom (deluje tudi pri gledanju v živo); slike in zvok vedno sinhronizirane; Implementacija POS sistemov (tekst v sliki); autentikacija posnetkov s strani predvajalnika; neomejena ločljivost kamer; sistemski log-file; sistemska diagnostika; vizualizacija alarmnih dogodkov; daljinsko upravljanje naprav (vrata, luči,..); dvosmerna zvočna komunikacija preko snemalnika (domofon); DELUJE KOT "WINDOWS SERVICE" !!!!</t>
  </si>
  <si>
    <t>Montaža opreme na položeno, označeno in preizkušeno instalacijo, spuščanje sistema v pogon, šolanje uporabnika, predaja originalne proizvajalčeve dokumentacije, potni stroški</t>
  </si>
  <si>
    <t>C1.</t>
  </si>
  <si>
    <t>Polaganje kablov</t>
  </si>
  <si>
    <t>SISTEM OZVOČENJA</t>
  </si>
  <si>
    <t xml:space="preserve">Kabel DATA z oklopom, LiYCY, </t>
  </si>
  <si>
    <t>85% oklopljen vodnik iz pocinkanega bakra,  cevkasta žica 0,14 iz pocinkanega bakra, zaščita iz Mylar folije,  vodnik iz rdečega bakra, 
izolacija vodnika: PVC, svilast ovoj izolacije, barvna
oznaka vodnika po DIN 47100 standardu, ovoj: PVC,
2x 0,25 mm2, delovna  temperatura: -15°/+70° - brez stroškov polaganja</t>
  </si>
  <si>
    <t>Specialni spiralni O.F.C. kabel</t>
  </si>
  <si>
    <t xml:space="preserve"> z oklopom, 100% oklop iz
rdečega bakra,  polnilo med vodnikoma, vodnik iz rdečega
bakra, izolacija vodnika iz kompaktnega PE, balansiran
mikrofonski kabel, 2x 0,25 mm2, delovna temperatura:
-15°/+70° - brez stroškov polaganja</t>
  </si>
  <si>
    <t>Mikrofonski kabel 2x0,25 mm2, upornost vodnika 75 ohm/km, operati-</t>
  </si>
  <si>
    <t>vna del. temperatura -15/+70 stopinj celzija, 100% zaščita z bakrom,</t>
  </si>
  <si>
    <t>komplet s priključnimi konektorji stereo mini Jack 3,6 mm, dolžina 10m</t>
  </si>
  <si>
    <t>MONTAŽA AUDIO SISTEMA:</t>
  </si>
  <si>
    <t>OZVOČENJE in MULTIMEDIJA</t>
  </si>
  <si>
    <t>Instalacijska zaščitna cev fi 23mm</t>
  </si>
  <si>
    <t>PREZENTACIJSKA OPREMA:</t>
  </si>
  <si>
    <t>Instalacijska zaščitna cev fi 16mm</t>
  </si>
  <si>
    <t>3.6</t>
  </si>
  <si>
    <t>JAVLJANJE POŽARA</t>
  </si>
  <si>
    <t>Adresibilna enozančna protipožarna centrala, maks. 198 adres (99 javljalnikov in 99 modulov), vgrajena zančna kartica, vgrajena prikazovalnik in tipkovnica za rokovanje s sistemom na čelni plošči, pomnilnik za zadnjih 512 dogodkov, 3 izhodni releji (alarm, napaka, aux), 2 programabilna vhoda na plošči, podatkovna vhoda RS-485 (za oddaljene prikazovalnike) in RS-232 (PC programiranje), 2 izhoda za sirene, funkcija dan/ noč, slovenski teksti, enostavno programiranje, po standardu EN 54-2 in 4.
Komplet z ohišjem, akumulatorsko baterijo, pozivnikom za prenos alarma na 24h dežurno službo.
Kot MORLEY, tip DX1e</t>
  </si>
  <si>
    <t>Adresibilni optični dimni javljalnik požara, komplet s podnožjem in napisno ploščico</t>
  </si>
  <si>
    <t>Adresibilni ročni javljalnik požara, komplet s podnožjem in napisno ploščico</t>
  </si>
  <si>
    <t>Notranja sirena 24Vdc, 11mA, 103dB(A), rdeča</t>
  </si>
  <si>
    <t>Požarni ognjevarni kabel JE-H(St)H 1x2x0,8mm BDE90 - rdeč, brezhalogenski, certifikat o ustreznosti, s polaganjem</t>
  </si>
  <si>
    <t>PN cev, komplet s pritrdilnim materialom, s polaganjem</t>
  </si>
  <si>
    <t>Montaža naprav, nastavitev parametrov, testiranje, spuščanje v pogon, primopredaja in poučitev pristojnega osebja o delovanju sistema</t>
  </si>
  <si>
    <t>Pregled požarnega sistema in pridobitev potrdila o brezhibnem delovanju s strani pooblaščene institucije</t>
  </si>
  <si>
    <t>- urejevalnik kablov</t>
  </si>
  <si>
    <t>- JY(St)Y 2x2x0,8mm</t>
  </si>
  <si>
    <t>Gibljiva PVC cev - negorljiva, premera 36mm</t>
  </si>
  <si>
    <t>Hišna video-govorna naprava za medsebojno govorno in video komunikacijo. Komplet s sledečimi elementi:</t>
  </si>
  <si>
    <t>Priključna talna/stenska doza z razvodno dozo 390x390 za vgradnjo v estrih izdelana iz jeklene pločevine, kapacitete 9 MEST komplet s pokrovom 274x220 ter debeline obloge v pokrovu 10mm,PVC dozami GB3 za priključno opremo modul 45x4, 208x76x25 ter ostalim pritrdilnim materialom in ozemljitvenimi sponkami, montirana samostojno v estrihu oz. v steni, kot ACKERMAN OB GES6/9</t>
  </si>
  <si>
    <t>2-sistemska, hi-fi kvalitete, bele barve
3-nivojsko delovanje zaščite z autoreset funkc., 200W/16 ohm,
atenuatorski odcepi OFF/2,5/5/10/20W/100V, 116 dB,
 80-20.000 Hz, komplet z Intelli-m; kot BOSE</t>
  </si>
  <si>
    <t>MULTIMEDIJSKI SISTEM:</t>
  </si>
  <si>
    <t>C2.</t>
  </si>
  <si>
    <t>C3</t>
  </si>
  <si>
    <t>3.1 ELEKTROINSTALACIJA LUČ IN MOČ</t>
  </si>
  <si>
    <t>3.2 UNIVERZALNO OŽIČENJE</t>
  </si>
  <si>
    <t>3.4 HIŠNA GOVORNA VIDEO-NAPRAVA</t>
  </si>
  <si>
    <t>3.3 PROTIVLOMNO JAVLJANJE</t>
  </si>
  <si>
    <t>3.5 OZVOČENJE IN MULTIMEDIJA</t>
  </si>
  <si>
    <t>3.6 JAVLJANJE POŽARA</t>
  </si>
  <si>
    <t>3.7 Električne meritve in atesti ter PGD, PID</t>
  </si>
  <si>
    <t xml:space="preserve">SKUPAJ €: </t>
  </si>
</sst>
</file>

<file path=xl/styles.xml><?xml version="1.0" encoding="utf-8"?>
<styleSheet xmlns="http://schemas.openxmlformats.org/spreadsheetml/2006/main">
  <numFmts count="16">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5">
    <font>
      <sz val="11"/>
      <color indexed="8"/>
      <name val="Calibri"/>
      <family val="2"/>
    </font>
    <font>
      <sz val="10"/>
      <color indexed="8"/>
      <name val="Calibri"/>
      <family val="2"/>
    </font>
    <font>
      <vertAlign val="superscript"/>
      <sz val="10"/>
      <color indexed="8"/>
      <name val="Calibri"/>
      <family val="2"/>
    </font>
    <font>
      <b/>
      <sz val="10"/>
      <color indexed="8"/>
      <name val="Cambria"/>
      <family val="1"/>
    </font>
    <font>
      <sz val="10"/>
      <color indexed="8"/>
      <name val="Cambria"/>
      <family val="1"/>
    </font>
    <font>
      <sz val="10"/>
      <name val="Calibri"/>
      <family val="2"/>
    </font>
    <font>
      <b/>
      <sz val="10"/>
      <name val="Cambria"/>
      <family val="1"/>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border>
    <border>
      <left>
        <color indexed="63"/>
      </left>
      <right>
        <color indexed="63"/>
      </right>
      <top>
        <color indexed="63"/>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9" fontId="0" fillId="0" borderId="0" applyFont="0" applyFill="0" applyBorder="0" applyAlignment="0" applyProtection="0"/>
    <xf numFmtId="0" fontId="16" fillId="20" borderId="8" applyNumberFormat="0" applyAlignment="0" applyProtection="0"/>
    <xf numFmtId="0" fontId="8" fillId="0" borderId="0" applyNumberFormat="0" applyFill="0" applyBorder="0" applyAlignment="0" applyProtection="0"/>
    <xf numFmtId="0" fontId="22"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0" borderId="0" applyNumberFormat="0" applyFill="0" applyBorder="0" applyAlignment="0" applyProtection="0"/>
  </cellStyleXfs>
  <cellXfs count="50">
    <xf numFmtId="0" fontId="0" fillId="0" borderId="0" xfId="0" applyAlignment="1">
      <alignment/>
    </xf>
    <xf numFmtId="0" fontId="3" fillId="0" borderId="0" xfId="0" applyFont="1" applyAlignment="1" applyProtection="1">
      <alignment vertical="top" wrapText="1"/>
      <protection/>
    </xf>
    <xf numFmtId="0" fontId="3" fillId="0" borderId="0" xfId="0" applyFont="1" applyAlignment="1" applyProtection="1">
      <alignment horizontal="right" wrapText="1"/>
      <protection/>
    </xf>
    <xf numFmtId="0" fontId="3" fillId="0" borderId="0" xfId="0" applyFont="1" applyAlignment="1" applyProtection="1">
      <alignment wrapText="1"/>
      <protection/>
    </xf>
    <xf numFmtId="0" fontId="1" fillId="0" borderId="0" xfId="0" applyFont="1" applyAlignment="1" applyProtection="1">
      <alignment horizontal="left" vertical="top" wrapText="1"/>
      <protection/>
    </xf>
    <xf numFmtId="0" fontId="1" fillId="0" borderId="0" xfId="0" applyFont="1" applyAlignment="1" applyProtection="1">
      <alignment vertical="top" wrapText="1"/>
      <protection/>
    </xf>
    <xf numFmtId="0" fontId="1" fillId="0" borderId="0" xfId="0" applyFont="1" applyAlignment="1" applyProtection="1">
      <alignment horizontal="right" wrapText="1"/>
      <protection/>
    </xf>
    <xf numFmtId="0" fontId="3" fillId="0" borderId="0" xfId="0" applyFont="1" applyAlignment="1" applyProtection="1" quotePrefix="1">
      <alignment horizontal="left" wrapText="1"/>
      <protection/>
    </xf>
    <xf numFmtId="0" fontId="1" fillId="0" borderId="0" xfId="0" applyFont="1" applyAlignment="1" applyProtection="1">
      <alignment wrapText="1"/>
      <protection/>
    </xf>
    <xf numFmtId="4" fontId="1" fillId="0" borderId="0" xfId="0" applyNumberFormat="1" applyFont="1" applyAlignment="1" applyProtection="1">
      <alignment wrapText="1"/>
      <protection/>
    </xf>
    <xf numFmtId="0" fontId="1" fillId="0" borderId="0" xfId="0" applyFont="1" applyAlignment="1" applyProtection="1" quotePrefix="1">
      <alignment vertical="top" wrapText="1"/>
      <protection/>
    </xf>
    <xf numFmtId="49" fontId="6" fillId="0" borderId="0" xfId="0" applyNumberFormat="1" applyFont="1" applyAlignment="1" applyProtection="1">
      <alignment vertical="top" wrapText="1"/>
      <protection/>
    </xf>
    <xf numFmtId="0" fontId="5" fillId="0" borderId="0" xfId="0" applyFont="1" applyAlignment="1" applyProtection="1">
      <alignment horizontal="right" wrapText="1"/>
      <protection/>
    </xf>
    <xf numFmtId="0" fontId="5" fillId="0" borderId="0" xfId="0" applyFont="1" applyAlignment="1" applyProtection="1">
      <alignment wrapText="1"/>
      <protection/>
    </xf>
    <xf numFmtId="0" fontId="5" fillId="0" borderId="0" xfId="0" applyFont="1" applyAlignment="1" applyProtection="1">
      <alignment horizontal="left" vertical="top" wrapText="1"/>
      <protection/>
    </xf>
    <xf numFmtId="0" fontId="5" fillId="0" borderId="0" xfId="0" applyFont="1" applyAlignment="1" applyProtection="1">
      <alignment vertical="top" wrapText="1"/>
      <protection/>
    </xf>
    <xf numFmtId="0" fontId="7" fillId="0" borderId="0" xfId="0" applyFont="1" applyAlignment="1" applyProtection="1">
      <alignment wrapText="1"/>
      <protection/>
    </xf>
    <xf numFmtId="0" fontId="7" fillId="0" borderId="0" xfId="0" applyFont="1" applyAlignment="1" applyProtection="1">
      <alignment vertical="top" wrapText="1"/>
      <protection/>
    </xf>
    <xf numFmtId="0" fontId="4" fillId="0" borderId="0" xfId="0" applyFont="1" applyAlignment="1" applyProtection="1">
      <alignment wrapText="1"/>
      <protection/>
    </xf>
    <xf numFmtId="49" fontId="3" fillId="0" borderId="0" xfId="0" applyNumberFormat="1" applyFont="1" applyAlignment="1" applyProtection="1">
      <alignment wrapText="1"/>
      <protection/>
    </xf>
    <xf numFmtId="0" fontId="5" fillId="0" borderId="0" xfId="0" applyFont="1" applyAlignment="1" applyProtection="1">
      <alignment horizontal="left" vertical="top"/>
      <protection/>
    </xf>
    <xf numFmtId="0" fontId="5" fillId="0" borderId="0" xfId="0" applyFont="1" applyAlignment="1" applyProtection="1">
      <alignment horizontal="right"/>
      <protection/>
    </xf>
    <xf numFmtId="0" fontId="1" fillId="0" borderId="0" xfId="0" applyFont="1" applyAlignment="1" applyProtection="1">
      <alignment/>
      <protection/>
    </xf>
    <xf numFmtId="0" fontId="5" fillId="0" borderId="0" xfId="0" applyFont="1" applyAlignment="1" applyProtection="1" quotePrefix="1">
      <alignment vertical="top" wrapText="1"/>
      <protection/>
    </xf>
    <xf numFmtId="0" fontId="4" fillId="20" borderId="0" xfId="0" applyFont="1" applyFill="1" applyAlignment="1" applyProtection="1">
      <alignment horizontal="left" vertical="top" wrapText="1"/>
      <protection/>
    </xf>
    <xf numFmtId="0" fontId="3" fillId="20" borderId="0" xfId="0" applyFont="1" applyFill="1" applyAlignment="1" applyProtection="1">
      <alignment vertical="top" wrapText="1"/>
      <protection/>
    </xf>
    <xf numFmtId="0" fontId="4" fillId="20" borderId="0" xfId="0" applyFont="1" applyFill="1" applyAlignment="1" applyProtection="1">
      <alignment horizontal="right" wrapText="1"/>
      <protection/>
    </xf>
    <xf numFmtId="0" fontId="1" fillId="20" borderId="0" xfId="0" applyFont="1" applyFill="1" applyAlignment="1" applyProtection="1">
      <alignment wrapText="1"/>
      <protection/>
    </xf>
    <xf numFmtId="0" fontId="4" fillId="20" borderId="0" xfId="0" applyFont="1" applyFill="1" applyAlignment="1" applyProtection="1">
      <alignment vertical="top" wrapText="1"/>
      <protection/>
    </xf>
    <xf numFmtId="4" fontId="1" fillId="20" borderId="0" xfId="0" applyNumberFormat="1" applyFont="1" applyFill="1" applyAlignment="1" applyProtection="1">
      <alignment wrapText="1"/>
      <protection/>
    </xf>
    <xf numFmtId="0" fontId="4" fillId="20" borderId="10" xfId="0" applyFont="1" applyFill="1" applyBorder="1" applyAlignment="1" applyProtection="1">
      <alignment horizontal="left" vertical="top" wrapText="1"/>
      <protection/>
    </xf>
    <xf numFmtId="0" fontId="4" fillId="20" borderId="10" xfId="0" applyFont="1" applyFill="1" applyBorder="1" applyAlignment="1" applyProtection="1">
      <alignment vertical="top" wrapText="1"/>
      <protection/>
    </xf>
    <xf numFmtId="0" fontId="4" fillId="20" borderId="10" xfId="0" applyFont="1" applyFill="1" applyBorder="1" applyAlignment="1" applyProtection="1">
      <alignment horizontal="right" wrapText="1"/>
      <protection/>
    </xf>
    <xf numFmtId="0" fontId="3" fillId="20" borderId="0" xfId="0" applyFont="1" applyFill="1" applyAlignment="1" applyProtection="1">
      <alignment horizontal="right" wrapText="1"/>
      <protection/>
    </xf>
    <xf numFmtId="4" fontId="7" fillId="20" borderId="0" xfId="0" applyNumberFormat="1" applyFont="1" applyFill="1" applyAlignment="1" applyProtection="1">
      <alignment wrapText="1"/>
      <protection/>
    </xf>
    <xf numFmtId="0" fontId="1" fillId="20" borderId="11" xfId="0" applyFont="1" applyFill="1" applyBorder="1" applyAlignment="1" applyProtection="1">
      <alignment horizontal="left" vertical="top" wrapText="1"/>
      <protection/>
    </xf>
    <xf numFmtId="0" fontId="1" fillId="20" borderId="11" xfId="0" applyFont="1" applyFill="1" applyBorder="1" applyAlignment="1" applyProtection="1">
      <alignment vertical="top" wrapText="1"/>
      <protection/>
    </xf>
    <xf numFmtId="0" fontId="1" fillId="20" borderId="11" xfId="0" applyFont="1" applyFill="1" applyBorder="1" applyAlignment="1" applyProtection="1">
      <alignment horizontal="right" wrapText="1"/>
      <protection/>
    </xf>
    <xf numFmtId="0" fontId="1" fillId="20" borderId="11" xfId="0" applyFont="1" applyFill="1" applyBorder="1" applyAlignment="1" applyProtection="1">
      <alignment wrapText="1"/>
      <protection/>
    </xf>
    <xf numFmtId="0" fontId="3" fillId="0" borderId="0" xfId="0" applyFont="1" applyAlignment="1" applyProtection="1">
      <alignment wrapText="1"/>
      <protection locked="0"/>
    </xf>
    <xf numFmtId="0" fontId="1" fillId="0" borderId="0" xfId="0" applyFont="1" applyAlignment="1" applyProtection="1">
      <alignment wrapText="1"/>
      <protection locked="0"/>
    </xf>
    <xf numFmtId="4" fontId="1" fillId="0" borderId="0" xfId="0" applyNumberFormat="1" applyFont="1" applyAlignment="1" applyProtection="1">
      <alignment wrapText="1"/>
      <protection locked="0"/>
    </xf>
    <xf numFmtId="0" fontId="1" fillId="20" borderId="0" xfId="0" applyFont="1" applyFill="1" applyAlignment="1" applyProtection="1">
      <alignment wrapText="1"/>
      <protection locked="0"/>
    </xf>
    <xf numFmtId="0" fontId="4" fillId="20" borderId="10" xfId="0" applyFont="1" applyFill="1" applyBorder="1" applyAlignment="1" applyProtection="1">
      <alignment horizontal="right" wrapText="1"/>
      <protection locked="0"/>
    </xf>
    <xf numFmtId="0" fontId="7" fillId="20" borderId="0" xfId="0" applyFont="1" applyFill="1" applyAlignment="1" applyProtection="1">
      <alignment wrapText="1"/>
      <protection locked="0"/>
    </xf>
    <xf numFmtId="0" fontId="1" fillId="20" borderId="11" xfId="0" applyFont="1" applyFill="1" applyBorder="1" applyAlignment="1" applyProtection="1">
      <alignment wrapText="1"/>
      <protection locked="0"/>
    </xf>
    <xf numFmtId="0" fontId="1" fillId="0" borderId="0" xfId="0" applyFont="1" applyAlignment="1" applyProtection="1">
      <alignment horizontal="left" vertical="top" wrapText="1"/>
      <protection/>
    </xf>
    <xf numFmtId="0" fontId="1" fillId="0" borderId="0" xfId="0" applyFont="1" applyAlignment="1" applyProtection="1">
      <alignment vertical="top" wrapText="1"/>
      <protection/>
    </xf>
    <xf numFmtId="0" fontId="1" fillId="0" borderId="0" xfId="0" applyFont="1" applyAlignment="1" applyProtection="1">
      <alignment horizontal="right" wrapText="1"/>
      <protection/>
    </xf>
    <xf numFmtId="0" fontId="1" fillId="0" borderId="0" xfId="0" applyFont="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Percent" xfId="52"/>
    <cellStyle name="Output" xfId="53"/>
    <cellStyle name="Title" xfId="54"/>
    <cellStyle name="Total" xfId="55"/>
    <cellStyle name="Currency" xfId="56"/>
    <cellStyle name="Currency [0]" xfId="57"/>
    <cellStyle name="Comma" xfId="58"/>
    <cellStyle name="Comma [0]"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21"/>
  <sheetViews>
    <sheetView tabSelected="1" workbookViewId="0" topLeftCell="A280">
      <selection activeCell="A1" sqref="A1"/>
    </sheetView>
  </sheetViews>
  <sheetFormatPr defaultColWidth="9.140625" defaultRowHeight="15"/>
  <cols>
    <col min="1" max="1" width="3.7109375" style="4" bestFit="1" customWidth="1"/>
    <col min="2" max="2" width="45.7109375" style="5" customWidth="1"/>
    <col min="3" max="4" width="9.140625" style="6" customWidth="1"/>
    <col min="5" max="5" width="9.140625" style="40" customWidth="1"/>
    <col min="6" max="16384" width="9.140625" style="8" customWidth="1"/>
  </cols>
  <sheetData>
    <row r="1" spans="1:5" s="3" customFormat="1" ht="12.75">
      <c r="A1" s="7" t="s">
        <v>131</v>
      </c>
      <c r="B1" s="1" t="s">
        <v>26</v>
      </c>
      <c r="C1" s="2"/>
      <c r="D1" s="2"/>
      <c r="E1" s="39"/>
    </row>
    <row r="3" spans="1:5" s="3" customFormat="1" ht="12.75">
      <c r="A3" s="7" t="s">
        <v>130</v>
      </c>
      <c r="B3" s="1" t="s">
        <v>25</v>
      </c>
      <c r="C3" s="2"/>
      <c r="D3" s="2"/>
      <c r="E3" s="39"/>
    </row>
    <row r="5" spans="1:6" ht="38.25">
      <c r="A5" s="4">
        <v>1</v>
      </c>
      <c r="B5" s="5" t="s">
        <v>57</v>
      </c>
      <c r="C5" s="6" t="s">
        <v>0</v>
      </c>
      <c r="D5" s="6">
        <v>14</v>
      </c>
      <c r="F5" s="9">
        <f>D5*E5</f>
        <v>0</v>
      </c>
    </row>
    <row r="6" ht="12.75">
      <c r="F6" s="9"/>
    </row>
    <row r="7" spans="1:6" ht="38.25">
      <c r="A7" s="4">
        <v>2</v>
      </c>
      <c r="B7" s="5" t="s">
        <v>58</v>
      </c>
      <c r="C7" s="6" t="s">
        <v>0</v>
      </c>
      <c r="D7" s="6">
        <v>18</v>
      </c>
      <c r="F7" s="9">
        <f aca="true" t="shared" si="0" ref="F7:F69">D7*E7</f>
        <v>0</v>
      </c>
    </row>
    <row r="8" ht="12.75">
      <c r="F8" s="9"/>
    </row>
    <row r="9" spans="1:6" ht="38.25">
      <c r="A9" s="4">
        <v>3</v>
      </c>
      <c r="B9" s="5" t="s">
        <v>59</v>
      </c>
      <c r="C9" s="6" t="s">
        <v>0</v>
      </c>
      <c r="D9" s="6">
        <v>9</v>
      </c>
      <c r="F9" s="9">
        <f t="shared" si="0"/>
        <v>0</v>
      </c>
    </row>
    <row r="10" ht="12.75">
      <c r="F10" s="9"/>
    </row>
    <row r="11" spans="1:6" ht="38.25">
      <c r="A11" s="4">
        <v>4</v>
      </c>
      <c r="B11" s="5" t="s">
        <v>60</v>
      </c>
      <c r="C11" s="6" t="s">
        <v>0</v>
      </c>
      <c r="D11" s="6">
        <v>25</v>
      </c>
      <c r="F11" s="9">
        <f t="shared" si="0"/>
        <v>0</v>
      </c>
    </row>
    <row r="12" ht="12.75">
      <c r="F12" s="9"/>
    </row>
    <row r="13" spans="1:6" ht="38.25">
      <c r="A13" s="4">
        <v>5</v>
      </c>
      <c r="B13" s="5" t="s">
        <v>61</v>
      </c>
      <c r="C13" s="6" t="s">
        <v>0</v>
      </c>
      <c r="D13" s="6">
        <v>4</v>
      </c>
      <c r="F13" s="9">
        <f t="shared" si="0"/>
        <v>0</v>
      </c>
    </row>
    <row r="14" ht="12.75">
      <c r="F14" s="9"/>
    </row>
    <row r="15" spans="1:6" ht="38.25">
      <c r="A15" s="4">
        <v>6</v>
      </c>
      <c r="B15" s="5" t="s">
        <v>62</v>
      </c>
      <c r="C15" s="6" t="s">
        <v>0</v>
      </c>
      <c r="D15" s="6">
        <v>6</v>
      </c>
      <c r="F15" s="9">
        <f t="shared" si="0"/>
        <v>0</v>
      </c>
    </row>
    <row r="16" ht="12.75">
      <c r="F16" s="9"/>
    </row>
    <row r="17" spans="1:6" ht="38.25">
      <c r="A17" s="4">
        <v>7</v>
      </c>
      <c r="B17" s="5" t="s">
        <v>63</v>
      </c>
      <c r="C17" s="6" t="s">
        <v>0</v>
      </c>
      <c r="D17" s="6">
        <v>1</v>
      </c>
      <c r="F17" s="9">
        <f t="shared" si="0"/>
        <v>0</v>
      </c>
    </row>
    <row r="18" ht="12.75">
      <c r="F18" s="9"/>
    </row>
    <row r="19" spans="1:6" ht="38.25">
      <c r="A19" s="4">
        <v>8</v>
      </c>
      <c r="B19" s="5" t="s">
        <v>64</v>
      </c>
      <c r="C19" s="6" t="s">
        <v>0</v>
      </c>
      <c r="D19" s="6">
        <v>1</v>
      </c>
      <c r="F19" s="9">
        <f t="shared" si="0"/>
        <v>0</v>
      </c>
    </row>
    <row r="20" ht="12.75">
      <c r="F20" s="9"/>
    </row>
    <row r="21" spans="1:6" ht="38.25">
      <c r="A21" s="4">
        <v>9</v>
      </c>
      <c r="B21" s="5" t="s">
        <v>65</v>
      </c>
      <c r="C21" s="6" t="s">
        <v>0</v>
      </c>
      <c r="D21" s="6">
        <v>1</v>
      </c>
      <c r="F21" s="9">
        <f t="shared" si="0"/>
        <v>0</v>
      </c>
    </row>
    <row r="22" ht="12.75">
      <c r="F22" s="9"/>
    </row>
    <row r="23" spans="1:6" ht="38.25">
      <c r="A23" s="4">
        <v>10</v>
      </c>
      <c r="B23" s="5" t="s">
        <v>66</v>
      </c>
      <c r="C23" s="6" t="s">
        <v>0</v>
      </c>
      <c r="D23" s="6">
        <v>2</v>
      </c>
      <c r="F23" s="9">
        <f t="shared" si="0"/>
        <v>0</v>
      </c>
    </row>
    <row r="24" ht="12.75">
      <c r="F24" s="9"/>
    </row>
    <row r="25" spans="1:6" ht="38.25">
      <c r="A25" s="4">
        <v>11</v>
      </c>
      <c r="B25" s="5" t="s">
        <v>67</v>
      </c>
      <c r="C25" s="6" t="s">
        <v>0</v>
      </c>
      <c r="D25" s="6">
        <v>2</v>
      </c>
      <c r="F25" s="9">
        <f t="shared" si="0"/>
        <v>0</v>
      </c>
    </row>
    <row r="26" ht="12.75">
      <c r="F26" s="9"/>
    </row>
    <row r="27" spans="1:6" ht="38.25">
      <c r="A27" s="4">
        <v>12</v>
      </c>
      <c r="B27" s="5" t="s">
        <v>68</v>
      </c>
      <c r="C27" s="6" t="s">
        <v>0</v>
      </c>
      <c r="D27" s="6">
        <v>2</v>
      </c>
      <c r="F27" s="9">
        <f t="shared" si="0"/>
        <v>0</v>
      </c>
    </row>
    <row r="28" ht="12.75">
      <c r="F28" s="9"/>
    </row>
    <row r="29" spans="1:6" ht="63.75">
      <c r="A29" s="4">
        <v>13</v>
      </c>
      <c r="B29" s="5" t="s">
        <v>69</v>
      </c>
      <c r="C29" s="6" t="s">
        <v>0</v>
      </c>
      <c r="D29" s="6">
        <v>6</v>
      </c>
      <c r="F29" s="9">
        <f t="shared" si="0"/>
        <v>0</v>
      </c>
    </row>
    <row r="30" ht="12.75">
      <c r="F30" s="9"/>
    </row>
    <row r="31" spans="1:6" ht="38.25">
      <c r="A31" s="4">
        <v>14</v>
      </c>
      <c r="B31" s="5" t="s">
        <v>70</v>
      </c>
      <c r="C31" s="6" t="s">
        <v>0</v>
      </c>
      <c r="D31" s="6">
        <v>4</v>
      </c>
      <c r="F31" s="9">
        <f t="shared" si="0"/>
        <v>0</v>
      </c>
    </row>
    <row r="32" ht="12.75">
      <c r="F32" s="9"/>
    </row>
    <row r="33" spans="1:6" ht="12.75">
      <c r="A33" s="4">
        <v>15</v>
      </c>
      <c r="B33" s="5" t="s">
        <v>71</v>
      </c>
      <c r="C33" s="6" t="s">
        <v>0</v>
      </c>
      <c r="D33" s="6">
        <v>10</v>
      </c>
      <c r="F33" s="9">
        <f t="shared" si="0"/>
        <v>0</v>
      </c>
    </row>
    <row r="34" ht="12.75">
      <c r="F34" s="9"/>
    </row>
    <row r="35" spans="1:6" ht="38.25">
      <c r="A35" s="4">
        <v>16</v>
      </c>
      <c r="B35" s="5" t="s">
        <v>37</v>
      </c>
      <c r="F35" s="9"/>
    </row>
    <row r="36" spans="2:6" ht="12.75">
      <c r="B36" s="10" t="s">
        <v>38</v>
      </c>
      <c r="C36" s="6" t="s">
        <v>0</v>
      </c>
      <c r="D36" s="6">
        <v>23</v>
      </c>
      <c r="F36" s="9">
        <f t="shared" si="0"/>
        <v>0</v>
      </c>
    </row>
    <row r="37" spans="2:6" ht="12.75">
      <c r="B37" s="10" t="s">
        <v>39</v>
      </c>
      <c r="C37" s="6" t="s">
        <v>0</v>
      </c>
      <c r="D37" s="6">
        <v>18</v>
      </c>
      <c r="F37" s="9">
        <f t="shared" si="0"/>
        <v>0</v>
      </c>
    </row>
    <row r="38" spans="2:6" ht="12.75">
      <c r="B38" s="10" t="s">
        <v>40</v>
      </c>
      <c r="C38" s="6" t="s">
        <v>0</v>
      </c>
      <c r="D38" s="6">
        <v>1</v>
      </c>
      <c r="F38" s="9">
        <f t="shared" si="0"/>
        <v>0</v>
      </c>
    </row>
    <row r="39" spans="2:6" ht="12.75">
      <c r="B39" s="10" t="s">
        <v>46</v>
      </c>
      <c r="C39" s="6" t="s">
        <v>0</v>
      </c>
      <c r="D39" s="6">
        <v>7</v>
      </c>
      <c r="F39" s="9">
        <f t="shared" si="0"/>
        <v>0</v>
      </c>
    </row>
    <row r="40" spans="2:6" ht="12.75">
      <c r="B40" s="10" t="s">
        <v>47</v>
      </c>
      <c r="C40" s="6" t="s">
        <v>0</v>
      </c>
      <c r="D40" s="6">
        <v>8</v>
      </c>
      <c r="F40" s="9">
        <f t="shared" si="0"/>
        <v>0</v>
      </c>
    </row>
    <row r="41" spans="2:6" ht="12.75">
      <c r="B41" s="10" t="s">
        <v>79</v>
      </c>
      <c r="C41" s="6" t="s">
        <v>0</v>
      </c>
      <c r="D41" s="6">
        <v>3</v>
      </c>
      <c r="F41" s="9">
        <f t="shared" si="0"/>
        <v>0</v>
      </c>
    </row>
    <row r="42" spans="2:6" ht="12.75">
      <c r="B42" s="10" t="s">
        <v>80</v>
      </c>
      <c r="C42" s="6" t="s">
        <v>0</v>
      </c>
      <c r="D42" s="6">
        <v>1</v>
      </c>
      <c r="F42" s="9">
        <f t="shared" si="0"/>
        <v>0</v>
      </c>
    </row>
    <row r="43" spans="2:6" ht="12.75">
      <c r="B43" s="10"/>
      <c r="F43" s="9"/>
    </row>
    <row r="44" spans="1:6" ht="63.75">
      <c r="A44" s="4">
        <v>17</v>
      </c>
      <c r="B44" s="5" t="s">
        <v>73</v>
      </c>
      <c r="F44" s="9"/>
    </row>
    <row r="45" spans="2:6" ht="12.75">
      <c r="B45" s="10" t="s">
        <v>50</v>
      </c>
      <c r="C45" s="6" t="s">
        <v>0</v>
      </c>
      <c r="D45" s="6">
        <v>23</v>
      </c>
      <c r="F45" s="9">
        <f t="shared" si="0"/>
        <v>0</v>
      </c>
    </row>
    <row r="46" spans="2:6" ht="12.75">
      <c r="B46" s="10" t="s">
        <v>51</v>
      </c>
      <c r="C46" s="6" t="s">
        <v>0</v>
      </c>
      <c r="D46" s="6">
        <v>6</v>
      </c>
      <c r="F46" s="9">
        <f t="shared" si="0"/>
        <v>0</v>
      </c>
    </row>
    <row r="47" spans="2:6" ht="12.75">
      <c r="B47" s="10" t="s">
        <v>52</v>
      </c>
      <c r="C47" s="6" t="s">
        <v>0</v>
      </c>
      <c r="D47" s="6">
        <v>10</v>
      </c>
      <c r="F47" s="9">
        <f t="shared" si="0"/>
        <v>0</v>
      </c>
    </row>
    <row r="48" spans="2:6" ht="12.75">
      <c r="B48" s="10"/>
      <c r="F48" s="9"/>
    </row>
    <row r="49" spans="1:6" ht="51">
      <c r="A49" s="4">
        <v>18</v>
      </c>
      <c r="B49" s="5" t="s">
        <v>72</v>
      </c>
      <c r="F49" s="9"/>
    </row>
    <row r="50" spans="2:6" ht="12.75">
      <c r="B50" s="10" t="s">
        <v>52</v>
      </c>
      <c r="C50" s="6" t="s">
        <v>0</v>
      </c>
      <c r="D50" s="6">
        <v>7</v>
      </c>
      <c r="F50" s="9">
        <f t="shared" si="0"/>
        <v>0</v>
      </c>
    </row>
    <row r="51" spans="2:6" ht="12.75">
      <c r="B51" s="10"/>
      <c r="F51" s="9"/>
    </row>
    <row r="52" spans="1:6" ht="102">
      <c r="A52" s="4">
        <v>19</v>
      </c>
      <c r="B52" s="5" t="s">
        <v>182</v>
      </c>
      <c r="C52" s="6" t="s">
        <v>0</v>
      </c>
      <c r="D52" s="6">
        <v>5</v>
      </c>
      <c r="F52" s="9">
        <f t="shared" si="0"/>
        <v>0</v>
      </c>
    </row>
    <row r="53" spans="2:6" ht="12.75">
      <c r="B53" s="10"/>
      <c r="F53" s="9"/>
    </row>
    <row r="54" spans="1:6" ht="12.75">
      <c r="A54" s="4">
        <v>20</v>
      </c>
      <c r="B54" s="5" t="s">
        <v>54</v>
      </c>
      <c r="C54" s="6" t="s">
        <v>0</v>
      </c>
      <c r="D54" s="6">
        <v>14</v>
      </c>
      <c r="F54" s="9">
        <f t="shared" si="0"/>
        <v>0</v>
      </c>
    </row>
    <row r="55" ht="12.75">
      <c r="F55" s="9"/>
    </row>
    <row r="56" spans="1:6" ht="25.5">
      <c r="A56" s="4">
        <v>21</v>
      </c>
      <c r="B56" s="5" t="s">
        <v>74</v>
      </c>
      <c r="C56" s="6" t="s">
        <v>0</v>
      </c>
      <c r="D56" s="6">
        <v>1</v>
      </c>
      <c r="F56" s="9">
        <f t="shared" si="0"/>
        <v>0</v>
      </c>
    </row>
    <row r="57" ht="12.75">
      <c r="F57" s="9"/>
    </row>
    <row r="58" spans="1:6" ht="53.25">
      <c r="A58" s="4">
        <v>22</v>
      </c>
      <c r="B58" s="5" t="s">
        <v>75</v>
      </c>
      <c r="C58" s="6" t="s">
        <v>6</v>
      </c>
      <c r="D58" s="6">
        <v>1</v>
      </c>
      <c r="F58" s="9">
        <f t="shared" si="0"/>
        <v>0</v>
      </c>
    </row>
    <row r="59" spans="2:6" ht="12.75">
      <c r="B59" s="10" t="s">
        <v>2</v>
      </c>
      <c r="C59" s="6" t="s">
        <v>0</v>
      </c>
      <c r="D59" s="6">
        <v>1</v>
      </c>
      <c r="F59" s="9">
        <f t="shared" si="0"/>
        <v>0</v>
      </c>
    </row>
    <row r="60" spans="2:6" ht="12.75">
      <c r="B60" s="10" t="s">
        <v>3</v>
      </c>
      <c r="C60" s="6" t="s">
        <v>0</v>
      </c>
      <c r="D60" s="6">
        <v>1</v>
      </c>
      <c r="F60" s="9">
        <f t="shared" si="0"/>
        <v>0</v>
      </c>
    </row>
    <row r="61" spans="2:6" ht="25.5">
      <c r="B61" s="10" t="s">
        <v>41</v>
      </c>
      <c r="C61" s="6" t="s">
        <v>0</v>
      </c>
      <c r="D61" s="6">
        <v>1</v>
      </c>
      <c r="F61" s="9">
        <f t="shared" si="0"/>
        <v>0</v>
      </c>
    </row>
    <row r="62" spans="2:6" ht="12.75">
      <c r="B62" s="10" t="s">
        <v>4</v>
      </c>
      <c r="C62" s="6" t="s">
        <v>0</v>
      </c>
      <c r="D62" s="6">
        <v>11</v>
      </c>
      <c r="F62" s="9">
        <f t="shared" si="0"/>
        <v>0</v>
      </c>
    </row>
    <row r="63" spans="2:6" ht="12.75">
      <c r="B63" s="10" t="s">
        <v>5</v>
      </c>
      <c r="C63" s="6" t="s">
        <v>0</v>
      </c>
      <c r="D63" s="6">
        <v>34</v>
      </c>
      <c r="F63" s="9">
        <f t="shared" si="0"/>
        <v>0</v>
      </c>
    </row>
    <row r="64" spans="2:6" ht="12.75">
      <c r="B64" s="10" t="s">
        <v>49</v>
      </c>
      <c r="C64" s="6" t="s">
        <v>0</v>
      </c>
      <c r="D64" s="6">
        <v>1</v>
      </c>
      <c r="F64" s="9">
        <f t="shared" si="0"/>
        <v>0</v>
      </c>
    </row>
    <row r="65" spans="2:6" ht="12.75">
      <c r="B65" s="10" t="s">
        <v>7</v>
      </c>
      <c r="C65" s="6" t="s">
        <v>8</v>
      </c>
      <c r="D65" s="6">
        <v>3</v>
      </c>
      <c r="E65" s="41"/>
      <c r="F65" s="9">
        <f>D65*E65/100</f>
        <v>0</v>
      </c>
    </row>
    <row r="66" ht="12.75">
      <c r="F66" s="9"/>
    </row>
    <row r="67" spans="1:6" ht="12.75">
      <c r="A67" s="4">
        <v>23</v>
      </c>
      <c r="B67" s="5" t="s">
        <v>36</v>
      </c>
      <c r="F67" s="9"/>
    </row>
    <row r="68" spans="2:6" ht="15">
      <c r="B68" s="10" t="s">
        <v>48</v>
      </c>
      <c r="C68" s="6" t="s">
        <v>1</v>
      </c>
      <c r="D68" s="6">
        <v>50</v>
      </c>
      <c r="F68" s="9">
        <f t="shared" si="0"/>
        <v>0</v>
      </c>
    </row>
    <row r="69" spans="2:6" ht="15">
      <c r="B69" s="10" t="s">
        <v>30</v>
      </c>
      <c r="C69" s="6" t="s">
        <v>1</v>
      </c>
      <c r="D69" s="6">
        <v>1900</v>
      </c>
      <c r="F69" s="9">
        <f t="shared" si="0"/>
        <v>0</v>
      </c>
    </row>
    <row r="70" spans="2:6" ht="15">
      <c r="B70" s="10" t="s">
        <v>29</v>
      </c>
      <c r="C70" s="6" t="s">
        <v>1</v>
      </c>
      <c r="D70" s="6">
        <v>250</v>
      </c>
      <c r="F70" s="9">
        <f aca="true" t="shared" si="1" ref="F70:F80">D70*E70</f>
        <v>0</v>
      </c>
    </row>
    <row r="71" spans="2:6" ht="15">
      <c r="B71" s="10" t="s">
        <v>33</v>
      </c>
      <c r="C71" s="6" t="s">
        <v>1</v>
      </c>
      <c r="D71" s="6">
        <v>1300</v>
      </c>
      <c r="F71" s="9">
        <f t="shared" si="1"/>
        <v>0</v>
      </c>
    </row>
    <row r="72" spans="2:6" ht="15">
      <c r="B72" s="10" t="s">
        <v>32</v>
      </c>
      <c r="C72" s="6" t="s">
        <v>1</v>
      </c>
      <c r="D72" s="6">
        <v>400</v>
      </c>
      <c r="F72" s="9">
        <f t="shared" si="1"/>
        <v>0</v>
      </c>
    </row>
    <row r="73" spans="2:6" ht="15">
      <c r="B73" s="10" t="s">
        <v>31</v>
      </c>
      <c r="C73" s="6" t="s">
        <v>1</v>
      </c>
      <c r="D73" s="6">
        <v>200</v>
      </c>
      <c r="F73" s="9">
        <f t="shared" si="1"/>
        <v>0</v>
      </c>
    </row>
    <row r="74" spans="2:6" ht="12.75">
      <c r="B74" s="10" t="s">
        <v>179</v>
      </c>
      <c r="C74" s="6" t="s">
        <v>1</v>
      </c>
      <c r="D74" s="6">
        <v>250</v>
      </c>
      <c r="F74" s="9">
        <f t="shared" si="1"/>
        <v>0</v>
      </c>
    </row>
    <row r="75" spans="2:6" ht="15">
      <c r="B75" s="10" t="s">
        <v>34</v>
      </c>
      <c r="C75" s="6" t="s">
        <v>1</v>
      </c>
      <c r="D75" s="6">
        <v>25</v>
      </c>
      <c r="F75" s="9">
        <f t="shared" si="1"/>
        <v>0</v>
      </c>
    </row>
    <row r="76" spans="2:6" ht="15">
      <c r="B76" s="10" t="s">
        <v>35</v>
      </c>
      <c r="C76" s="6" t="s">
        <v>1</v>
      </c>
      <c r="D76" s="6">
        <v>30</v>
      </c>
      <c r="F76" s="9">
        <f t="shared" si="1"/>
        <v>0</v>
      </c>
    </row>
    <row r="77" ht="12.75">
      <c r="F77" s="9">
        <f t="shared" si="1"/>
        <v>0</v>
      </c>
    </row>
    <row r="78" spans="1:6" ht="12.75">
      <c r="A78" s="4">
        <v>24</v>
      </c>
      <c r="B78" s="5" t="s">
        <v>9</v>
      </c>
      <c r="C78" s="6" t="s">
        <v>1</v>
      </c>
      <c r="D78" s="6">
        <v>4300</v>
      </c>
      <c r="F78" s="9">
        <f t="shared" si="1"/>
        <v>0</v>
      </c>
    </row>
    <row r="79" spans="2:6" ht="12.75">
      <c r="B79" s="10" t="s">
        <v>10</v>
      </c>
      <c r="C79" s="6" t="s">
        <v>1</v>
      </c>
      <c r="D79" s="6">
        <v>50</v>
      </c>
      <c r="F79" s="9">
        <f t="shared" si="1"/>
        <v>0</v>
      </c>
    </row>
    <row r="80" spans="2:6" ht="12.75">
      <c r="B80" s="10" t="s">
        <v>11</v>
      </c>
      <c r="C80" s="6" t="s">
        <v>1</v>
      </c>
      <c r="D80" s="6">
        <v>20</v>
      </c>
      <c r="F80" s="9">
        <f t="shared" si="1"/>
        <v>0</v>
      </c>
    </row>
    <row r="81" ht="12.75">
      <c r="F81" s="9"/>
    </row>
    <row r="82" spans="1:6" ht="25.5">
      <c r="A82" s="4">
        <v>25</v>
      </c>
      <c r="B82" s="5" t="s">
        <v>12</v>
      </c>
      <c r="C82" s="6" t="s">
        <v>0</v>
      </c>
      <c r="D82" s="6">
        <v>20</v>
      </c>
      <c r="F82" s="9">
        <f>D82*E82</f>
        <v>0</v>
      </c>
    </row>
    <row r="83" ht="12.75">
      <c r="F83" s="9"/>
    </row>
    <row r="84" spans="1:6" ht="12.75">
      <c r="A84" s="4">
        <v>26</v>
      </c>
      <c r="B84" s="5" t="s">
        <v>13</v>
      </c>
      <c r="C84" s="6" t="s">
        <v>8</v>
      </c>
      <c r="D84" s="6">
        <v>5</v>
      </c>
      <c r="E84" s="41"/>
      <c r="F84" s="9">
        <f>SUM(F5:F82)*D84/100</f>
        <v>0</v>
      </c>
    </row>
    <row r="85" ht="12.75">
      <c r="F85" s="9"/>
    </row>
    <row r="86" spans="1:6" s="3" customFormat="1" ht="12.75">
      <c r="A86" s="7" t="s">
        <v>129</v>
      </c>
      <c r="B86" s="1" t="s">
        <v>55</v>
      </c>
      <c r="C86" s="2"/>
      <c r="D86" s="2"/>
      <c r="E86" s="40"/>
      <c r="F86" s="9"/>
    </row>
    <row r="87" ht="12.75">
      <c r="F87" s="9"/>
    </row>
    <row r="88" spans="1:6" ht="25.5">
      <c r="A88" s="4">
        <v>1</v>
      </c>
      <c r="B88" s="5" t="s">
        <v>81</v>
      </c>
      <c r="C88" s="6" t="s">
        <v>6</v>
      </c>
      <c r="D88" s="6">
        <v>1</v>
      </c>
      <c r="F88" s="9">
        <f>D88*E88</f>
        <v>0</v>
      </c>
    </row>
    <row r="89" spans="2:6" ht="12.75">
      <c r="B89" s="10" t="s">
        <v>82</v>
      </c>
      <c r="C89" s="6" t="s">
        <v>0</v>
      </c>
      <c r="D89" s="6">
        <v>2</v>
      </c>
      <c r="F89" s="9"/>
    </row>
    <row r="90" spans="2:6" ht="12.75">
      <c r="B90" s="10" t="s">
        <v>83</v>
      </c>
      <c r="C90" s="6" t="s">
        <v>0</v>
      </c>
      <c r="D90" s="6">
        <v>1</v>
      </c>
      <c r="F90" s="9"/>
    </row>
    <row r="91" spans="2:6" ht="12.75">
      <c r="B91" s="10" t="s">
        <v>84</v>
      </c>
      <c r="C91" s="6" t="s">
        <v>0</v>
      </c>
      <c r="D91" s="6">
        <v>48</v>
      </c>
      <c r="F91" s="9"/>
    </row>
    <row r="92" spans="2:6" ht="12.75">
      <c r="B92" s="10" t="s">
        <v>85</v>
      </c>
      <c r="C92" s="6" t="s">
        <v>0</v>
      </c>
      <c r="D92" s="6">
        <v>1</v>
      </c>
      <c r="F92" s="9"/>
    </row>
    <row r="93" spans="2:6" ht="12.75">
      <c r="B93" s="10" t="s">
        <v>178</v>
      </c>
      <c r="C93" s="6" t="s">
        <v>0</v>
      </c>
      <c r="D93" s="6">
        <v>2</v>
      </c>
      <c r="F93" s="9"/>
    </row>
    <row r="94" spans="2:6" ht="12.75">
      <c r="B94" s="5" t="s">
        <v>86</v>
      </c>
      <c r="F94" s="9"/>
    </row>
    <row r="95" ht="12.75">
      <c r="F95" s="9"/>
    </row>
    <row r="96" spans="1:6" ht="38.25">
      <c r="A96" s="4">
        <v>2</v>
      </c>
      <c r="B96" s="5" t="s">
        <v>76</v>
      </c>
      <c r="F96" s="9"/>
    </row>
    <row r="97" spans="2:6" ht="12.75">
      <c r="B97" s="10" t="s">
        <v>50</v>
      </c>
      <c r="C97" s="6" t="s">
        <v>0</v>
      </c>
      <c r="D97" s="6">
        <v>2</v>
      </c>
      <c r="F97" s="9">
        <f>D97*E97</f>
        <v>0</v>
      </c>
    </row>
    <row r="98" spans="2:6" ht="12.75">
      <c r="B98" s="10" t="s">
        <v>51</v>
      </c>
      <c r="C98" s="6" t="s">
        <v>0</v>
      </c>
      <c r="D98" s="6">
        <v>10</v>
      </c>
      <c r="F98" s="9">
        <f>D98*E98</f>
        <v>0</v>
      </c>
    </row>
    <row r="99" spans="2:6" ht="12.75">
      <c r="B99" s="10"/>
      <c r="F99" s="9"/>
    </row>
    <row r="100" spans="1:6" ht="38.25">
      <c r="A100" s="4">
        <v>3</v>
      </c>
      <c r="B100" s="5" t="s">
        <v>77</v>
      </c>
      <c r="F100" s="9"/>
    </row>
    <row r="101" spans="2:6" ht="12.75">
      <c r="B101" s="10" t="s">
        <v>50</v>
      </c>
      <c r="C101" s="6" t="s">
        <v>0</v>
      </c>
      <c r="D101" s="6">
        <v>2</v>
      </c>
      <c r="F101" s="9">
        <f>D101*E101</f>
        <v>0</v>
      </c>
    </row>
    <row r="102" spans="2:6" ht="12.75">
      <c r="B102" s="10" t="s">
        <v>51</v>
      </c>
      <c r="C102" s="6" t="s">
        <v>0</v>
      </c>
      <c r="D102" s="6">
        <v>5</v>
      </c>
      <c r="F102" s="9">
        <f>D102*E102</f>
        <v>0</v>
      </c>
    </row>
    <row r="103" ht="12.75">
      <c r="F103" s="9"/>
    </row>
    <row r="104" spans="1:6" ht="12.75">
      <c r="A104" s="4">
        <v>4</v>
      </c>
      <c r="B104" s="5" t="s">
        <v>78</v>
      </c>
      <c r="C104" s="6" t="s">
        <v>1</v>
      </c>
      <c r="D104" s="6">
        <v>1450</v>
      </c>
      <c r="F104" s="9">
        <f>D104*E104</f>
        <v>0</v>
      </c>
    </row>
    <row r="105" ht="12.75">
      <c r="F105" s="9"/>
    </row>
    <row r="106" spans="1:6" ht="12.75">
      <c r="A106" s="4">
        <v>5</v>
      </c>
      <c r="B106" s="5" t="s">
        <v>9</v>
      </c>
      <c r="C106" s="6" t="s">
        <v>1</v>
      </c>
      <c r="D106" s="6">
        <v>1400</v>
      </c>
      <c r="F106" s="9">
        <f>D106*E106</f>
        <v>0</v>
      </c>
    </row>
    <row r="107" ht="12.75">
      <c r="F107" s="9"/>
    </row>
    <row r="108" spans="1:6" ht="12.75">
      <c r="A108" s="4">
        <v>6</v>
      </c>
      <c r="B108" s="5" t="s">
        <v>180</v>
      </c>
      <c r="C108" s="6" t="s">
        <v>1</v>
      </c>
      <c r="D108" s="6">
        <v>50</v>
      </c>
      <c r="F108" s="9">
        <f>D108*E108</f>
        <v>0</v>
      </c>
    </row>
    <row r="109" ht="12.75">
      <c r="F109" s="9"/>
    </row>
    <row r="110" spans="1:6" ht="12.75">
      <c r="A110" s="4">
        <v>7</v>
      </c>
      <c r="B110" s="5" t="s">
        <v>14</v>
      </c>
      <c r="C110" s="6" t="s">
        <v>8</v>
      </c>
      <c r="D110" s="6">
        <v>3</v>
      </c>
      <c r="E110" s="41"/>
      <c r="F110" s="9">
        <f>SUM(F88:F108)*D110/100</f>
        <v>0</v>
      </c>
    </row>
    <row r="111" ht="12.75">
      <c r="F111" s="9"/>
    </row>
    <row r="112" spans="1:6" s="3" customFormat="1" ht="12.75">
      <c r="A112" s="7" t="s">
        <v>128</v>
      </c>
      <c r="B112" s="1" t="s">
        <v>27</v>
      </c>
      <c r="C112" s="2"/>
      <c r="D112" s="2"/>
      <c r="E112" s="40"/>
      <c r="F112" s="9"/>
    </row>
    <row r="113" ht="12.75">
      <c r="F113" s="9"/>
    </row>
    <row r="114" spans="1:6" ht="38.25">
      <c r="A114" s="4">
        <v>1</v>
      </c>
      <c r="B114" s="5" t="s">
        <v>16</v>
      </c>
      <c r="C114" s="6" t="s">
        <v>0</v>
      </c>
      <c r="D114" s="6">
        <v>1</v>
      </c>
      <c r="F114" s="9">
        <f>D114*E114</f>
        <v>0</v>
      </c>
    </row>
    <row r="115" ht="12.75">
      <c r="F115" s="9"/>
    </row>
    <row r="116" spans="1:6" ht="12.75">
      <c r="A116" s="4">
        <v>2</v>
      </c>
      <c r="B116" s="5" t="s">
        <v>17</v>
      </c>
      <c r="C116" s="6" t="s">
        <v>0</v>
      </c>
      <c r="D116" s="6">
        <v>1</v>
      </c>
      <c r="F116" s="9">
        <f>D116*E116</f>
        <v>0</v>
      </c>
    </row>
    <row r="117" ht="12.75">
      <c r="F117" s="9"/>
    </row>
    <row r="118" spans="1:6" ht="12.75">
      <c r="A118" s="4">
        <v>3</v>
      </c>
      <c r="B118" s="5" t="s">
        <v>53</v>
      </c>
      <c r="C118" s="6" t="s">
        <v>0</v>
      </c>
      <c r="D118" s="6">
        <v>5</v>
      </c>
      <c r="F118" s="9">
        <f>D118*E118</f>
        <v>0</v>
      </c>
    </row>
    <row r="119" ht="12.75">
      <c r="F119" s="9"/>
    </row>
    <row r="120" spans="1:6" ht="25.5">
      <c r="A120" s="4">
        <v>4</v>
      </c>
      <c r="B120" s="5" t="s">
        <v>15</v>
      </c>
      <c r="C120" s="6" t="s">
        <v>1</v>
      </c>
      <c r="D120" s="6">
        <v>300</v>
      </c>
      <c r="F120" s="9">
        <f>D120*E120</f>
        <v>0</v>
      </c>
    </row>
    <row r="121" ht="12.75">
      <c r="F121" s="9"/>
    </row>
    <row r="122" spans="1:6" ht="25.5">
      <c r="A122" s="4">
        <v>5</v>
      </c>
      <c r="B122" s="5" t="s">
        <v>24</v>
      </c>
      <c r="C122" s="6" t="s">
        <v>1</v>
      </c>
      <c r="D122" s="6">
        <v>300</v>
      </c>
      <c r="F122" s="9">
        <f>D122*E122</f>
        <v>0</v>
      </c>
    </row>
    <row r="123" ht="12.75">
      <c r="F123" s="9"/>
    </row>
    <row r="124" spans="1:6" ht="38.25">
      <c r="A124" s="4">
        <v>6</v>
      </c>
      <c r="B124" s="5" t="s">
        <v>18</v>
      </c>
      <c r="C124" s="6" t="s">
        <v>6</v>
      </c>
      <c r="D124" s="6">
        <v>1</v>
      </c>
      <c r="F124" s="9">
        <f>D124*E124</f>
        <v>0</v>
      </c>
    </row>
    <row r="125" ht="12.75">
      <c r="F125" s="9"/>
    </row>
    <row r="126" spans="1:6" ht="12.75">
      <c r="A126" s="4">
        <v>7</v>
      </c>
      <c r="B126" s="5" t="s">
        <v>19</v>
      </c>
      <c r="C126" s="6" t="s">
        <v>6</v>
      </c>
      <c r="D126" s="6">
        <v>1</v>
      </c>
      <c r="F126" s="9">
        <f>D126*E126</f>
        <v>0</v>
      </c>
    </row>
    <row r="127" ht="12.75">
      <c r="F127" s="9"/>
    </row>
    <row r="128" spans="1:6" ht="12.75">
      <c r="A128" s="4">
        <v>8</v>
      </c>
      <c r="B128" s="5" t="s">
        <v>20</v>
      </c>
      <c r="C128" s="6" t="s">
        <v>8</v>
      </c>
      <c r="D128" s="6">
        <v>5</v>
      </c>
      <c r="F128" s="9">
        <f>SUM(F114:F126)*D128/100</f>
        <v>0</v>
      </c>
    </row>
    <row r="129" ht="12.75">
      <c r="F129" s="9"/>
    </row>
    <row r="130" spans="1:6" s="3" customFormat="1" ht="12.75">
      <c r="A130" s="7" t="s">
        <v>127</v>
      </c>
      <c r="B130" s="1" t="s">
        <v>28</v>
      </c>
      <c r="C130" s="2"/>
      <c r="D130" s="2"/>
      <c r="E130" s="40"/>
      <c r="F130" s="9"/>
    </row>
    <row r="131" ht="12.75">
      <c r="F131" s="9"/>
    </row>
    <row r="132" spans="1:6" ht="25.5">
      <c r="A132" s="4">
        <v>1</v>
      </c>
      <c r="B132" s="5" t="s">
        <v>181</v>
      </c>
      <c r="C132" s="6" t="s">
        <v>6</v>
      </c>
      <c r="D132" s="6">
        <v>1</v>
      </c>
      <c r="F132" s="9">
        <f>D132*E132</f>
        <v>0</v>
      </c>
    </row>
    <row r="133" spans="2:6" ht="12.75">
      <c r="B133" s="10" t="s">
        <v>56</v>
      </c>
      <c r="C133" s="6" t="s">
        <v>0</v>
      </c>
      <c r="D133" s="6">
        <v>2</v>
      </c>
      <c r="F133" s="9"/>
    </row>
    <row r="134" spans="2:6" ht="12.75">
      <c r="B134" s="5" t="s">
        <v>42</v>
      </c>
      <c r="C134" s="6" t="s">
        <v>0</v>
      </c>
      <c r="D134" s="6">
        <v>1</v>
      </c>
      <c r="F134" s="9"/>
    </row>
    <row r="135" ht="12.75">
      <c r="F135" s="9"/>
    </row>
    <row r="136" spans="1:6" ht="25.5">
      <c r="A136" s="4">
        <v>2</v>
      </c>
      <c r="B136" s="5" t="s">
        <v>21</v>
      </c>
      <c r="C136" s="6" t="s">
        <v>0</v>
      </c>
      <c r="D136" s="6">
        <v>1</v>
      </c>
      <c r="F136" s="9">
        <f>D136*E136</f>
        <v>0</v>
      </c>
    </row>
    <row r="137" ht="12.75">
      <c r="F137" s="9"/>
    </row>
    <row r="138" spans="1:6" ht="12.75">
      <c r="A138" s="4">
        <v>3</v>
      </c>
      <c r="B138" s="5" t="s">
        <v>22</v>
      </c>
      <c r="F138" s="9"/>
    </row>
    <row r="139" spans="2:6" ht="12.75">
      <c r="B139" s="5" t="s">
        <v>43</v>
      </c>
      <c r="C139" s="6" t="s">
        <v>1</v>
      </c>
      <c r="D139" s="6">
        <v>150</v>
      </c>
      <c r="F139" s="9">
        <f>D139*E139</f>
        <v>0</v>
      </c>
    </row>
    <row r="140" spans="2:6" ht="12.75">
      <c r="B140" s="5" t="s">
        <v>44</v>
      </c>
      <c r="C140" s="6" t="s">
        <v>1</v>
      </c>
      <c r="D140" s="6">
        <v>120</v>
      </c>
      <c r="F140" s="9">
        <f>D140*E140</f>
        <v>0</v>
      </c>
    </row>
    <row r="141" ht="12.75">
      <c r="F141" s="9"/>
    </row>
    <row r="142" spans="1:6" ht="25.5">
      <c r="A142" s="4">
        <v>4</v>
      </c>
      <c r="B142" s="5" t="s">
        <v>45</v>
      </c>
      <c r="C142" s="6" t="s">
        <v>1</v>
      </c>
      <c r="D142" s="6">
        <v>270</v>
      </c>
      <c r="F142" s="9">
        <f>D142*E142</f>
        <v>0</v>
      </c>
    </row>
    <row r="143" ht="12.75">
      <c r="F143" s="9"/>
    </row>
    <row r="144" spans="1:6" ht="12.75">
      <c r="A144" s="4">
        <v>5</v>
      </c>
      <c r="B144" s="5" t="s">
        <v>13</v>
      </c>
      <c r="C144" s="6" t="s">
        <v>8</v>
      </c>
      <c r="D144" s="6">
        <v>5</v>
      </c>
      <c r="F144" s="9">
        <f>SUM(F132:F142)*D144/100</f>
        <v>0</v>
      </c>
    </row>
    <row r="145" ht="12.75">
      <c r="F145" s="9"/>
    </row>
    <row r="146" spans="1:6" s="13" customFormat="1" ht="12.75">
      <c r="A146" s="7" t="s">
        <v>126</v>
      </c>
      <c r="B146" s="11" t="s">
        <v>164</v>
      </c>
      <c r="C146" s="12"/>
      <c r="D146" s="8"/>
      <c r="E146" s="40"/>
      <c r="F146" s="9"/>
    </row>
    <row r="147" spans="1:6" s="13" customFormat="1" ht="12.75">
      <c r="A147" s="14"/>
      <c r="B147" s="15"/>
      <c r="C147" s="12"/>
      <c r="D147" s="8"/>
      <c r="E147" s="40"/>
      <c r="F147" s="9"/>
    </row>
    <row r="148" spans="1:6" s="13" customFormat="1" ht="12.75">
      <c r="A148" s="16" t="s">
        <v>87</v>
      </c>
      <c r="B148" s="17" t="s">
        <v>88</v>
      </c>
      <c r="C148" s="8"/>
      <c r="D148" s="8"/>
      <c r="E148" s="40"/>
      <c r="F148" s="9"/>
    </row>
    <row r="149" spans="1:6" s="18" customFormat="1" ht="12.75">
      <c r="A149" s="8"/>
      <c r="B149" s="5"/>
      <c r="C149" s="8"/>
      <c r="D149" s="8"/>
      <c r="E149" s="40"/>
      <c r="F149" s="9"/>
    </row>
    <row r="150" spans="1:6" s="18" customFormat="1" ht="25.5">
      <c r="A150" s="4">
        <v>1</v>
      </c>
      <c r="B150" s="5" t="s">
        <v>89</v>
      </c>
      <c r="C150" s="8" t="s">
        <v>90</v>
      </c>
      <c r="D150" s="8">
        <v>1</v>
      </c>
      <c r="E150" s="40"/>
      <c r="F150" s="9">
        <f>D150*E150</f>
        <v>0</v>
      </c>
    </row>
    <row r="151" spans="1:6" s="18" customFormat="1" ht="12.75">
      <c r="A151" s="4"/>
      <c r="B151" s="5" t="s">
        <v>91</v>
      </c>
      <c r="C151" s="8"/>
      <c r="D151" s="8"/>
      <c r="E151" s="40"/>
      <c r="F151" s="9"/>
    </row>
    <row r="152" spans="1:6" s="18" customFormat="1" ht="63.75">
      <c r="A152" s="4"/>
      <c r="B152" s="5" t="s">
        <v>92</v>
      </c>
      <c r="C152" s="8"/>
      <c r="D152" s="8"/>
      <c r="E152" s="40"/>
      <c r="F152" s="9"/>
    </row>
    <row r="153" spans="1:6" s="18" customFormat="1" ht="12.75">
      <c r="A153" s="4"/>
      <c r="B153" s="5"/>
      <c r="C153" s="8"/>
      <c r="D153" s="8"/>
      <c r="E153" s="40"/>
      <c r="F153" s="9"/>
    </row>
    <row r="154" spans="1:6" s="18" customFormat="1" ht="25.5">
      <c r="A154" s="4"/>
      <c r="B154" s="5" t="s">
        <v>93</v>
      </c>
      <c r="C154" s="8"/>
      <c r="D154" s="8"/>
      <c r="E154" s="40"/>
      <c r="F154" s="9"/>
    </row>
    <row r="155" spans="1:6" s="18" customFormat="1" ht="51">
      <c r="A155" s="4"/>
      <c r="B155" s="5" t="s">
        <v>94</v>
      </c>
      <c r="C155" s="8"/>
      <c r="D155" s="8"/>
      <c r="E155" s="40"/>
      <c r="F155" s="9"/>
    </row>
    <row r="156" spans="1:6" s="18" customFormat="1" ht="12.75">
      <c r="A156" s="4"/>
      <c r="B156" s="5" t="s">
        <v>95</v>
      </c>
      <c r="C156" s="8"/>
      <c r="D156" s="8"/>
      <c r="E156" s="40"/>
      <c r="F156" s="9"/>
    </row>
    <row r="157" spans="1:6" s="18" customFormat="1" ht="12.75">
      <c r="A157" s="4"/>
      <c r="B157" s="5"/>
      <c r="C157" s="8"/>
      <c r="D157" s="8"/>
      <c r="E157" s="40"/>
      <c r="F157" s="9"/>
    </row>
    <row r="158" spans="1:6" s="18" customFormat="1" ht="12.75">
      <c r="A158" s="4"/>
      <c r="B158" s="5" t="s">
        <v>96</v>
      </c>
      <c r="C158" s="8"/>
      <c r="D158" s="8"/>
      <c r="E158" s="40"/>
      <c r="F158" s="9"/>
    </row>
    <row r="159" spans="1:6" s="18" customFormat="1" ht="51">
      <c r="A159" s="4"/>
      <c r="B159" s="5" t="s">
        <v>97</v>
      </c>
      <c r="C159" s="8"/>
      <c r="D159" s="8"/>
      <c r="E159" s="40"/>
      <c r="F159" s="9"/>
    </row>
    <row r="160" spans="1:6" s="18" customFormat="1" ht="12.75">
      <c r="A160" s="4"/>
      <c r="B160" s="5"/>
      <c r="C160" s="8"/>
      <c r="D160" s="8"/>
      <c r="E160" s="40"/>
      <c r="F160" s="9"/>
    </row>
    <row r="161" spans="1:6" s="18" customFormat="1" ht="25.5">
      <c r="A161" s="4"/>
      <c r="B161" s="5" t="s">
        <v>98</v>
      </c>
      <c r="C161" s="8"/>
      <c r="D161" s="8"/>
      <c r="E161" s="40"/>
      <c r="F161" s="9"/>
    </row>
    <row r="162" spans="1:6" s="18" customFormat="1" ht="38.25">
      <c r="A162" s="4"/>
      <c r="B162" s="5" t="s">
        <v>99</v>
      </c>
      <c r="C162" s="8"/>
      <c r="D162" s="8"/>
      <c r="E162" s="40"/>
      <c r="F162" s="9"/>
    </row>
    <row r="163" spans="1:6" s="18" customFormat="1" ht="12.75">
      <c r="A163" s="4"/>
      <c r="B163" s="5"/>
      <c r="C163" s="8"/>
      <c r="D163" s="8"/>
      <c r="E163" s="40"/>
      <c r="F163" s="9"/>
    </row>
    <row r="164" spans="1:6" s="18" customFormat="1" ht="12.75">
      <c r="A164" s="4"/>
      <c r="B164" s="5" t="s">
        <v>100</v>
      </c>
      <c r="C164" s="8"/>
      <c r="D164" s="8"/>
      <c r="E164" s="40"/>
      <c r="F164" s="9"/>
    </row>
    <row r="165" spans="1:6" s="18" customFormat="1" ht="12.75">
      <c r="A165" s="4"/>
      <c r="B165" s="5"/>
      <c r="C165" s="8"/>
      <c r="D165" s="8"/>
      <c r="E165" s="40"/>
      <c r="F165" s="9"/>
    </row>
    <row r="166" spans="2:6" ht="12.75">
      <c r="B166" s="5" t="s">
        <v>101</v>
      </c>
      <c r="C166" s="8"/>
      <c r="D166" s="8"/>
      <c r="F166" s="9"/>
    </row>
    <row r="167" spans="3:6" ht="12.75">
      <c r="C167" s="8"/>
      <c r="D167" s="8"/>
      <c r="F167" s="9"/>
    </row>
    <row r="168" spans="2:6" ht="12.75">
      <c r="B168" s="5" t="s">
        <v>102</v>
      </c>
      <c r="C168" s="8"/>
      <c r="D168" s="8"/>
      <c r="F168" s="9"/>
    </row>
    <row r="169" spans="2:6" ht="25.5">
      <c r="B169" s="5" t="s">
        <v>103</v>
      </c>
      <c r="C169" s="8"/>
      <c r="D169" s="8"/>
      <c r="F169" s="9"/>
    </row>
    <row r="170" spans="3:6" ht="12.75">
      <c r="C170" s="8"/>
      <c r="D170" s="8"/>
      <c r="F170" s="9"/>
    </row>
    <row r="171" spans="2:6" ht="12.75">
      <c r="B171" s="5" t="s">
        <v>104</v>
      </c>
      <c r="C171" s="8"/>
      <c r="D171" s="8"/>
      <c r="F171" s="9"/>
    </row>
    <row r="172" spans="3:6" ht="12.75">
      <c r="C172" s="8"/>
      <c r="D172" s="8"/>
      <c r="F172" s="9"/>
    </row>
    <row r="173" spans="2:6" ht="12.75">
      <c r="B173" s="5" t="s">
        <v>105</v>
      </c>
      <c r="C173" s="8"/>
      <c r="D173" s="8"/>
      <c r="F173" s="9"/>
    </row>
    <row r="174" spans="3:6" ht="12.75">
      <c r="C174" s="8"/>
      <c r="D174" s="8"/>
      <c r="F174" s="9"/>
    </row>
    <row r="175" spans="2:6" ht="12.75">
      <c r="B175" s="5" t="s">
        <v>106</v>
      </c>
      <c r="C175" s="8"/>
      <c r="D175" s="8"/>
      <c r="F175" s="9"/>
    </row>
    <row r="176" spans="2:6" ht="76.5">
      <c r="B176" s="5" t="s">
        <v>107</v>
      </c>
      <c r="C176" s="8"/>
      <c r="D176" s="8"/>
      <c r="F176" s="9"/>
    </row>
    <row r="177" spans="3:6" ht="12.75">
      <c r="C177" s="8"/>
      <c r="D177" s="8"/>
      <c r="F177" s="9"/>
    </row>
    <row r="178" spans="1:6" ht="12.75">
      <c r="A178" s="4">
        <v>2</v>
      </c>
      <c r="B178" s="5" t="s">
        <v>108</v>
      </c>
      <c r="C178" s="8" t="s">
        <v>109</v>
      </c>
      <c r="D178" s="8">
        <v>20</v>
      </c>
      <c r="F178" s="9">
        <f>D178*E178</f>
        <v>0</v>
      </c>
    </row>
    <row r="179" spans="2:6" ht="63.75">
      <c r="B179" s="5" t="s">
        <v>183</v>
      </c>
      <c r="C179" s="8"/>
      <c r="D179" s="8"/>
      <c r="F179" s="9"/>
    </row>
    <row r="180" spans="3:6" ht="12.75">
      <c r="C180" s="8"/>
      <c r="D180" s="8"/>
      <c r="F180" s="9"/>
    </row>
    <row r="181" spans="1:6" ht="12.75">
      <c r="A181" s="4">
        <v>3</v>
      </c>
      <c r="B181" s="5" t="s">
        <v>110</v>
      </c>
      <c r="C181" s="8" t="s">
        <v>109</v>
      </c>
      <c r="D181" s="8">
        <v>1</v>
      </c>
      <c r="F181" s="9">
        <f>D181*E181</f>
        <v>0</v>
      </c>
    </row>
    <row r="182" spans="3:6" ht="12.75">
      <c r="C182" s="8"/>
      <c r="D182" s="8"/>
      <c r="F182" s="9"/>
    </row>
    <row r="183" spans="1:6" ht="12.75">
      <c r="A183" s="4">
        <v>4</v>
      </c>
      <c r="B183" s="5" t="s">
        <v>111</v>
      </c>
      <c r="C183" s="8" t="s">
        <v>90</v>
      </c>
      <c r="D183" s="8">
        <v>1</v>
      </c>
      <c r="F183" s="9">
        <f>D183*E183</f>
        <v>0</v>
      </c>
    </row>
    <row r="184" spans="3:6" ht="12.75">
      <c r="C184" s="8"/>
      <c r="D184" s="8"/>
      <c r="F184" s="9"/>
    </row>
    <row r="185" spans="1:6" ht="12.75">
      <c r="A185" s="4">
        <v>5</v>
      </c>
      <c r="B185" s="5" t="s">
        <v>112</v>
      </c>
      <c r="C185" s="8" t="s">
        <v>90</v>
      </c>
      <c r="D185" s="8">
        <v>1</v>
      </c>
      <c r="F185" s="9">
        <f>D185*E185</f>
        <v>0</v>
      </c>
    </row>
    <row r="186" spans="3:6" ht="12.75">
      <c r="C186" s="8"/>
      <c r="D186" s="8"/>
      <c r="F186" s="9"/>
    </row>
    <row r="187" spans="1:6" ht="12.75">
      <c r="A187" s="4">
        <v>6</v>
      </c>
      <c r="B187" s="5" t="s">
        <v>123</v>
      </c>
      <c r="C187" s="8" t="s">
        <v>90</v>
      </c>
      <c r="D187" s="8">
        <v>1</v>
      </c>
      <c r="F187" s="9">
        <f>D187*E187</f>
        <v>0</v>
      </c>
    </row>
    <row r="188" spans="1:6" ht="12.75">
      <c r="A188" s="8"/>
      <c r="B188" s="5" t="s">
        <v>113</v>
      </c>
      <c r="C188" s="8"/>
      <c r="D188" s="8"/>
      <c r="F188" s="9"/>
    </row>
    <row r="189" spans="1:6" ht="12.75">
      <c r="A189" s="8"/>
      <c r="B189" s="5" t="s">
        <v>134</v>
      </c>
      <c r="C189" s="8" t="s">
        <v>1</v>
      </c>
      <c r="D189" s="8">
        <v>50</v>
      </c>
      <c r="F189" s="9"/>
    </row>
    <row r="190" spans="1:6" ht="12.75">
      <c r="A190" s="8"/>
      <c r="B190" s="5" t="s">
        <v>135</v>
      </c>
      <c r="C190" s="8" t="s">
        <v>1</v>
      </c>
      <c r="D190" s="8">
        <v>350</v>
      </c>
      <c r="F190" s="9"/>
    </row>
    <row r="191" spans="1:6" ht="12.75">
      <c r="A191" s="8"/>
      <c r="B191" s="5" t="s">
        <v>133</v>
      </c>
      <c r="C191" s="8" t="s">
        <v>1</v>
      </c>
      <c r="D191" s="8">
        <v>400</v>
      </c>
      <c r="F191" s="9"/>
    </row>
    <row r="192" spans="1:6" ht="12.75">
      <c r="A192" s="8"/>
      <c r="C192" s="8"/>
      <c r="D192" s="8"/>
      <c r="F192" s="9"/>
    </row>
    <row r="193" spans="1:6" ht="12.75">
      <c r="A193" s="16" t="s">
        <v>114</v>
      </c>
      <c r="B193" s="17" t="s">
        <v>115</v>
      </c>
      <c r="C193" s="8"/>
      <c r="D193" s="8"/>
      <c r="F193" s="9"/>
    </row>
    <row r="194" spans="1:6" ht="12.75">
      <c r="A194" s="8"/>
      <c r="C194" s="8"/>
      <c r="D194" s="8"/>
      <c r="F194" s="9"/>
    </row>
    <row r="195" spans="1:6" ht="127.5">
      <c r="A195" s="4">
        <v>1</v>
      </c>
      <c r="B195" s="5" t="s">
        <v>124</v>
      </c>
      <c r="C195" s="8" t="s">
        <v>90</v>
      </c>
      <c r="D195" s="8">
        <v>1</v>
      </c>
      <c r="F195" s="9">
        <f>D195*E195</f>
        <v>0</v>
      </c>
    </row>
    <row r="196" spans="3:6" ht="12.75">
      <c r="C196" s="8"/>
      <c r="D196" s="8"/>
      <c r="F196" s="9"/>
    </row>
    <row r="197" spans="1:6" ht="12.75">
      <c r="A197" s="4">
        <v>2</v>
      </c>
      <c r="B197" s="5" t="s">
        <v>116</v>
      </c>
      <c r="C197" s="8" t="s">
        <v>90</v>
      </c>
      <c r="D197" s="8">
        <v>1</v>
      </c>
      <c r="F197" s="9">
        <f>D197*E197</f>
        <v>0</v>
      </c>
    </row>
    <row r="198" spans="3:6" ht="12.75">
      <c r="C198" s="8"/>
      <c r="D198" s="8"/>
      <c r="F198" s="9"/>
    </row>
    <row r="199" spans="1:6" ht="12.75">
      <c r="A199" s="4">
        <v>3</v>
      </c>
      <c r="B199" s="5" t="s">
        <v>117</v>
      </c>
      <c r="C199" s="8" t="s">
        <v>90</v>
      </c>
      <c r="D199" s="8">
        <v>1</v>
      </c>
      <c r="F199" s="9">
        <f>D199*E199</f>
        <v>0</v>
      </c>
    </row>
    <row r="200" spans="3:6" ht="12.75">
      <c r="C200" s="8"/>
      <c r="D200" s="8"/>
      <c r="F200" s="9"/>
    </row>
    <row r="201" spans="1:6" ht="25.5">
      <c r="A201" s="4">
        <v>4</v>
      </c>
      <c r="B201" s="5" t="s">
        <v>118</v>
      </c>
      <c r="C201" s="8" t="s">
        <v>90</v>
      </c>
      <c r="D201" s="8">
        <v>1</v>
      </c>
      <c r="F201" s="9">
        <f>D201*E201</f>
        <v>0</v>
      </c>
    </row>
    <row r="202" spans="2:6" ht="12.75">
      <c r="B202" s="5" t="s">
        <v>119</v>
      </c>
      <c r="C202" s="8"/>
      <c r="D202" s="8"/>
      <c r="F202" s="9"/>
    </row>
    <row r="203" spans="3:6" ht="12.75">
      <c r="C203" s="8"/>
      <c r="D203" s="8"/>
      <c r="F203" s="9"/>
    </row>
    <row r="204" spans="1:6" ht="25.5">
      <c r="A204" s="4">
        <v>5</v>
      </c>
      <c r="B204" s="5" t="s">
        <v>120</v>
      </c>
      <c r="C204" s="8" t="s">
        <v>90</v>
      </c>
      <c r="D204" s="8">
        <v>1</v>
      </c>
      <c r="F204" s="9">
        <f>D204*E204</f>
        <v>0</v>
      </c>
    </row>
    <row r="205" spans="2:6" ht="25.5">
      <c r="B205" s="5" t="s">
        <v>121</v>
      </c>
      <c r="C205" s="8"/>
      <c r="D205" s="8"/>
      <c r="F205" s="9"/>
    </row>
    <row r="206" spans="2:6" ht="25.5">
      <c r="B206" s="5" t="s">
        <v>122</v>
      </c>
      <c r="C206" s="8"/>
      <c r="D206" s="8"/>
      <c r="F206" s="9"/>
    </row>
    <row r="207" spans="3:6" ht="12.75">
      <c r="C207" s="8"/>
      <c r="D207" s="8"/>
      <c r="F207" s="9"/>
    </row>
    <row r="208" spans="1:6" ht="25.5">
      <c r="A208" s="4">
        <v>6</v>
      </c>
      <c r="B208" s="5" t="s">
        <v>136</v>
      </c>
      <c r="C208" s="8" t="s">
        <v>90</v>
      </c>
      <c r="D208" s="8">
        <v>1</v>
      </c>
      <c r="F208" s="9">
        <f>D208*E208</f>
        <v>0</v>
      </c>
    </row>
    <row r="209" spans="2:6" ht="12.75">
      <c r="B209" s="5" t="s">
        <v>137</v>
      </c>
      <c r="C209" s="8"/>
      <c r="D209" s="8"/>
      <c r="F209" s="9"/>
    </row>
    <row r="210" spans="3:6" ht="12.75">
      <c r="C210" s="8"/>
      <c r="D210" s="8"/>
      <c r="F210" s="9"/>
    </row>
    <row r="211" spans="1:6" ht="12.75">
      <c r="A211" s="16" t="s">
        <v>125</v>
      </c>
      <c r="B211" s="17" t="s">
        <v>143</v>
      </c>
      <c r="C211" s="8"/>
      <c r="D211" s="8"/>
      <c r="F211" s="9"/>
    </row>
    <row r="212" spans="1:6" ht="12.75">
      <c r="A212" s="8"/>
      <c r="C212" s="8"/>
      <c r="D212" s="8"/>
      <c r="F212" s="9"/>
    </row>
    <row r="213" spans="1:6" ht="114.75">
      <c r="A213" s="4">
        <v>1</v>
      </c>
      <c r="B213" s="5" t="s">
        <v>144</v>
      </c>
      <c r="C213" s="8" t="s">
        <v>0</v>
      </c>
      <c r="D213" s="8">
        <v>5</v>
      </c>
      <c r="F213" s="9">
        <f>D213*E213</f>
        <v>0</v>
      </c>
    </row>
    <row r="214" spans="3:6" ht="12.75">
      <c r="C214" s="8"/>
      <c r="D214" s="8"/>
      <c r="F214" s="9"/>
    </row>
    <row r="215" spans="1:6" ht="25.5">
      <c r="A215" s="4">
        <v>2</v>
      </c>
      <c r="B215" s="5" t="s">
        <v>145</v>
      </c>
      <c r="C215" s="8" t="s">
        <v>0</v>
      </c>
      <c r="D215" s="8">
        <v>5</v>
      </c>
      <c r="F215" s="9">
        <f>D215*E215</f>
        <v>0</v>
      </c>
    </row>
    <row r="216" spans="3:6" ht="12.75">
      <c r="C216" s="8"/>
      <c r="D216" s="8"/>
      <c r="F216" s="9"/>
    </row>
    <row r="217" spans="1:6" ht="12.75">
      <c r="A217" s="4">
        <v>3</v>
      </c>
      <c r="B217" s="5" t="s">
        <v>146</v>
      </c>
      <c r="C217" s="8" t="s">
        <v>0</v>
      </c>
      <c r="D217" s="8">
        <v>5</v>
      </c>
      <c r="F217" s="9">
        <f>D217*E217</f>
        <v>0</v>
      </c>
    </row>
    <row r="218" spans="3:6" ht="12.75">
      <c r="C218" s="8"/>
      <c r="D218" s="8"/>
      <c r="F218" s="9"/>
    </row>
    <row r="219" spans="1:6" ht="140.25">
      <c r="A219" s="4">
        <v>4</v>
      </c>
      <c r="B219" s="10" t="s">
        <v>148</v>
      </c>
      <c r="C219" s="8" t="s">
        <v>0</v>
      </c>
      <c r="D219" s="8">
        <v>1</v>
      </c>
      <c r="F219" s="9">
        <f>D219*E219</f>
        <v>0</v>
      </c>
    </row>
    <row r="220" spans="3:6" ht="12.75">
      <c r="C220" s="8"/>
      <c r="D220" s="8"/>
      <c r="F220" s="9"/>
    </row>
    <row r="221" spans="1:6" ht="25.5">
      <c r="A221" s="4">
        <v>5</v>
      </c>
      <c r="B221" s="5" t="s">
        <v>147</v>
      </c>
      <c r="C221" s="8" t="s">
        <v>0</v>
      </c>
      <c r="D221" s="8">
        <v>1</v>
      </c>
      <c r="F221" s="9">
        <f>D221*E221</f>
        <v>0</v>
      </c>
    </row>
    <row r="222" spans="3:6" ht="12.75">
      <c r="C222" s="8"/>
      <c r="D222" s="8"/>
      <c r="F222" s="9"/>
    </row>
    <row r="223" spans="1:6" ht="25.5">
      <c r="A223" s="4">
        <v>6</v>
      </c>
      <c r="B223" s="5" t="s">
        <v>149</v>
      </c>
      <c r="C223" s="8" t="s">
        <v>1</v>
      </c>
      <c r="D223" s="8">
        <v>250</v>
      </c>
      <c r="F223" s="9">
        <f>D223*E223</f>
        <v>0</v>
      </c>
    </row>
    <row r="224" spans="3:6" ht="12.75">
      <c r="C224" s="8"/>
      <c r="D224" s="8"/>
      <c r="F224" s="9"/>
    </row>
    <row r="225" spans="1:6" ht="25.5">
      <c r="A225" s="4">
        <v>7</v>
      </c>
      <c r="B225" s="5" t="s">
        <v>150</v>
      </c>
      <c r="C225" s="8" t="s">
        <v>1</v>
      </c>
      <c r="D225" s="8">
        <v>250</v>
      </c>
      <c r="F225" s="9">
        <f>D225*E225</f>
        <v>0</v>
      </c>
    </row>
    <row r="226" spans="3:6" ht="12.75">
      <c r="C226" s="8"/>
      <c r="D226" s="8"/>
      <c r="F226" s="9"/>
    </row>
    <row r="227" spans="1:6" ht="267.75">
      <c r="A227" s="4">
        <v>8</v>
      </c>
      <c r="B227" s="5" t="s">
        <v>151</v>
      </c>
      <c r="C227" s="8" t="s">
        <v>0</v>
      </c>
      <c r="D227" s="8">
        <v>1</v>
      </c>
      <c r="F227" s="9">
        <f>D227*E227</f>
        <v>0</v>
      </c>
    </row>
    <row r="228" spans="3:6" ht="12.75">
      <c r="C228" s="8"/>
      <c r="D228" s="8"/>
      <c r="F228" s="9"/>
    </row>
    <row r="229" spans="1:6" ht="51">
      <c r="A229" s="4">
        <v>9</v>
      </c>
      <c r="B229" s="5" t="s">
        <v>152</v>
      </c>
      <c r="C229" s="8" t="s">
        <v>90</v>
      </c>
      <c r="D229" s="8">
        <v>1</v>
      </c>
      <c r="F229" s="9">
        <f>D229*E229</f>
        <v>0</v>
      </c>
    </row>
    <row r="230" spans="3:6" ht="12.75">
      <c r="C230" s="8"/>
      <c r="D230" s="8"/>
      <c r="F230" s="9"/>
    </row>
    <row r="231" spans="1:6" ht="25.5">
      <c r="A231" s="4">
        <v>10</v>
      </c>
      <c r="B231" s="5" t="s">
        <v>138</v>
      </c>
      <c r="C231" s="8" t="s">
        <v>90</v>
      </c>
      <c r="D231" s="8">
        <v>1</v>
      </c>
      <c r="F231" s="9">
        <f>D231*E231</f>
        <v>0</v>
      </c>
    </row>
    <row r="232" spans="3:6" ht="12.75">
      <c r="C232" s="8"/>
      <c r="D232" s="8"/>
      <c r="F232" s="9"/>
    </row>
    <row r="233" spans="1:6" ht="12.75">
      <c r="A233" s="8"/>
      <c r="C233" s="8"/>
      <c r="D233" s="8"/>
      <c r="F233" s="9"/>
    </row>
    <row r="234" spans="1:6" ht="12.75">
      <c r="A234" s="16" t="s">
        <v>132</v>
      </c>
      <c r="B234" s="17" t="s">
        <v>139</v>
      </c>
      <c r="C234" s="8"/>
      <c r="D234" s="8"/>
      <c r="F234" s="9"/>
    </row>
    <row r="235" spans="1:6" ht="12.75">
      <c r="A235" s="8"/>
      <c r="C235" s="8"/>
      <c r="D235" s="8"/>
      <c r="F235" s="9"/>
    </row>
    <row r="236" spans="1:6" ht="12.75">
      <c r="A236" s="4">
        <v>1</v>
      </c>
      <c r="B236" s="5" t="s">
        <v>140</v>
      </c>
      <c r="C236" s="8" t="s">
        <v>90</v>
      </c>
      <c r="D236" s="8">
        <v>1</v>
      </c>
      <c r="F236" s="9">
        <f>D236*E236</f>
        <v>0</v>
      </c>
    </row>
    <row r="237" spans="2:6" ht="12.75">
      <c r="B237" s="47" t="s">
        <v>141</v>
      </c>
      <c r="C237" s="49"/>
      <c r="D237" s="49"/>
      <c r="F237" s="9"/>
    </row>
    <row r="238" spans="2:6" ht="12.75">
      <c r="B238" s="47"/>
      <c r="C238" s="49"/>
      <c r="D238" s="49"/>
      <c r="F238" s="9"/>
    </row>
    <row r="239" spans="2:6" ht="12.75">
      <c r="B239" s="47"/>
      <c r="C239" s="49"/>
      <c r="D239" s="49"/>
      <c r="F239" s="9"/>
    </row>
    <row r="240" spans="2:6" ht="12.75">
      <c r="B240" s="47"/>
      <c r="C240" s="49"/>
      <c r="D240" s="49"/>
      <c r="F240" s="9"/>
    </row>
    <row r="241" spans="3:6" ht="12.75">
      <c r="C241" s="8"/>
      <c r="D241" s="8"/>
      <c r="F241" s="9"/>
    </row>
    <row r="242" spans="1:6" ht="12.75">
      <c r="A242" s="4">
        <v>2</v>
      </c>
      <c r="B242" s="5" t="s">
        <v>154</v>
      </c>
      <c r="C242" s="8" t="s">
        <v>90</v>
      </c>
      <c r="D242" s="8">
        <v>1</v>
      </c>
      <c r="F242" s="9">
        <f>D242*E242</f>
        <v>0</v>
      </c>
    </row>
    <row r="243" spans="1:6" ht="12.75">
      <c r="A243" s="8"/>
      <c r="C243" s="8"/>
      <c r="D243" s="8"/>
      <c r="F243" s="9"/>
    </row>
    <row r="244" spans="1:6" ht="12.75">
      <c r="A244" s="16" t="s">
        <v>142</v>
      </c>
      <c r="B244" s="17" t="s">
        <v>184</v>
      </c>
      <c r="C244" s="8"/>
      <c r="D244" s="8"/>
      <c r="F244" s="9"/>
    </row>
    <row r="245" spans="1:6" ht="12.75">
      <c r="A245" s="8"/>
      <c r="C245" s="8"/>
      <c r="D245" s="8"/>
      <c r="F245" s="9"/>
    </row>
    <row r="246" spans="1:6" ht="12.75">
      <c r="A246" s="16" t="s">
        <v>153</v>
      </c>
      <c r="B246" s="17" t="s">
        <v>155</v>
      </c>
      <c r="C246" s="8"/>
      <c r="D246" s="8"/>
      <c r="F246" s="9"/>
    </row>
    <row r="247" spans="3:6" ht="12.75">
      <c r="C247" s="8"/>
      <c r="D247" s="8"/>
      <c r="F247" s="9"/>
    </row>
    <row r="248" spans="1:6" ht="12.75">
      <c r="A248" s="4">
        <v>1</v>
      </c>
      <c r="B248" s="5" t="s">
        <v>156</v>
      </c>
      <c r="C248" s="8" t="s">
        <v>1</v>
      </c>
      <c r="D248" s="8">
        <v>140</v>
      </c>
      <c r="F248" s="9">
        <f>D248*E248</f>
        <v>0</v>
      </c>
    </row>
    <row r="249" spans="2:6" ht="89.25">
      <c r="B249" s="5" t="s">
        <v>157</v>
      </c>
      <c r="C249" s="8"/>
      <c r="D249" s="8"/>
      <c r="F249" s="9"/>
    </row>
    <row r="250" spans="3:6" ht="12.75">
      <c r="C250" s="8"/>
      <c r="D250" s="8"/>
      <c r="F250" s="9"/>
    </row>
    <row r="251" spans="1:6" ht="12.75">
      <c r="A251" s="4">
        <v>2</v>
      </c>
      <c r="B251" s="5" t="s">
        <v>158</v>
      </c>
      <c r="C251" s="8" t="s">
        <v>1</v>
      </c>
      <c r="D251" s="8">
        <v>30</v>
      </c>
      <c r="F251" s="9">
        <f>D251*E251</f>
        <v>0</v>
      </c>
    </row>
    <row r="252" spans="2:6" ht="76.5">
      <c r="B252" s="5" t="s">
        <v>159</v>
      </c>
      <c r="C252" s="8"/>
      <c r="D252" s="8"/>
      <c r="F252" s="9"/>
    </row>
    <row r="253" spans="3:6" ht="12.75">
      <c r="C253" s="8"/>
      <c r="D253" s="8"/>
      <c r="F253" s="9"/>
    </row>
    <row r="254" spans="1:6" ht="25.5">
      <c r="A254" s="4">
        <v>3</v>
      </c>
      <c r="B254" s="5" t="s">
        <v>160</v>
      </c>
      <c r="C254" s="8" t="s">
        <v>90</v>
      </c>
      <c r="D254" s="8">
        <v>1</v>
      </c>
      <c r="F254" s="9">
        <f>D254*E254</f>
        <v>0</v>
      </c>
    </row>
    <row r="255" spans="2:6" ht="25.5">
      <c r="B255" s="5" t="s">
        <v>161</v>
      </c>
      <c r="C255" s="8"/>
      <c r="D255" s="8"/>
      <c r="F255" s="9"/>
    </row>
    <row r="256" spans="2:6" ht="25.5">
      <c r="B256" s="5" t="s">
        <v>162</v>
      </c>
      <c r="C256" s="8"/>
      <c r="D256" s="8"/>
      <c r="F256" s="9"/>
    </row>
    <row r="257" spans="3:6" ht="12.75">
      <c r="C257" s="8"/>
      <c r="D257" s="8"/>
      <c r="F257" s="9"/>
    </row>
    <row r="258" spans="1:6" ht="12.75">
      <c r="A258" s="4">
        <v>4</v>
      </c>
      <c r="B258" s="5" t="s">
        <v>165</v>
      </c>
      <c r="C258" s="8" t="s">
        <v>1</v>
      </c>
      <c r="D258" s="8">
        <v>220</v>
      </c>
      <c r="F258" s="9">
        <f>D258*E258</f>
        <v>0</v>
      </c>
    </row>
    <row r="259" spans="1:6" ht="12.75">
      <c r="A259" s="8"/>
      <c r="C259" s="8"/>
      <c r="D259" s="8"/>
      <c r="F259" s="9"/>
    </row>
    <row r="260" spans="1:6" ht="12.75">
      <c r="A260" s="16" t="s">
        <v>185</v>
      </c>
      <c r="B260" s="17" t="s">
        <v>163</v>
      </c>
      <c r="C260" s="8"/>
      <c r="D260" s="8"/>
      <c r="F260" s="9"/>
    </row>
    <row r="261" spans="1:6" ht="12.75">
      <c r="A261" s="8"/>
      <c r="C261" s="8"/>
      <c r="D261" s="8"/>
      <c r="F261" s="9"/>
    </row>
    <row r="262" spans="1:6" ht="12.75">
      <c r="A262" s="4">
        <v>1</v>
      </c>
      <c r="B262" s="5" t="s">
        <v>154</v>
      </c>
      <c r="C262" s="8" t="s">
        <v>90</v>
      </c>
      <c r="D262" s="8">
        <v>1</v>
      </c>
      <c r="F262" s="9">
        <f>D262*E262</f>
        <v>0</v>
      </c>
    </row>
    <row r="263" spans="3:6" ht="12.75">
      <c r="C263" s="8"/>
      <c r="D263" s="8"/>
      <c r="F263" s="9"/>
    </row>
    <row r="264" spans="1:6" ht="12.75">
      <c r="A264" s="17" t="s">
        <v>186</v>
      </c>
      <c r="B264" s="17" t="s">
        <v>166</v>
      </c>
      <c r="C264" s="5"/>
      <c r="D264" s="5"/>
      <c r="F264" s="9"/>
    </row>
    <row r="265" spans="3:6" ht="12.75">
      <c r="C265" s="5"/>
      <c r="D265" s="5"/>
      <c r="F265" s="9"/>
    </row>
    <row r="266" spans="1:6" ht="12.75">
      <c r="A266" s="4">
        <v>1</v>
      </c>
      <c r="B266" s="5" t="s">
        <v>167</v>
      </c>
      <c r="C266" s="5" t="s">
        <v>1</v>
      </c>
      <c r="D266" s="5">
        <v>180</v>
      </c>
      <c r="F266" s="9">
        <f>D266*E266</f>
        <v>0</v>
      </c>
    </row>
    <row r="267" spans="3:6" ht="12.75">
      <c r="C267" s="8"/>
      <c r="D267" s="8"/>
      <c r="F267" s="9"/>
    </row>
    <row r="268" spans="1:6" ht="12.75">
      <c r="A268" s="19" t="s">
        <v>168</v>
      </c>
      <c r="B268" s="1" t="s">
        <v>169</v>
      </c>
      <c r="C268" s="8"/>
      <c r="D268" s="8"/>
      <c r="F268" s="9"/>
    </row>
    <row r="269" spans="3:6" ht="12.75">
      <c r="C269" s="8"/>
      <c r="D269" s="8"/>
      <c r="F269" s="9"/>
    </row>
    <row r="270" spans="1:6" ht="165.75">
      <c r="A270" s="20">
        <v>1</v>
      </c>
      <c r="B270" s="15" t="s">
        <v>170</v>
      </c>
      <c r="C270" s="21" t="s">
        <v>0</v>
      </c>
      <c r="D270" s="22">
        <v>1</v>
      </c>
      <c r="F270" s="9">
        <f>D270*E270</f>
        <v>0</v>
      </c>
    </row>
    <row r="271" spans="1:6" ht="12.75">
      <c r="A271" s="20"/>
      <c r="B271" s="23"/>
      <c r="C271" s="21"/>
      <c r="D271" s="22"/>
      <c r="F271" s="9"/>
    </row>
    <row r="272" spans="1:6" ht="25.5">
      <c r="A272" s="20">
        <v>2</v>
      </c>
      <c r="B272" s="15" t="s">
        <v>171</v>
      </c>
      <c r="C272" s="21" t="s">
        <v>0</v>
      </c>
      <c r="D272" s="22">
        <v>9</v>
      </c>
      <c r="F272" s="9">
        <f>D272*E272</f>
        <v>0</v>
      </c>
    </row>
    <row r="273" spans="1:6" ht="12.75">
      <c r="A273" s="20"/>
      <c r="B273" s="23"/>
      <c r="C273" s="21"/>
      <c r="D273" s="22"/>
      <c r="F273" s="9"/>
    </row>
    <row r="274" spans="1:6" ht="25.5">
      <c r="A274" s="20">
        <v>3</v>
      </c>
      <c r="B274" s="15" t="s">
        <v>172</v>
      </c>
      <c r="C274" s="21" t="s">
        <v>0</v>
      </c>
      <c r="D274" s="22">
        <v>1</v>
      </c>
      <c r="F274" s="9">
        <f>D274*E274</f>
        <v>0</v>
      </c>
    </row>
    <row r="275" spans="1:6" ht="12.75">
      <c r="A275" s="20"/>
      <c r="B275" s="15"/>
      <c r="C275" s="21"/>
      <c r="D275" s="22"/>
      <c r="F275" s="9"/>
    </row>
    <row r="276" spans="1:6" ht="12.75">
      <c r="A276" s="20">
        <v>4</v>
      </c>
      <c r="B276" s="15" t="s">
        <v>173</v>
      </c>
      <c r="C276" s="21" t="s">
        <v>0</v>
      </c>
      <c r="D276" s="22">
        <v>1</v>
      </c>
      <c r="F276" s="9">
        <f>D276*E276</f>
        <v>0</v>
      </c>
    </row>
    <row r="277" spans="1:6" ht="12.75">
      <c r="A277" s="20"/>
      <c r="B277" s="15"/>
      <c r="C277" s="21"/>
      <c r="D277" s="22"/>
      <c r="F277" s="9"/>
    </row>
    <row r="278" spans="1:6" ht="38.25">
      <c r="A278" s="20">
        <v>5</v>
      </c>
      <c r="B278" s="15" t="s">
        <v>174</v>
      </c>
      <c r="C278" s="21" t="s">
        <v>1</v>
      </c>
      <c r="D278" s="22">
        <v>200</v>
      </c>
      <c r="F278" s="9">
        <f>D278*E278</f>
        <v>0</v>
      </c>
    </row>
    <row r="279" spans="1:6" ht="12.75">
      <c r="A279" s="20"/>
      <c r="B279" s="15"/>
      <c r="C279" s="21"/>
      <c r="D279" s="22"/>
      <c r="F279" s="9"/>
    </row>
    <row r="280" spans="1:6" ht="25.5">
      <c r="A280" s="20">
        <v>6</v>
      </c>
      <c r="B280" s="15" t="s">
        <v>175</v>
      </c>
      <c r="C280" s="21" t="s">
        <v>1</v>
      </c>
      <c r="D280" s="22">
        <v>200</v>
      </c>
      <c r="F280" s="9">
        <f>D280*E280</f>
        <v>0</v>
      </c>
    </row>
    <row r="281" spans="1:6" ht="12.75">
      <c r="A281" s="20"/>
      <c r="B281" s="15"/>
      <c r="C281" s="21"/>
      <c r="D281" s="22"/>
      <c r="F281" s="9"/>
    </row>
    <row r="282" spans="1:6" ht="38.25">
      <c r="A282" s="20">
        <v>7</v>
      </c>
      <c r="B282" s="15" t="s">
        <v>176</v>
      </c>
      <c r="C282" s="21" t="s">
        <v>6</v>
      </c>
      <c r="D282" s="22">
        <v>1</v>
      </c>
      <c r="F282" s="9">
        <f>D282*E282</f>
        <v>0</v>
      </c>
    </row>
    <row r="283" spans="1:6" ht="12.75">
      <c r="A283" s="20"/>
      <c r="B283" s="15"/>
      <c r="C283" s="21"/>
      <c r="D283" s="22"/>
      <c r="F283" s="9"/>
    </row>
    <row r="284" spans="1:6" ht="25.5">
      <c r="A284" s="20">
        <v>8</v>
      </c>
      <c r="B284" s="15" t="s">
        <v>177</v>
      </c>
      <c r="C284" s="21" t="s">
        <v>6</v>
      </c>
      <c r="D284" s="22">
        <v>1</v>
      </c>
      <c r="F284" s="9">
        <f>D284*E284</f>
        <v>0</v>
      </c>
    </row>
    <row r="285" spans="1:4" ht="12.75">
      <c r="A285" s="20"/>
      <c r="B285" s="15"/>
      <c r="C285" s="21"/>
      <c r="D285" s="22"/>
    </row>
    <row r="286" spans="1:6" ht="12.75">
      <c r="A286" s="20">
        <v>9</v>
      </c>
      <c r="B286" s="15" t="s">
        <v>20</v>
      </c>
      <c r="C286" s="21" t="s">
        <v>8</v>
      </c>
      <c r="D286" s="22">
        <v>5</v>
      </c>
      <c r="F286" s="9">
        <f>SUM(F270:F284)*D286/100</f>
        <v>0</v>
      </c>
    </row>
    <row r="287" spans="3:4" ht="12.75">
      <c r="C287" s="8"/>
      <c r="D287" s="8"/>
    </row>
    <row r="288" spans="2:4" ht="12.75">
      <c r="B288" s="15"/>
      <c r="C288" s="12"/>
      <c r="D288" s="8"/>
    </row>
    <row r="289" spans="2:4" ht="12.75">
      <c r="B289" s="15"/>
      <c r="C289" s="12"/>
      <c r="D289" s="8"/>
    </row>
    <row r="290" spans="1:6" ht="12.75">
      <c r="A290" s="24"/>
      <c r="B290" s="25" t="s">
        <v>23</v>
      </c>
      <c r="C290" s="26"/>
      <c r="D290" s="26"/>
      <c r="E290" s="42"/>
      <c r="F290" s="27"/>
    </row>
    <row r="291" spans="1:6" ht="12.75">
      <c r="A291" s="24"/>
      <c r="B291" s="28"/>
      <c r="C291" s="26"/>
      <c r="D291" s="26"/>
      <c r="E291" s="42"/>
      <c r="F291" s="27"/>
    </row>
    <row r="292" spans="1:6" ht="12.75">
      <c r="A292" s="24"/>
      <c r="B292" s="28" t="s">
        <v>187</v>
      </c>
      <c r="C292" s="26"/>
      <c r="D292" s="26"/>
      <c r="E292" s="42"/>
      <c r="F292" s="29">
        <f>SUM(F5:F84)</f>
        <v>0</v>
      </c>
    </row>
    <row r="293" spans="1:6" ht="12.75">
      <c r="A293" s="24"/>
      <c r="B293" s="28"/>
      <c r="C293" s="26"/>
      <c r="D293" s="26"/>
      <c r="E293" s="42"/>
      <c r="F293" s="27"/>
    </row>
    <row r="294" spans="1:6" ht="12.75">
      <c r="A294" s="24"/>
      <c r="B294" s="28" t="s">
        <v>188</v>
      </c>
      <c r="C294" s="26"/>
      <c r="D294" s="26"/>
      <c r="E294" s="42"/>
      <c r="F294" s="29">
        <f>SUM(F87:F111)</f>
        <v>0</v>
      </c>
    </row>
    <row r="295" spans="1:6" ht="12.75">
      <c r="A295" s="24"/>
      <c r="B295" s="28"/>
      <c r="C295" s="26"/>
      <c r="D295" s="26"/>
      <c r="E295" s="42"/>
      <c r="F295" s="27"/>
    </row>
    <row r="296" spans="1:6" ht="12.75">
      <c r="A296" s="24"/>
      <c r="B296" s="28" t="s">
        <v>190</v>
      </c>
      <c r="C296" s="26"/>
      <c r="D296" s="26"/>
      <c r="E296" s="42"/>
      <c r="F296" s="29">
        <f>SUM(F114:F128)</f>
        <v>0</v>
      </c>
    </row>
    <row r="297" spans="1:6" ht="12.75">
      <c r="A297" s="24"/>
      <c r="B297" s="28"/>
      <c r="C297" s="26"/>
      <c r="D297" s="26"/>
      <c r="E297" s="42"/>
      <c r="F297" s="27"/>
    </row>
    <row r="298" spans="1:6" ht="12.75">
      <c r="A298" s="24"/>
      <c r="B298" s="28" t="s">
        <v>189</v>
      </c>
      <c r="C298" s="26"/>
      <c r="D298" s="26"/>
      <c r="E298" s="42"/>
      <c r="F298" s="29">
        <f>SUM(F132:F144)</f>
        <v>0</v>
      </c>
    </row>
    <row r="299" spans="1:6" ht="12.75">
      <c r="A299" s="24"/>
      <c r="B299" s="28"/>
      <c r="C299" s="26"/>
      <c r="D299" s="26"/>
      <c r="E299" s="42"/>
      <c r="F299" s="27"/>
    </row>
    <row r="300" spans="1:6" ht="12.75">
      <c r="A300" s="24"/>
      <c r="B300" s="28" t="s">
        <v>191</v>
      </c>
      <c r="C300" s="26"/>
      <c r="D300" s="26"/>
      <c r="E300" s="42"/>
      <c r="F300" s="29">
        <f>SUM(F147:F266)</f>
        <v>0</v>
      </c>
    </row>
    <row r="301" spans="1:6" ht="12.75">
      <c r="A301" s="24"/>
      <c r="B301" s="28"/>
      <c r="C301" s="26"/>
      <c r="D301" s="26"/>
      <c r="E301" s="42"/>
      <c r="F301" s="27"/>
    </row>
    <row r="302" spans="1:6" ht="12.75">
      <c r="A302" s="24"/>
      <c r="B302" s="28" t="s">
        <v>192</v>
      </c>
      <c r="C302" s="26"/>
      <c r="D302" s="26"/>
      <c r="E302" s="42"/>
      <c r="F302" s="29">
        <f>SUM(F270:F286)</f>
        <v>0</v>
      </c>
    </row>
    <row r="303" spans="1:6" ht="12.75">
      <c r="A303" s="24"/>
      <c r="B303" s="28"/>
      <c r="C303" s="26"/>
      <c r="D303" s="26"/>
      <c r="E303" s="42"/>
      <c r="F303" s="27"/>
    </row>
    <row r="304" spans="1:6" ht="12.75">
      <c r="A304" s="24"/>
      <c r="B304" s="28" t="s">
        <v>193</v>
      </c>
      <c r="C304" s="26"/>
      <c r="D304" s="26"/>
      <c r="E304" s="42"/>
      <c r="F304" s="27"/>
    </row>
    <row r="305" spans="1:6" ht="12.75">
      <c r="A305" s="30"/>
      <c r="B305" s="31"/>
      <c r="C305" s="32"/>
      <c r="D305" s="32"/>
      <c r="E305" s="43"/>
      <c r="F305" s="32"/>
    </row>
    <row r="306" spans="1:6" ht="12.75">
      <c r="A306" s="24"/>
      <c r="B306" s="25" t="s">
        <v>194</v>
      </c>
      <c r="C306" s="33"/>
      <c r="D306" s="33"/>
      <c r="E306" s="44"/>
      <c r="F306" s="34">
        <f>SUM(F292:F304)</f>
        <v>0</v>
      </c>
    </row>
    <row r="307" spans="1:6" ht="13.5" thickBot="1">
      <c r="A307" s="35"/>
      <c r="B307" s="36"/>
      <c r="C307" s="37"/>
      <c r="D307" s="37"/>
      <c r="E307" s="45"/>
      <c r="F307" s="38"/>
    </row>
    <row r="308" ht="13.5" thickTop="1"/>
    <row r="314" spans="1:4" ht="12.75">
      <c r="A314" s="46"/>
      <c r="B314" s="47"/>
      <c r="C314" s="48"/>
      <c r="D314" s="48"/>
    </row>
    <row r="315" spans="1:4" ht="12.75">
      <c r="A315" s="46"/>
      <c r="B315" s="47"/>
      <c r="C315" s="48"/>
      <c r="D315" s="48"/>
    </row>
    <row r="316" spans="1:4" ht="12.75">
      <c r="A316" s="46"/>
      <c r="B316" s="47"/>
      <c r="C316" s="48"/>
      <c r="D316" s="48"/>
    </row>
    <row r="317" spans="1:4" ht="12.75">
      <c r="A317" s="46"/>
      <c r="B317" s="47"/>
      <c r="C317" s="48"/>
      <c r="D317" s="48"/>
    </row>
    <row r="318" spans="1:4" ht="12.75">
      <c r="A318" s="46"/>
      <c r="B318" s="47"/>
      <c r="C318" s="48"/>
      <c r="D318" s="48"/>
    </row>
    <row r="482" spans="1:4" ht="12.75">
      <c r="A482" s="46"/>
      <c r="B482" s="47"/>
      <c r="C482" s="48"/>
      <c r="D482" s="48"/>
    </row>
    <row r="483" spans="1:4" ht="12.75">
      <c r="A483" s="46"/>
      <c r="B483" s="47"/>
      <c r="C483" s="48"/>
      <c r="D483" s="48"/>
    </row>
    <row r="484" spans="1:4" ht="12.75">
      <c r="A484" s="46"/>
      <c r="B484" s="47"/>
      <c r="C484" s="48"/>
      <c r="D484" s="48"/>
    </row>
    <row r="485" spans="1:4" ht="12.75">
      <c r="A485" s="46"/>
      <c r="B485" s="47"/>
      <c r="C485" s="48"/>
      <c r="D485" s="48"/>
    </row>
    <row r="509" spans="1:4" ht="12.75">
      <c r="A509" s="46"/>
      <c r="C509" s="48"/>
      <c r="D509" s="48"/>
    </row>
    <row r="510" spans="1:4" ht="12.75">
      <c r="A510" s="46"/>
      <c r="B510" s="47"/>
      <c r="C510" s="48"/>
      <c r="D510" s="48"/>
    </row>
    <row r="511" spans="1:4" ht="12.75">
      <c r="A511" s="46"/>
      <c r="B511" s="47"/>
      <c r="C511" s="48"/>
      <c r="D511" s="48"/>
    </row>
    <row r="513" spans="1:4" ht="12.75">
      <c r="A513" s="46"/>
      <c r="C513" s="48"/>
      <c r="D513" s="48"/>
    </row>
    <row r="514" spans="1:4" ht="12.75">
      <c r="A514" s="46"/>
      <c r="B514" s="47"/>
      <c r="C514" s="48"/>
      <c r="D514" s="48"/>
    </row>
    <row r="515" spans="1:4" ht="12.75">
      <c r="A515" s="46"/>
      <c r="B515" s="47"/>
      <c r="C515" s="48"/>
      <c r="D515" s="48"/>
    </row>
    <row r="516" spans="1:4" ht="12.75">
      <c r="A516" s="46"/>
      <c r="B516" s="47"/>
      <c r="C516" s="48"/>
      <c r="D516" s="48"/>
    </row>
    <row r="517" spans="1:4" ht="12.75">
      <c r="A517" s="46"/>
      <c r="B517" s="47"/>
      <c r="C517" s="48"/>
      <c r="D517" s="48"/>
    </row>
    <row r="519" spans="1:4" ht="12.75">
      <c r="A519" s="46"/>
      <c r="C519" s="48"/>
      <c r="D519" s="48"/>
    </row>
    <row r="520" spans="1:4" ht="12.75">
      <c r="A520" s="46"/>
      <c r="B520" s="47"/>
      <c r="C520" s="48"/>
      <c r="D520" s="48"/>
    </row>
    <row r="521" spans="1:4" ht="12.75">
      <c r="A521" s="46"/>
      <c r="B521" s="47"/>
      <c r="C521" s="48"/>
      <c r="D521" s="48"/>
    </row>
    <row r="522" spans="1:4" ht="12.75">
      <c r="A522" s="46"/>
      <c r="B522" s="47"/>
      <c r="C522" s="48"/>
      <c r="D522" s="48"/>
    </row>
    <row r="523" spans="1:4" ht="12.75">
      <c r="A523" s="46"/>
      <c r="B523" s="47"/>
      <c r="C523" s="48"/>
      <c r="D523" s="48"/>
    </row>
    <row r="524" spans="1:4" ht="12.75">
      <c r="A524" s="46"/>
      <c r="B524" s="47"/>
      <c r="C524" s="48"/>
      <c r="D524" s="48"/>
    </row>
    <row r="525" spans="1:4" ht="12.75">
      <c r="A525" s="46"/>
      <c r="B525" s="47"/>
      <c r="C525" s="48"/>
      <c r="D525" s="48"/>
    </row>
    <row r="526" spans="1:4" ht="12.75">
      <c r="A526" s="46"/>
      <c r="B526" s="47"/>
      <c r="C526" s="48"/>
      <c r="D526" s="48"/>
    </row>
    <row r="527" spans="1:4" ht="12.75">
      <c r="A527" s="46"/>
      <c r="B527" s="47"/>
      <c r="C527" s="48"/>
      <c r="D527" s="48"/>
    </row>
    <row r="528" spans="1:4" ht="12.75">
      <c r="A528" s="46"/>
      <c r="B528" s="47"/>
      <c r="C528" s="48"/>
      <c r="D528" s="48"/>
    </row>
    <row r="529" spans="1:4" ht="12.75">
      <c r="A529" s="46"/>
      <c r="B529" s="47"/>
      <c r="C529" s="48"/>
      <c r="D529" s="48"/>
    </row>
    <row r="530" spans="1:4" ht="12.75">
      <c r="A530" s="46"/>
      <c r="B530" s="47"/>
      <c r="C530" s="48"/>
      <c r="D530" s="48"/>
    </row>
    <row r="531" spans="1:4" ht="12.75">
      <c r="A531" s="46"/>
      <c r="B531" s="47"/>
      <c r="C531" s="48"/>
      <c r="D531" s="48"/>
    </row>
    <row r="534" spans="1:4" ht="12.75">
      <c r="A534" s="46"/>
      <c r="B534" s="47"/>
      <c r="C534" s="48"/>
      <c r="D534" s="48"/>
    </row>
    <row r="535" spans="1:4" ht="12.75">
      <c r="A535" s="46"/>
      <c r="B535" s="47"/>
      <c r="C535" s="48"/>
      <c r="D535" s="48"/>
    </row>
    <row r="536" spans="1:4" ht="12.75">
      <c r="A536" s="46"/>
      <c r="B536" s="47"/>
      <c r="C536" s="48"/>
      <c r="D536" s="48"/>
    </row>
    <row r="537" spans="1:4" ht="12.75">
      <c r="A537" s="46"/>
      <c r="B537" s="47"/>
      <c r="C537" s="48"/>
      <c r="D537" s="48"/>
    </row>
    <row r="538" spans="1:4" ht="12.75">
      <c r="A538" s="46"/>
      <c r="B538" s="47"/>
      <c r="C538" s="48"/>
      <c r="D538" s="48"/>
    </row>
    <row r="589" spans="1:4" ht="12.75">
      <c r="A589" s="46"/>
      <c r="B589" s="47"/>
      <c r="C589" s="48"/>
      <c r="D589" s="48"/>
    </row>
    <row r="590" spans="1:4" ht="12.75">
      <c r="A590" s="46"/>
      <c r="B590" s="47"/>
      <c r="C590" s="48"/>
      <c r="D590" s="48"/>
    </row>
    <row r="591" spans="1:4" ht="12.75">
      <c r="A591" s="46"/>
      <c r="B591" s="47"/>
      <c r="C591" s="48"/>
      <c r="D591" s="48"/>
    </row>
    <row r="592" spans="1:4" ht="12.75">
      <c r="A592" s="46"/>
      <c r="B592" s="47"/>
      <c r="C592" s="48"/>
      <c r="D592" s="48"/>
    </row>
    <row r="593" spans="1:4" ht="12.75">
      <c r="A593" s="46"/>
      <c r="B593" s="47"/>
      <c r="C593" s="48"/>
      <c r="D593" s="48"/>
    </row>
    <row r="606" spans="1:4" ht="12.75">
      <c r="A606" s="46"/>
      <c r="B606" s="47"/>
      <c r="C606" s="48"/>
      <c r="D606" s="48"/>
    </row>
    <row r="607" spans="1:4" ht="12.75">
      <c r="A607" s="46"/>
      <c r="B607" s="47"/>
      <c r="C607" s="48"/>
      <c r="D607" s="48"/>
    </row>
    <row r="608" spans="1:4" ht="12.75">
      <c r="A608" s="46"/>
      <c r="B608" s="47"/>
      <c r="C608" s="48"/>
      <c r="D608" s="48"/>
    </row>
    <row r="609" spans="1:4" ht="12.75">
      <c r="A609" s="46"/>
      <c r="B609" s="47"/>
      <c r="C609" s="48"/>
      <c r="D609" s="48"/>
    </row>
    <row r="610" spans="1:4" ht="12.75">
      <c r="A610" s="46"/>
      <c r="B610" s="47"/>
      <c r="C610" s="48"/>
      <c r="D610" s="48"/>
    </row>
    <row r="611" spans="1:4" ht="12.75">
      <c r="A611" s="46"/>
      <c r="B611" s="47"/>
      <c r="C611" s="48"/>
      <c r="D611" s="48"/>
    </row>
    <row r="612" spans="1:4" ht="12.75">
      <c r="A612" s="46"/>
      <c r="B612" s="47"/>
      <c r="C612" s="48"/>
      <c r="D612" s="48"/>
    </row>
    <row r="613" spans="1:4" ht="12.75">
      <c r="A613" s="46"/>
      <c r="B613" s="47"/>
      <c r="C613" s="48"/>
      <c r="D613" s="48"/>
    </row>
    <row r="614" spans="1:4" ht="12.75">
      <c r="A614" s="46"/>
      <c r="B614" s="47"/>
      <c r="C614" s="48"/>
      <c r="D614" s="48"/>
    </row>
    <row r="615" spans="1:4" ht="12.75">
      <c r="A615" s="46"/>
      <c r="B615" s="47"/>
      <c r="C615" s="48"/>
      <c r="D615" s="48"/>
    </row>
    <row r="616" spans="1:4" ht="12.75">
      <c r="A616" s="46"/>
      <c r="B616" s="47"/>
      <c r="C616" s="48"/>
      <c r="D616" s="48"/>
    </row>
    <row r="617" spans="1:4" ht="12.75">
      <c r="A617" s="46"/>
      <c r="B617" s="47"/>
      <c r="C617" s="48"/>
      <c r="D617" s="48"/>
    </row>
    <row r="618" spans="1:4" ht="12.75">
      <c r="A618" s="46"/>
      <c r="B618" s="47"/>
      <c r="C618" s="48"/>
      <c r="D618" s="48"/>
    </row>
    <row r="619" spans="1:4" ht="12.75">
      <c r="A619" s="46"/>
      <c r="B619" s="47"/>
      <c r="C619" s="48"/>
      <c r="D619" s="48"/>
    </row>
    <row r="620" spans="1:4" ht="12.75">
      <c r="A620" s="46"/>
      <c r="B620" s="47"/>
      <c r="C620" s="48"/>
      <c r="D620" s="48"/>
    </row>
    <row r="621" spans="1:4" ht="12.75">
      <c r="A621" s="46"/>
      <c r="B621" s="47"/>
      <c r="C621" s="48"/>
      <c r="D621" s="48"/>
    </row>
    <row r="622" spans="1:4" ht="12.75">
      <c r="A622" s="46"/>
      <c r="B622" s="47"/>
      <c r="C622" s="48"/>
      <c r="D622" s="48"/>
    </row>
    <row r="623" spans="1:4" ht="12.75">
      <c r="A623" s="46"/>
      <c r="B623" s="47"/>
      <c r="C623" s="48"/>
      <c r="D623" s="48"/>
    </row>
    <row r="624" spans="1:4" ht="12.75">
      <c r="A624" s="46"/>
      <c r="B624" s="47"/>
      <c r="C624" s="48"/>
      <c r="D624" s="48"/>
    </row>
    <row r="625" spans="1:4" ht="12.75">
      <c r="A625" s="46"/>
      <c r="B625" s="47"/>
      <c r="C625" s="48"/>
      <c r="D625" s="48"/>
    </row>
    <row r="626" spans="1:4" ht="12.75">
      <c r="A626" s="46"/>
      <c r="B626" s="47"/>
      <c r="C626" s="48"/>
      <c r="D626" s="48"/>
    </row>
    <row r="627" spans="1:4" ht="12.75">
      <c r="A627" s="46"/>
      <c r="B627" s="47"/>
      <c r="C627" s="48"/>
      <c r="D627" s="48"/>
    </row>
    <row r="628" spans="1:4" ht="12.75">
      <c r="A628" s="46"/>
      <c r="B628" s="47"/>
      <c r="C628" s="48"/>
      <c r="D628" s="48"/>
    </row>
    <row r="629" spans="1:4" ht="12.75">
      <c r="A629" s="46"/>
      <c r="B629" s="47"/>
      <c r="C629" s="48"/>
      <c r="D629" s="48"/>
    </row>
    <row r="630" spans="1:4" ht="12.75">
      <c r="A630" s="46"/>
      <c r="B630" s="47"/>
      <c r="C630" s="48"/>
      <c r="D630" s="48"/>
    </row>
    <row r="631" spans="1:4" ht="12.75">
      <c r="A631" s="46"/>
      <c r="B631" s="47"/>
      <c r="C631" s="48"/>
      <c r="D631" s="48"/>
    </row>
    <row r="632" spans="1:4" ht="12.75">
      <c r="A632" s="46"/>
      <c r="B632" s="47"/>
      <c r="C632" s="48"/>
      <c r="D632" s="48"/>
    </row>
    <row r="633" spans="1:4" ht="12.75">
      <c r="A633" s="46"/>
      <c r="B633" s="47"/>
      <c r="C633" s="48"/>
      <c r="D633" s="48"/>
    </row>
    <row r="634" spans="1:4" ht="12.75">
      <c r="A634" s="46"/>
      <c r="B634" s="47"/>
      <c r="C634" s="48"/>
      <c r="D634" s="48"/>
    </row>
    <row r="721" spans="2:3" ht="12.75">
      <c r="B721" s="47"/>
      <c r="C721" s="48"/>
    </row>
  </sheetData>
  <sheetProtection password="D148" sheet="1"/>
  <mergeCells count="36">
    <mergeCell ref="A482:A485"/>
    <mergeCell ref="B482:B485"/>
    <mergeCell ref="A509:A511"/>
    <mergeCell ref="C509:C511"/>
    <mergeCell ref="D509:D511"/>
    <mergeCell ref="B510:B511"/>
    <mergeCell ref="A314:A318"/>
    <mergeCell ref="B314:B318"/>
    <mergeCell ref="C314:C318"/>
    <mergeCell ref="D314:D318"/>
    <mergeCell ref="A589:A593"/>
    <mergeCell ref="A513:A517"/>
    <mergeCell ref="C513:C517"/>
    <mergeCell ref="D513:D517"/>
    <mergeCell ref="B514:B517"/>
    <mergeCell ref="A519:A531"/>
    <mergeCell ref="C519:C531"/>
    <mergeCell ref="D519:D531"/>
    <mergeCell ref="B520:B531"/>
    <mergeCell ref="A534:A538"/>
    <mergeCell ref="B534:B538"/>
    <mergeCell ref="C534:C538"/>
    <mergeCell ref="D534:D538"/>
    <mergeCell ref="B237:B240"/>
    <mergeCell ref="C237:C240"/>
    <mergeCell ref="D237:D240"/>
    <mergeCell ref="B721:C721"/>
    <mergeCell ref="B589:B593"/>
    <mergeCell ref="C589:C593"/>
    <mergeCell ref="D589:D593"/>
    <mergeCell ref="C482:C485"/>
    <mergeCell ref="D482:D485"/>
    <mergeCell ref="A606:A634"/>
    <mergeCell ref="B606:B634"/>
    <mergeCell ref="C606:C634"/>
    <mergeCell ref="D606:D634"/>
  </mergeCell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dc:creator>
  <cp:keywords/>
  <dc:description/>
  <cp:lastModifiedBy>knol</cp:lastModifiedBy>
  <cp:lastPrinted>2009-11-02T08:38:18Z</cp:lastPrinted>
  <dcterms:created xsi:type="dcterms:W3CDTF">2007-06-01T07:56:45Z</dcterms:created>
  <dcterms:modified xsi:type="dcterms:W3CDTF">2009-11-10T08:27:19Z</dcterms:modified>
  <cp:category/>
  <cp:version/>
  <cp:contentType/>
  <cp:contentStatus/>
</cp:coreProperties>
</file>