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45" windowWidth="7470" windowHeight="4965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'Sheet1'!#REF!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<sst xmlns="http://schemas.openxmlformats.org/spreadsheetml/2006/main" count="161" uniqueCount="97">
  <si>
    <t>kpl</t>
  </si>
  <si>
    <t>m</t>
  </si>
  <si>
    <t xml:space="preserve"> </t>
  </si>
  <si>
    <t>kos</t>
  </si>
  <si>
    <t>-</t>
  </si>
  <si>
    <t xml:space="preserve">    </t>
  </si>
  <si>
    <t xml:space="preserve">  </t>
  </si>
  <si>
    <t>(dobava in montaža)</t>
  </si>
  <si>
    <t xml:space="preserve">Izdelava spoja z vodniki za izenačitev potenciala        </t>
  </si>
  <si>
    <t xml:space="preserve">Doza za izenačitev potenciala PS49              </t>
  </si>
  <si>
    <t xml:space="preserve">  1 x 6  mm2                              </t>
  </si>
  <si>
    <t>parabola iz visokosijajnega aluminija, širokosnopna,</t>
  </si>
  <si>
    <t>Senzor gibanja za vklop razsvetljave, nastavitev časa izklopa,</t>
  </si>
  <si>
    <t xml:space="preserve">Finožični vodnik H07V-K, r/z  (P/F-Y) za izenačitev potencilov                           </t>
  </si>
  <si>
    <t>ohišje iz brizganega aluminija, zašč.prozorno steklo</t>
  </si>
  <si>
    <t>Stropna vgradna okrogla svetilka, EPN, bela rozeta</t>
  </si>
  <si>
    <t xml:space="preserve">  360 stopinjski</t>
  </si>
  <si>
    <t>SPECIFIKACIJA MATERIALA</t>
  </si>
  <si>
    <t xml:space="preserve">Kabli NYM-J 3 x 1.5 mm2                            </t>
  </si>
  <si>
    <t>OPOMBA : Cene so projektantske in ne vključujejo DDV</t>
  </si>
  <si>
    <t xml:space="preserve">  1 x 16 mm2                                 </t>
  </si>
  <si>
    <t>Odstranitev obstoječih inštalacij</t>
  </si>
  <si>
    <t xml:space="preserve">Dolbenje v beton, globine 20 mm, širine 30 mm    </t>
  </si>
  <si>
    <t>5 sek do 15 min, nastavitev občutljivosti na svetlobo 2-2000 lx</t>
  </si>
  <si>
    <t>doseg 12m, 230 V, max 1000 W za varčne sijalke, IP54</t>
  </si>
  <si>
    <t>na pr. Steinel IS 3360, stropni ali enakovreden</t>
  </si>
  <si>
    <t>Instalacijski oklopljeni kabel JE-H(ST)H FE 180 E90 BMK</t>
  </si>
  <si>
    <t>1x2x0.8, rdeč, požarno odporen, položen p/o in n/o</t>
  </si>
  <si>
    <t>Požarno odporne cevi, z natično spojko,  brezhalogenske</t>
  </si>
  <si>
    <t xml:space="preserve">  16 mm</t>
  </si>
  <si>
    <t>Požarno odporne objemke, EI90</t>
  </si>
  <si>
    <t>Doza za fiksni priključek, podometna, 230 V, 16 A, IP44</t>
  </si>
  <si>
    <t xml:space="preserve">  1L+N+PE (pisoarji)</t>
  </si>
  <si>
    <t>Sistem klica v sili sestoji iz :</t>
  </si>
  <si>
    <t xml:space="preserve">  klicni set                                              kos 1</t>
  </si>
  <si>
    <t xml:space="preserve">  potezna tipka                                        kos 2</t>
  </si>
  <si>
    <t xml:space="preserve">  napajalna enota 230/24 V, 50 Hz            kos 1</t>
  </si>
  <si>
    <t xml:space="preserve">  element za potrditev in reset                   kos 1</t>
  </si>
  <si>
    <t xml:space="preserve">  signalna svetilka z elektroniko                 kos 1</t>
  </si>
  <si>
    <t xml:space="preserve">  montaža, povezovanje, zagon</t>
  </si>
  <si>
    <t>Kabli JY(ST)Y</t>
  </si>
  <si>
    <t xml:space="preserve">  2 x 2 x 0.6 mm2                                              </t>
  </si>
  <si>
    <t xml:space="preserve">  2 x 2 x 0.8 mm2                                              </t>
  </si>
  <si>
    <t xml:space="preserve">  4 x 2 x 0.6 mm2                                              </t>
  </si>
  <si>
    <r>
      <t xml:space="preserve">Doza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60 mm                                   </t>
    </r>
  </si>
  <si>
    <t>(na primer sistem Elgrin)</t>
  </si>
  <si>
    <t>El. omarica, podometna,  prozorna vrata, ožičena, IP43</t>
  </si>
  <si>
    <t xml:space="preserve">  za 24  modulov,  256x326x100    mm   </t>
  </si>
  <si>
    <t xml:space="preserve">V el.omari je vgrajena naslednja  oprema : </t>
  </si>
  <si>
    <t xml:space="preserve">Ločilno stikalo </t>
  </si>
  <si>
    <t xml:space="preserve">  20 A, 1p, 230 V</t>
  </si>
  <si>
    <t>Instalac. odklopnik, 15 kA,  1p</t>
  </si>
  <si>
    <t xml:space="preserve">    6 A</t>
  </si>
  <si>
    <t xml:space="preserve">  10 A</t>
  </si>
  <si>
    <t xml:space="preserve">Programsko časovno stikalo dan/teden , 230 V, 50 Hz, 16 A  </t>
  </si>
  <si>
    <t>1 izhod, točnost  +- 0.2 s/dan, digitalni zaslon, na pr.Legrand</t>
  </si>
  <si>
    <t xml:space="preserve">   tip 037 00</t>
  </si>
  <si>
    <t>Kontaktor,  230/400 VAC</t>
  </si>
  <si>
    <t xml:space="preserve">  KN9-32                                          </t>
  </si>
  <si>
    <t xml:space="preserve">Bimetalni rele </t>
  </si>
  <si>
    <t xml:space="preserve">  0.63-1 A                 </t>
  </si>
  <si>
    <t>Izbirno stikalo 230 V, 10 A</t>
  </si>
  <si>
    <t xml:space="preserve">   G10-51-U  ( 1-0-2 )           </t>
  </si>
  <si>
    <t>Tipkalo 230 V, 10 A</t>
  </si>
  <si>
    <t xml:space="preserve">    rumeno - test  </t>
  </si>
  <si>
    <t xml:space="preserve">Signalne svetilke, 230 V </t>
  </si>
  <si>
    <t xml:space="preserve">   rdeča </t>
  </si>
  <si>
    <t xml:space="preserve">   zelena </t>
  </si>
  <si>
    <t xml:space="preserve">1.  SVETILKE </t>
  </si>
  <si>
    <t>2.     INSTALACIJSKI MATERIAL</t>
  </si>
  <si>
    <t>3. ELEKTRO OMARA E-1</t>
  </si>
  <si>
    <t>4. KLIC V SILI V SANITARIJAH</t>
  </si>
  <si>
    <t>ELD - 13 - 022 - 50</t>
  </si>
  <si>
    <t>REKAPITULACIJA</t>
  </si>
  <si>
    <t>EUR</t>
  </si>
  <si>
    <t>3. Elektro omare</t>
  </si>
  <si>
    <t xml:space="preserve">    Načrt PID</t>
  </si>
  <si>
    <t>SKUPAJ      dobava in montaža</t>
  </si>
  <si>
    <t>1. Svetilke</t>
  </si>
  <si>
    <t>2. Inštalacijski material</t>
  </si>
  <si>
    <t>4. Klic v sili</t>
  </si>
  <si>
    <t>Kabli NYY-J</t>
  </si>
  <si>
    <t xml:space="preserve">  3x2.5 mm2</t>
  </si>
  <si>
    <t>Naslovljivi javljalnik s podnožjem in napisno ploščico</t>
  </si>
  <si>
    <t xml:space="preserve">  vmesnik 4xvhod + 4x izh.4 A v ohišju</t>
  </si>
  <si>
    <t>Gibljive plastične cevi, samougasne, p/o</t>
  </si>
  <si>
    <r>
      <t xml:space="preserve">  </t>
    </r>
    <r>
      <rPr>
        <sz val="10"/>
        <rFont val="Symbol"/>
        <family val="1"/>
      </rPr>
      <t xml:space="preserve">F </t>
    </r>
    <r>
      <rPr>
        <sz val="10"/>
        <rFont val="Arial"/>
        <family val="2"/>
      </rPr>
      <t xml:space="preserve">16 mm                                   </t>
    </r>
  </si>
  <si>
    <r>
      <t xml:space="preserve">  </t>
    </r>
    <r>
      <rPr>
        <sz val="10"/>
        <rFont val="Symbol"/>
        <family val="1"/>
      </rPr>
      <t xml:space="preserve">F </t>
    </r>
    <r>
      <rPr>
        <sz val="10"/>
        <rFont val="Arial"/>
        <family val="2"/>
      </rPr>
      <t xml:space="preserve">23 mm                                       </t>
    </r>
  </si>
  <si>
    <t xml:space="preserve">  element za daljinsko signalizacijo            kos 1</t>
  </si>
  <si>
    <t xml:space="preserve">  2x26, TC-DEL                                                      SV1</t>
  </si>
  <si>
    <t xml:space="preserve">  2x26, TC-DEL, AKU, 1h, pr.spoj                           SV1A</t>
  </si>
  <si>
    <r>
      <t xml:space="preserve">LED diode, pribor za montažo, </t>
    </r>
    <r>
      <rPr>
        <b/>
        <sz val="10"/>
        <rFont val="Arial"/>
        <family val="2"/>
      </rPr>
      <t>trajni spoj</t>
    </r>
    <r>
      <rPr>
        <sz val="10"/>
        <rFont val="Arial"/>
        <family val="2"/>
      </rPr>
      <t>, avtonomija 1h</t>
    </r>
  </si>
  <si>
    <t>nalepke po študiji požarne varnosti</t>
  </si>
  <si>
    <t xml:space="preserve">   18WSA1N</t>
  </si>
  <si>
    <t>Varnostni znaki, na pr.MetricaLED, IP40 AT</t>
  </si>
  <si>
    <t>negorljiva, montažni pribor, fi=230 mm, IP20, varčna sijalka</t>
  </si>
  <si>
    <t>3.600 lm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</si>
</sst>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55">
    <font>
      <sz val="10"/>
      <name val="Arial"/>
      <family val="0"/>
    </font>
    <font>
      <sz val="10"/>
      <name val="SL Swiss"/>
      <family val="0"/>
    </font>
    <font>
      <sz val="10"/>
      <name val="SL Cour"/>
      <family val="0"/>
    </font>
    <font>
      <sz val="10"/>
      <name val="Symbol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SL Swiss"/>
      <family val="0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SL Swiss"/>
      <family val="0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8" fillId="0" borderId="0" xfId="0" applyFont="1" applyBorder="1" applyAlignment="1">
      <alignment horizontal="justify" vertical="top" wrapText="1"/>
    </xf>
    <xf numFmtId="0" fontId="0" fillId="0" borderId="0" xfId="0" applyFont="1" applyBorder="1" applyAlignment="1" quotePrefix="1">
      <alignment horizontal="left" vertical="top"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left" vertical="top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left" vertical="top"/>
    </xf>
    <xf numFmtId="49" fontId="0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0" fillId="0" borderId="0" xfId="0" applyNumberFormat="1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 vertical="top" wrapText="1"/>
    </xf>
    <xf numFmtId="4" fontId="7" fillId="0" borderId="0" xfId="0" applyNumberFormat="1" applyFont="1" applyBorder="1" applyAlignment="1">
      <alignment horizontal="center" vertical="top" wrapText="1"/>
    </xf>
    <xf numFmtId="4" fontId="6" fillId="0" borderId="0" xfId="0" applyNumberFormat="1" applyFont="1" applyBorder="1" applyAlignment="1">
      <alignment/>
    </xf>
    <xf numFmtId="4" fontId="0" fillId="0" borderId="0" xfId="0" applyNumberFormat="1" applyFont="1" applyAlignment="1">
      <alignment horizontal="right"/>
    </xf>
    <xf numFmtId="0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4" fontId="50" fillId="0" borderId="0" xfId="0" applyNumberFormat="1" applyFont="1" applyBorder="1" applyAlignment="1">
      <alignment/>
    </xf>
    <xf numFmtId="4" fontId="50" fillId="0" borderId="10" xfId="0" applyNumberFormat="1" applyFont="1" applyBorder="1" applyAlignment="1">
      <alignment/>
    </xf>
    <xf numFmtId="4" fontId="51" fillId="0" borderId="0" xfId="0" applyNumberFormat="1" applyFont="1" applyBorder="1" applyAlignment="1">
      <alignment/>
    </xf>
    <xf numFmtId="4" fontId="52" fillId="0" borderId="0" xfId="0" applyNumberFormat="1" applyFont="1" applyBorder="1" applyAlignment="1">
      <alignment horizontal="right" vertical="top" wrapText="1"/>
    </xf>
    <xf numFmtId="4" fontId="52" fillId="0" borderId="0" xfId="0" applyNumberFormat="1" applyFont="1" applyBorder="1" applyAlignment="1">
      <alignment horizontal="center" vertical="top" wrapText="1"/>
    </xf>
    <xf numFmtId="4" fontId="53" fillId="0" borderId="0" xfId="0" applyNumberFormat="1" applyFont="1" applyBorder="1" applyAlignment="1">
      <alignment/>
    </xf>
    <xf numFmtId="4" fontId="53" fillId="0" borderId="0" xfId="0" applyNumberFormat="1" applyFont="1" applyAlignment="1">
      <alignment/>
    </xf>
    <xf numFmtId="0" fontId="0" fillId="0" borderId="0" xfId="0" applyFont="1" applyBorder="1" applyAlignment="1">
      <alignment horizontal="right" vertical="top" wrapText="1"/>
    </xf>
    <xf numFmtId="4" fontId="0" fillId="33" borderId="0" xfId="0" applyNumberFormat="1" applyFont="1" applyFill="1" applyBorder="1" applyAlignment="1" applyProtection="1">
      <alignment/>
      <protection locked="0"/>
    </xf>
    <xf numFmtId="4" fontId="51" fillId="33" borderId="0" xfId="0" applyNumberFormat="1" applyFont="1" applyFill="1" applyBorder="1" applyAlignment="1" applyProtection="1">
      <alignment/>
      <protection locked="0"/>
    </xf>
    <xf numFmtId="4" fontId="10" fillId="33" borderId="0" xfId="0" applyNumberFormat="1" applyFont="1" applyFill="1" applyBorder="1" applyAlignment="1" applyProtection="1">
      <alignment/>
      <protection locked="0"/>
    </xf>
    <xf numFmtId="4" fontId="0" fillId="33" borderId="10" xfId="0" applyNumberFormat="1" applyFont="1" applyFill="1" applyBorder="1" applyAlignment="1" applyProtection="1">
      <alignment/>
      <protection locked="0"/>
    </xf>
    <xf numFmtId="4" fontId="51" fillId="33" borderId="10" xfId="0" applyNumberFormat="1" applyFont="1" applyFill="1" applyBorder="1" applyAlignment="1" applyProtection="1">
      <alignment/>
      <protection locked="0"/>
    </xf>
    <xf numFmtId="4" fontId="54" fillId="33" borderId="0" xfId="0" applyNumberFormat="1" applyFont="1" applyFill="1" applyBorder="1" applyAlignment="1" applyProtection="1">
      <alignment/>
      <protection locked="0"/>
    </xf>
    <xf numFmtId="4" fontId="0" fillId="33" borderId="0" xfId="0" applyNumberFormat="1" applyFont="1" applyFill="1" applyAlignment="1" applyProtection="1">
      <alignment horizontal="right"/>
      <protection locked="0"/>
    </xf>
    <xf numFmtId="4" fontId="51" fillId="33" borderId="0" xfId="0" applyNumberFormat="1" applyFont="1" applyFill="1" applyAlignment="1" applyProtection="1">
      <alignment/>
      <protection locked="0"/>
    </xf>
    <xf numFmtId="4" fontId="6" fillId="33" borderId="0" xfId="0" applyNumberFormat="1" applyFont="1" applyFill="1" applyBorder="1" applyAlignment="1" applyProtection="1">
      <alignment/>
      <protection locked="0"/>
    </xf>
    <xf numFmtId="4" fontId="53" fillId="33" borderId="0" xfId="0" applyNumberFormat="1" applyFont="1" applyFill="1" applyBorder="1" applyAlignment="1" applyProtection="1">
      <alignment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0" fillId="33" borderId="0" xfId="0" applyNumberFormat="1" applyFont="1" applyFill="1" applyBorder="1" applyAlignment="1" applyProtection="1">
      <alignment horizontal="right"/>
      <protection locked="0"/>
    </xf>
    <xf numFmtId="4" fontId="53" fillId="33" borderId="0" xfId="0" applyNumberFormat="1" applyFont="1" applyFill="1" applyAlignment="1" applyProtection="1">
      <alignment/>
      <protection locked="0"/>
    </xf>
    <xf numFmtId="4" fontId="6" fillId="33" borderId="0" xfId="0" applyNumberFormat="1" applyFont="1" applyFill="1" applyBorder="1" applyAlignment="1" applyProtection="1">
      <alignment horizontal="right"/>
      <protection locked="0"/>
    </xf>
    <xf numFmtId="4" fontId="53" fillId="33" borderId="0" xfId="0" applyNumberFormat="1" applyFont="1" applyFill="1" applyBorder="1" applyAlignment="1" applyProtection="1">
      <alignment horizontal="right"/>
      <protection locked="0"/>
    </xf>
    <xf numFmtId="4" fontId="53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7"/>
  <sheetViews>
    <sheetView tabSelected="1" view="pageBreakPreview" zoomScaleSheetLayoutView="100" zoomScalePageLayoutView="0" workbookViewId="0" topLeftCell="A50">
      <selection activeCell="I158" sqref="I158"/>
    </sheetView>
  </sheetViews>
  <sheetFormatPr defaultColWidth="9.140625" defaultRowHeight="12.75"/>
  <cols>
    <col min="1" max="1" width="2.421875" style="1" customWidth="1"/>
    <col min="2" max="2" width="52.421875" style="1" customWidth="1"/>
    <col min="3" max="3" width="3.7109375" style="2" customWidth="1"/>
    <col min="4" max="4" width="6.00390625" style="2" customWidth="1"/>
    <col min="5" max="5" width="10.140625" style="28" customWidth="1"/>
    <col min="6" max="6" width="14.140625" style="48" customWidth="1"/>
    <col min="7" max="16384" width="9.140625" style="5" customWidth="1"/>
  </cols>
  <sheetData>
    <row r="1" spans="1:2" ht="13.5" customHeight="1">
      <c r="A1" s="3"/>
      <c r="B1" s="3"/>
    </row>
    <row r="2" spans="1:6" ht="13.5" customHeight="1">
      <c r="A2" s="6"/>
      <c r="B2" s="6"/>
      <c r="C2" s="7"/>
      <c r="D2" s="7"/>
      <c r="E2" s="29"/>
      <c r="F2" s="49"/>
    </row>
    <row r="3" spans="1:2" ht="12.75">
      <c r="A3" s="4"/>
      <c r="B3" s="3"/>
    </row>
    <row r="4" spans="1:6" s="8" customFormat="1" ht="12.75">
      <c r="A4" s="9"/>
      <c r="B4" s="55" t="s">
        <v>72</v>
      </c>
      <c r="E4" s="30"/>
      <c r="F4" s="50"/>
    </row>
    <row r="5" spans="1:6" s="8" customFormat="1" ht="12.75">
      <c r="A5" s="9"/>
      <c r="B5" s="9"/>
      <c r="E5" s="30"/>
      <c r="F5" s="50"/>
    </row>
    <row r="6" spans="1:6" s="8" customFormat="1" ht="12.75">
      <c r="A6" s="9"/>
      <c r="B6" s="9"/>
      <c r="E6" s="30"/>
      <c r="F6" s="50"/>
    </row>
    <row r="7" spans="1:6" s="8" customFormat="1" ht="12.75">
      <c r="A7" s="9"/>
      <c r="B7" s="9"/>
      <c r="E7" s="30"/>
      <c r="F7" s="50"/>
    </row>
    <row r="8" spans="1:6" s="8" customFormat="1" ht="12.75">
      <c r="A8" s="9"/>
      <c r="B8" s="9"/>
      <c r="E8" s="30"/>
      <c r="F8" s="50"/>
    </row>
    <row r="9" spans="1:6" s="8" customFormat="1" ht="12.75">
      <c r="A9" s="9"/>
      <c r="B9" s="9"/>
      <c r="E9" s="30"/>
      <c r="F9" s="50"/>
    </row>
    <row r="10" spans="1:6" s="8" customFormat="1" ht="12.75">
      <c r="A10" s="9"/>
      <c r="B10" s="9"/>
      <c r="E10" s="30"/>
      <c r="F10" s="50"/>
    </row>
    <row r="11" spans="1:6" s="8" customFormat="1" ht="12.75">
      <c r="A11" s="9"/>
      <c r="B11" s="9"/>
      <c r="E11" s="30"/>
      <c r="F11" s="50"/>
    </row>
    <row r="12" spans="1:6" s="8" customFormat="1" ht="12.75">
      <c r="A12" s="9"/>
      <c r="B12" s="9"/>
      <c r="E12" s="30"/>
      <c r="F12" s="50"/>
    </row>
    <row r="13" spans="1:6" s="8" customFormat="1" ht="12.75">
      <c r="A13" s="9"/>
      <c r="B13" s="9"/>
      <c r="E13" s="30"/>
      <c r="F13" s="50"/>
    </row>
    <row r="14" spans="1:6" s="8" customFormat="1" ht="12.75">
      <c r="A14" s="9"/>
      <c r="B14" s="9"/>
      <c r="E14" s="30"/>
      <c r="F14" s="50"/>
    </row>
    <row r="15" spans="1:6" s="8" customFormat="1" ht="12.75">
      <c r="A15" s="9"/>
      <c r="B15" s="9"/>
      <c r="E15" s="30"/>
      <c r="F15" s="50"/>
    </row>
    <row r="16" spans="1:6" s="8" customFormat="1" ht="12.75">
      <c r="A16" s="9"/>
      <c r="B16" s="55" t="s">
        <v>17</v>
      </c>
      <c r="E16" s="30"/>
      <c r="F16" s="50"/>
    </row>
    <row r="17" spans="1:6" s="8" customFormat="1" ht="12.75">
      <c r="A17" s="9"/>
      <c r="B17" s="55" t="s">
        <v>7</v>
      </c>
      <c r="E17" s="30"/>
      <c r="F17" s="50"/>
    </row>
    <row r="18" spans="1:6" s="12" customFormat="1" ht="18" customHeight="1">
      <c r="A18" s="11"/>
      <c r="B18" s="11"/>
      <c r="C18" s="11"/>
      <c r="D18" s="11"/>
      <c r="E18" s="31"/>
      <c r="F18" s="51"/>
    </row>
    <row r="19" spans="1:6" s="8" customFormat="1" ht="15" customHeight="1">
      <c r="A19" s="10"/>
      <c r="B19" s="10"/>
      <c r="C19" s="10"/>
      <c r="D19" s="10"/>
      <c r="E19" s="32"/>
      <c r="F19" s="52"/>
    </row>
    <row r="20" spans="1:6" s="8" customFormat="1" ht="12.75">
      <c r="A20" s="9"/>
      <c r="B20" s="9" t="s">
        <v>2</v>
      </c>
      <c r="E20" s="30"/>
      <c r="F20" s="50"/>
    </row>
    <row r="21" spans="1:6" s="8" customFormat="1" ht="12.75">
      <c r="A21" s="9"/>
      <c r="B21" s="9"/>
      <c r="E21" s="30"/>
      <c r="F21" s="50"/>
    </row>
    <row r="22" spans="1:6" s="8" customFormat="1" ht="15">
      <c r="A22" s="13"/>
      <c r="B22" s="14"/>
      <c r="E22" s="30"/>
      <c r="F22" s="50"/>
    </row>
    <row r="23" spans="1:6" s="8" customFormat="1" ht="15">
      <c r="A23" s="13"/>
      <c r="B23" s="14"/>
      <c r="E23" s="56"/>
      <c r="F23" s="57"/>
    </row>
    <row r="24" spans="1:6" s="8" customFormat="1" ht="15">
      <c r="A24" s="13"/>
      <c r="B24" s="14" t="s">
        <v>68</v>
      </c>
      <c r="E24" s="56"/>
      <c r="F24" s="57"/>
    </row>
    <row r="25" spans="1:6" ht="14.25" customHeight="1">
      <c r="A25" s="16"/>
      <c r="B25" s="9"/>
      <c r="C25" s="8"/>
      <c r="D25" s="12"/>
      <c r="E25" s="56"/>
      <c r="F25" s="57"/>
    </row>
    <row r="26" spans="1:6" ht="12.75" customHeight="1">
      <c r="A26" s="16" t="s">
        <v>4</v>
      </c>
      <c r="B26" s="9" t="s">
        <v>15</v>
      </c>
      <c r="C26" s="8"/>
      <c r="D26" s="8"/>
      <c r="E26" s="56"/>
      <c r="F26" s="58"/>
    </row>
    <row r="27" spans="1:6" ht="14.25" customHeight="1">
      <c r="A27" s="13"/>
      <c r="B27" s="9" t="s">
        <v>14</v>
      </c>
      <c r="C27" s="8"/>
      <c r="D27" s="8"/>
      <c r="E27" s="56"/>
      <c r="F27" s="58"/>
    </row>
    <row r="28" spans="1:6" ht="14.25" customHeight="1">
      <c r="A28" s="13"/>
      <c r="B28" s="9" t="s">
        <v>11</v>
      </c>
      <c r="C28" s="8"/>
      <c r="D28" s="8"/>
      <c r="E28" s="56"/>
      <c r="F28" s="58"/>
    </row>
    <row r="29" spans="1:6" ht="14.25" customHeight="1">
      <c r="A29" s="13"/>
      <c r="B29" s="9" t="s">
        <v>95</v>
      </c>
      <c r="C29" s="8"/>
      <c r="D29" s="8"/>
      <c r="E29" s="56"/>
      <c r="F29" s="58"/>
    </row>
    <row r="30" spans="1:6" ht="14.25" customHeight="1">
      <c r="A30" s="13"/>
      <c r="B30" s="9" t="s">
        <v>96</v>
      </c>
      <c r="C30" s="8"/>
      <c r="D30" s="8"/>
      <c r="E30" s="56"/>
      <c r="F30" s="58"/>
    </row>
    <row r="31" spans="1:6" ht="12.75">
      <c r="A31" s="15"/>
      <c r="B31" s="9" t="s">
        <v>89</v>
      </c>
      <c r="C31" s="8" t="s">
        <v>3</v>
      </c>
      <c r="D31" s="12">
        <v>11</v>
      </c>
      <c r="E31" s="56">
        <v>0</v>
      </c>
      <c r="F31" s="57">
        <f>+D31*E31</f>
        <v>0</v>
      </c>
    </row>
    <row r="32" spans="1:6" ht="12.75">
      <c r="A32" s="15"/>
      <c r="B32" s="9" t="s">
        <v>90</v>
      </c>
      <c r="C32" s="8" t="s">
        <v>3</v>
      </c>
      <c r="D32" s="12">
        <v>15</v>
      </c>
      <c r="E32" s="56">
        <v>0</v>
      </c>
      <c r="F32" s="57">
        <f>+D32*E32</f>
        <v>0</v>
      </c>
    </row>
    <row r="33" spans="1:6" s="8" customFormat="1" ht="12.75">
      <c r="A33" s="13"/>
      <c r="B33" s="9"/>
      <c r="E33" s="56"/>
      <c r="F33" s="57"/>
    </row>
    <row r="34" spans="1:6" ht="15" customHeight="1">
      <c r="A34" s="16" t="s">
        <v>4</v>
      </c>
      <c r="B34" s="9" t="s">
        <v>94</v>
      </c>
      <c r="C34" s="8"/>
      <c r="D34" s="12"/>
      <c r="E34" s="56"/>
      <c r="F34" s="57"/>
    </row>
    <row r="35" spans="1:6" ht="15" customHeight="1">
      <c r="A35" s="16"/>
      <c r="B35" s="9" t="s">
        <v>91</v>
      </c>
      <c r="C35" s="8"/>
      <c r="D35" s="12"/>
      <c r="E35" s="56"/>
      <c r="F35" s="57"/>
    </row>
    <row r="36" spans="1:6" ht="15" customHeight="1">
      <c r="A36" s="16"/>
      <c r="B36" s="9" t="s">
        <v>92</v>
      </c>
      <c r="C36" s="8"/>
      <c r="D36" s="12"/>
      <c r="E36" s="56"/>
      <c r="F36" s="57"/>
    </row>
    <row r="37" spans="1:6" ht="15" customHeight="1">
      <c r="A37" s="16"/>
      <c r="B37" s="9" t="s">
        <v>93</v>
      </c>
      <c r="C37" s="8" t="s">
        <v>3</v>
      </c>
      <c r="D37" s="12">
        <v>5</v>
      </c>
      <c r="E37" s="56">
        <v>0</v>
      </c>
      <c r="F37" s="57">
        <f>+D37*E37</f>
        <v>0</v>
      </c>
    </row>
    <row r="38" spans="1:6" ht="12.75" customHeight="1">
      <c r="A38" s="16"/>
      <c r="B38" s="9"/>
      <c r="C38" s="18"/>
      <c r="D38" s="27"/>
      <c r="E38" s="59"/>
      <c r="F38" s="60"/>
    </row>
    <row r="39" spans="1:6" ht="12.75" customHeight="1">
      <c r="A39" s="16"/>
      <c r="B39" s="9"/>
      <c r="C39" s="8"/>
      <c r="D39" s="12"/>
      <c r="E39" s="56"/>
      <c r="F39" s="57"/>
    </row>
    <row r="40" spans="1:6" ht="12.75">
      <c r="A40" s="13"/>
      <c r="B40" s="9"/>
      <c r="C40" s="8"/>
      <c r="D40" s="12"/>
      <c r="E40" s="56"/>
      <c r="F40" s="57">
        <f>SUM(F31:F37)</f>
        <v>0</v>
      </c>
    </row>
    <row r="41" spans="1:6" ht="12.75">
      <c r="A41" s="13"/>
      <c r="B41" s="9"/>
      <c r="C41" s="8"/>
      <c r="D41" s="12"/>
      <c r="E41" s="56"/>
      <c r="F41" s="57"/>
    </row>
    <row r="42" spans="1:6" ht="12.75">
      <c r="A42" s="13"/>
      <c r="B42" s="9"/>
      <c r="C42" s="8"/>
      <c r="D42" s="12"/>
      <c r="E42" s="56"/>
      <c r="F42" s="57"/>
    </row>
    <row r="43" spans="1:6" ht="12.75">
      <c r="A43" s="13"/>
      <c r="B43" s="9"/>
      <c r="C43" s="8"/>
      <c r="D43" s="12"/>
      <c r="E43" s="56"/>
      <c r="F43" s="57"/>
    </row>
    <row r="44" spans="1:6" ht="12.75">
      <c r="A44" s="13"/>
      <c r="B44" s="9"/>
      <c r="C44" s="8"/>
      <c r="D44" s="12"/>
      <c r="E44" s="56"/>
      <c r="F44" s="57"/>
    </row>
    <row r="45" spans="1:6" ht="12.75">
      <c r="A45" s="13"/>
      <c r="B45" s="9"/>
      <c r="C45" s="8"/>
      <c r="D45" s="12"/>
      <c r="E45" s="56"/>
      <c r="F45" s="57"/>
    </row>
    <row r="46" spans="1:6" ht="12.75">
      <c r="A46" s="13"/>
      <c r="B46" s="9"/>
      <c r="C46" s="8"/>
      <c r="D46" s="12"/>
      <c r="E46" s="56"/>
      <c r="F46" s="57"/>
    </row>
    <row r="47" spans="1:6" ht="12.75">
      <c r="A47" s="13"/>
      <c r="B47" s="9"/>
      <c r="C47" s="8"/>
      <c r="D47" s="12"/>
      <c r="E47" s="56"/>
      <c r="F47" s="57"/>
    </row>
    <row r="48" spans="1:6" s="42" customFormat="1" ht="15">
      <c r="A48" s="39"/>
      <c r="B48" s="14" t="s">
        <v>69</v>
      </c>
      <c r="C48" s="40"/>
      <c r="D48" s="41"/>
      <c r="E48" s="56"/>
      <c r="F48" s="61"/>
    </row>
    <row r="49" spans="1:6" ht="12.75">
      <c r="A49" s="13"/>
      <c r="B49" s="9"/>
      <c r="C49" s="8"/>
      <c r="D49" s="12"/>
      <c r="E49" s="56"/>
      <c r="F49" s="57"/>
    </row>
    <row r="50" spans="1:6" ht="12.75">
      <c r="A50" s="16" t="s">
        <v>4</v>
      </c>
      <c r="B50" s="9" t="s">
        <v>81</v>
      </c>
      <c r="C50" s="8"/>
      <c r="D50" s="12"/>
      <c r="E50" s="56"/>
      <c r="F50" s="57"/>
    </row>
    <row r="51" spans="1:6" ht="12.75">
      <c r="A51" s="16"/>
      <c r="B51" s="9" t="s">
        <v>82</v>
      </c>
      <c r="C51" s="8" t="s">
        <v>1</v>
      </c>
      <c r="D51" s="12">
        <v>75</v>
      </c>
      <c r="E51" s="56">
        <v>0</v>
      </c>
      <c r="F51" s="57">
        <f>+D51*E51</f>
        <v>0</v>
      </c>
    </row>
    <row r="52" spans="1:6" ht="12.75">
      <c r="A52" s="16"/>
      <c r="B52" s="9"/>
      <c r="C52" s="8"/>
      <c r="D52" s="12"/>
      <c r="E52" s="56"/>
      <c r="F52" s="57"/>
    </row>
    <row r="53" spans="1:6" s="8" customFormat="1" ht="12.75">
      <c r="A53" s="13" t="s">
        <v>4</v>
      </c>
      <c r="B53" s="9" t="s">
        <v>18</v>
      </c>
      <c r="C53" s="8" t="s">
        <v>1</v>
      </c>
      <c r="D53" s="8">
        <v>350</v>
      </c>
      <c r="E53" s="56">
        <v>0</v>
      </c>
      <c r="F53" s="57">
        <f>+D53*E53</f>
        <v>0</v>
      </c>
    </row>
    <row r="54" spans="1:6" ht="12.75">
      <c r="A54" s="13"/>
      <c r="B54" s="9"/>
      <c r="C54" s="8"/>
      <c r="D54" s="12"/>
      <c r="E54" s="56"/>
      <c r="F54" s="57"/>
    </row>
    <row r="55" spans="1:6" s="26" customFormat="1" ht="13.5" customHeight="1">
      <c r="A55" s="19" t="s">
        <v>4</v>
      </c>
      <c r="B55" s="20" t="s">
        <v>26</v>
      </c>
      <c r="C55" s="21"/>
      <c r="D55" s="22"/>
      <c r="E55" s="62"/>
      <c r="F55" s="63"/>
    </row>
    <row r="56" spans="1:6" s="26" customFormat="1" ht="12.75">
      <c r="A56" s="19"/>
      <c r="B56" s="20" t="s">
        <v>27</v>
      </c>
      <c r="C56" s="21" t="s">
        <v>1</v>
      </c>
      <c r="D56" s="22">
        <v>40</v>
      </c>
      <c r="E56" s="62">
        <v>0</v>
      </c>
      <c r="F56" s="63">
        <f>+D56*E56</f>
        <v>0</v>
      </c>
    </row>
    <row r="57" spans="1:6" s="26" customFormat="1" ht="12.75">
      <c r="A57" s="19"/>
      <c r="B57" s="20"/>
      <c r="C57" s="21"/>
      <c r="D57" s="22"/>
      <c r="E57" s="62"/>
      <c r="F57" s="63"/>
    </row>
    <row r="58" spans="1:6" ht="15.75" customHeight="1">
      <c r="A58" s="15" t="s">
        <v>4</v>
      </c>
      <c r="B58" s="9" t="s">
        <v>28</v>
      </c>
      <c r="C58" s="8"/>
      <c r="D58" s="8"/>
      <c r="E58" s="56"/>
      <c r="F58" s="57"/>
    </row>
    <row r="59" spans="1:6" ht="12.75">
      <c r="A59" s="13"/>
      <c r="B59" s="9" t="s">
        <v>29</v>
      </c>
      <c r="C59" s="8" t="s">
        <v>1</v>
      </c>
      <c r="D59" s="8">
        <v>40</v>
      </c>
      <c r="E59" s="56">
        <v>0</v>
      </c>
      <c r="F59" s="57">
        <f>+D59*E59</f>
        <v>0</v>
      </c>
    </row>
    <row r="60" spans="1:6" ht="12.75">
      <c r="A60" s="13"/>
      <c r="B60" s="9"/>
      <c r="C60" s="8"/>
      <c r="D60" s="8"/>
      <c r="E60" s="56"/>
      <c r="F60" s="57"/>
    </row>
    <row r="61" spans="1:6" ht="15" customHeight="1">
      <c r="A61" s="15" t="s">
        <v>4</v>
      </c>
      <c r="B61" s="9" t="s">
        <v>30</v>
      </c>
      <c r="C61" s="8"/>
      <c r="D61" s="8"/>
      <c r="E61" s="56"/>
      <c r="F61" s="57"/>
    </row>
    <row r="62" spans="1:6" ht="12.75">
      <c r="A62" s="13"/>
      <c r="B62" s="9" t="s">
        <v>29</v>
      </c>
      <c r="C62" s="8" t="s">
        <v>3</v>
      </c>
      <c r="D62" s="12">
        <v>15</v>
      </c>
      <c r="E62" s="56">
        <v>0</v>
      </c>
      <c r="F62" s="57">
        <f>+D62*E62</f>
        <v>0</v>
      </c>
    </row>
    <row r="63" spans="1:6" ht="12.75">
      <c r="A63" s="13"/>
      <c r="B63" s="9"/>
      <c r="C63" s="8"/>
      <c r="D63" s="12"/>
      <c r="E63" s="56"/>
      <c r="F63" s="57"/>
    </row>
    <row r="64" spans="1:6" ht="13.5" customHeight="1">
      <c r="A64" s="16" t="s">
        <v>4</v>
      </c>
      <c r="B64" s="9" t="s">
        <v>13</v>
      </c>
      <c r="C64" s="8"/>
      <c r="D64" s="8"/>
      <c r="E64" s="56"/>
      <c r="F64" s="57"/>
    </row>
    <row r="65" spans="1:6" ht="12.75">
      <c r="A65" s="13"/>
      <c r="B65" s="9" t="s">
        <v>10</v>
      </c>
      <c r="C65" s="8" t="s">
        <v>1</v>
      </c>
      <c r="D65" s="8">
        <v>60</v>
      </c>
      <c r="E65" s="56">
        <v>0</v>
      </c>
      <c r="F65" s="57">
        <f>+D65*E65</f>
        <v>0</v>
      </c>
    </row>
    <row r="66" spans="1:6" ht="12.75">
      <c r="A66" s="13"/>
      <c r="B66" s="9" t="s">
        <v>20</v>
      </c>
      <c r="C66" s="8" t="s">
        <v>1</v>
      </c>
      <c r="D66" s="12">
        <v>58</v>
      </c>
      <c r="E66" s="56">
        <v>0</v>
      </c>
      <c r="F66" s="57">
        <f>+D66*E66</f>
        <v>0</v>
      </c>
    </row>
    <row r="67" spans="1:6" s="8" customFormat="1" ht="12.75">
      <c r="A67" s="13"/>
      <c r="B67" s="9" t="s">
        <v>5</v>
      </c>
      <c r="E67" s="56"/>
      <c r="F67" s="57"/>
    </row>
    <row r="68" spans="1:6" ht="14.25" customHeight="1">
      <c r="A68" s="16" t="s">
        <v>4</v>
      </c>
      <c r="B68" s="9" t="s">
        <v>85</v>
      </c>
      <c r="C68" s="8"/>
      <c r="D68" s="12"/>
      <c r="E68" s="56"/>
      <c r="F68" s="57"/>
    </row>
    <row r="69" spans="1:6" ht="12.75">
      <c r="A69" s="13"/>
      <c r="B69" s="9" t="s">
        <v>86</v>
      </c>
      <c r="C69" s="8" t="s">
        <v>1</v>
      </c>
      <c r="D69" s="12">
        <v>350</v>
      </c>
      <c r="E69" s="56">
        <v>0</v>
      </c>
      <c r="F69" s="57">
        <f>+D69*E69</f>
        <v>0</v>
      </c>
    </row>
    <row r="70" spans="1:6" ht="12.75">
      <c r="A70" s="13"/>
      <c r="B70" s="9" t="s">
        <v>87</v>
      </c>
      <c r="C70" s="8" t="s">
        <v>1</v>
      </c>
      <c r="D70" s="12">
        <v>75</v>
      </c>
      <c r="E70" s="56">
        <v>0</v>
      </c>
      <c r="F70" s="57">
        <f>+D70*E70</f>
        <v>0</v>
      </c>
    </row>
    <row r="71" spans="1:6" s="8" customFormat="1" ht="12.75">
      <c r="A71" s="13"/>
      <c r="B71" s="9"/>
      <c r="E71" s="56"/>
      <c r="F71" s="57"/>
    </row>
    <row r="72" spans="1:6" s="26" customFormat="1" ht="12.75">
      <c r="A72" s="19" t="s">
        <v>4</v>
      </c>
      <c r="B72" s="20" t="s">
        <v>83</v>
      </c>
      <c r="C72" s="21"/>
      <c r="D72" s="22"/>
      <c r="E72" s="62"/>
      <c r="F72" s="63"/>
    </row>
    <row r="73" spans="1:6" s="26" customFormat="1" ht="12.75">
      <c r="A73" s="19"/>
      <c r="B73" s="20" t="s">
        <v>84</v>
      </c>
      <c r="C73" s="21" t="s">
        <v>3</v>
      </c>
      <c r="D73" s="22">
        <v>1</v>
      </c>
      <c r="E73" s="62">
        <v>0</v>
      </c>
      <c r="F73" s="63">
        <f>+D73*E73</f>
        <v>0</v>
      </c>
    </row>
    <row r="74" spans="1:6" s="26" customFormat="1" ht="12.75">
      <c r="A74" s="19"/>
      <c r="B74" s="20"/>
      <c r="C74" s="21"/>
      <c r="D74" s="22"/>
      <c r="E74" s="62"/>
      <c r="F74" s="63"/>
    </row>
    <row r="75" spans="1:6" ht="15.75" customHeight="1">
      <c r="A75" s="15" t="s">
        <v>4</v>
      </c>
      <c r="B75" s="9" t="s">
        <v>12</v>
      </c>
      <c r="C75" s="8"/>
      <c r="D75" s="12"/>
      <c r="E75" s="56"/>
      <c r="F75" s="57"/>
    </row>
    <row r="76" spans="1:6" ht="14.25" customHeight="1">
      <c r="A76" s="15"/>
      <c r="B76" s="9" t="s">
        <v>23</v>
      </c>
      <c r="C76" s="8"/>
      <c r="D76" s="12"/>
      <c r="E76" s="56"/>
      <c r="F76" s="57"/>
    </row>
    <row r="77" spans="1:6" ht="14.25" customHeight="1">
      <c r="A77" s="15"/>
      <c r="B77" s="9" t="s">
        <v>24</v>
      </c>
      <c r="C77" s="8"/>
      <c r="D77" s="12"/>
      <c r="E77" s="56"/>
      <c r="F77" s="57"/>
    </row>
    <row r="78" spans="1:6" ht="14.25" customHeight="1">
      <c r="A78" s="15"/>
      <c r="B78" s="9" t="s">
        <v>25</v>
      </c>
      <c r="C78" s="8"/>
      <c r="D78" s="12"/>
      <c r="E78" s="56"/>
      <c r="F78" s="57"/>
    </row>
    <row r="79" spans="1:6" ht="14.25" customHeight="1">
      <c r="A79" s="15"/>
      <c r="B79" s="9" t="s">
        <v>16</v>
      </c>
      <c r="C79" s="8" t="s">
        <v>3</v>
      </c>
      <c r="D79" s="8">
        <v>16</v>
      </c>
      <c r="E79" s="56">
        <v>0</v>
      </c>
      <c r="F79" s="57">
        <f>+D79*E79</f>
        <v>0</v>
      </c>
    </row>
    <row r="80" spans="1:6" s="8" customFormat="1" ht="12.75">
      <c r="A80" s="13"/>
      <c r="B80" s="9"/>
      <c r="E80" s="56"/>
      <c r="F80" s="57"/>
    </row>
    <row r="81" spans="1:6" ht="15" customHeight="1">
      <c r="A81" s="16" t="s">
        <v>4</v>
      </c>
      <c r="B81" s="9" t="s">
        <v>31</v>
      </c>
      <c r="C81" s="8"/>
      <c r="D81" s="12"/>
      <c r="E81" s="56"/>
      <c r="F81" s="57"/>
    </row>
    <row r="82" spans="1:6" ht="12.75">
      <c r="A82" s="13"/>
      <c r="B82" s="9" t="s">
        <v>32</v>
      </c>
      <c r="C82" s="8" t="s">
        <v>3</v>
      </c>
      <c r="D82" s="12">
        <v>4</v>
      </c>
      <c r="E82" s="56">
        <v>0</v>
      </c>
      <c r="F82" s="57">
        <f>+D82*E82</f>
        <v>0</v>
      </c>
    </row>
    <row r="83" spans="1:6" ht="12.75">
      <c r="A83" s="13"/>
      <c r="B83" s="9"/>
      <c r="C83" s="8"/>
      <c r="D83" s="12"/>
      <c r="E83" s="56"/>
      <c r="F83" s="57"/>
    </row>
    <row r="84" spans="1:6" s="8" customFormat="1" ht="12.75">
      <c r="A84" s="16" t="s">
        <v>4</v>
      </c>
      <c r="B84" s="9" t="s">
        <v>8</v>
      </c>
      <c r="C84" s="8" t="s">
        <v>3</v>
      </c>
      <c r="D84" s="8">
        <v>12</v>
      </c>
      <c r="E84" s="56">
        <v>0</v>
      </c>
      <c r="F84" s="57">
        <f>+D84*E84</f>
        <v>0</v>
      </c>
    </row>
    <row r="85" spans="1:6" s="8" customFormat="1" ht="12.75">
      <c r="A85" s="13"/>
      <c r="B85" s="9" t="s">
        <v>6</v>
      </c>
      <c r="E85" s="56"/>
      <c r="F85" s="57"/>
    </row>
    <row r="86" spans="1:6" s="8" customFormat="1" ht="12.75">
      <c r="A86" s="16" t="s">
        <v>4</v>
      </c>
      <c r="B86" s="9" t="s">
        <v>9</v>
      </c>
      <c r="C86" s="8" t="s">
        <v>3</v>
      </c>
      <c r="D86" s="8">
        <v>10</v>
      </c>
      <c r="E86" s="56">
        <v>0</v>
      </c>
      <c r="F86" s="57">
        <f>+D86*E86</f>
        <v>0</v>
      </c>
    </row>
    <row r="87" spans="1:6" s="2" customFormat="1" ht="12.75">
      <c r="A87" s="13"/>
      <c r="B87" s="9"/>
      <c r="C87" s="8"/>
      <c r="D87" s="8"/>
      <c r="E87" s="56"/>
      <c r="F87" s="57"/>
    </row>
    <row r="88" spans="1:6" s="2" customFormat="1" ht="12.75">
      <c r="A88" s="13" t="s">
        <v>4</v>
      </c>
      <c r="B88" s="9" t="s">
        <v>21</v>
      </c>
      <c r="C88" s="8" t="s">
        <v>0</v>
      </c>
      <c r="D88" s="8">
        <v>1</v>
      </c>
      <c r="E88" s="56">
        <v>0</v>
      </c>
      <c r="F88" s="57">
        <f>+D88*E88</f>
        <v>0</v>
      </c>
    </row>
    <row r="89" spans="1:6" s="2" customFormat="1" ht="12.75">
      <c r="A89" s="13"/>
      <c r="B89" s="9"/>
      <c r="C89" s="8"/>
      <c r="D89" s="8"/>
      <c r="E89" s="56"/>
      <c r="F89" s="57"/>
    </row>
    <row r="90" spans="1:6" ht="15" customHeight="1">
      <c r="A90" s="16" t="s">
        <v>4</v>
      </c>
      <c r="B90" s="9" t="s">
        <v>22</v>
      </c>
      <c r="C90" s="8" t="s">
        <v>1</v>
      </c>
      <c r="D90" s="12">
        <v>15</v>
      </c>
      <c r="E90" s="56">
        <v>0</v>
      </c>
      <c r="F90" s="57">
        <f>+D90*E90</f>
        <v>0</v>
      </c>
    </row>
    <row r="91" spans="1:6" s="2" customFormat="1" ht="12.75">
      <c r="A91" s="13"/>
      <c r="B91" s="9"/>
      <c r="C91" s="18"/>
      <c r="D91" s="18"/>
      <c r="E91" s="59"/>
      <c r="F91" s="60"/>
    </row>
    <row r="92" spans="1:6" s="2" customFormat="1" ht="12.75">
      <c r="A92" s="13"/>
      <c r="B92" s="9"/>
      <c r="C92" s="8"/>
      <c r="D92" s="8"/>
      <c r="E92" s="56"/>
      <c r="F92" s="57"/>
    </row>
    <row r="93" spans="1:6" s="2" customFormat="1" ht="12.75">
      <c r="A93" s="13"/>
      <c r="B93" s="9"/>
      <c r="C93" s="8"/>
      <c r="D93" s="8"/>
      <c r="E93" s="56"/>
      <c r="F93" s="57">
        <f>SUM(F51:F90)</f>
        <v>0</v>
      </c>
    </row>
    <row r="94" spans="1:6" s="2" customFormat="1" ht="12.75">
      <c r="A94" s="13"/>
      <c r="B94" s="9"/>
      <c r="C94" s="8"/>
      <c r="D94" s="8"/>
      <c r="E94" s="56"/>
      <c r="F94" s="57"/>
    </row>
    <row r="95" spans="1:6" s="2" customFormat="1" ht="12.75">
      <c r="A95" s="13"/>
      <c r="B95" s="9"/>
      <c r="C95" s="8"/>
      <c r="D95" s="8"/>
      <c r="E95" s="56"/>
      <c r="F95" s="57"/>
    </row>
    <row r="96" spans="1:6" s="2" customFormat="1" ht="12.75">
      <c r="A96" s="13"/>
      <c r="B96" s="9"/>
      <c r="C96" s="8"/>
      <c r="D96" s="8"/>
      <c r="E96" s="56"/>
      <c r="F96" s="57"/>
    </row>
    <row r="97" spans="1:6" s="8" customFormat="1" ht="15">
      <c r="A97" s="13"/>
      <c r="B97" s="14" t="s">
        <v>70</v>
      </c>
      <c r="E97" s="56"/>
      <c r="F97" s="57"/>
    </row>
    <row r="98" spans="1:6" s="8" customFormat="1" ht="12.75">
      <c r="A98" s="13"/>
      <c r="B98" s="9"/>
      <c r="E98" s="56"/>
      <c r="F98" s="57"/>
    </row>
    <row r="99" spans="1:6" ht="12.75">
      <c r="A99" s="16" t="s">
        <v>4</v>
      </c>
      <c r="B99" s="9" t="s">
        <v>46</v>
      </c>
      <c r="C99" s="8"/>
      <c r="D99" s="12"/>
      <c r="E99" s="56"/>
      <c r="F99" s="57"/>
    </row>
    <row r="100" spans="1:6" ht="12.75">
      <c r="A100" s="13"/>
      <c r="B100" s="9" t="s">
        <v>47</v>
      </c>
      <c r="C100" s="8" t="s">
        <v>0</v>
      </c>
      <c r="D100" s="12">
        <v>1</v>
      </c>
      <c r="E100" s="56">
        <v>0</v>
      </c>
      <c r="F100" s="57">
        <f>+D100*E100</f>
        <v>0</v>
      </c>
    </row>
    <row r="101" spans="1:6" ht="14.25" customHeight="1">
      <c r="A101" s="13"/>
      <c r="B101" s="9" t="s">
        <v>48</v>
      </c>
      <c r="C101" s="8"/>
      <c r="D101" s="12"/>
      <c r="E101" s="56"/>
      <c r="F101" s="57"/>
    </row>
    <row r="102" spans="1:6" ht="14.25" customHeight="1">
      <c r="A102" s="13"/>
      <c r="B102" s="9"/>
      <c r="C102" s="8"/>
      <c r="D102" s="12"/>
      <c r="E102" s="56"/>
      <c r="F102" s="57"/>
    </row>
    <row r="103" spans="1:6" ht="12.75">
      <c r="A103" s="16" t="s">
        <v>4</v>
      </c>
      <c r="B103" s="9" t="s">
        <v>49</v>
      </c>
      <c r="C103" s="8"/>
      <c r="D103" s="12"/>
      <c r="E103" s="56"/>
      <c r="F103" s="57"/>
    </row>
    <row r="104" spans="1:6" ht="12.75">
      <c r="A104" s="16"/>
      <c r="B104" s="9" t="s">
        <v>50</v>
      </c>
      <c r="C104" s="8" t="s">
        <v>3</v>
      </c>
      <c r="D104" s="12">
        <v>1</v>
      </c>
      <c r="E104" s="56">
        <v>0</v>
      </c>
      <c r="F104" s="57">
        <f>+D104*E104</f>
        <v>0</v>
      </c>
    </row>
    <row r="105" spans="1:6" ht="12.75">
      <c r="A105" s="13"/>
      <c r="B105" s="9"/>
      <c r="C105" s="8"/>
      <c r="D105" s="12"/>
      <c r="E105" s="56"/>
      <c r="F105" s="57"/>
    </row>
    <row r="106" spans="1:6" ht="12.75">
      <c r="A106" s="16" t="s">
        <v>4</v>
      </c>
      <c r="B106" s="9" t="s">
        <v>51</v>
      </c>
      <c r="C106" s="8"/>
      <c r="D106" s="12"/>
      <c r="E106" s="56"/>
      <c r="F106" s="57"/>
    </row>
    <row r="107" spans="1:6" ht="12.75">
      <c r="A107" s="13"/>
      <c r="B107" s="9" t="s">
        <v>52</v>
      </c>
      <c r="C107" s="8" t="s">
        <v>3</v>
      </c>
      <c r="D107" s="12">
        <v>1</v>
      </c>
      <c r="E107" s="56">
        <v>0</v>
      </c>
      <c r="F107" s="57">
        <f>+D107*E107</f>
        <v>0</v>
      </c>
    </row>
    <row r="108" spans="1:6" ht="12.75">
      <c r="A108" s="13"/>
      <c r="B108" s="9" t="s">
        <v>53</v>
      </c>
      <c r="C108" s="8" t="s">
        <v>3</v>
      </c>
      <c r="D108" s="12">
        <v>5</v>
      </c>
      <c r="E108" s="56">
        <v>0</v>
      </c>
      <c r="F108" s="57">
        <f>+D108*E108</f>
        <v>0</v>
      </c>
    </row>
    <row r="109" spans="1:6" ht="12.75">
      <c r="A109" s="16"/>
      <c r="B109" s="9"/>
      <c r="C109" s="8"/>
      <c r="D109" s="12"/>
      <c r="E109" s="56"/>
      <c r="F109" s="57"/>
    </row>
    <row r="110" spans="1:6" ht="12.75">
      <c r="A110" s="13" t="s">
        <v>4</v>
      </c>
      <c r="B110" s="9" t="s">
        <v>54</v>
      </c>
      <c r="C110" s="8"/>
      <c r="D110" s="12"/>
      <c r="E110" s="56"/>
      <c r="F110" s="57"/>
    </row>
    <row r="111" spans="1:6" ht="14.25" customHeight="1">
      <c r="A111" s="13"/>
      <c r="B111" s="9" t="s">
        <v>55</v>
      </c>
      <c r="C111" s="8"/>
      <c r="D111" s="12"/>
      <c r="E111" s="56"/>
      <c r="F111" s="57"/>
    </row>
    <row r="112" spans="1:6" ht="12.75">
      <c r="A112" s="16"/>
      <c r="B112" s="9" t="s">
        <v>56</v>
      </c>
      <c r="C112" s="8" t="s">
        <v>3</v>
      </c>
      <c r="D112" s="12">
        <v>1</v>
      </c>
      <c r="E112" s="56">
        <v>0</v>
      </c>
      <c r="F112" s="57">
        <f>+D112*E112</f>
        <v>0</v>
      </c>
    </row>
    <row r="113" spans="1:6" ht="12.75">
      <c r="A113" s="16"/>
      <c r="B113" s="9"/>
      <c r="C113" s="8"/>
      <c r="D113" s="12"/>
      <c r="E113" s="56"/>
      <c r="F113" s="57"/>
    </row>
    <row r="114" spans="1:6" ht="12.75">
      <c r="A114" s="16" t="s">
        <v>4</v>
      </c>
      <c r="B114" s="9" t="s">
        <v>57</v>
      </c>
      <c r="C114" s="8"/>
      <c r="D114" s="12"/>
      <c r="E114" s="56"/>
      <c r="F114" s="57"/>
    </row>
    <row r="115" spans="1:6" ht="12.75">
      <c r="A115" s="13"/>
      <c r="B115" s="9" t="s">
        <v>58</v>
      </c>
      <c r="C115" s="8" t="s">
        <v>3</v>
      </c>
      <c r="D115" s="12">
        <v>3</v>
      </c>
      <c r="E115" s="56">
        <v>0</v>
      </c>
      <c r="F115" s="57">
        <f>+D115*E115</f>
        <v>0</v>
      </c>
    </row>
    <row r="116" spans="1:6" ht="12.75">
      <c r="A116" s="13"/>
      <c r="B116" s="9"/>
      <c r="C116" s="8"/>
      <c r="D116" s="12"/>
      <c r="E116" s="56"/>
      <c r="F116" s="57"/>
    </row>
    <row r="117" spans="1:6" ht="12.75">
      <c r="A117" s="16" t="s">
        <v>4</v>
      </c>
      <c r="B117" s="9" t="s">
        <v>59</v>
      </c>
      <c r="C117" s="8"/>
      <c r="D117" s="12"/>
      <c r="E117" s="56"/>
      <c r="F117" s="57"/>
    </row>
    <row r="118" spans="1:6" ht="12.75">
      <c r="A118" s="13"/>
      <c r="B118" s="9" t="s">
        <v>60</v>
      </c>
      <c r="C118" s="8" t="s">
        <v>3</v>
      </c>
      <c r="D118" s="12">
        <v>1</v>
      </c>
      <c r="E118" s="56">
        <v>0</v>
      </c>
      <c r="F118" s="57">
        <f>+D118*E118</f>
        <v>0</v>
      </c>
    </row>
    <row r="119" spans="1:6" ht="12.75">
      <c r="A119" s="13"/>
      <c r="B119" s="9"/>
      <c r="C119" s="8"/>
      <c r="D119" s="12"/>
      <c r="E119" s="56"/>
      <c r="F119" s="57"/>
    </row>
    <row r="120" spans="1:6" ht="12.75">
      <c r="A120" s="16" t="s">
        <v>4</v>
      </c>
      <c r="B120" s="9" t="s">
        <v>61</v>
      </c>
      <c r="C120" s="8"/>
      <c r="D120" s="12"/>
      <c r="E120" s="56"/>
      <c r="F120" s="57"/>
    </row>
    <row r="121" spans="1:6" ht="14.25" customHeight="1">
      <c r="A121" s="13"/>
      <c r="B121" s="9" t="s">
        <v>62</v>
      </c>
      <c r="C121" s="8" t="s">
        <v>3</v>
      </c>
      <c r="D121" s="12">
        <v>1</v>
      </c>
      <c r="E121" s="56">
        <v>0</v>
      </c>
      <c r="F121" s="57">
        <f>+D121*E121</f>
        <v>0</v>
      </c>
    </row>
    <row r="122" spans="1:6" ht="12.75">
      <c r="A122" s="13"/>
      <c r="B122" s="9"/>
      <c r="C122" s="8"/>
      <c r="D122" s="12"/>
      <c r="E122" s="56"/>
      <c r="F122" s="57"/>
    </row>
    <row r="123" spans="1:6" ht="12.75">
      <c r="A123" s="16" t="s">
        <v>4</v>
      </c>
      <c r="B123" s="9" t="s">
        <v>63</v>
      </c>
      <c r="C123" s="8"/>
      <c r="D123" s="12"/>
      <c r="E123" s="56"/>
      <c r="F123" s="57"/>
    </row>
    <row r="124" spans="1:6" ht="14.25" customHeight="1">
      <c r="A124" s="13"/>
      <c r="B124" s="9" t="s">
        <v>64</v>
      </c>
      <c r="C124" s="8" t="s">
        <v>3</v>
      </c>
      <c r="D124" s="12">
        <v>2</v>
      </c>
      <c r="E124" s="56">
        <v>0</v>
      </c>
      <c r="F124" s="57">
        <f>+D124*E124</f>
        <v>0</v>
      </c>
    </row>
    <row r="125" spans="1:6" ht="14.25" customHeight="1">
      <c r="A125" s="13"/>
      <c r="B125" s="9"/>
      <c r="C125" s="8"/>
      <c r="D125" s="12"/>
      <c r="E125" s="56"/>
      <c r="F125" s="57"/>
    </row>
    <row r="126" spans="1:6" ht="12.75">
      <c r="A126" s="16" t="s">
        <v>4</v>
      </c>
      <c r="B126" s="9" t="s">
        <v>65</v>
      </c>
      <c r="C126" s="8"/>
      <c r="D126" s="12"/>
      <c r="E126" s="56"/>
      <c r="F126" s="57"/>
    </row>
    <row r="127" spans="1:6" ht="15" customHeight="1">
      <c r="A127" s="13"/>
      <c r="B127" s="9" t="s">
        <v>66</v>
      </c>
      <c r="C127" s="8" t="s">
        <v>3</v>
      </c>
      <c r="D127" s="12">
        <v>1</v>
      </c>
      <c r="E127" s="56">
        <v>0</v>
      </c>
      <c r="F127" s="57">
        <f>+D127*E127</f>
        <v>0</v>
      </c>
    </row>
    <row r="128" spans="1:6" ht="15" customHeight="1">
      <c r="A128" s="13"/>
      <c r="B128" s="9" t="s">
        <v>67</v>
      </c>
      <c r="C128" s="8" t="s">
        <v>3</v>
      </c>
      <c r="D128" s="12">
        <v>1</v>
      </c>
      <c r="E128" s="56">
        <v>0</v>
      </c>
      <c r="F128" s="57">
        <f>+D128*E128</f>
        <v>0</v>
      </c>
    </row>
    <row r="129" spans="1:6" ht="15" customHeight="1">
      <c r="A129" s="13"/>
      <c r="B129" s="9"/>
      <c r="C129" s="18"/>
      <c r="D129" s="27"/>
      <c r="E129" s="59"/>
      <c r="F129" s="60"/>
    </row>
    <row r="130" spans="1:6" ht="15" customHeight="1">
      <c r="A130" s="13"/>
      <c r="B130" s="9"/>
      <c r="C130" s="8"/>
      <c r="D130" s="12"/>
      <c r="E130" s="56"/>
      <c r="F130" s="57"/>
    </row>
    <row r="131" spans="1:6" ht="15" customHeight="1">
      <c r="A131" s="13"/>
      <c r="B131" s="9"/>
      <c r="C131" s="8"/>
      <c r="D131" s="12"/>
      <c r="E131" s="56"/>
      <c r="F131" s="57">
        <f>SUM(F100:F128)</f>
        <v>0</v>
      </c>
    </row>
    <row r="132" spans="1:6" ht="15" customHeight="1">
      <c r="A132" s="13"/>
      <c r="B132" s="9"/>
      <c r="C132" s="8"/>
      <c r="D132" s="12"/>
      <c r="E132" s="56"/>
      <c r="F132" s="57"/>
    </row>
    <row r="133" spans="1:6" ht="15" customHeight="1">
      <c r="A133" s="13"/>
      <c r="B133" s="9"/>
      <c r="C133" s="8"/>
      <c r="D133" s="12"/>
      <c r="E133" s="56"/>
      <c r="F133" s="57"/>
    </row>
    <row r="134" spans="1:6" s="38" customFormat="1" ht="12.75">
      <c r="A134" s="36"/>
      <c r="B134" s="37" t="s">
        <v>71</v>
      </c>
      <c r="E134" s="64"/>
      <c r="F134" s="65"/>
    </row>
    <row r="135" spans="1:6" s="38" customFormat="1" ht="12.75">
      <c r="A135" s="36"/>
      <c r="B135" s="37" t="s">
        <v>45</v>
      </c>
      <c r="E135" s="64"/>
      <c r="F135" s="65"/>
    </row>
    <row r="136" spans="1:6" ht="12.75">
      <c r="A136" s="13"/>
      <c r="B136" s="9"/>
      <c r="C136" s="8"/>
      <c r="D136" s="8"/>
      <c r="E136" s="56"/>
      <c r="F136" s="57"/>
    </row>
    <row r="137" spans="1:6" s="8" customFormat="1" ht="15" customHeight="1">
      <c r="A137" s="13" t="s">
        <v>4</v>
      </c>
      <c r="B137" s="9" t="s">
        <v>33</v>
      </c>
      <c r="C137" s="8" t="s">
        <v>0</v>
      </c>
      <c r="D137" s="8">
        <v>1</v>
      </c>
      <c r="E137" s="56">
        <v>0</v>
      </c>
      <c r="F137" s="57">
        <f>+D137*E137</f>
        <v>0</v>
      </c>
    </row>
    <row r="138" spans="1:6" s="8" customFormat="1" ht="15" customHeight="1">
      <c r="A138" s="13"/>
      <c r="B138" s="9" t="s">
        <v>34</v>
      </c>
      <c r="E138" s="56"/>
      <c r="F138" s="57"/>
    </row>
    <row r="139" spans="1:6" s="8" customFormat="1" ht="15" customHeight="1">
      <c r="A139" s="13"/>
      <c r="B139" s="9" t="s">
        <v>35</v>
      </c>
      <c r="E139" s="56"/>
      <c r="F139" s="57"/>
    </row>
    <row r="140" spans="1:6" s="8" customFormat="1" ht="15" customHeight="1">
      <c r="A140" s="13"/>
      <c r="B140" s="9" t="s">
        <v>36</v>
      </c>
      <c r="E140" s="56"/>
      <c r="F140" s="57"/>
    </row>
    <row r="141" spans="1:6" s="8" customFormat="1" ht="15" customHeight="1">
      <c r="A141" s="13"/>
      <c r="B141" s="9" t="s">
        <v>37</v>
      </c>
      <c r="E141" s="56"/>
      <c r="F141" s="57"/>
    </row>
    <row r="142" spans="1:6" s="8" customFormat="1" ht="15" customHeight="1">
      <c r="A142" s="13"/>
      <c r="B142" s="9" t="s">
        <v>38</v>
      </c>
      <c r="E142" s="56"/>
      <c r="F142" s="57"/>
    </row>
    <row r="143" spans="1:6" s="8" customFormat="1" ht="15" customHeight="1">
      <c r="A143" s="13"/>
      <c r="B143" s="9" t="s">
        <v>88</v>
      </c>
      <c r="E143" s="56"/>
      <c r="F143" s="57"/>
    </row>
    <row r="144" spans="1:6" s="8" customFormat="1" ht="15" customHeight="1">
      <c r="A144" s="13"/>
      <c r="B144" s="9" t="s">
        <v>39</v>
      </c>
      <c r="E144" s="56"/>
      <c r="F144" s="57"/>
    </row>
    <row r="145" spans="1:6" s="8" customFormat="1" ht="15" customHeight="1">
      <c r="A145" s="13"/>
      <c r="B145" s="9"/>
      <c r="E145" s="56"/>
      <c r="F145" s="57"/>
    </row>
    <row r="146" spans="1:6" ht="12.75">
      <c r="A146" s="16"/>
      <c r="B146" s="9" t="s">
        <v>40</v>
      </c>
      <c r="C146" s="8"/>
      <c r="D146" s="12"/>
      <c r="E146" s="56"/>
      <c r="F146" s="57"/>
    </row>
    <row r="147" spans="1:6" ht="12.75">
      <c r="A147" s="13"/>
      <c r="B147" s="9" t="s">
        <v>41</v>
      </c>
      <c r="C147" s="8" t="s">
        <v>1</v>
      </c>
      <c r="D147" s="12">
        <v>36</v>
      </c>
      <c r="E147" s="56">
        <v>0</v>
      </c>
      <c r="F147" s="57">
        <f>+D147*E147</f>
        <v>0</v>
      </c>
    </row>
    <row r="148" spans="1:6" ht="12.75">
      <c r="A148" s="13"/>
      <c r="B148" s="9" t="s">
        <v>42</v>
      </c>
      <c r="C148" s="8" t="s">
        <v>1</v>
      </c>
      <c r="D148" s="12">
        <v>28</v>
      </c>
      <c r="E148" s="56">
        <v>0</v>
      </c>
      <c r="F148" s="57">
        <f>+D148*E148</f>
        <v>0</v>
      </c>
    </row>
    <row r="149" spans="1:6" ht="12.75">
      <c r="A149" s="13"/>
      <c r="B149" s="9" t="s">
        <v>43</v>
      </c>
      <c r="C149" s="8" t="s">
        <v>1</v>
      </c>
      <c r="D149" s="12">
        <v>180</v>
      </c>
      <c r="E149" s="56">
        <v>0</v>
      </c>
      <c r="F149" s="57">
        <f>+D149*E149</f>
        <v>0</v>
      </c>
    </row>
    <row r="150" spans="1:6" ht="12.75">
      <c r="A150" s="13"/>
      <c r="B150" s="9"/>
      <c r="C150" s="8"/>
      <c r="D150" s="12"/>
      <c r="E150" s="56"/>
      <c r="F150" s="57"/>
    </row>
    <row r="151" spans="1:6" ht="12.75">
      <c r="A151" s="13" t="s">
        <v>4</v>
      </c>
      <c r="B151" s="9" t="s">
        <v>44</v>
      </c>
      <c r="C151" s="8" t="s">
        <v>3</v>
      </c>
      <c r="D151" s="12">
        <v>6</v>
      </c>
      <c r="E151" s="56">
        <v>0</v>
      </c>
      <c r="F151" s="57">
        <f>+D151*E151</f>
        <v>0</v>
      </c>
    </row>
    <row r="152" spans="1:6" s="26" customFormat="1" ht="12.75">
      <c r="A152" s="17"/>
      <c r="B152" s="23"/>
      <c r="C152" s="18"/>
      <c r="D152" s="27"/>
      <c r="E152" s="66"/>
      <c r="F152" s="60"/>
    </row>
    <row r="153" spans="1:6" s="26" customFormat="1" ht="12.75">
      <c r="A153" s="17"/>
      <c r="B153" s="23"/>
      <c r="C153" s="8"/>
      <c r="D153" s="12"/>
      <c r="E153" s="67"/>
      <c r="F153" s="57"/>
    </row>
    <row r="154" spans="1:6" s="26" customFormat="1" ht="12.75">
      <c r="A154" s="19"/>
      <c r="B154" s="20"/>
      <c r="C154" s="21"/>
      <c r="D154" s="22"/>
      <c r="E154" s="62"/>
      <c r="F154" s="68">
        <f>SUM(F137:F151)</f>
        <v>0</v>
      </c>
    </row>
    <row r="155" spans="1:6" s="26" customFormat="1" ht="12.75">
      <c r="A155" s="19"/>
      <c r="B155" s="20"/>
      <c r="C155" s="21"/>
      <c r="D155" s="22"/>
      <c r="E155" s="62"/>
      <c r="F155" s="68"/>
    </row>
    <row r="156" spans="1:6" s="26" customFormat="1" ht="12.75">
      <c r="A156" s="19"/>
      <c r="B156" s="20"/>
      <c r="C156" s="21"/>
      <c r="D156" s="22"/>
      <c r="E156" s="62"/>
      <c r="F156" s="68"/>
    </row>
    <row r="157" spans="1:6" s="26" customFormat="1" ht="12.75">
      <c r="A157" s="19"/>
      <c r="B157" s="20"/>
      <c r="C157" s="21"/>
      <c r="D157" s="22"/>
      <c r="E157" s="62"/>
      <c r="F157" s="68"/>
    </row>
    <row r="158" spans="1:6" s="44" customFormat="1" ht="12.75">
      <c r="A158" s="43"/>
      <c r="B158" s="43" t="s">
        <v>73</v>
      </c>
      <c r="C158" s="43"/>
      <c r="D158" s="43"/>
      <c r="E158" s="69"/>
      <c r="F158" s="70"/>
    </row>
    <row r="159" spans="1:6" s="44" customFormat="1" ht="12.75">
      <c r="A159" s="43"/>
      <c r="B159" s="43"/>
      <c r="C159" s="43"/>
      <c r="D159" s="43"/>
      <c r="E159" s="69"/>
      <c r="F159" s="70"/>
    </row>
    <row r="160" spans="1:6" ht="12.75">
      <c r="A160" s="13"/>
      <c r="B160" s="13"/>
      <c r="C160" s="8"/>
      <c r="D160" s="8"/>
      <c r="E160" s="56"/>
      <c r="F160" s="57"/>
    </row>
    <row r="161" spans="1:6" ht="12.75">
      <c r="A161" s="13"/>
      <c r="B161" s="13"/>
      <c r="C161" s="8"/>
      <c r="D161" s="8"/>
      <c r="E161" s="56"/>
      <c r="F161" s="57"/>
    </row>
    <row r="162" spans="1:6" ht="12.75">
      <c r="A162" s="13"/>
      <c r="B162" s="13" t="s">
        <v>78</v>
      </c>
      <c r="C162" s="8"/>
      <c r="D162" s="8" t="s">
        <v>74</v>
      </c>
      <c r="E162" s="56">
        <f>SUM(F40)</f>
        <v>0</v>
      </c>
      <c r="F162" s="57"/>
    </row>
    <row r="163" spans="1:6" ht="12.75">
      <c r="A163" s="13"/>
      <c r="B163" s="13" t="s">
        <v>79</v>
      </c>
      <c r="C163" s="8"/>
      <c r="D163" s="8" t="s">
        <v>74</v>
      </c>
      <c r="E163" s="56">
        <f>SUM(F93)</f>
        <v>0</v>
      </c>
      <c r="F163" s="57"/>
    </row>
    <row r="164" spans="1:6" ht="12.75">
      <c r="A164" s="13"/>
      <c r="B164" s="13" t="s">
        <v>75</v>
      </c>
      <c r="C164" s="8"/>
      <c r="D164" s="8" t="s">
        <v>74</v>
      </c>
      <c r="E164" s="56">
        <f>SUM(F131)</f>
        <v>0</v>
      </c>
      <c r="F164" s="57"/>
    </row>
    <row r="165" spans="1:6" ht="14.25" customHeight="1">
      <c r="A165" s="13"/>
      <c r="B165" s="13" t="s">
        <v>80</v>
      </c>
      <c r="C165" s="8"/>
      <c r="D165" s="8" t="s">
        <v>74</v>
      </c>
      <c r="E165" s="56">
        <f>SUM(F154)</f>
        <v>0</v>
      </c>
      <c r="F165" s="57"/>
    </row>
    <row r="166" spans="1:6" ht="14.25" customHeight="1">
      <c r="A166" s="13"/>
      <c r="B166" s="13" t="s">
        <v>76</v>
      </c>
      <c r="C166" s="8"/>
      <c r="D166" s="8" t="s">
        <v>74</v>
      </c>
      <c r="E166" s="56">
        <v>0</v>
      </c>
      <c r="F166" s="57"/>
    </row>
    <row r="167" spans="1:6" ht="12.75">
      <c r="A167" s="13"/>
      <c r="B167" s="13"/>
      <c r="C167" s="8"/>
      <c r="D167" s="18"/>
      <c r="E167" s="59"/>
      <c r="F167" s="57"/>
    </row>
    <row r="168" spans="1:6" ht="12.75">
      <c r="A168" s="13"/>
      <c r="B168" s="13"/>
      <c r="C168" s="8"/>
      <c r="D168" s="8"/>
      <c r="E168" s="56"/>
      <c r="F168" s="57"/>
    </row>
    <row r="169" spans="1:6" s="46" customFormat="1" ht="12.75">
      <c r="A169" s="45"/>
      <c r="B169" s="45" t="s">
        <v>77</v>
      </c>
      <c r="C169" s="45"/>
      <c r="D169" s="13" t="s">
        <v>74</v>
      </c>
      <c r="E169" s="69">
        <f>SUM(E162:E166)</f>
        <v>0</v>
      </c>
      <c r="F169" s="71"/>
    </row>
    <row r="170" spans="1:6" ht="12.75">
      <c r="A170" s="13"/>
      <c r="B170" s="13"/>
      <c r="C170" s="8"/>
      <c r="D170" s="8"/>
      <c r="E170" s="56"/>
      <c r="F170" s="57"/>
    </row>
    <row r="171" spans="1:6" ht="12.75">
      <c r="A171" s="13"/>
      <c r="B171" s="13"/>
      <c r="C171" s="8"/>
      <c r="D171" s="8"/>
      <c r="E171" s="56"/>
      <c r="F171" s="57"/>
    </row>
    <row r="172" spans="1:6" ht="12.75">
      <c r="A172" s="13"/>
      <c r="B172" s="13"/>
      <c r="C172" s="8"/>
      <c r="D172" s="8"/>
      <c r="E172" s="56"/>
      <c r="F172" s="57"/>
    </row>
    <row r="173" spans="1:6" s="47" customFormat="1" ht="12.75">
      <c r="A173" s="24"/>
      <c r="B173" s="24" t="s">
        <v>19</v>
      </c>
      <c r="C173" s="25"/>
      <c r="D173" s="25"/>
      <c r="E173" s="64"/>
      <c r="F173" s="65"/>
    </row>
    <row r="174" spans="1:6" s="47" customFormat="1" ht="12.75">
      <c r="A174" s="24"/>
      <c r="B174" s="24"/>
      <c r="C174" s="25"/>
      <c r="D174" s="25"/>
      <c r="E174" s="33"/>
      <c r="F174" s="53"/>
    </row>
    <row r="175" spans="1:6" s="26" customFormat="1" ht="12.75">
      <c r="A175" s="19"/>
      <c r="B175" s="20"/>
      <c r="C175" s="21"/>
      <c r="D175" s="22"/>
      <c r="E175" s="34"/>
      <c r="F175" s="54"/>
    </row>
    <row r="176" spans="1:6" s="26" customFormat="1" ht="12.75">
      <c r="A176" s="19"/>
      <c r="B176" s="20"/>
      <c r="C176" s="21"/>
      <c r="D176" s="22"/>
      <c r="E176" s="34"/>
      <c r="F176" s="54"/>
    </row>
    <row r="177" spans="1:6" s="26" customFormat="1" ht="12.75">
      <c r="A177" s="19"/>
      <c r="B177" s="20"/>
      <c r="C177" s="21"/>
      <c r="D177" s="22"/>
      <c r="E177" s="34"/>
      <c r="F177" s="54"/>
    </row>
    <row r="178" spans="1:6" s="26" customFormat="1" ht="12.75">
      <c r="A178" s="19"/>
      <c r="B178" s="20"/>
      <c r="C178" s="21"/>
      <c r="D178" s="22"/>
      <c r="E178" s="34"/>
      <c r="F178" s="54"/>
    </row>
    <row r="179" spans="1:6" s="26" customFormat="1" ht="12.75">
      <c r="A179" s="19"/>
      <c r="B179" s="20"/>
      <c r="C179" s="21"/>
      <c r="D179" s="22"/>
      <c r="E179" s="34"/>
      <c r="F179" s="54"/>
    </row>
    <row r="180" spans="1:6" s="35" customFormat="1" ht="12.75">
      <c r="A180" s="24"/>
      <c r="B180" s="24"/>
      <c r="C180" s="25"/>
      <c r="D180" s="25"/>
      <c r="E180" s="33"/>
      <c r="F180" s="53"/>
    </row>
    <row r="181" spans="1:6" s="35" customFormat="1" ht="12.75">
      <c r="A181" s="24"/>
      <c r="B181" s="24"/>
      <c r="C181" s="25"/>
      <c r="D181" s="25"/>
      <c r="E181" s="33"/>
      <c r="F181" s="53"/>
    </row>
    <row r="182" spans="1:6" s="25" customFormat="1" ht="16.5" customHeight="1">
      <c r="A182" s="24"/>
      <c r="B182" s="24"/>
      <c r="E182" s="33"/>
      <c r="F182" s="53"/>
    </row>
    <row r="183" spans="1:6" s="25" customFormat="1" ht="15" customHeight="1">
      <c r="A183" s="24"/>
      <c r="B183" s="24"/>
      <c r="E183" s="33"/>
      <c r="F183" s="53"/>
    </row>
    <row r="184" spans="1:6" s="25" customFormat="1" ht="14.25" customHeight="1">
      <c r="A184" s="24"/>
      <c r="B184" s="24"/>
      <c r="E184" s="33"/>
      <c r="F184" s="53"/>
    </row>
    <row r="185" spans="1:6" s="25" customFormat="1" ht="14.25" customHeight="1">
      <c r="A185" s="24"/>
      <c r="B185" s="24"/>
      <c r="E185" s="33"/>
      <c r="F185" s="53"/>
    </row>
    <row r="186" spans="1:6" s="8" customFormat="1" ht="12.75">
      <c r="A186" s="13"/>
      <c r="B186" s="13"/>
      <c r="E186" s="30"/>
      <c r="F186" s="50"/>
    </row>
    <row r="187" spans="1:6" s="8" customFormat="1" ht="12.75">
      <c r="A187" s="13"/>
      <c r="B187" s="13"/>
      <c r="E187" s="30"/>
      <c r="F187" s="50"/>
    </row>
  </sheetData>
  <sheetProtection password="CF7A" sheet="1"/>
  <printOptions/>
  <pageMargins left="0.984251968503937" right="0.4724409448818898" top="0.1968503937007874" bottom="0.5905511811023623" header="0.31496062992125984" footer="0.5118110236220472"/>
  <pageSetup horizontalDpi="300" verticalDpi="300" orientation="portrait" paperSize="9" scale="95" r:id="rId4"/>
  <headerFooter alignWithMargins="0">
    <oddFooter>&amp;C&amp;P</oddFooter>
  </headerFooter>
  <rowBreaks count="2" manualBreakCount="2">
    <brk id="22" max="255" man="1"/>
    <brk id="132" max="255" man="1"/>
  </rowBreaks>
  <legacyDrawing r:id="rId3"/>
  <oleObjects>
    <oleObject progId="Word.Document.8" shapeId="1537417" r:id="rId1"/>
    <oleObject progId="Word.Document.8" shapeId="153797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ARMADA7800</dc:creator>
  <cp:keywords/>
  <dc:description/>
  <cp:lastModifiedBy>HB</cp:lastModifiedBy>
  <cp:lastPrinted>2013-04-17T10:02:16Z</cp:lastPrinted>
  <dcterms:created xsi:type="dcterms:W3CDTF">1999-12-02T11:58:50Z</dcterms:created>
  <dcterms:modified xsi:type="dcterms:W3CDTF">2013-07-04T14:17:52Z</dcterms:modified>
  <cp:category/>
  <cp:version/>
  <cp:contentType/>
  <cp:contentStatus/>
</cp:coreProperties>
</file>