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52"/>
  </bookViews>
  <sheets>
    <sheet name="02 Elektro inštalacije" sheetId="11" r:id="rId1"/>
  </sheets>
  <calcPr calcId="145621" iterateDelta="1E-4"/>
</workbook>
</file>

<file path=xl/calcChain.xml><?xml version="1.0" encoding="utf-8"?>
<calcChain xmlns="http://schemas.openxmlformats.org/spreadsheetml/2006/main">
  <c r="F68" i="11" l="1"/>
  <c r="F65" i="11" l="1"/>
  <c r="F46" i="11"/>
  <c r="F45" i="11"/>
  <c r="F44" i="11"/>
  <c r="F43" i="11"/>
  <c r="F42" i="11"/>
  <c r="F41" i="11"/>
  <c r="F40" i="11"/>
  <c r="F39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E25" i="11" s="1"/>
  <c r="F25" i="11" s="1"/>
  <c r="F24" i="11"/>
  <c r="F26" i="11"/>
  <c r="F27" i="11"/>
  <c r="F28" i="11"/>
  <c r="F29" i="11"/>
  <c r="F30" i="11"/>
  <c r="F31" i="11"/>
  <c r="F6" i="11"/>
  <c r="F73" i="11" l="1"/>
  <c r="E47" i="11"/>
  <c r="F47" i="11" s="1"/>
</calcChain>
</file>

<file path=xl/sharedStrings.xml><?xml version="1.0" encoding="utf-8"?>
<sst xmlns="http://schemas.openxmlformats.org/spreadsheetml/2006/main" count="83" uniqueCount="55">
  <si>
    <t>komplet</t>
  </si>
  <si>
    <t>m</t>
  </si>
  <si>
    <t>kos</t>
  </si>
  <si>
    <t>kpl</t>
  </si>
  <si>
    <t>SKUPAJ</t>
  </si>
  <si>
    <t>ŠT.</t>
  </si>
  <si>
    <t>OPIS</t>
  </si>
  <si>
    <t>ENOTA</t>
  </si>
  <si>
    <t>KOL.</t>
  </si>
  <si>
    <t>kpl 1</t>
  </si>
  <si>
    <t>kos 1</t>
  </si>
  <si>
    <t xml:space="preserve"> - varovalka TYTAN II do 63A</t>
  </si>
  <si>
    <t>kos 2</t>
  </si>
  <si>
    <t xml:space="preserve"> - delo na terenu</t>
  </si>
  <si>
    <t xml:space="preserve"> - vrstne sponke, uvodnice, drobni,</t>
  </si>
  <si>
    <t xml:space="preserve">   vezni in pritrdilni material</t>
  </si>
  <si>
    <t>Drobni in vezni material</t>
  </si>
  <si>
    <t>Meritve in preizkusi</t>
  </si>
  <si>
    <t>kompl</t>
  </si>
  <si>
    <t>ur</t>
  </si>
  <si>
    <t>2.0 POPIS DEL IN MATERIALA</t>
  </si>
  <si>
    <t>2.1. Instalacijski material za jaki tok</t>
  </si>
  <si>
    <t xml:space="preserve">         Dobava in montaža</t>
  </si>
  <si>
    <t>Instalacijsko stikalo, nadometne izvedbe, v ohišju, izklopno (25A - grebenasto stikalo)</t>
  </si>
  <si>
    <t>Enofazna podometna vtičnica, z zaščitnim kontaktom, 250V, 16A in pokrovom</t>
  </si>
  <si>
    <t>Instalacijski kabel Cu, 1kV, delno uvlečen v instalacijske cevi v tlaku oz. podometno, delno položen na kabelske police, delno na objemke</t>
  </si>
  <si>
    <r>
      <t xml:space="preserve"> - PP00-Y 5x16 mm</t>
    </r>
    <r>
      <rPr>
        <vertAlign val="superscript"/>
        <sz val="10"/>
        <rFont val="Calibri"/>
        <family val="2"/>
        <charset val="238"/>
      </rPr>
      <t>2</t>
    </r>
  </si>
  <si>
    <r>
      <t xml:space="preserve"> - PP00-Y 5x2,5 mm</t>
    </r>
    <r>
      <rPr>
        <vertAlign val="superscript"/>
        <sz val="10"/>
        <rFont val="Calibri"/>
        <family val="2"/>
        <charset val="238"/>
      </rPr>
      <t>2</t>
    </r>
  </si>
  <si>
    <r>
      <t xml:space="preserve"> - PP-Y 3x2,5 mm</t>
    </r>
    <r>
      <rPr>
        <vertAlign val="superscript"/>
        <sz val="10"/>
        <rFont val="Calibri"/>
        <family val="2"/>
        <charset val="238"/>
      </rPr>
      <t>2</t>
    </r>
  </si>
  <si>
    <r>
      <t xml:space="preserve"> - Vodnik P/F-Y 16 mm</t>
    </r>
    <r>
      <rPr>
        <vertAlign val="superscript"/>
        <sz val="10"/>
        <rFont val="Calibri"/>
        <family val="2"/>
        <charset val="238"/>
      </rPr>
      <t>2</t>
    </r>
  </si>
  <si>
    <r>
      <t xml:space="preserve"> - Vodnik P/F-Y 6 mm</t>
    </r>
    <r>
      <rPr>
        <vertAlign val="superscript"/>
        <sz val="10"/>
        <rFont val="Calibri"/>
        <family val="2"/>
        <charset val="238"/>
      </rPr>
      <t>2</t>
    </r>
  </si>
  <si>
    <r>
      <t xml:space="preserve"> - Vodnik P/F-Y 4 mm</t>
    </r>
    <r>
      <rPr>
        <vertAlign val="superscript"/>
        <sz val="10"/>
        <rFont val="Calibri"/>
        <family val="2"/>
        <charset val="238"/>
      </rPr>
      <t>2</t>
    </r>
  </si>
  <si>
    <t>Elektroinstalacijska cev, rebrasta, gibljiva, položena  podometno oz. v tlaku</t>
  </si>
  <si>
    <t xml:space="preserve"> - i. c. F 48 mm</t>
  </si>
  <si>
    <t xml:space="preserve"> - i. c. F 23 mm</t>
  </si>
  <si>
    <t xml:space="preserve"> - i. c. F 16 mm</t>
  </si>
  <si>
    <t>Izvedba ozemljitev komplet z ozemljitvenimi sponkami raznih dimenzij</t>
  </si>
  <si>
    <t>Demontaža obstoječih, vtičnic komplet s kabli,…</t>
  </si>
  <si>
    <t>Sodelovanje pri preizkušanju in zagonu tehnološke opreme (ocenjeno)</t>
  </si>
  <si>
    <t>2.2. Priključki</t>
  </si>
  <si>
    <t>Priključek električnega aparata do 10kW</t>
  </si>
  <si>
    <t>Priključek stroja za pomivanje posode</t>
  </si>
  <si>
    <t>Priključek kuhinjske nape  po shemi dobavitelja opreme</t>
  </si>
  <si>
    <t>Priključek kuhinjskih aparatov po tehnologiji kuhinje do 2,5kW</t>
  </si>
  <si>
    <t>2.3. Razdelilci</t>
  </si>
  <si>
    <r>
      <t xml:space="preserve">Elektro razdelilna omara </t>
    </r>
    <r>
      <rPr>
        <b/>
        <sz val="10"/>
        <rFont val="Calibri"/>
        <family val="2"/>
        <charset val="238"/>
      </rPr>
      <t xml:space="preserve">R-K </t>
    </r>
    <r>
      <rPr>
        <sz val="10"/>
        <rFont val="Calibri"/>
        <family val="2"/>
        <charset val="238"/>
      </rPr>
      <t xml:space="preserve"> delna demontaža obstoječih in montaža novih elementov:</t>
    </r>
  </si>
  <si>
    <t xml:space="preserve"> - instalacijski kontaktor R63-40; 230V</t>
  </si>
  <si>
    <t xml:space="preserve"> - demontaža kontaktorja 25A;3p,...</t>
  </si>
  <si>
    <t>ur  14</t>
  </si>
  <si>
    <t>OPOMBA.</t>
  </si>
  <si>
    <t>Gradbena in pomožna gradbena dela niso zajeta</t>
  </si>
  <si>
    <t>Cena skupaj</t>
  </si>
  <si>
    <t>cena/kol</t>
  </si>
  <si>
    <t>SKUPAJ EUR BREZ DDV</t>
  </si>
  <si>
    <t>Izdelava PID dokumentacije izdelano skladno z veljavno zakonodajo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</si>
</sst>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8" formatCode="_-* #,##0.00\ _€_-;\-* #,##0.00\ _€_-;_-* \-??\ _€_-;_-@_-"/>
    <numFmt numFmtId="174" formatCode="_-* #,##0\ _S_I_T_-;\-* #,##0\ _S_I_T_-;_-* \-??\ _S_I_T_-;_-@_-"/>
  </numFmts>
  <fonts count="1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>
      <alignment horizontal="left" vertical="top" wrapText="1"/>
    </xf>
    <xf numFmtId="168" fontId="2" fillId="0" borderId="0"/>
  </cellStyleXfs>
  <cellXfs count="45">
    <xf numFmtId="0" fontId="0" fillId="0" borderId="0" xfId="0"/>
    <xf numFmtId="0" fontId="5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right" vertical="top" wrapText="1"/>
    </xf>
    <xf numFmtId="4" fontId="7" fillId="0" borderId="0" xfId="0" applyNumberFormat="1" applyFont="1" applyAlignment="1" applyProtection="1">
      <alignment vertical="top"/>
      <protection locked="0"/>
    </xf>
    <xf numFmtId="174" fontId="6" fillId="0" borderId="0" xfId="6" applyNumberFormat="1" applyFont="1" applyFill="1" applyBorder="1" applyAlignment="1" applyProtection="1"/>
    <xf numFmtId="44" fontId="5" fillId="0" borderId="0" xfId="6" applyNumberFormat="1" applyFont="1" applyFill="1" applyBorder="1" applyAlignment="1" applyProtection="1">
      <alignment horizontal="right" vertical="top"/>
    </xf>
    <xf numFmtId="174" fontId="5" fillId="0" borderId="0" xfId="6" applyNumberFormat="1" applyFont="1" applyFill="1" applyBorder="1" applyAlignment="1" applyProtection="1">
      <alignment horizontal="center"/>
    </xf>
    <xf numFmtId="174" fontId="6" fillId="0" borderId="0" xfId="6" applyNumberFormat="1" applyFont="1" applyFill="1" applyBorder="1" applyAlignment="1" applyProtection="1">
      <alignment horizontal="center"/>
    </xf>
    <xf numFmtId="174" fontId="5" fillId="0" borderId="2" xfId="6" applyNumberFormat="1" applyFont="1" applyFill="1" applyBorder="1" applyAlignment="1" applyProtection="1">
      <alignment horizontal="center"/>
    </xf>
    <xf numFmtId="174" fontId="5" fillId="0" borderId="1" xfId="6" applyNumberFormat="1" applyFont="1" applyFill="1" applyBorder="1" applyAlignment="1" applyProtection="1">
      <alignment horizontal="center"/>
    </xf>
    <xf numFmtId="174" fontId="5" fillId="0" borderId="0" xfId="6" applyNumberFormat="1" applyFont="1" applyFill="1" applyBorder="1" applyAlignment="1" applyProtection="1">
      <alignment horizontal="center" vertical="top"/>
    </xf>
    <xf numFmtId="0" fontId="3" fillId="0" borderId="0" xfId="1" applyFont="1" applyProtection="1"/>
    <xf numFmtId="44" fontId="3" fillId="0" borderId="0" xfId="1" applyNumberFormat="1" applyFont="1" applyProtection="1"/>
    <xf numFmtId="0" fontId="3" fillId="0" borderId="0" xfId="1" applyFont="1" applyProtection="1">
      <protection locked="0"/>
    </xf>
    <xf numFmtId="0" fontId="5" fillId="0" borderId="0" xfId="1" applyFont="1" applyAlignment="1" applyProtection="1">
      <alignment vertical="top"/>
    </xf>
    <xf numFmtId="0" fontId="5" fillId="0" borderId="0" xfId="0" applyFont="1" applyFill="1" applyBorder="1" applyAlignment="1" applyProtection="1">
      <alignment horizontal="left" vertical="top" wrapText="1"/>
    </xf>
    <xf numFmtId="44" fontId="4" fillId="0" borderId="0" xfId="1" applyNumberFormat="1" applyFont="1" applyProtection="1"/>
    <xf numFmtId="0" fontId="5" fillId="0" borderId="0" xfId="1" applyFont="1" applyProtection="1"/>
    <xf numFmtId="0" fontId="6" fillId="0" borderId="0" xfId="1" applyFont="1" applyProtection="1"/>
    <xf numFmtId="0" fontId="6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left"/>
    </xf>
    <xf numFmtId="0" fontId="5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Alignment="1" applyProtection="1">
      <alignment vertical="top" wrapText="1"/>
    </xf>
    <xf numFmtId="9" fontId="5" fillId="0" borderId="0" xfId="1" applyNumberFormat="1" applyFont="1" applyAlignment="1" applyProtection="1">
      <alignment horizontal="left" vertical="top" wrapText="1"/>
    </xf>
    <xf numFmtId="0" fontId="5" fillId="0" borderId="0" xfId="1" applyFont="1" applyAlignment="1" applyProtection="1">
      <alignment horizontal="left" vertical="top" wrapText="1"/>
    </xf>
    <xf numFmtId="0" fontId="5" fillId="0" borderId="2" xfId="1" applyFont="1" applyBorder="1" applyAlignment="1" applyProtection="1">
      <alignment vertical="top"/>
    </xf>
    <xf numFmtId="0" fontId="5" fillId="0" borderId="2" xfId="1" applyFont="1" applyBorder="1" applyAlignment="1" applyProtection="1">
      <alignment vertical="top" wrapText="1"/>
    </xf>
    <xf numFmtId="0" fontId="5" fillId="0" borderId="2" xfId="1" applyFont="1" applyBorder="1" applyAlignment="1" applyProtection="1">
      <alignment horizontal="left" vertical="top" wrapText="1"/>
    </xf>
    <xf numFmtId="0" fontId="3" fillId="0" borderId="3" xfId="1" applyFont="1" applyBorder="1" applyProtection="1"/>
    <xf numFmtId="0" fontId="5" fillId="0" borderId="0" xfId="1" applyFont="1" applyAlignment="1" applyProtection="1">
      <alignment horizontal="right"/>
    </xf>
    <xf numFmtId="0" fontId="5" fillId="0" borderId="2" xfId="1" applyFont="1" applyBorder="1" applyProtection="1"/>
    <xf numFmtId="0" fontId="5" fillId="0" borderId="2" xfId="1" applyFont="1" applyBorder="1" applyAlignment="1" applyProtection="1">
      <alignment horizontal="right"/>
    </xf>
    <xf numFmtId="0" fontId="5" fillId="0" borderId="2" xfId="1" applyFont="1" applyBorder="1" applyAlignment="1" applyProtection="1">
      <alignment horizontal="left"/>
    </xf>
    <xf numFmtId="0" fontId="5" fillId="0" borderId="0" xfId="1" applyFont="1" applyBorder="1" applyProtection="1"/>
    <xf numFmtId="0" fontId="5" fillId="0" borderId="0" xfId="1" applyFont="1" applyBorder="1" applyAlignment="1" applyProtection="1">
      <alignment horizontal="right"/>
    </xf>
    <xf numFmtId="0" fontId="5" fillId="0" borderId="0" xfId="1" applyFont="1" applyBorder="1" applyAlignment="1" applyProtection="1">
      <alignment horizontal="left"/>
    </xf>
    <xf numFmtId="0" fontId="5" fillId="0" borderId="1" xfId="1" applyFont="1" applyBorder="1" applyProtection="1"/>
    <xf numFmtId="0" fontId="5" fillId="0" borderId="1" xfId="1" applyFont="1" applyBorder="1" applyAlignment="1" applyProtection="1">
      <alignment horizontal="left"/>
    </xf>
    <xf numFmtId="174" fontId="5" fillId="0" borderId="0" xfId="1" applyNumberFormat="1" applyFont="1" applyBorder="1" applyProtection="1"/>
    <xf numFmtId="0" fontId="6" fillId="0" borderId="0" xfId="1" applyFont="1" applyFill="1" applyProtection="1"/>
    <xf numFmtId="0" fontId="5" fillId="0" borderId="0" xfId="1" applyFont="1" applyBorder="1" applyAlignment="1" applyProtection="1"/>
    <xf numFmtId="174" fontId="5" fillId="0" borderId="0" xfId="1" applyNumberFormat="1" applyFont="1" applyBorder="1" applyAlignment="1" applyProtection="1"/>
    <xf numFmtId="0" fontId="3" fillId="0" borderId="0" xfId="1" applyFont="1" applyAlignment="1" applyProtection="1">
      <alignment horizontal="center"/>
    </xf>
    <xf numFmtId="0" fontId="3" fillId="0" borderId="3" xfId="1" applyFont="1" applyBorder="1" applyProtection="1">
      <protection locked="0"/>
    </xf>
  </cellXfs>
  <cellStyles count="7">
    <cellStyle name="Excel Built-in Normal" xfId="1"/>
    <cellStyle name="Navadno" xfId="0" builtinId="0"/>
    <cellStyle name="Normal 3" xfId="2"/>
    <cellStyle name="Normal 4" xfId="3"/>
    <cellStyle name="Normal_CENIK_jan01_DSC" xfId="4"/>
    <cellStyle name="opis" xfId="5"/>
    <cellStyle name="Vejica" xfId="6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1F497D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zoomScaleNormal="100" zoomScaleSheetLayoutView="100" workbookViewId="0">
      <selection activeCell="C16" sqref="C16"/>
    </sheetView>
  </sheetViews>
  <sheetFormatPr defaultRowHeight="12.75" x14ac:dyDescent="0.2"/>
  <cols>
    <col min="1" max="1" width="9.140625" style="11"/>
    <col min="2" max="2" width="37.7109375" style="11" customWidth="1"/>
    <col min="3" max="3" width="9.140625" style="11"/>
    <col min="4" max="4" width="9.140625" style="43"/>
    <col min="5" max="5" width="9.140625" style="11"/>
    <col min="6" max="6" width="11.85546875" style="11" customWidth="1"/>
    <col min="7" max="16384" width="9.140625" style="11"/>
  </cols>
  <sheetData>
    <row r="1" spans="1:6" x14ac:dyDescent="0.2">
      <c r="A1" s="17"/>
      <c r="B1" s="18" t="s">
        <v>20</v>
      </c>
      <c r="C1" s="19"/>
      <c r="D1" s="6"/>
    </row>
    <row r="2" spans="1:6" x14ac:dyDescent="0.2">
      <c r="A2" s="17"/>
      <c r="B2" s="18"/>
      <c r="C2" s="19"/>
      <c r="D2" s="6"/>
    </row>
    <row r="3" spans="1:6" x14ac:dyDescent="0.2">
      <c r="A3" s="18"/>
      <c r="B3" s="18" t="s">
        <v>21</v>
      </c>
      <c r="C3" s="20"/>
      <c r="D3" s="21"/>
    </row>
    <row r="4" spans="1:6" x14ac:dyDescent="0.2">
      <c r="A4" s="18"/>
      <c r="B4" s="17" t="s">
        <v>22</v>
      </c>
      <c r="C4" s="20"/>
      <c r="D4" s="21"/>
    </row>
    <row r="5" spans="1:6" x14ac:dyDescent="0.2">
      <c r="A5" s="22" t="s">
        <v>5</v>
      </c>
      <c r="B5" s="19" t="s">
        <v>6</v>
      </c>
      <c r="C5" s="19" t="s">
        <v>7</v>
      </c>
      <c r="D5" s="7" t="s">
        <v>8</v>
      </c>
      <c r="E5" s="4" t="s">
        <v>52</v>
      </c>
      <c r="F5" s="4" t="s">
        <v>51</v>
      </c>
    </row>
    <row r="6" spans="1:6" ht="25.5" x14ac:dyDescent="0.2">
      <c r="A6" s="14">
        <v>1</v>
      </c>
      <c r="B6" s="23" t="s">
        <v>23</v>
      </c>
      <c r="C6" s="20" t="s">
        <v>2</v>
      </c>
      <c r="D6" s="21">
        <v>1</v>
      </c>
      <c r="E6" s="13"/>
      <c r="F6" s="12">
        <f>IF(D6="","",E6*D6)</f>
        <v>0</v>
      </c>
    </row>
    <row r="7" spans="1:6" x14ac:dyDescent="0.2">
      <c r="A7" s="14"/>
      <c r="B7" s="23"/>
      <c r="C7" s="20"/>
      <c r="D7" s="21"/>
      <c r="E7" s="13"/>
      <c r="F7" s="12" t="str">
        <f t="shared" ref="F7:F31" si="0">IF(D7="","",E7*D7)</f>
        <v/>
      </c>
    </row>
    <row r="8" spans="1:6" ht="25.5" x14ac:dyDescent="0.2">
      <c r="A8" s="14">
        <v>2</v>
      </c>
      <c r="B8" s="23" t="s">
        <v>24</v>
      </c>
      <c r="C8" s="20" t="s">
        <v>2</v>
      </c>
      <c r="D8" s="21">
        <v>1</v>
      </c>
      <c r="E8" s="13"/>
      <c r="F8" s="12">
        <f t="shared" si="0"/>
        <v>0</v>
      </c>
    </row>
    <row r="9" spans="1:6" x14ac:dyDescent="0.2">
      <c r="A9" s="14"/>
      <c r="B9" s="23"/>
      <c r="C9" s="20"/>
      <c r="D9" s="21"/>
      <c r="E9" s="13"/>
      <c r="F9" s="12" t="str">
        <f t="shared" si="0"/>
        <v/>
      </c>
    </row>
    <row r="10" spans="1:6" ht="51" x14ac:dyDescent="0.2">
      <c r="A10" s="14">
        <v>3</v>
      </c>
      <c r="B10" s="23" t="s">
        <v>25</v>
      </c>
      <c r="C10" s="20"/>
      <c r="D10" s="6"/>
      <c r="E10" s="13"/>
      <c r="F10" s="12" t="str">
        <f t="shared" si="0"/>
        <v/>
      </c>
    </row>
    <row r="11" spans="1:6" ht="15" x14ac:dyDescent="0.2">
      <c r="A11" s="23"/>
      <c r="B11" s="23" t="s">
        <v>26</v>
      </c>
      <c r="C11" s="20" t="s">
        <v>1</v>
      </c>
      <c r="D11" s="21">
        <v>30</v>
      </c>
      <c r="E11" s="13"/>
      <c r="F11" s="12">
        <f t="shared" si="0"/>
        <v>0</v>
      </c>
    </row>
    <row r="12" spans="1:6" ht="15" x14ac:dyDescent="0.2">
      <c r="A12" s="23"/>
      <c r="B12" s="23" t="s">
        <v>27</v>
      </c>
      <c r="C12" s="20" t="s">
        <v>1</v>
      </c>
      <c r="D12" s="21">
        <v>20</v>
      </c>
      <c r="E12" s="13"/>
      <c r="F12" s="12">
        <f t="shared" si="0"/>
        <v>0</v>
      </c>
    </row>
    <row r="13" spans="1:6" ht="15" x14ac:dyDescent="0.2">
      <c r="A13" s="23"/>
      <c r="B13" s="23" t="s">
        <v>28</v>
      </c>
      <c r="C13" s="20" t="s">
        <v>1</v>
      </c>
      <c r="D13" s="21">
        <v>30</v>
      </c>
      <c r="E13" s="13"/>
      <c r="F13" s="12">
        <f t="shared" si="0"/>
        <v>0</v>
      </c>
    </row>
    <row r="14" spans="1:6" ht="15" x14ac:dyDescent="0.2">
      <c r="A14" s="23"/>
      <c r="B14" s="23" t="s">
        <v>29</v>
      </c>
      <c r="C14" s="20" t="s">
        <v>1</v>
      </c>
      <c r="D14" s="21">
        <v>20</v>
      </c>
      <c r="E14" s="13"/>
      <c r="F14" s="12">
        <f t="shared" si="0"/>
        <v>0</v>
      </c>
    </row>
    <row r="15" spans="1:6" ht="15" x14ac:dyDescent="0.2">
      <c r="A15" s="23"/>
      <c r="B15" s="23" t="s">
        <v>30</v>
      </c>
      <c r="C15" s="20" t="s">
        <v>1</v>
      </c>
      <c r="D15" s="21">
        <v>120</v>
      </c>
      <c r="E15" s="13"/>
      <c r="F15" s="12">
        <f t="shared" si="0"/>
        <v>0</v>
      </c>
    </row>
    <row r="16" spans="1:6" ht="15" x14ac:dyDescent="0.2">
      <c r="A16" s="17"/>
      <c r="B16" s="23" t="s">
        <v>31</v>
      </c>
      <c r="C16" s="20" t="s">
        <v>1</v>
      </c>
      <c r="D16" s="21">
        <v>60</v>
      </c>
      <c r="E16" s="13"/>
      <c r="F16" s="12">
        <f t="shared" si="0"/>
        <v>0</v>
      </c>
    </row>
    <row r="17" spans="1:6" x14ac:dyDescent="0.2">
      <c r="A17" s="17"/>
      <c r="B17" s="23"/>
      <c r="C17" s="20"/>
      <c r="D17" s="21"/>
      <c r="E17" s="13"/>
      <c r="F17" s="12" t="str">
        <f t="shared" si="0"/>
        <v/>
      </c>
    </row>
    <row r="18" spans="1:6" ht="25.5" x14ac:dyDescent="0.2">
      <c r="A18" s="14">
        <v>4</v>
      </c>
      <c r="B18" s="23" t="s">
        <v>32</v>
      </c>
      <c r="C18" s="20"/>
      <c r="D18" s="6"/>
      <c r="E18" s="13"/>
      <c r="F18" s="12" t="str">
        <f t="shared" si="0"/>
        <v/>
      </c>
    </row>
    <row r="19" spans="1:6" x14ac:dyDescent="0.2">
      <c r="A19" s="14"/>
      <c r="B19" s="23" t="s">
        <v>33</v>
      </c>
      <c r="C19" s="20" t="s">
        <v>1</v>
      </c>
      <c r="D19" s="21">
        <v>20</v>
      </c>
      <c r="E19" s="13"/>
      <c r="F19" s="12">
        <f t="shared" si="0"/>
        <v>0</v>
      </c>
    </row>
    <row r="20" spans="1:6" x14ac:dyDescent="0.2">
      <c r="A20" s="23"/>
      <c r="B20" s="23" t="s">
        <v>34</v>
      </c>
      <c r="C20" s="20" t="s">
        <v>1</v>
      </c>
      <c r="D20" s="21">
        <v>30</v>
      </c>
      <c r="E20" s="13"/>
      <c r="F20" s="12">
        <f t="shared" si="0"/>
        <v>0</v>
      </c>
    </row>
    <row r="21" spans="1:6" x14ac:dyDescent="0.2">
      <c r="A21" s="23"/>
      <c r="B21" s="23" t="s">
        <v>35</v>
      </c>
      <c r="C21" s="20" t="s">
        <v>1</v>
      </c>
      <c r="D21" s="21">
        <v>40</v>
      </c>
      <c r="E21" s="13"/>
      <c r="F21" s="12">
        <f t="shared" si="0"/>
        <v>0</v>
      </c>
    </row>
    <row r="22" spans="1:6" x14ac:dyDescent="0.2">
      <c r="A22" s="23"/>
      <c r="B22" s="23"/>
      <c r="C22" s="20"/>
      <c r="D22" s="21"/>
      <c r="E22" s="13"/>
      <c r="F22" s="12" t="str">
        <f t="shared" si="0"/>
        <v/>
      </c>
    </row>
    <row r="23" spans="1:6" ht="25.5" x14ac:dyDescent="0.2">
      <c r="A23" s="14">
        <v>5</v>
      </c>
      <c r="B23" s="23" t="s">
        <v>36</v>
      </c>
      <c r="C23" s="20" t="s">
        <v>2</v>
      </c>
      <c r="D23" s="21">
        <v>20</v>
      </c>
      <c r="E23" s="13"/>
      <c r="F23" s="12">
        <f t="shared" si="0"/>
        <v>0</v>
      </c>
    </row>
    <row r="24" spans="1:6" x14ac:dyDescent="0.2">
      <c r="A24" s="14"/>
      <c r="B24" s="23"/>
      <c r="C24" s="20"/>
      <c r="D24" s="21"/>
      <c r="E24" s="13"/>
      <c r="F24" s="12" t="str">
        <f t="shared" si="0"/>
        <v/>
      </c>
    </row>
    <row r="25" spans="1:6" x14ac:dyDescent="0.2">
      <c r="A25" s="14">
        <v>6</v>
      </c>
      <c r="B25" s="23" t="s">
        <v>16</v>
      </c>
      <c r="C25" s="24">
        <v>0.03</v>
      </c>
      <c r="D25" s="6"/>
      <c r="E25" s="12">
        <f>C25*SUM(F6:F23)+C25*SUM(F27:F31)</f>
        <v>0</v>
      </c>
      <c r="F25" s="12">
        <f>E25</f>
        <v>0</v>
      </c>
    </row>
    <row r="26" spans="1:6" x14ac:dyDescent="0.2">
      <c r="A26" s="17"/>
      <c r="B26" s="17"/>
      <c r="C26" s="20"/>
      <c r="D26" s="6"/>
      <c r="E26" s="13"/>
      <c r="F26" s="12" t="str">
        <f t="shared" si="0"/>
        <v/>
      </c>
    </row>
    <row r="27" spans="1:6" x14ac:dyDescent="0.2">
      <c r="A27" s="14">
        <v>7</v>
      </c>
      <c r="B27" s="23" t="s">
        <v>17</v>
      </c>
      <c r="C27" s="25" t="s">
        <v>3</v>
      </c>
      <c r="D27" s="6">
        <v>1</v>
      </c>
      <c r="E27" s="13"/>
      <c r="F27" s="12">
        <f t="shared" si="0"/>
        <v>0</v>
      </c>
    </row>
    <row r="28" spans="1:6" x14ac:dyDescent="0.2">
      <c r="A28" s="14"/>
      <c r="B28" s="23"/>
      <c r="C28" s="25"/>
      <c r="D28" s="6"/>
      <c r="E28" s="13"/>
      <c r="F28" s="12" t="str">
        <f t="shared" si="0"/>
        <v/>
      </c>
    </row>
    <row r="29" spans="1:6" ht="25.5" x14ac:dyDescent="0.2">
      <c r="A29" s="14">
        <v>8</v>
      </c>
      <c r="B29" s="23" t="s">
        <v>37</v>
      </c>
      <c r="C29" s="20" t="s">
        <v>19</v>
      </c>
      <c r="D29" s="21">
        <v>10</v>
      </c>
      <c r="E29" s="13"/>
      <c r="F29" s="12">
        <f t="shared" si="0"/>
        <v>0</v>
      </c>
    </row>
    <row r="30" spans="1:6" x14ac:dyDescent="0.2">
      <c r="A30" s="14"/>
      <c r="B30" s="23"/>
      <c r="C30" s="20"/>
      <c r="D30" s="21"/>
      <c r="E30" s="13"/>
      <c r="F30" s="12" t="str">
        <f t="shared" si="0"/>
        <v/>
      </c>
    </row>
    <row r="31" spans="1:6" ht="25.5" x14ac:dyDescent="0.2">
      <c r="A31" s="14">
        <v>9</v>
      </c>
      <c r="B31" s="23" t="s">
        <v>38</v>
      </c>
      <c r="C31" s="20" t="s">
        <v>19</v>
      </c>
      <c r="D31" s="21">
        <v>6</v>
      </c>
      <c r="E31" s="13"/>
      <c r="F31" s="12">
        <f t="shared" si="0"/>
        <v>0</v>
      </c>
    </row>
    <row r="32" spans="1:6" ht="13.5" thickBot="1" x14ac:dyDescent="0.25">
      <c r="A32" s="26"/>
      <c r="B32" s="27"/>
      <c r="C32" s="28"/>
      <c r="D32" s="8"/>
      <c r="E32" s="44"/>
      <c r="F32" s="29"/>
    </row>
    <row r="33" spans="1:6" ht="13.5" thickTop="1" x14ac:dyDescent="0.2">
      <c r="A33" s="23"/>
      <c r="B33" s="23"/>
      <c r="C33" s="25"/>
      <c r="D33" s="6"/>
      <c r="E33" s="13"/>
    </row>
    <row r="34" spans="1:6" x14ac:dyDescent="0.2">
      <c r="A34" s="14"/>
      <c r="B34" s="14" t="s">
        <v>4</v>
      </c>
      <c r="C34" s="20"/>
      <c r="D34" s="6"/>
      <c r="E34" s="13"/>
    </row>
    <row r="35" spans="1:6" x14ac:dyDescent="0.2">
      <c r="A35" s="17"/>
      <c r="B35" s="17"/>
      <c r="C35" s="20"/>
      <c r="D35" s="21"/>
      <c r="E35" s="13"/>
    </row>
    <row r="36" spans="1:6" x14ac:dyDescent="0.2">
      <c r="A36" s="17"/>
      <c r="B36" s="18" t="s">
        <v>39</v>
      </c>
      <c r="C36" s="20"/>
      <c r="D36" s="6"/>
      <c r="E36" s="13"/>
    </row>
    <row r="37" spans="1:6" x14ac:dyDescent="0.2">
      <c r="A37" s="17"/>
      <c r="B37" s="30"/>
      <c r="C37" s="20"/>
      <c r="D37" s="6"/>
      <c r="E37" s="13"/>
    </row>
    <row r="38" spans="1:6" x14ac:dyDescent="0.2">
      <c r="A38" s="22" t="s">
        <v>5</v>
      </c>
      <c r="B38" s="19" t="s">
        <v>6</v>
      </c>
      <c r="C38" s="19" t="s">
        <v>7</v>
      </c>
      <c r="D38" s="7" t="s">
        <v>8</v>
      </c>
      <c r="E38" s="13"/>
    </row>
    <row r="39" spans="1:6" x14ac:dyDescent="0.2">
      <c r="A39" s="14">
        <v>1</v>
      </c>
      <c r="B39" s="23" t="s">
        <v>40</v>
      </c>
      <c r="C39" s="20" t="s">
        <v>2</v>
      </c>
      <c r="D39" s="21">
        <v>2</v>
      </c>
      <c r="E39" s="13"/>
      <c r="F39" s="12">
        <f t="shared" ref="F39:F47" si="1">IF(D39="","",E39*D39)</f>
        <v>0</v>
      </c>
    </row>
    <row r="40" spans="1:6" x14ac:dyDescent="0.2">
      <c r="A40" s="14"/>
      <c r="B40" s="23"/>
      <c r="C40" s="20"/>
      <c r="D40" s="21"/>
      <c r="E40" s="13"/>
      <c r="F40" s="12" t="str">
        <f t="shared" si="1"/>
        <v/>
      </c>
    </row>
    <row r="41" spans="1:6" x14ac:dyDescent="0.2">
      <c r="A41" s="14">
        <v>2</v>
      </c>
      <c r="B41" s="23" t="s">
        <v>41</v>
      </c>
      <c r="C41" s="20" t="s">
        <v>2</v>
      </c>
      <c r="D41" s="21">
        <v>1</v>
      </c>
      <c r="E41" s="13"/>
      <c r="F41" s="12">
        <f t="shared" si="1"/>
        <v>0</v>
      </c>
    </row>
    <row r="42" spans="1:6" x14ac:dyDescent="0.2">
      <c r="A42" s="14"/>
      <c r="B42" s="23"/>
      <c r="C42" s="20"/>
      <c r="D42" s="21"/>
      <c r="E42" s="13"/>
      <c r="F42" s="12" t="str">
        <f t="shared" si="1"/>
        <v/>
      </c>
    </row>
    <row r="43" spans="1:6" ht="25.5" x14ac:dyDescent="0.2">
      <c r="A43" s="14">
        <v>3</v>
      </c>
      <c r="B43" s="23" t="s">
        <v>42</v>
      </c>
      <c r="C43" s="20" t="s">
        <v>18</v>
      </c>
      <c r="D43" s="21">
        <v>1</v>
      </c>
      <c r="E43" s="13"/>
      <c r="F43" s="12">
        <f t="shared" si="1"/>
        <v>0</v>
      </c>
    </row>
    <row r="44" spans="1:6" x14ac:dyDescent="0.2">
      <c r="A44" s="14"/>
      <c r="B44" s="23"/>
      <c r="C44" s="20"/>
      <c r="D44" s="21"/>
      <c r="E44" s="13"/>
      <c r="F44" s="12" t="str">
        <f t="shared" si="1"/>
        <v/>
      </c>
    </row>
    <row r="45" spans="1:6" ht="25.5" x14ac:dyDescent="0.2">
      <c r="A45" s="14">
        <v>4</v>
      </c>
      <c r="B45" s="23" t="s">
        <v>43</v>
      </c>
      <c r="C45" s="20" t="s">
        <v>2</v>
      </c>
      <c r="D45" s="21">
        <v>1</v>
      </c>
      <c r="E45" s="13"/>
      <c r="F45" s="12">
        <f t="shared" si="1"/>
        <v>0</v>
      </c>
    </row>
    <row r="46" spans="1:6" x14ac:dyDescent="0.2">
      <c r="A46" s="14"/>
      <c r="B46" s="23"/>
      <c r="C46" s="20"/>
      <c r="D46" s="21"/>
      <c r="E46" s="13"/>
      <c r="F46" s="12" t="str">
        <f t="shared" si="1"/>
        <v/>
      </c>
    </row>
    <row r="47" spans="1:6" x14ac:dyDescent="0.2">
      <c r="A47" s="14">
        <v>5</v>
      </c>
      <c r="B47" s="23" t="s">
        <v>16</v>
      </c>
      <c r="C47" s="24">
        <v>0.05</v>
      </c>
      <c r="D47" s="10">
        <v>1</v>
      </c>
      <c r="E47" s="12">
        <f>C47*SUM(F39:F45)</f>
        <v>0</v>
      </c>
      <c r="F47" s="12">
        <f t="shared" si="1"/>
        <v>0</v>
      </c>
    </row>
    <row r="48" spans="1:6" ht="13.5" thickBot="1" x14ac:dyDescent="0.25">
      <c r="A48" s="31"/>
      <c r="B48" s="32"/>
      <c r="C48" s="33"/>
      <c r="D48" s="8"/>
      <c r="E48" s="44"/>
      <c r="F48" s="29"/>
    </row>
    <row r="49" spans="1:5" ht="13.5" thickTop="1" x14ac:dyDescent="0.2">
      <c r="A49" s="34"/>
      <c r="B49" s="35"/>
      <c r="C49" s="36"/>
      <c r="D49" s="6"/>
      <c r="E49" s="13"/>
    </row>
    <row r="50" spans="1:5" x14ac:dyDescent="0.2">
      <c r="A50" s="14"/>
      <c r="B50" s="14" t="s">
        <v>4</v>
      </c>
      <c r="C50" s="20"/>
      <c r="D50" s="6"/>
      <c r="E50" s="13"/>
    </row>
    <row r="51" spans="1:5" x14ac:dyDescent="0.2">
      <c r="A51" s="17"/>
      <c r="B51" s="17"/>
      <c r="C51" s="20"/>
      <c r="D51" s="21"/>
      <c r="E51" s="13"/>
    </row>
    <row r="52" spans="1:5" x14ac:dyDescent="0.2">
      <c r="A52" s="17"/>
      <c r="B52" s="18" t="s">
        <v>44</v>
      </c>
      <c r="C52" s="20"/>
      <c r="D52" s="6"/>
      <c r="E52" s="13"/>
    </row>
    <row r="53" spans="1:5" x14ac:dyDescent="0.2">
      <c r="A53" s="17"/>
      <c r="B53" s="18"/>
      <c r="C53" s="20"/>
      <c r="D53" s="6"/>
      <c r="E53" s="13"/>
    </row>
    <row r="54" spans="1:5" x14ac:dyDescent="0.2">
      <c r="A54" s="17"/>
      <c r="B54" s="17" t="s">
        <v>22</v>
      </c>
      <c r="C54" s="20"/>
      <c r="D54" s="6"/>
      <c r="E54" s="13"/>
    </row>
    <row r="55" spans="1:5" x14ac:dyDescent="0.2">
      <c r="A55" s="17"/>
      <c r="B55" s="17"/>
      <c r="C55" s="20"/>
      <c r="D55" s="6"/>
      <c r="E55" s="13"/>
    </row>
    <row r="56" spans="1:5" x14ac:dyDescent="0.2">
      <c r="A56" s="22" t="s">
        <v>5</v>
      </c>
      <c r="B56" s="19" t="s">
        <v>6</v>
      </c>
      <c r="C56" s="19" t="s">
        <v>7</v>
      </c>
      <c r="D56" s="7" t="s">
        <v>8</v>
      </c>
      <c r="E56" s="13"/>
    </row>
    <row r="57" spans="1:5" x14ac:dyDescent="0.2">
      <c r="A57" s="22"/>
      <c r="B57" s="19"/>
      <c r="C57" s="19"/>
      <c r="D57" s="7"/>
      <c r="E57" s="13"/>
    </row>
    <row r="58" spans="1:5" ht="38.25" x14ac:dyDescent="0.2">
      <c r="A58" s="23">
        <v>1</v>
      </c>
      <c r="B58" s="23" t="s">
        <v>45</v>
      </c>
      <c r="C58" s="20" t="s">
        <v>9</v>
      </c>
      <c r="D58" s="6"/>
      <c r="E58" s="13"/>
    </row>
    <row r="59" spans="1:5" x14ac:dyDescent="0.2">
      <c r="A59" s="17"/>
      <c r="B59" s="17" t="s">
        <v>11</v>
      </c>
      <c r="C59" s="20" t="s">
        <v>12</v>
      </c>
      <c r="D59" s="6"/>
      <c r="E59" s="13"/>
    </row>
    <row r="60" spans="1:5" x14ac:dyDescent="0.2">
      <c r="A60" s="17"/>
      <c r="B60" s="17" t="s">
        <v>46</v>
      </c>
      <c r="C60" s="20" t="s">
        <v>10</v>
      </c>
      <c r="D60" s="21"/>
      <c r="E60" s="13"/>
    </row>
    <row r="61" spans="1:5" x14ac:dyDescent="0.2">
      <c r="A61" s="17"/>
      <c r="B61" s="17" t="s">
        <v>47</v>
      </c>
      <c r="C61" s="20" t="s">
        <v>10</v>
      </c>
      <c r="D61" s="21"/>
      <c r="E61" s="13"/>
    </row>
    <row r="62" spans="1:5" x14ac:dyDescent="0.2">
      <c r="A62" s="17"/>
      <c r="B62" s="17" t="s">
        <v>13</v>
      </c>
      <c r="C62" s="20" t="s">
        <v>48</v>
      </c>
      <c r="D62" s="21"/>
      <c r="E62" s="13"/>
    </row>
    <row r="63" spans="1:5" x14ac:dyDescent="0.2">
      <c r="A63" s="17"/>
      <c r="B63" s="17" t="s">
        <v>14</v>
      </c>
      <c r="C63" s="20"/>
      <c r="D63" s="6"/>
      <c r="E63" s="13"/>
    </row>
    <row r="64" spans="1:5" x14ac:dyDescent="0.2">
      <c r="A64" s="17"/>
      <c r="B64" s="37" t="s">
        <v>15</v>
      </c>
      <c r="C64" s="38" t="s">
        <v>9</v>
      </c>
      <c r="D64" s="9"/>
      <c r="E64" s="13"/>
    </row>
    <row r="65" spans="1:6" x14ac:dyDescent="0.2">
      <c r="A65" s="17"/>
      <c r="B65" s="17"/>
      <c r="C65" s="20" t="s">
        <v>0</v>
      </c>
      <c r="D65" s="21">
        <v>1</v>
      </c>
      <c r="E65" s="13"/>
      <c r="F65" s="12">
        <f t="shared" ref="F65" si="2">IF(D65="","",E65*D65)</f>
        <v>0</v>
      </c>
    </row>
    <row r="66" spans="1:6" x14ac:dyDescent="0.2">
      <c r="A66" s="17"/>
      <c r="B66" s="17"/>
      <c r="C66" s="20"/>
      <c r="D66" s="21"/>
      <c r="E66" s="13"/>
    </row>
    <row r="67" spans="1:6" x14ac:dyDescent="0.2">
      <c r="A67" s="17"/>
      <c r="B67" s="17"/>
      <c r="C67" s="20"/>
      <c r="D67" s="21"/>
      <c r="E67" s="13"/>
    </row>
    <row r="68" spans="1:6" ht="25.5" x14ac:dyDescent="0.2">
      <c r="A68" s="17">
        <v>2</v>
      </c>
      <c r="B68" s="15" t="s">
        <v>54</v>
      </c>
      <c r="C68" s="2">
        <v>1</v>
      </c>
      <c r="D68" s="1" t="s">
        <v>3</v>
      </c>
      <c r="E68" s="3"/>
      <c r="F68" s="5">
        <f>C68*E68</f>
        <v>0</v>
      </c>
    </row>
    <row r="69" spans="1:6" x14ac:dyDescent="0.2">
      <c r="A69" s="17"/>
      <c r="B69" s="17"/>
      <c r="C69" s="20"/>
      <c r="D69" s="21"/>
      <c r="E69" s="13"/>
    </row>
    <row r="70" spans="1:6" x14ac:dyDescent="0.2">
      <c r="A70" s="17"/>
      <c r="B70" s="17"/>
      <c r="C70" s="20"/>
      <c r="D70" s="21"/>
      <c r="E70" s="13"/>
    </row>
    <row r="71" spans="1:6" ht="13.5" thickBot="1" x14ac:dyDescent="0.25">
      <c r="A71" s="31"/>
      <c r="B71" s="32"/>
      <c r="C71" s="33"/>
      <c r="D71" s="8"/>
      <c r="E71" s="44"/>
      <c r="F71" s="29"/>
    </row>
    <row r="72" spans="1:6" ht="13.5" thickTop="1" x14ac:dyDescent="0.2">
      <c r="A72" s="34"/>
      <c r="B72" s="34"/>
      <c r="C72" s="39"/>
      <c r="D72" s="6"/>
    </row>
    <row r="73" spans="1:6" x14ac:dyDescent="0.2">
      <c r="A73" s="17"/>
      <c r="B73" s="40" t="s">
        <v>53</v>
      </c>
      <c r="C73" s="4"/>
      <c r="D73" s="6"/>
      <c r="F73" s="16">
        <f>SUM(F1:F69)</f>
        <v>0</v>
      </c>
    </row>
    <row r="74" spans="1:6" x14ac:dyDescent="0.2">
      <c r="A74" s="41"/>
      <c r="B74" s="41"/>
      <c r="C74" s="42"/>
      <c r="D74" s="6"/>
    </row>
    <row r="75" spans="1:6" x14ac:dyDescent="0.2">
      <c r="A75" s="17"/>
      <c r="B75" s="17" t="s">
        <v>49</v>
      </c>
      <c r="C75" s="17"/>
      <c r="D75" s="6"/>
    </row>
    <row r="76" spans="1:6" x14ac:dyDescent="0.2">
      <c r="A76" s="17"/>
      <c r="B76" s="17"/>
      <c r="C76" s="17"/>
      <c r="D76" s="6"/>
    </row>
    <row r="77" spans="1:6" x14ac:dyDescent="0.2">
      <c r="A77" s="17"/>
      <c r="B77" s="17" t="s">
        <v>50</v>
      </c>
      <c r="C77" s="17"/>
      <c r="D77" s="6"/>
    </row>
  </sheetData>
  <sheetProtection formatColumns="0"/>
  <pageMargins left="0.7" right="0.7" top="0.75" bottom="0.75" header="0.51180555555555551" footer="0.51180555555555551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02 Elektro inštalacije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Primoz</dc:creator>
  <cp:lastModifiedBy>Primož Černigoj</cp:lastModifiedBy>
  <cp:lastPrinted>2012-09-18T07:23:51Z</cp:lastPrinted>
  <dcterms:created xsi:type="dcterms:W3CDTF">2012-09-13T12:51:01Z</dcterms:created>
  <dcterms:modified xsi:type="dcterms:W3CDTF">2012-09-18T11:25:03Z</dcterms:modified>
</cp:coreProperties>
</file>