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280" yWindow="465" windowWidth="15690" windowHeight="13380" activeTab="4"/>
  </bookViews>
  <sheets>
    <sheet name="rekapitulacija" sheetId="2" r:id="rId1"/>
    <sheet name="osnova šola" sheetId="9" r:id="rId2"/>
    <sheet name="prizidek" sheetId="8" r:id="rId3"/>
    <sheet name="mala telovadnica" sheetId="3" r:id="rId4"/>
    <sheet name="telovadnica" sheetId="4" r:id="rId5"/>
  </sheets>
  <externalReferences>
    <externalReference r:id="rId6"/>
  </externalReferences>
  <definedNames>
    <definedName name="_xlnm.Print_Area" localSheetId="1">'osnova šola'!$A$1:$I$1186</definedName>
    <definedName name="_xlnm.Print_Area" localSheetId="0">rekapitulacija!$A$1:$F$47</definedName>
    <definedName name="_xlnm.Print_Area" localSheetId="4">telovadnica!$A$1:$I$89</definedName>
    <definedName name="_xlnm.Print_Titles" localSheetId="3">'mala telovadnica'!$1:$2</definedName>
    <definedName name="_xlnm.Print_Titles" localSheetId="1">'osnova šola'!$1:$2</definedName>
    <definedName name="_xlnm.Print_Titles" localSheetId="2">prizidek!$1:$2</definedName>
    <definedName name="_xlnm.Print_Titles" localSheetId="4">telovadnica!$A:$H,telovadnica!$1:$3</definedName>
  </definedNames>
  <calcPr calcId="145621" calcOnSave="0"/>
</workbook>
</file>

<file path=xl/calcChain.xml><?xml version="1.0" encoding="utf-8"?>
<calcChain xmlns="http://schemas.openxmlformats.org/spreadsheetml/2006/main">
  <c r="I156" i="9" l="1"/>
  <c r="I708" i="9" l="1"/>
  <c r="I242" i="9"/>
  <c r="I239" i="9"/>
  <c r="I100" i="9"/>
  <c r="I1060" i="9" l="1"/>
  <c r="I543" i="9"/>
  <c r="I567" i="9"/>
  <c r="I616" i="9" l="1"/>
  <c r="I614" i="9"/>
  <c r="I30" i="3" l="1"/>
  <c r="I42" i="3"/>
  <c r="I48" i="3"/>
  <c r="I63" i="3"/>
  <c r="I68" i="3"/>
  <c r="I76" i="3"/>
  <c r="I105" i="3"/>
  <c r="I113" i="3"/>
  <c r="I119" i="3"/>
  <c r="I124" i="3"/>
  <c r="I125" i="3"/>
  <c r="I128" i="3"/>
  <c r="I129" i="3"/>
  <c r="I133" i="3"/>
  <c r="I134" i="3"/>
  <c r="I135" i="3"/>
  <c r="I136" i="3"/>
  <c r="I139" i="3"/>
  <c r="I143" i="3"/>
  <c r="I149" i="3"/>
  <c r="I150" i="3"/>
  <c r="I151" i="3"/>
  <c r="I152" i="3"/>
  <c r="I154" i="3"/>
  <c r="I155" i="3"/>
  <c r="I156" i="3"/>
  <c r="I157" i="3"/>
  <c r="I171" i="3"/>
  <c r="I174" i="3"/>
  <c r="I175" i="3"/>
  <c r="I176" i="3"/>
  <c r="I177" i="3"/>
  <c r="I178" i="3"/>
  <c r="I179" i="3"/>
  <c r="I180" i="3"/>
  <c r="I181" i="3"/>
  <c r="I182" i="3"/>
  <c r="I183" i="3"/>
  <c r="I184" i="3"/>
  <c r="I185" i="3"/>
  <c r="I186" i="3"/>
  <c r="I187" i="3"/>
  <c r="I188" i="3"/>
  <c r="I189" i="3"/>
  <c r="I190" i="3"/>
  <c r="I191" i="3"/>
  <c r="I192" i="3"/>
  <c r="I193" i="3"/>
  <c r="I194" i="3"/>
  <c r="I195" i="3"/>
  <c r="I196" i="3"/>
  <c r="I199" i="3"/>
  <c r="I200" i="3"/>
  <c r="I201" i="3"/>
  <c r="I202" i="3"/>
  <c r="I203" i="3"/>
  <c r="I204" i="3"/>
  <c r="I205" i="3"/>
  <c r="I206" i="3"/>
  <c r="I207" i="3"/>
  <c r="I208" i="3"/>
  <c r="I209" i="3"/>
  <c r="I212" i="3"/>
  <c r="I213" i="3"/>
  <c r="I214" i="3"/>
  <c r="I215" i="3"/>
  <c r="I216" i="3"/>
  <c r="I217" i="3"/>
  <c r="I218" i="3"/>
  <c r="I219" i="3"/>
  <c r="I220" i="3"/>
  <c r="I221" i="3"/>
  <c r="I222" i="3"/>
  <c r="I223" i="3"/>
  <c r="I224" i="3"/>
  <c r="I225" i="3"/>
  <c r="I226" i="3"/>
  <c r="I227" i="3"/>
  <c r="I230" i="3"/>
  <c r="I231" i="3"/>
  <c r="I232" i="3"/>
  <c r="I233" i="3"/>
  <c r="I234" i="3"/>
  <c r="I235" i="3"/>
  <c r="I236" i="3"/>
  <c r="I237" i="3"/>
  <c r="I238" i="3"/>
  <c r="I241" i="3"/>
  <c r="I242" i="3"/>
  <c r="I245" i="3"/>
  <c r="I246" i="3"/>
  <c r="I247" i="3"/>
  <c r="C251" i="3" l="1"/>
  <c r="F28" i="2" s="1"/>
  <c r="I438" i="8"/>
  <c r="I432" i="8"/>
  <c r="I402" i="8"/>
  <c r="I396" i="8"/>
  <c r="I191" i="8"/>
  <c r="I229" i="8"/>
  <c r="I235" i="8"/>
  <c r="I287" i="8"/>
  <c r="I66" i="4" l="1"/>
  <c r="I41" i="4" l="1"/>
  <c r="I50" i="4"/>
  <c r="I63" i="4"/>
  <c r="I26" i="4"/>
  <c r="C70" i="4" s="1"/>
  <c r="F29" i="2" s="1"/>
  <c r="I13" i="8"/>
  <c r="I15" i="8"/>
  <c r="I19" i="8"/>
  <c r="I23" i="8"/>
  <c r="I25" i="8"/>
  <c r="I26" i="8"/>
  <c r="I27" i="8"/>
  <c r="I29" i="8"/>
  <c r="I31" i="8"/>
  <c r="I35" i="8"/>
  <c r="I37" i="8"/>
  <c r="I39" i="8"/>
  <c r="I41" i="8"/>
  <c r="I45" i="8"/>
  <c r="I47" i="8"/>
  <c r="I49" i="8"/>
  <c r="I51" i="8"/>
  <c r="I53" i="8"/>
  <c r="I55" i="8"/>
  <c r="I64" i="8"/>
  <c r="I67" i="8"/>
  <c r="I72" i="8"/>
  <c r="I74" i="8"/>
  <c r="I76" i="8"/>
  <c r="I78" i="8"/>
  <c r="I82" i="8"/>
  <c r="I86" i="8"/>
  <c r="I88" i="8"/>
  <c r="I90" i="8"/>
  <c r="I92" i="8"/>
  <c r="I94" i="8"/>
  <c r="I98" i="8"/>
  <c r="I100" i="8"/>
  <c r="I101" i="8"/>
  <c r="I102" i="8"/>
  <c r="I104" i="8"/>
  <c r="I106" i="8"/>
  <c r="I110" i="8"/>
  <c r="I112" i="8"/>
  <c r="I114" i="8"/>
  <c r="I116" i="8"/>
  <c r="I118" i="8"/>
  <c r="I123" i="8"/>
  <c r="I129" i="8"/>
  <c r="I131" i="8"/>
  <c r="I133" i="8"/>
  <c r="I135" i="8"/>
  <c r="I137" i="8"/>
  <c r="I139" i="8"/>
  <c r="I141" i="8"/>
  <c r="I143" i="8"/>
  <c r="I145" i="8"/>
  <c r="I147" i="8"/>
  <c r="I149" i="8"/>
  <c r="I153" i="8"/>
  <c r="I157" i="8"/>
  <c r="I159" i="8"/>
  <c r="I161" i="8"/>
  <c r="I163" i="8"/>
  <c r="I167" i="8"/>
  <c r="I169" i="8"/>
  <c r="I171" i="8"/>
  <c r="I173" i="8"/>
  <c r="I175" i="8"/>
  <c r="I177" i="8"/>
  <c r="I179" i="8"/>
  <c r="I181" i="8"/>
  <c r="I183" i="8"/>
  <c r="I185" i="8"/>
  <c r="I187" i="8"/>
  <c r="I189" i="8"/>
  <c r="I193" i="8"/>
  <c r="I195" i="8"/>
  <c r="I197" i="8"/>
  <c r="I199" i="8"/>
  <c r="I203" i="8"/>
  <c r="I205" i="8"/>
  <c r="I207" i="8"/>
  <c r="I209" i="8"/>
  <c r="I211" i="8"/>
  <c r="I213" i="8"/>
  <c r="I215" i="8"/>
  <c r="I217" i="8"/>
  <c r="I219" i="8"/>
  <c r="I221" i="8"/>
  <c r="I223" i="8"/>
  <c r="I225" i="8"/>
  <c r="I227" i="8"/>
  <c r="I231" i="8"/>
  <c r="I233" i="8"/>
  <c r="I239" i="8"/>
  <c r="I241" i="8"/>
  <c r="I243" i="8"/>
  <c r="I245" i="8"/>
  <c r="I247" i="8"/>
  <c r="I249" i="8"/>
  <c r="I251" i="8"/>
  <c r="I253" i="8"/>
  <c r="I255" i="8"/>
  <c r="I257" i="8"/>
  <c r="I259" i="8"/>
  <c r="I261" i="8"/>
  <c r="I263" i="8"/>
  <c r="I265" i="8"/>
  <c r="I267" i="8"/>
  <c r="I269" i="8"/>
  <c r="I271" i="8"/>
  <c r="I275" i="8"/>
  <c r="I277" i="8"/>
  <c r="I279" i="8"/>
  <c r="I281" i="8"/>
  <c r="I283" i="8"/>
  <c r="I285" i="8"/>
  <c r="I289" i="8"/>
  <c r="I291" i="8"/>
  <c r="I295" i="8"/>
  <c r="I297" i="8"/>
  <c r="I299" i="8"/>
  <c r="I301" i="8"/>
  <c r="I303" i="8"/>
  <c r="I305" i="8"/>
  <c r="I307" i="8"/>
  <c r="I309" i="8"/>
  <c r="I311" i="8"/>
  <c r="I313" i="8"/>
  <c r="I315" i="8"/>
  <c r="I317" i="8"/>
  <c r="I319" i="8"/>
  <c r="I321" i="8"/>
  <c r="I323" i="8"/>
  <c r="I328" i="8"/>
  <c r="I334" i="8"/>
  <c r="I336" i="8"/>
  <c r="I338" i="8"/>
  <c r="I340" i="8"/>
  <c r="I342" i="8"/>
  <c r="I344" i="8"/>
  <c r="I346" i="8"/>
  <c r="I348" i="8"/>
  <c r="I350" i="8"/>
  <c r="I352" i="8"/>
  <c r="I356" i="8"/>
  <c r="I360" i="8"/>
  <c r="I362" i="8"/>
  <c r="I364" i="8"/>
  <c r="I366" i="8"/>
  <c r="I370" i="8"/>
  <c r="I372" i="8"/>
  <c r="I374" i="8"/>
  <c r="I376" i="8"/>
  <c r="I378" i="8"/>
  <c r="I380" i="8"/>
  <c r="I382" i="8"/>
  <c r="I384" i="8"/>
  <c r="I386" i="8"/>
  <c r="I388" i="8"/>
  <c r="I390" i="8"/>
  <c r="I392" i="8"/>
  <c r="I394" i="8"/>
  <c r="I398" i="8"/>
  <c r="I400" i="8"/>
  <c r="I406" i="8"/>
  <c r="I408" i="8"/>
  <c r="I410" i="8"/>
  <c r="I412" i="8"/>
  <c r="I414" i="8"/>
  <c r="I416" i="8"/>
  <c r="I418" i="8"/>
  <c r="I420" i="8"/>
  <c r="I422" i="8"/>
  <c r="I424" i="8"/>
  <c r="I426" i="8"/>
  <c r="I428" i="8"/>
  <c r="I430" i="8"/>
  <c r="I434" i="8"/>
  <c r="I436" i="8"/>
  <c r="I442" i="8"/>
  <c r="I444" i="8"/>
  <c r="I446" i="8"/>
  <c r="I448" i="8"/>
  <c r="I450" i="8"/>
  <c r="I452" i="8"/>
  <c r="I454" i="8"/>
  <c r="I456" i="8"/>
  <c r="I458" i="8"/>
  <c r="I460" i="8"/>
  <c r="I462" i="8"/>
  <c r="I464" i="8"/>
  <c r="I466" i="8"/>
  <c r="I468" i="8"/>
  <c r="I470" i="8"/>
  <c r="I472" i="8"/>
  <c r="I474" i="8"/>
  <c r="I478" i="8"/>
  <c r="I480" i="8"/>
  <c r="I482" i="8"/>
  <c r="I484" i="8"/>
  <c r="I486" i="8"/>
  <c r="I488" i="8"/>
  <c r="I490" i="8"/>
  <c r="I492" i="8"/>
  <c r="I494" i="8"/>
  <c r="I498" i="8"/>
  <c r="I500" i="8"/>
  <c r="I502" i="8"/>
  <c r="I504" i="8"/>
  <c r="I506" i="8"/>
  <c r="I508" i="8"/>
  <c r="I510" i="8"/>
  <c r="I512" i="8"/>
  <c r="I514" i="8"/>
  <c r="I516" i="8"/>
  <c r="I518" i="8"/>
  <c r="I520" i="8"/>
  <c r="I522" i="8"/>
  <c r="I524" i="8"/>
  <c r="I526" i="8"/>
  <c r="I531" i="8"/>
  <c r="I9" i="8"/>
  <c r="I40" i="9"/>
  <c r="I42" i="9"/>
  <c r="I44" i="9"/>
  <c r="I46" i="9"/>
  <c r="I48" i="9"/>
  <c r="I50" i="9"/>
  <c r="I52" i="9"/>
  <c r="I56" i="9"/>
  <c r="I58" i="9"/>
  <c r="I62" i="9"/>
  <c r="I64" i="9"/>
  <c r="I66" i="9"/>
  <c r="I68" i="9"/>
  <c r="I70" i="9"/>
  <c r="I72" i="9"/>
  <c r="I74" i="9"/>
  <c r="I76" i="9"/>
  <c r="I78" i="9"/>
  <c r="I82" i="9"/>
  <c r="I84" i="9"/>
  <c r="I86" i="9"/>
  <c r="I88" i="9"/>
  <c r="I90" i="9"/>
  <c r="I92" i="9"/>
  <c r="I96" i="9"/>
  <c r="I98" i="9"/>
  <c r="I102" i="9"/>
  <c r="I104" i="9"/>
  <c r="I108" i="9"/>
  <c r="I110" i="9"/>
  <c r="I112" i="9"/>
  <c r="I114" i="9"/>
  <c r="I116" i="9"/>
  <c r="I118" i="9"/>
  <c r="I120" i="9"/>
  <c r="I124" i="9"/>
  <c r="I126" i="9"/>
  <c r="I128" i="9"/>
  <c r="I130" i="9"/>
  <c r="I132" i="9"/>
  <c r="I134" i="9"/>
  <c r="I136" i="9"/>
  <c r="I138" i="9"/>
  <c r="I140" i="9"/>
  <c r="I144" i="9"/>
  <c r="I146" i="9"/>
  <c r="I148" i="9"/>
  <c r="I150" i="9"/>
  <c r="I152" i="9"/>
  <c r="I154" i="9"/>
  <c r="I158" i="9"/>
  <c r="I160" i="9"/>
  <c r="I162" i="9"/>
  <c r="I164" i="9"/>
  <c r="I166" i="9"/>
  <c r="I170" i="9"/>
  <c r="I174" i="9"/>
  <c r="I178" i="9"/>
  <c r="I180" i="9"/>
  <c r="I182" i="9"/>
  <c r="I184" i="9"/>
  <c r="I188" i="9"/>
  <c r="I190" i="9"/>
  <c r="I192" i="9"/>
  <c r="I194" i="9"/>
  <c r="I196" i="9"/>
  <c r="I198" i="9"/>
  <c r="I202" i="9"/>
  <c r="I210" i="9"/>
  <c r="I212" i="9"/>
  <c r="I214" i="9"/>
  <c r="I216" i="9"/>
  <c r="I218" i="9"/>
  <c r="I220" i="9"/>
  <c r="I222" i="9"/>
  <c r="I224" i="9"/>
  <c r="I226" i="9"/>
  <c r="I228" i="9"/>
  <c r="I230" i="9"/>
  <c r="I232" i="9"/>
  <c r="I236" i="9"/>
  <c r="I244" i="9"/>
  <c r="I248" i="9"/>
  <c r="I250" i="9"/>
  <c r="I252" i="9"/>
  <c r="I254" i="9"/>
  <c r="I256" i="9"/>
  <c r="I258" i="9"/>
  <c r="I260" i="9"/>
  <c r="I262" i="9"/>
  <c r="I264" i="9"/>
  <c r="I266" i="9"/>
  <c r="I268" i="9"/>
  <c r="I270" i="9"/>
  <c r="I272" i="9"/>
  <c r="I274" i="9"/>
  <c r="I276" i="9"/>
  <c r="I278" i="9"/>
  <c r="I280" i="9"/>
  <c r="I282" i="9"/>
  <c r="I284" i="9"/>
  <c r="I286" i="9"/>
  <c r="I288" i="9"/>
  <c r="I290" i="9"/>
  <c r="I291" i="9"/>
  <c r="I292" i="9"/>
  <c r="I294" i="9"/>
  <c r="I296" i="9"/>
  <c r="I298" i="9"/>
  <c r="I300" i="9"/>
  <c r="I302" i="9"/>
  <c r="I306" i="9"/>
  <c r="I308" i="9"/>
  <c r="I310" i="9"/>
  <c r="I312" i="9"/>
  <c r="I314" i="9"/>
  <c r="I316" i="9"/>
  <c r="I318" i="9"/>
  <c r="I323" i="9"/>
  <c r="I327" i="9"/>
  <c r="I329" i="9"/>
  <c r="I331" i="9"/>
  <c r="I333" i="9"/>
  <c r="I335" i="9"/>
  <c r="I336" i="9"/>
  <c r="I337" i="9"/>
  <c r="I339" i="9"/>
  <c r="I341" i="9"/>
  <c r="I343" i="9"/>
  <c r="I345" i="9"/>
  <c r="I347" i="9"/>
  <c r="I349" i="9"/>
  <c r="I351" i="9"/>
  <c r="I353" i="9"/>
  <c r="I355" i="9"/>
  <c r="I357" i="9"/>
  <c r="I359" i="9"/>
  <c r="I363" i="9"/>
  <c r="I365" i="9"/>
  <c r="I367" i="9"/>
  <c r="I369" i="9"/>
  <c r="I371" i="9"/>
  <c r="I373" i="9"/>
  <c r="I375" i="9"/>
  <c r="I377" i="9"/>
  <c r="I379" i="9"/>
  <c r="I381" i="9"/>
  <c r="I383" i="9"/>
  <c r="I385" i="9"/>
  <c r="I387" i="9"/>
  <c r="I389" i="9"/>
  <c r="I391" i="9"/>
  <c r="I393" i="9"/>
  <c r="I395" i="9"/>
  <c r="I399" i="9"/>
  <c r="I401" i="9"/>
  <c r="I403" i="9"/>
  <c r="I405" i="9"/>
  <c r="I407" i="9"/>
  <c r="I409" i="9"/>
  <c r="I411" i="9"/>
  <c r="I413" i="9"/>
  <c r="I415" i="9"/>
  <c r="I417" i="9"/>
  <c r="I419" i="9"/>
  <c r="I421" i="9"/>
  <c r="I423" i="9"/>
  <c r="I425" i="9"/>
  <c r="I427" i="9"/>
  <c r="I429" i="9"/>
  <c r="I431" i="9"/>
  <c r="I435" i="9"/>
  <c r="I437" i="9"/>
  <c r="I439" i="9"/>
  <c r="I441" i="9"/>
  <c r="I443" i="9"/>
  <c r="I445" i="9"/>
  <c r="I447" i="9"/>
  <c r="I449" i="9"/>
  <c r="I451" i="9"/>
  <c r="I453" i="9"/>
  <c r="I455" i="9"/>
  <c r="I457" i="9"/>
  <c r="I459" i="9"/>
  <c r="I461" i="9"/>
  <c r="I463" i="9"/>
  <c r="I465" i="9"/>
  <c r="I467" i="9"/>
  <c r="I471" i="9"/>
  <c r="I473" i="9"/>
  <c r="I474" i="9"/>
  <c r="I475" i="9"/>
  <c r="I477" i="9"/>
  <c r="I479" i="9"/>
  <c r="I481" i="9"/>
  <c r="I483" i="9"/>
  <c r="I485" i="9"/>
  <c r="I487" i="9"/>
  <c r="I489" i="9"/>
  <c r="I493" i="9"/>
  <c r="I495" i="9"/>
  <c r="I497" i="9"/>
  <c r="I499" i="9"/>
  <c r="I501" i="9"/>
  <c r="I505" i="9"/>
  <c r="I509" i="9"/>
  <c r="I511" i="9"/>
  <c r="I513" i="9"/>
  <c r="I515" i="9"/>
  <c r="I517" i="9"/>
  <c r="I521" i="9"/>
  <c r="I523" i="9"/>
  <c r="I525" i="9"/>
  <c r="I527" i="9"/>
  <c r="I529" i="9"/>
  <c r="I531" i="9"/>
  <c r="I533" i="9"/>
  <c r="I535" i="9"/>
  <c r="I537" i="9"/>
  <c r="I539" i="9"/>
  <c r="I545" i="9"/>
  <c r="I547" i="9"/>
  <c r="I549" i="9"/>
  <c r="I551" i="9"/>
  <c r="I553" i="9"/>
  <c r="I555" i="9"/>
  <c r="I557" i="9"/>
  <c r="I559" i="9"/>
  <c r="I561" i="9"/>
  <c r="I563" i="9"/>
  <c r="I569" i="9"/>
  <c r="I571" i="9"/>
  <c r="I573" i="9"/>
  <c r="I575" i="9"/>
  <c r="I577" i="9"/>
  <c r="I579" i="9"/>
  <c r="I581" i="9"/>
  <c r="I583" i="9"/>
  <c r="I585" i="9"/>
  <c r="I586" i="9"/>
  <c r="I587" i="9"/>
  <c r="I588" i="9"/>
  <c r="I592" i="9"/>
  <c r="I594" i="9"/>
  <c r="I596" i="9"/>
  <c r="I598" i="9"/>
  <c r="I600" i="9"/>
  <c r="I602" i="9"/>
  <c r="I604" i="9"/>
  <c r="I606" i="9"/>
  <c r="I608" i="9"/>
  <c r="I610" i="9"/>
  <c r="I612" i="9"/>
  <c r="I618" i="9"/>
  <c r="I622" i="9"/>
  <c r="I624" i="9"/>
  <c r="I626" i="9"/>
  <c r="I628" i="9"/>
  <c r="I630" i="9"/>
  <c r="I635" i="9"/>
  <c r="I641" i="9"/>
  <c r="I643" i="9"/>
  <c r="I645" i="9"/>
  <c r="I647" i="9"/>
  <c r="I649" i="9"/>
  <c r="I653" i="9"/>
  <c r="I655" i="9"/>
  <c r="I657" i="9"/>
  <c r="I659" i="9"/>
  <c r="I661" i="9"/>
  <c r="I663" i="9"/>
  <c r="I665" i="9"/>
  <c r="I667" i="9"/>
  <c r="I669" i="9"/>
  <c r="I671" i="9"/>
  <c r="I675" i="9"/>
  <c r="I679" i="9"/>
  <c r="I681" i="9"/>
  <c r="I683" i="9"/>
  <c r="I685" i="9"/>
  <c r="I687" i="9"/>
  <c r="I689" i="9"/>
  <c r="I691" i="9"/>
  <c r="I693" i="9"/>
  <c r="I695" i="9"/>
  <c r="I697" i="9"/>
  <c r="I704" i="9"/>
  <c r="I712" i="9"/>
  <c r="I716" i="9"/>
  <c r="I718" i="9"/>
  <c r="I720" i="9"/>
  <c r="I722" i="9"/>
  <c r="I724" i="9"/>
  <c r="I726" i="9"/>
  <c r="I728" i="9"/>
  <c r="I730" i="9"/>
  <c r="I732" i="9"/>
  <c r="I734" i="9"/>
  <c r="I736" i="9"/>
  <c r="I738" i="9"/>
  <c r="I740" i="9"/>
  <c r="I742" i="9"/>
  <c r="I744" i="9"/>
  <c r="I746" i="9"/>
  <c r="I750" i="9"/>
  <c r="I752" i="9"/>
  <c r="I754" i="9"/>
  <c r="I756" i="9"/>
  <c r="I758" i="9"/>
  <c r="I760" i="9"/>
  <c r="I762" i="9"/>
  <c r="I764" i="9"/>
  <c r="I766" i="9"/>
  <c r="I768" i="9"/>
  <c r="I770" i="9"/>
  <c r="I772" i="9"/>
  <c r="I774" i="9"/>
  <c r="I776" i="9"/>
  <c r="I778" i="9"/>
  <c r="I780" i="9"/>
  <c r="I782" i="9"/>
  <c r="I786" i="9"/>
  <c r="I788" i="9"/>
  <c r="I790" i="9"/>
  <c r="I792" i="9"/>
  <c r="I794" i="9"/>
  <c r="I796" i="9"/>
  <c r="I798" i="9"/>
  <c r="I800" i="9"/>
  <c r="I802" i="9"/>
  <c r="I804" i="9"/>
  <c r="I806" i="9"/>
  <c r="I808" i="9"/>
  <c r="I810" i="9"/>
  <c r="I812" i="9"/>
  <c r="I814" i="9"/>
  <c r="I816" i="9"/>
  <c r="I818" i="9"/>
  <c r="I822" i="9"/>
  <c r="I824" i="9"/>
  <c r="I826" i="9"/>
  <c r="I828" i="9"/>
  <c r="I830" i="9"/>
  <c r="I832" i="9"/>
  <c r="I834" i="9"/>
  <c r="I836" i="9"/>
  <c r="I838" i="9"/>
  <c r="I840" i="9"/>
  <c r="I842" i="9"/>
  <c r="I844" i="9"/>
  <c r="I846" i="9"/>
  <c r="I849" i="9"/>
  <c r="I851" i="9"/>
  <c r="I853" i="9"/>
  <c r="I857" i="9"/>
  <c r="I859" i="9"/>
  <c r="I861" i="9"/>
  <c r="I863" i="9"/>
  <c r="I865" i="9"/>
  <c r="I867" i="9"/>
  <c r="I869" i="9"/>
  <c r="I871" i="9"/>
  <c r="I873" i="9"/>
  <c r="I875" i="9"/>
  <c r="I877" i="9"/>
  <c r="I879" i="9"/>
  <c r="I881" i="9"/>
  <c r="I885" i="9"/>
  <c r="I887" i="9"/>
  <c r="I891" i="9"/>
  <c r="I893" i="9"/>
  <c r="I898" i="9"/>
  <c r="I902" i="9"/>
  <c r="I904" i="9"/>
  <c r="I906" i="9"/>
  <c r="I908" i="9"/>
  <c r="I910" i="9"/>
  <c r="I912" i="9"/>
  <c r="I914" i="9"/>
  <c r="I916" i="9"/>
  <c r="I918" i="9"/>
  <c r="I920" i="9"/>
  <c r="I922" i="9"/>
  <c r="I924" i="9"/>
  <c r="I926" i="9"/>
  <c r="I930" i="9"/>
  <c r="I932" i="9"/>
  <c r="I934" i="9"/>
  <c r="I936" i="9"/>
  <c r="I938" i="9"/>
  <c r="I942" i="9"/>
  <c r="I944" i="9"/>
  <c r="I946" i="9"/>
  <c r="I948" i="9"/>
  <c r="I950" i="9"/>
  <c r="I954" i="9"/>
  <c r="I958" i="9"/>
  <c r="I960" i="9"/>
  <c r="I962" i="9"/>
  <c r="I964" i="9"/>
  <c r="I966" i="9"/>
  <c r="I968" i="9"/>
  <c r="I970" i="9"/>
  <c r="I972" i="9"/>
  <c r="I974" i="9"/>
  <c r="I978" i="9"/>
  <c r="I980" i="9"/>
  <c r="I982" i="9"/>
  <c r="I984" i="9"/>
  <c r="I986" i="9"/>
  <c r="I988" i="9"/>
  <c r="I990" i="9"/>
  <c r="I992" i="9"/>
  <c r="I994" i="9"/>
  <c r="I996" i="9"/>
  <c r="I998" i="9"/>
  <c r="I1000" i="9"/>
  <c r="I1002" i="9"/>
  <c r="I1004" i="9"/>
  <c r="I1006" i="9"/>
  <c r="I1008" i="9"/>
  <c r="I1010" i="9"/>
  <c r="I1012" i="9"/>
  <c r="I1014" i="9"/>
  <c r="I1016" i="9"/>
  <c r="I1018" i="9"/>
  <c r="I1020" i="9"/>
  <c r="I1022" i="9"/>
  <c r="I1026" i="9"/>
  <c r="I1028" i="9"/>
  <c r="I1030" i="9"/>
  <c r="I1032" i="9"/>
  <c r="I1034" i="9"/>
  <c r="I1036" i="9"/>
  <c r="I1038" i="9"/>
  <c r="I1040" i="9"/>
  <c r="I1042" i="9"/>
  <c r="I1044" i="9"/>
  <c r="I1046" i="9"/>
  <c r="I1048" i="9"/>
  <c r="I1050" i="9"/>
  <c r="I1052" i="9"/>
  <c r="I1054" i="9"/>
  <c r="I1056" i="9"/>
  <c r="I1058" i="9"/>
  <c r="I1062" i="9"/>
  <c r="I1066" i="9"/>
  <c r="I1068" i="9"/>
  <c r="I1070" i="9"/>
  <c r="I1072" i="9"/>
  <c r="I1074" i="9"/>
  <c r="I1076" i="9"/>
  <c r="I1078" i="9"/>
  <c r="I1080" i="9"/>
  <c r="I1082" i="9"/>
  <c r="I1084" i="9"/>
  <c r="I1086" i="9"/>
  <c r="I1088" i="9"/>
  <c r="I1090" i="9"/>
  <c r="I1092" i="9"/>
  <c r="I1094" i="9"/>
  <c r="I1096" i="9"/>
  <c r="I1098" i="9"/>
  <c r="I1100" i="9"/>
  <c r="I1104" i="9"/>
  <c r="I1106" i="9"/>
  <c r="I1108" i="9"/>
  <c r="I1110" i="9"/>
  <c r="I1112" i="9"/>
  <c r="I1114" i="9"/>
  <c r="I1116" i="9"/>
  <c r="I1118" i="9"/>
  <c r="I1120" i="9"/>
  <c r="I1122" i="9"/>
  <c r="I1124" i="9"/>
  <c r="I1126" i="9"/>
  <c r="I1128" i="9"/>
  <c r="I1130" i="9"/>
  <c r="I1132" i="9"/>
  <c r="I1134" i="9"/>
  <c r="I1136" i="9"/>
  <c r="I1138" i="9"/>
  <c r="I1142" i="9"/>
  <c r="I1144" i="9"/>
  <c r="I1146" i="9"/>
  <c r="I1148" i="9"/>
  <c r="I1150" i="9"/>
  <c r="I1152" i="9"/>
  <c r="I1154" i="9"/>
  <c r="I1156" i="9"/>
  <c r="I1158" i="9"/>
  <c r="I1160" i="9"/>
  <c r="I1162" i="9"/>
  <c r="I1164" i="9"/>
  <c r="I1166" i="9"/>
  <c r="I1170" i="9"/>
  <c r="I1173" i="9"/>
  <c r="C534" i="8" l="1"/>
  <c r="F27" i="2" s="1"/>
  <c r="I38" i="9"/>
  <c r="I36" i="9"/>
  <c r="I34" i="9"/>
  <c r="I32" i="9"/>
  <c r="C1176" i="9" l="1"/>
  <c r="F26" i="2" s="1"/>
  <c r="F32" i="2" s="1"/>
  <c r="F33" i="2" s="1"/>
  <c r="A29" i="2"/>
  <c r="A28" i="2"/>
  <c r="A27" i="2"/>
  <c r="A26" i="2"/>
  <c r="F34" i="2" l="1"/>
</calcChain>
</file>

<file path=xl/sharedStrings.xml><?xml version="1.0" encoding="utf-8"?>
<sst xmlns="http://schemas.openxmlformats.org/spreadsheetml/2006/main" count="1919" uniqueCount="819">
  <si>
    <t>oznaka</t>
  </si>
  <si>
    <t>opis</t>
  </si>
  <si>
    <t>dol.</t>
  </si>
  <si>
    <t>šir.</t>
  </si>
  <si>
    <t>viš</t>
  </si>
  <si>
    <t>vrednost</t>
  </si>
  <si>
    <t>KOS</t>
  </si>
  <si>
    <t>Dž</t>
  </si>
  <si>
    <t>kromiran kovinski koš za dežnike</t>
  </si>
  <si>
    <t>Md1</t>
  </si>
  <si>
    <t>Košk</t>
  </si>
  <si>
    <t>Kovinski koš s polnim dnom in perforirano steno</t>
  </si>
  <si>
    <t>Košp1</t>
  </si>
  <si>
    <t>WCm</t>
  </si>
  <si>
    <t>Wc metlica, plastična</t>
  </si>
  <si>
    <t>PVC koš brez pokrova</t>
  </si>
  <si>
    <t>DM2</t>
  </si>
  <si>
    <t>S1</t>
  </si>
  <si>
    <t>SU</t>
  </si>
  <si>
    <t>Pr</t>
  </si>
  <si>
    <t>DM1</t>
  </si>
  <si>
    <t>DMk</t>
  </si>
  <si>
    <t>Dmt</t>
  </si>
  <si>
    <t>On5</t>
  </si>
  <si>
    <t>IH</t>
  </si>
  <si>
    <t>Mko1</t>
  </si>
  <si>
    <t>Mko2</t>
  </si>
  <si>
    <t>Mko3</t>
  </si>
  <si>
    <t>RM1</t>
  </si>
  <si>
    <t>Obs</t>
  </si>
  <si>
    <t>Ogl</t>
  </si>
  <si>
    <t>Mč2</t>
  </si>
  <si>
    <t>Mč3</t>
  </si>
  <si>
    <t>Sč1</t>
  </si>
  <si>
    <t>Copyright©  Savaprojekt</t>
  </si>
  <si>
    <t/>
  </si>
  <si>
    <t>REKAPITULACIJA</t>
  </si>
  <si>
    <t>SKUPAJ (€):</t>
  </si>
  <si>
    <t>1/2 - NAČRT OPREME</t>
  </si>
  <si>
    <t>INVESTITOR:</t>
  </si>
  <si>
    <t>OBJEKT:</t>
  </si>
  <si>
    <t>PROJEKTANT:</t>
  </si>
  <si>
    <t>Savaprojekt d.d., Cesta krških žrtev 59, 8270 Krško</t>
  </si>
  <si>
    <t>REKONSTRUKCIJA OŠ VIDE PREGARC IN IZGRADNJA PRIZIDKA</t>
  </si>
  <si>
    <t>MESTNA OBČINA LJUBLJANA, Mestni trg 1, 1000 Ljubljana</t>
  </si>
  <si>
    <t>OV1</t>
  </si>
  <si>
    <t>OVV1</t>
  </si>
  <si>
    <t>R1</t>
  </si>
  <si>
    <t>Mk2</t>
  </si>
  <si>
    <t>DS</t>
  </si>
  <si>
    <t>SK</t>
  </si>
  <si>
    <t>OV1/2</t>
  </si>
  <si>
    <t>OG1</t>
  </si>
  <si>
    <t>RK</t>
  </si>
  <si>
    <t xml:space="preserve">pisarniška delovna miza, kovinska konstrukcija- prašno barvana, T noge s PVC nivelacijskimi čepi +- 15mm, delovna površina iverka d=28mm obojestranski ultrapas (2 roba zaobljena z ultrapasom, krajša roba ABS), poliuretansko lepilo, izvlečna polica za tipkovnico, stojalo za PC škatlo montirano na nogo mize, nosilci za kable, luknja v delovni površini za kable (fi 4cm)
</t>
  </si>
  <si>
    <t xml:space="preserve">pisarniška konferenčna miza, 
delovna plošča je iz iverke, d=28mm, obojestranski ultrapas, vsi robovi obdelani z ABS obrobo deb. 2 mm, poliuretansko lepilo. Kovinske konstrukcija mize so iz železnih kvadratnih profilov 40/40mm (noge s PVC nivelacijski čepi  +/_ 15mm), zaščitena z epoksi poliester prašno barvo po RAL.
</t>
  </si>
  <si>
    <t>odprt regal iz  tipskih perforiranih sestavljivih profilov (cevi - s prečkami in vzdolžniki), s premičnimi policami-6x  iz vezanih (panelnih) plošč deb. 16(18)mm, montaža v višini po željah uporabnika.</t>
  </si>
  <si>
    <t>TDP</t>
  </si>
  <si>
    <t>TIPSKI DELOVNI PULT
Ojačana lesena delovna ploskev z ojačanimi robovi (masivni mehki les), kovinska ojačana konstrukcija spodaj povezane noge)  zaščitena z epoksi poliester prašno barvo po RAL.</t>
  </si>
  <si>
    <t>G4</t>
  </si>
  <si>
    <t>V4</t>
  </si>
  <si>
    <t>K1</t>
  </si>
  <si>
    <t>OT-I</t>
  </si>
  <si>
    <t>oglasna tabla, obloga iz iverala bele barve, zaključeno z lesenimi letvami-okvir</t>
  </si>
  <si>
    <t>Og-1</t>
  </si>
  <si>
    <t>ogledalo nad umivalniki v sanitarijah, na podlogi od iverala 18mm, robovi zaključeni z laminatom, prilagoditi dejanskim dimenzijam v prostoru</t>
  </si>
  <si>
    <t>K</t>
  </si>
  <si>
    <t>Kljukice za obešanje, pritrjene v vrata sanitarij</t>
  </si>
  <si>
    <t>Koš1</t>
  </si>
  <si>
    <t xml:space="preserve">Koš2 </t>
  </si>
  <si>
    <t>Og2</t>
  </si>
  <si>
    <t>OgI</t>
  </si>
  <si>
    <t>Roč</t>
  </si>
  <si>
    <t xml:space="preserve">set ročajev za sanitarije za pomoč invalidom - konzolni ročaj pri WC školjki ima možnost dviga </t>
  </si>
  <si>
    <t>Kljukice za obešanje, pritrjene v vrata sanitarij ali steno</t>
  </si>
  <si>
    <t>Md2</t>
  </si>
  <si>
    <t>Konz1</t>
  </si>
  <si>
    <t>stenska konzola za obešanje slik, tipska šolska oprema</t>
  </si>
  <si>
    <t>OT-P</t>
  </si>
  <si>
    <t>oglasna tabla, obloga iz plute, zaključeno z lesenimi letvami-okvir</t>
  </si>
  <si>
    <t>PVC koš za papirnate brisače, večji, s nihajnim pokrovom</t>
  </si>
  <si>
    <t>PVC koš za damske vložke s nihajnim pokrovom, manjši</t>
  </si>
  <si>
    <t>PVC koš za papirnate brisače, večji, z nihajnim pokrovom</t>
  </si>
  <si>
    <t>PVC koš za damske vložke z nihajnim pokrovom, manjši</t>
  </si>
  <si>
    <t>Mk1</t>
  </si>
  <si>
    <t>OG1-1</t>
  </si>
  <si>
    <t>OV3</t>
  </si>
  <si>
    <t>omara za čistila iz melaminsko oplemenitene iverne plošče v laminat dekorju (npr Funder Max) deb.18 mm, robovi z ABS obrobo, z poliuretanskim lepilom. 
Polne police, premične-5x.
Vrata so polna, dvokrilna. okovje (kot Blum) z 2 ročaji in s ključavnico – sistem s master ključem.</t>
  </si>
  <si>
    <t>GK</t>
  </si>
  <si>
    <t>Og-2</t>
  </si>
  <si>
    <t>G2</t>
  </si>
  <si>
    <t>oglasna tabla, obloga iz  plute, zaključeno z lesenimi letvami-okvir</t>
  </si>
  <si>
    <t>Delovna miza šolska dvosed iz tipskega programa dobavitelja  - kovinsko podnožje, delovna površina iveral z ultrapas finalno oblogo, zaobljeni robovi. Kljukica za obešanje torbe 2x. Tip in barvo potrdi projektant.</t>
  </si>
  <si>
    <t>Delovna miza šolska enojna iz tipskega programa dobavitelja  - kovinsko podnožje, delovna površina iveral z ultrapas finalno oblogo, zaobljeni robovi. Kljukica za obešanje torbe 1x. Tip in barvo potrdi projektant.</t>
  </si>
  <si>
    <t>Šolski stol kovinska konstrukcija, naslonjalo in sedalo lesena iz enakega tipskega programa kot miza. Tip in barvo potrdi projektant.</t>
  </si>
  <si>
    <t>MU1</t>
  </si>
  <si>
    <t>MUp1</t>
  </si>
  <si>
    <t xml:space="preserve">Delovna miza učitelj - sestavljena iz glavne mize s predalnikom s ključavnico in generalnim ključem. Podnožje kovinsko, 4 noge. Delovna ploskev iveral z ultrapas finalizacijo, zaokrožnica po dolgi stranici in Abs nalimki po kratki. Podnožje mize je od spredaj zakrito z iveralom z ultrapas finalizacijo. </t>
  </si>
  <si>
    <t>K.T.</t>
  </si>
  <si>
    <t xml:space="preserve">Tabla zelena stenska s poličko za krede </t>
  </si>
  <si>
    <t>B.T.</t>
  </si>
  <si>
    <t>ogledalo nad umivalniki, na podlogi od iverala 18mm, robovi zaključeni z laminatom, prilagoditi dejanskim dimenzijam v prostoru</t>
  </si>
  <si>
    <t>POZ.1</t>
  </si>
  <si>
    <t>POZ.2</t>
  </si>
  <si>
    <t>POZ.3</t>
  </si>
  <si>
    <t>pano</t>
  </si>
  <si>
    <t>premični knjižni pano, na nogicah s stabilizatorji, kovinske kljukice za razstavljanje knjižnih novosti</t>
  </si>
  <si>
    <t>PUL 1</t>
  </si>
  <si>
    <t>OKV1</t>
  </si>
  <si>
    <t>OKG1-1</t>
  </si>
  <si>
    <t>KPZ-V</t>
  </si>
  <si>
    <t xml:space="preserve">KPZ-V </t>
  </si>
  <si>
    <t>KP-N</t>
  </si>
  <si>
    <t>knjižni regal, zidni, iz tipskega programa za knjižnice</t>
  </si>
  <si>
    <t>KP-V</t>
  </si>
  <si>
    <t>knjižni regal, nizki, prostostoječi, tipski program za knjižnice</t>
  </si>
  <si>
    <t>knjižni regal, prostostoječi, tipski program za knjižnice</t>
  </si>
  <si>
    <t>KL-5N</t>
  </si>
  <si>
    <t>regal za periodiko, 12 prekatov z vratci in razstavnim prostorom, tipski program za knjižnice</t>
  </si>
  <si>
    <t>KPZ-1</t>
  </si>
  <si>
    <t>regal z poševnimi stranicami, za razstavo knjig, 4 vrste, tipski program za knjižnice</t>
  </si>
  <si>
    <t>KL-7</t>
  </si>
  <si>
    <t>zabojček za slikanice, s šestimi prekati, tipski program za knjižnice</t>
  </si>
  <si>
    <t>KL-V</t>
  </si>
  <si>
    <t>voziček za knjige, tipski program za knjižnico</t>
  </si>
  <si>
    <t>obešalo za knjige, na vse zaključne stranice regalov, tipski program knjižnic</t>
  </si>
  <si>
    <t>Mo</t>
  </si>
  <si>
    <t>Mč1</t>
  </si>
  <si>
    <t>otroška delovna miza, kovinska konstrukcija- prašno barvana,  1 sredinska noga, delovna površina iverka d=28mm obojestranski ultrapas (2 roba zaobljena z ultrapasom, krajša roba ABS), poliuretansko lepil. Barvo določi projektant.</t>
  </si>
  <si>
    <t>stol, otroški za čitalnico, lesen z naslonom, tipski šolski program</t>
  </si>
  <si>
    <t>SK1</t>
  </si>
  <si>
    <t>miza za čitalnico, okrogla, iz tipskega programa za knjižnice, fi 140 cm</t>
  </si>
  <si>
    <t>čitalniška miza, kovinska konstrukcija- prašno barvana,  1 sredinska noga, delovna površina iverka d=28mm obojestranski ultrapas (2 roba zaobljena z ultrapasom, krajša roba ABS), poliuretansko lepil. Barvo določi projektant.</t>
  </si>
  <si>
    <t>oglasna tabla, obloga iz  iverala bele barve, zaključeno z lesenimi letvami-okvir</t>
  </si>
  <si>
    <t>Mz1</t>
  </si>
  <si>
    <t>miza zunanja, tikov les, 4 noge</t>
  </si>
  <si>
    <t>Sz</t>
  </si>
  <si>
    <t>zunanji stol z  naslonjalom, tikov les, zložljiv</t>
  </si>
  <si>
    <t>Mč5</t>
  </si>
  <si>
    <t xml:space="preserve">konferenčna miza, kovinska konstrukcija- prašno barvana, 4 noge s PVC nivelacijskimi čepi +- 15mm, delovna površina iverka d=28mm obojestranski ultrapas (2 roba zaobljena z ultrapasom, krajša roba ABS), poliuretansko lepilo.
</t>
  </si>
  <si>
    <t>Klet - splošno</t>
  </si>
  <si>
    <t>Tabla, bela stenska s poličko za pisala. Tip primeren za projeciranje interaktivnega projektorja.</t>
  </si>
  <si>
    <t>MS</t>
  </si>
  <si>
    <t>mobilno stojalo za multimedijsko opremo</t>
  </si>
  <si>
    <t>OP1</t>
  </si>
  <si>
    <t>OG2</t>
  </si>
  <si>
    <t>OV2</t>
  </si>
  <si>
    <t>Priključna miza učitelj - sestavljena iz delovne površine s izvlečno polico za tipkovnico, podstavkom za računalniško škatlo na nogi mize. Podnožje kovinsko, 4 noge. Delovna ploskev iveral z ultrapas finalizacijo, zaokrožnica po dolgi stranici in Abs nalimki po kratki. Podnožje mize po kratki stranici proti učencem zakrito z iveralom z ultrapas finalizacijo- kot delovna miza.</t>
  </si>
  <si>
    <t xml:space="preserve">Priključna miza učitelj - sestavljena iz delovne površine s izvlečno polico za tipkovnico, podstavkom za računalniško škatlo na nogi mize. Podnožje kovinsko, 4 noge. Delovna ploskev iveral z ultrapas finalizacijo, zaokrožnica po dolgi stranici in Abs nalimki po kratki. Podnožje mize po kratki stranici proti učencem zakrito z iveralom z ultrapas finalizacijo- kot delovna miza. </t>
  </si>
  <si>
    <t>cca90</t>
  </si>
  <si>
    <t>ON2</t>
  </si>
  <si>
    <t>ON2-P</t>
  </si>
  <si>
    <t>OV3*</t>
  </si>
  <si>
    <t>ON2-1/2</t>
  </si>
  <si>
    <t>R1*</t>
  </si>
  <si>
    <t>stenska obloga nad nizko omarico, do višine visoke učilniške omare, obloga je iz plute, z lesenim okvirjem</t>
  </si>
  <si>
    <t>V5</t>
  </si>
  <si>
    <t>K3</t>
  </si>
  <si>
    <t>K4</t>
  </si>
  <si>
    <t>lesena klop, podkonstrukcija kovinska, prašno barvana v barvo po izboru projektanata iz pohištevnih profilov dim 40x40mm, sedež je iz lesene masive- hrast, debeline 4 cm, zaobljenih robov. Naslonska plošča je iz lesene masive, hrast, debeline 2cm in višine 20cm, montirano na steno, višinsko usklajeno z ergonomijo in pod okenskimi policami. Klopi so premične.</t>
  </si>
  <si>
    <t xml:space="preserve">lesena klop, podkonstrukcija kovinska, prašno barvana v barvo po izboru projektanata iz pohištevnih profilov dim 40x40mm, sedež je iz lesene masive- hrast, debeline 4 cm, zaobljenih robov. Naslonska plošča je iz lesene masive, hrast, debeline 2cm in višine 20cm, montirano na steno, višinsko usklajeno z ergonomijo in pod okenskimi policami. Klopi so premične. Dejansko dimenzijo preveriti na licu mesta! </t>
  </si>
  <si>
    <t>K2</t>
  </si>
  <si>
    <t>PUL2</t>
  </si>
  <si>
    <t>V1</t>
  </si>
  <si>
    <t>Vitrine</t>
  </si>
  <si>
    <t>ponovna postavitev obstoječih lesenih vitrinic, s steklenimi vratci. Prej jih je potrebno dobro očistiti, lesene dele pobarvati v barvo po izboru projektanta!</t>
  </si>
  <si>
    <t>Mdp1</t>
  </si>
  <si>
    <t xml:space="preserve">pisarniška delovna miza, kovinska konstrukcija- prašno barvana, T noge s PVC nivelacijskimi čepi +- 15mm, delovna površina iverka d=28mm obojestranski ultrapas (2 roba zaobljena z ultrapasom, krajša roba ABS), poliuretansko lepilo, izvlečna polica za tipkovnico, stojalo za PC škatlo montirano na nogo mize, nosilci za kable, luknja v delovni površini za kable (fi 4cm). Sprednji  del podnožja zaprt z masko iz iverala obdelanega z ultrapasom.
</t>
  </si>
  <si>
    <t>nova ognjevarna kovinska omara. Dvokrilna vratca s ključavnico z master ključem. Dimenzije so navedene približno. Tip in barvo potrdi projektant.</t>
  </si>
  <si>
    <t>DDS</t>
  </si>
  <si>
    <t xml:space="preserve">pisarniška konferenčna miza, 
delovna plošča je iz iverke, d=28mm, obojestranski ultrapas,dolgi robovi zaokroženi z ultrapasom, kratki robovi obdelani z ABS obrobo deb. 2 mm, poliuretansko lepilo. Kovinske konstrukcija mize so iz železnih kvadratnih profilov 40/40mm (noge s PVC nivelacijski čepi  +/_ 15mm), zaščitena z epoksi poliester prašno barvo po RAL. Barvo določi projektant. Oprema višjega cenovnega razreda.
</t>
  </si>
  <si>
    <t xml:space="preserve">pisarniška delovna miza, kovinska konstrukcija- prašno barvana, T noge s PVC nivelacijskimi čepi +- 15mm, delovna površina iverka d=28mm obojestranski ultrapas (2 roba zaobljena z ultrapasom, krajša roba ABS), poliuretansko lepilo, izvlečna polica za tipkovnico, stojalo za PC škatlo montirano na nogo mize, nosilci za kable, luknja v delovni površini za kable (fi 4cm). Sprednji  del podnožja zaprt z masko iz iverala obdelanega z ultrapasom. Višji cenovni razred.
</t>
  </si>
  <si>
    <t>minibar</t>
  </si>
  <si>
    <t>Md5</t>
  </si>
  <si>
    <t>pisarniška delovna miza, kovinska konstrukcija- prašno barvana, T noge s PVC nivelacijskimi čepi +- 15mm, delovna površina iverka d=28mm obojestranski ultrapas (2 roba zaobljena z ultrapasom, krajša roba ABS), poliuretansko lepilo, izvlečna polica za tipkovnico, stojalo za PC škatlo montirano na nogo mize, nosilci za kable, luknja v delovni površini za kable (fi 8cm). prilagoditi dejanskim izmeram!</t>
  </si>
  <si>
    <t>samostoječ obešalnik za oblačila, lesen, s posodo za dežnike</t>
  </si>
  <si>
    <t>POZ1</t>
  </si>
  <si>
    <t xml:space="preserve">pisarniška konferenčna miza, 
delovna plošča je iz iverke, d=28mm, obojestranski ultrapas,dolgi robovi zaokroženi z ultrapasom, kratki robovi obdelani z ABS obrobo deb. 2 mm, poliuretansko lepilo. Kovinska konstrukcija mize sta dve nogi tipa T (lahko tudi več nog + dodatna ojačitev) (noge s PVC nivelacijski čepi  +/_ 15mm), zaščitena z epoksi poliester prašno barvo po RAL. Barvo določi projektant.
</t>
  </si>
  <si>
    <t xml:space="preserve">pisarniška priključna konferenčna miza v obliki 1/4 kroga, 
delovna plošča je iz iverke, d=28mm, obojestranski ultrapas, robovi obdelani z ABS obrobo deb. 2 mm, poliuretansko lepilo. Kovinska konstrukcija mize je iz pohištvenih profilov 40x40 mm, 3 noge + ogrodje, (noge s PVC nivelacijski čepi  +/_ 15mm), zaščitena z epoksi poliester prašno barvo po RAL. Barvo določi projektant. Miza je lahko prostostoječa ali priključna. Možna združitev vseh 4 miz v eno krožno mizo.
</t>
  </si>
  <si>
    <t>Pritličje- splošno</t>
  </si>
  <si>
    <t>KER1</t>
  </si>
  <si>
    <t>DIG1+VO1</t>
  </si>
  <si>
    <t>ohrani se vsa obstoječa oprema!!! Dokupi se le digestorij z varnostno omarico.</t>
  </si>
  <si>
    <t>E1</t>
  </si>
  <si>
    <t>tipski šolski energetski blok z električnimi priključki, 4x220 V, omarica iz iverala z melaminom, barvo določi projektant</t>
  </si>
  <si>
    <t>Mupult</t>
  </si>
  <si>
    <t>SR</t>
  </si>
  <si>
    <t>sesalna gibljiva roka, vezana na prezračevalni sistem, komplet z vsem potrebnim materialom in priklopom</t>
  </si>
  <si>
    <t>eksperimentalna miza iz tipskega šolskega programa, z delovno površino v kerrocku in koritom v kerrocku, spodaj delno omarice, električni priključki 4x220 V, laboratorijska enojna pipa za toplo/hladno vodo</t>
  </si>
  <si>
    <t>opremo je potrebno prilagoditi novi situaciji (na novo ali drugače postaviti obstoječo opremo). Vezati obstoječo sesalno gibljivo roko na prezračevalni sistem.</t>
  </si>
  <si>
    <t>OV4*</t>
  </si>
  <si>
    <t>MUpult2</t>
  </si>
  <si>
    <t xml:space="preserve">Tabla, bela stenska s poličko za pisala. </t>
  </si>
  <si>
    <t>MUp2</t>
  </si>
  <si>
    <t>Priključna miza učitelj - sestavljena iz delovne površine s izvlečno polico za tipkovnico, podstavkom za računalniško škatlo na nogi mize. Podnožje kovinsko, 4 noge. Delovna ploskev iveral z ultrapas finalizacijo, zaokrožnica po dolgi stranici in Abs nalimki po kratki. Podnožje mize po dolgi stranici proti učencem zakrito z iveralom z ultrapas finalizacijo- kot delovna miza.</t>
  </si>
  <si>
    <t>DMt</t>
  </si>
  <si>
    <t>univerzalna delovna miza z leseno, 4-5 cm debelo delovno ploskvijo. Plošče miz imajo previs- za nameščanje strojev.</t>
  </si>
  <si>
    <t>St</t>
  </si>
  <si>
    <t>Šolski stol, po višini nastavljiv, kovinska konstrukcija, naslonjalo in sedalo lesena. Tip in barvo potrdi projektant.</t>
  </si>
  <si>
    <t>ON4</t>
  </si>
  <si>
    <t>ON2-I</t>
  </si>
  <si>
    <t>stenska obloga nad nizko omarico, do višine visoke učilniške omare, obloga je iz iverala bele barve, z lesenim okvirjem</t>
  </si>
  <si>
    <t>ON4-1/2</t>
  </si>
  <si>
    <t>OVV2</t>
  </si>
  <si>
    <t>Ovt</t>
  </si>
  <si>
    <t>gasilni aparat</t>
  </si>
  <si>
    <t>omarica za prvo pomoč</t>
  </si>
  <si>
    <t>OT-M</t>
  </si>
  <si>
    <t>oglasna magnetna tabla zaključeno z lesenimi letvami-okvir, vključno s setom 10 magnetkov</t>
  </si>
  <si>
    <t>pisarniška garderobna omara iz melaminsko oplemenitene iverne plošče v laminat dekorju (npr Funder Max) deb.18 mm, robovi z ABS obrobo, z poliuretanskim lepilom. 
Vrata so polna, enokrilna, okovje (kot Blum) z ročaji in s ključavnico – sistem s master ključem. 2 premični polici in obešalni drog.</t>
  </si>
  <si>
    <t>obstoječi stroji se ohranijo in ponovno namestijo</t>
  </si>
  <si>
    <t>KS</t>
  </si>
  <si>
    <t>univerzalna delovna miza z leseno, 4-5 cm debelo delovno ploskvijo in z kovinsko prevleko za lotanje. Plošče miz imajo previs- za nameščanje strojev.</t>
  </si>
  <si>
    <t>ohrani se obstoječa žarilna peč in se ponovno namesti</t>
  </si>
  <si>
    <t>naprava za zaznavanje dima</t>
  </si>
  <si>
    <t>1 nadstropje - splošno</t>
  </si>
  <si>
    <t>RM2</t>
  </si>
  <si>
    <t>računalniška miza, dvosed iz tipskega programa dobavitelja  - kovinsko podnožje, delovna površina iveral z ultrapas finalno oblogo, zaobljeni robovi. Kljukica za obešanje torbe 2x. Tip in barvo potrdi projektant. Na ogrodje mize vgrajena 2 stojala za PC škatlo.</t>
  </si>
  <si>
    <t>OG1/2</t>
  </si>
  <si>
    <t>DML</t>
  </si>
  <si>
    <t>univerzalna delovna miza za likovni pouk, delovna površina je iverka obdelana z ultrapasom, kratki robovi ABS, dolgi pa zaokrožnica iz ultrapasa. Ogrodje je kovinsko, iz pohištvenih profilov 40x40 mm, prašno barvano po RAL. Ogrodje ima 2 kljukici za obešanje šolske torbe.</t>
  </si>
  <si>
    <t>SL</t>
  </si>
  <si>
    <t>KO3</t>
  </si>
  <si>
    <t>ST</t>
  </si>
  <si>
    <t>stojalo za slike, primeren za uporabo v osnovnih šolah, potrdi projektant in uporabnik</t>
  </si>
  <si>
    <t>OVP</t>
  </si>
  <si>
    <t>omara za papir iz melaminsko oplemenitene iverne plošče v laminat dekorju (npr. Funder Max) deb. 18 mm, robovi z ABS obrobo, z poliuretanskim lepilom. Omarica ima dvokrilna vratca s ključavnico- z master ključem. V omarici je 10 premičnih polic. Primerno za uporabo v osnovnih šolah.</t>
  </si>
  <si>
    <t>letev za obešanje slik</t>
  </si>
  <si>
    <t>L</t>
  </si>
  <si>
    <t>Ms</t>
  </si>
  <si>
    <t>stojalo za modeliranje</t>
  </si>
  <si>
    <t>slikarsko stojalo</t>
  </si>
  <si>
    <t>OV2*</t>
  </si>
  <si>
    <t>postavi se obstoječi pianino</t>
  </si>
  <si>
    <t>montaža obstoječeg IT table s projektorjem na stropu in kalibracija</t>
  </si>
  <si>
    <t>ohrani se obstoječe pohištvo montirano na zadnjo steno učilnice. Pohištvo je potrebno vzeti iz skladišča ter ga ponovno postaviti in usposobiti. Pohištvo je vgradno, po celotni steni</t>
  </si>
  <si>
    <t>2 nadstropje - splošno</t>
  </si>
  <si>
    <t xml:space="preserve">STARA ŠOLA </t>
  </si>
  <si>
    <t>KLET</t>
  </si>
  <si>
    <t>PRITLIČJE</t>
  </si>
  <si>
    <t>1. NADSTROPJE</t>
  </si>
  <si>
    <t>2. NADSTROPJE</t>
  </si>
  <si>
    <t>PRIZIDEK K STARI ŠOLI</t>
  </si>
  <si>
    <t>OT-V</t>
  </si>
  <si>
    <t>OT-V*</t>
  </si>
  <si>
    <t>Md3</t>
  </si>
  <si>
    <t>GK1</t>
  </si>
  <si>
    <t>GK2</t>
  </si>
  <si>
    <t>Og3</t>
  </si>
  <si>
    <t>oprema male telovadnice, v prilogi 2</t>
  </si>
  <si>
    <t>klet- splošno</t>
  </si>
  <si>
    <t>vsi radiatorji v telovadnici se obložijo s sistemom kot npr. Polytermo Light, barva po izboru projektanta, skupaj z vsemi deli celotnega sistema tudi okrasnimi elementi, višina manj kot 90 cm</t>
  </si>
  <si>
    <t>stara telovadnica</t>
  </si>
  <si>
    <t>obloga obstoječih radiatorjev: demontirati,zbrusiti in ponovno lakirati obstoječe lesene obloge radiatorjev iz masivnega lesa. Ponovno montirati obloge.</t>
  </si>
  <si>
    <t>obloga obstoječih radiatorjev: zbrusiti in ponovno prebarvati kovinsko podkonstrukcijo</t>
  </si>
  <si>
    <t>OT-I*</t>
  </si>
  <si>
    <t>POZ2</t>
  </si>
  <si>
    <t>POZ3</t>
  </si>
  <si>
    <t>podest, lesen, lahko tipski kot npr. Eibe kvadratna platforma, visoka</t>
  </si>
  <si>
    <t>POZ4</t>
  </si>
  <si>
    <t>720+ 170+ 122</t>
  </si>
  <si>
    <t>RV1</t>
  </si>
  <si>
    <t>pritličje- splošno</t>
  </si>
  <si>
    <t>VO1</t>
  </si>
  <si>
    <t>viseči regal iz učilniškega programa iz melaminsko oplemenitene iverne plošče v laminat dekorju (npr. Funder Max) deb. 18 mm, robovi z ABS obrobo, z poliuretanskim lepilom.</t>
  </si>
  <si>
    <t>VO1/2</t>
  </si>
  <si>
    <t>R*</t>
  </si>
  <si>
    <t xml:space="preserve">ON2 </t>
  </si>
  <si>
    <t>K11</t>
  </si>
  <si>
    <t>K10</t>
  </si>
  <si>
    <t>lesena klop, podkonstrukcija kovinska,kovinske konzole fiksirane v steno- brez nogic, sedež je iz lesene masive- hrast, debeline 4 cm, zaobljenih robov. Naslonska plošča je iz lesene masive, hrast, debeline 2cm in višine 20cm, montirano na steno, višinsko usklajeno z ergonomijo in pod okenskimi policami. Klopi so fiksne. Zunanji vogal sedeža je zaobljen, r=20 cm</t>
  </si>
  <si>
    <t>lesena klop, podkonstrukcija kovinska,kovinske konzole fiksirane v steno- brez nogic, sedež je iz lesene masive- hrast, debeline 4 cm, zaobljenih robov. Naslonska plošča je iz lesene masive, hrast, debeline 2cm in višine 20cm, montirano na steno, višinsko usklajeno z ergonomijo in pod okenskimi policami. Klopi so fiksne. Zunanja vogala sedeža sta zaobljena, r=20 cm</t>
  </si>
  <si>
    <t>ogledalo</t>
  </si>
  <si>
    <t>igralna hiška, kot npr. Eibe št. 1089240 Loft 2 play, Big wave ali enakovredna drugega prizvajalca, vključno z montažo in sestavljanjem ter prestavitvijo radiatorja</t>
  </si>
  <si>
    <t>ON7</t>
  </si>
  <si>
    <t>ON8</t>
  </si>
  <si>
    <t>ON9</t>
  </si>
  <si>
    <t>nizka lesena omarica, z vgrajeno karniso z zaveso- za izvedbo lutkarskih predstav, lahko tipska za šole in vrtce, dimenzije so okvirne, potrdi projektant</t>
  </si>
  <si>
    <t>nizka lesena omarica, v obliki kuhinje (štedilnik, pečica, korito s pipo, spodaj vratca ). Skupaj s setom plastične kuhinjske posode (krožniki, lonci, pribor….). Lahko tipska za šole in vrtce, dimenzije so okvirne, potrdi projektant</t>
  </si>
  <si>
    <t>MO1</t>
  </si>
  <si>
    <t>SJ</t>
  </si>
  <si>
    <t>lesena mizica, masiven bukov les, okrogla, fi 90 cm</t>
  </si>
  <si>
    <t>stol, lesen, masiven bukov les,  okrogel, fi 35</t>
  </si>
  <si>
    <t>mehki gugalnik, zibajoči stol iz kompaktne pene s prevleko</t>
  </si>
  <si>
    <t>1nadstropje- splošno</t>
  </si>
  <si>
    <t>lesena miza, masiven bukov les, okrogla, fi 140 cm</t>
  </si>
  <si>
    <t>blazina, za po tleh, iz kompaktne mehke pene, prevlečena s prevleko</t>
  </si>
  <si>
    <t>stenska obloga nad nizko omarico, do višine 200, obloga je iz plute, z lesenim okvirjem</t>
  </si>
  <si>
    <t>ON4*</t>
  </si>
  <si>
    <t>2nadstropje- splošno</t>
  </si>
  <si>
    <t>MALA TELOVADNICA</t>
  </si>
  <si>
    <t>Prostori MALE TELOVADNICE</t>
  </si>
  <si>
    <t>STARA TELOVADNICA</t>
  </si>
  <si>
    <t>Prostori STARE TELOVADNICE</t>
  </si>
  <si>
    <t>Vsa oprema navedena v spodnjem popisu mora ustrezati zahtevam iz Uredbe o zelenem javnem naročanju: Priloga 8: Temeljne in dodatne okoljske zahteve za pohištvo:</t>
  </si>
  <si>
    <t>1. pohištvo je proizvedeno iz okoljsko manj obremenjujočih materialov, zlasti lesa in z okoljsko manj obremenjujočimi procesi</t>
  </si>
  <si>
    <t>2. delež lesa ali lesnih tvoriv v pohištvu mora znašati vsaj 70% prostornine uporabljenih materialov za izdelavo pohištva. Izjema so lahko stoli in pohištvo, pri katerem zaradi namena uporabe, les ali lesna tvoriva niso dovoljeni zaradi predpisov ali standardov.</t>
  </si>
  <si>
    <t>3. les in materiali na njegovi osnovi morajo izvirati iz zakonitih virov</t>
  </si>
  <si>
    <t>4. plastični deli s težo enako ali večjo od 50g ne smejo vsebovati dodatkov materialov, ki lahko ovirajo recikliranje</t>
  </si>
  <si>
    <t>5.Premaz lesa ali plastični ali kovinski deli ne smejo vsebovati aziridina, kromovih (VI) spojin, več kot 5% teže hlapnih organskih spojin (HOS) in nevarnih snovi, za katere velja eno ali več naslednjih standardnih opozoril, stavkov za nevarnost ali previdnostnih stavkov iz zakona, ki ureja kemikalije, ali Uredbe (ES) št. 1272/2008 27: R23, R24, R25, R26, R27, R28, R40, R42, R45, R46, R48, R49, R50, R51, R52, R53, R60, R61, R62, R63, R68, R50/53, R51/53, R52/53. Premazom ne smejo biti dodani ftalati, za katere velja eno ali več naslednjih standardnih opozoril, stavkov za nevarnost ali previdnostnih stavkov iz zakona, ki ureja kemikalije ali Uredbe (ES) št. 1272/2008: R60, R61, R62</t>
  </si>
  <si>
    <t>6. Izhajanje prostega formaldehida iz lesnih tvoriv ne sme biti višji od 8mg/100g suhe snovi.</t>
  </si>
  <si>
    <t>7. adhezivi ali lepila, ki se uporabljajo pri sestavljanju pohištva, ne smejo vsebovati več kot 10% mase hlapnih organskih spojin (HOS)</t>
  </si>
  <si>
    <t>8. embalaža mora biti: -iz materiala, ki ga je mogoče enostavno reciklirati, - iz materialov, ki temeljijo na obnovljivih virih</t>
  </si>
  <si>
    <t>Vse ponudbe morajo vsebovati tudi dokazila, da so zgoraj navedene zahteve dosežene (natančneje definirano v Uredbi o zelenem javnem naročanju, priloga 8)</t>
  </si>
  <si>
    <t>Vsi ponudniki morajo v celoti upoštevati Uredbo o zelenem javnem naročanju, njeno Prilogo 8 in pripraviti ponudbo skladno z zahtevami in potrebnimi dokazili, ki so navedeni v Uredbi.</t>
  </si>
  <si>
    <t>tipsko ogledalo za invalide, možnost nastavljanja višine- dvižno, postavljeno v naklon in nagibno</t>
  </si>
  <si>
    <t xml:space="preserve">Delovna miza učitelj - sestavljena iz glavne mize s predalnikom (4 predali) s ključavnico in generalnim ključem. Podnožje kovinsko, 4 noge. Delovna ploskev iveral z ultrapas finalizacijo, zaokrožnica po dolgi stranici in Abs nalimki po kratki. Podnožje mize je od spredaj zakrito z iveralom z ultrapas finalizacijo. </t>
  </si>
  <si>
    <t>Pohištvo ima ogrodje iz masivnega bukovega lesa. Ploskovni elementi so iz iverne plošče, oplemenitene z bukovim furnirjem, z masivnimi robovi. Vrata omar so iz oplemenitene iverne plošče. Vitrine so zaprte z drsnimi steklenimi vrati s ključavnico. Police so nastavljive po višini. Osnovni modul razpona je 90cm. Delovne površine miz so obdelane z ultrapasom.Dodatki so kovinski, v barvi po izbiri. Vsi leseni ali furnirani elementi so v naravni barvi.Končni izbor in tip opreme potrdi projektant.Vsi cokli so odbojni na vodo.</t>
  </si>
  <si>
    <t xml:space="preserve">računalniška delovna miza, kovinska konstrukcija- prašno barvana, 4 noge s PVC nivelacijskimi čepi +- 15mm, delovna površina iverka d=28mm obojestranski ultrapas (2 roba zaobljena z ultrapasom, krajša roba ABS), poliuretansko lepilo, 2x izvlečna polica za tipkovnico, 2x stojalo za PC škatlo montirano na nogo mize, nosilci za kable, luknja v delovni površini za kable (fi 4cm)
</t>
  </si>
  <si>
    <t>ognjevarna omara, ključavnica z master ključem, dimenzije okvirje</t>
  </si>
  <si>
    <t>obešalnik za garderobo obiskovalcev
Izdelan je iz melaminsko oplemenitene iverne plošče v barvi po izboru projektanta deb. 18 mm, vsi robovi obdelani z ABS obrobo deb. 2 mm, z poliuretanskim lepilom. Na steno je pritrjenih pet obešalnih kljukic (kot npr. Lampič art. 70.04.08). Pitrditev v zid z vijaki in vložki.</t>
  </si>
  <si>
    <t xml:space="preserve">pisarniška konferenčna miza, 
delovna plošča je iz iverke, d=28mm, obojestranski ultrapas,dolgi robovi zaokroženi z ultrapasom, kratki robovi obdelani z ABS obrobo deb. 2 mm, poliuretansko lepilo. Kovinska konstrukcija mize sta dve nogi tipa T (lahko tudi dodatna ojačitev) (noge s PVC nivelacijski čepi  +/_ 15mm), zaščitena z epoksi poliester prašno barvo po RAL. Barvo določi projektant.
</t>
  </si>
  <si>
    <t>opremo je potrebno prilagoditi novi situaciji (na novo ali drugače postaviti obstoječo opremo), opremo vzeti iz skladišča</t>
  </si>
  <si>
    <t>delovni pult iz šolskega programa, izdelano iz oplemenitene iverne plošče, podnožja iz vodoodporne vezane plošče, sestavljen iz 3 nizkih omaric z dvokrilnimi vrati in 2 omaric z dvokrilnimi vrati z vgrajenim bazen koritom (omarici dim 90x55x75cm). Delovna površina obdelana z kerrockom, z 2 vgrajenima koritoma v enem kosu. Stenska obloga do višine 200 cm iz iverala v beli barvi. Zgoraj zaključeno z 5x visečim regalom dim. 90x33x66cm.</t>
  </si>
  <si>
    <t>univerzalna delovna miza z masivno leseno, 4-5 cm debelo delovno ploskvijo. Plošče miz imajo previs- za nameščanje strojev.</t>
  </si>
  <si>
    <t>obešlnik za garderobo obiskovalcev
Izdelan je iz melaminsko oplemenitene iverne plošče v barvi po izboru projektanta deb. 18 mm, vsi robovi obdelani z ABS obrobo deb. 2 mm, z poliuretanskim lepilom. Na steno je pritrjenih pet obešalnih kljukic (kot npr. Lampič art. 70.04.08). Pitrditev v zid z vijaki in vložki.</t>
  </si>
  <si>
    <t>nizka omarica iz učilniškega programa iz melaminsko oplemenitene iverne plošče v laminat dekorju (npr. Funder Max) deb. 18 mm, robovi z ABS obrobo, z poliuretanskim lepilom. Omarica ima ena polna vrata. Okovje (kot Blum) z ročajem in ključavnico- z master ključem. Znotraj omarice sta dve premični polici. Omara je višinsko enaka spodnji 1/3 visoke omare. Nad omarico je viseči regal dim 45x33x66 cm. Višinsko poravnano z omarami.</t>
  </si>
  <si>
    <t>alu stenska vitrina z drsnimi steklenimi vratci na ključavnico, zadaj magnetna tabla, skupaj s setom 10 magnetkov, varnostno steklo, dimenzije so okvirne, tipski proizvod, potrdi projektnat</t>
  </si>
  <si>
    <t>lesena stenska vitrina z drsnimi steklenimi vratci na ključavnico, zadaj magnetna tabla, skupaj s setom 10 magnetkov, varnostno steklo, dimenzije so okvirne, tipski proizvod, potrdi projektnat</t>
  </si>
  <si>
    <t>obešalnik za obešanje oblačil.
Izdelan je iz melaminsko oplemenitene iverne plošče v barvi po izboru projektanta deb. 18 mm, vsi robovi obdelani z ABS obrobo deb. 2 mm, z poliuretanskim lepilom. Na steno je pritrjenih pet obešalnih kljukic (kot npr. Lampič art. 70.04.08). Pitrditev v zid z vijaki in vložki.</t>
  </si>
  <si>
    <t>nizka lesena omarica, z vgrajeno zeleno šolsko tablo in setom kred, na koleščih, premična, lahko tipska za šole in vrtce, dimenzije so okvirne, potrdi projektant</t>
  </si>
  <si>
    <t>oprema kuhinje, v gradbenem popisu</t>
  </si>
  <si>
    <t>set košev za smeti za ločevanje</t>
  </si>
  <si>
    <t>set košev za smeti, za ločeno zbiranje papirja, plastike in ostalih odpadkov, 3 plastične posode po 20 l s pokrovom (rumen, moder, zelen pokrov). Primeren za učilnice</t>
  </si>
  <si>
    <t>obloga radiatorjev</t>
  </si>
  <si>
    <t>1. nadstropje</t>
  </si>
  <si>
    <t>2. nadstropje</t>
  </si>
  <si>
    <t>Vso opremo pred izdelavo ali naročilom potrdi projektant. Oprema mora biti kakovostna, vsaj srednjega cenovnega razreda ter omogočati dolgotrajno uporabo z velikimiobremenitvami. Pred izdelavo ali naročilom opreme je potrebno preveriti dimezije prostora vgradnje- v kolikor odstopa prilagoditi opremo.</t>
  </si>
  <si>
    <t>Vsa oprema mora biti iz materialov, ki niso škodljivi otrokom in so primerni za uporabo v osnovni šoli. Vsi podastavki opreme (cokli) morajo biti vodoodbojni- ali oblečeni v Alu oblogo. Vsi večji kosi opreme na nogah morajo imeti nivelacijske čepe +-15mm. Vse zasteklitve v opremi morajo biti iz varnostnega stekla. Kljuke v opremi učilnic so utopljene, brava in tip potrdi projektant. Vse vgrajeno okovje (kljuke, ključavnice, nasadila) so 1A kvalitete- potrdi projektant. Vsa krila zaprtih omar so opremljena s ključavnicami, ki imajo master ključ, nasadila kril imajo odmične spone za kot odpiranja 270°. Na nogah stolov in miz so PVC drsniki. Vse materiale in barve pred izvedbo potrdi projektant. Vse ročaje pred naročilom potrdi projektant.</t>
  </si>
  <si>
    <t>Oprema z dijake v učilnicah (klopi in stoli) je iz tipske šolske opreme znanega in preverjenega dobavitelja šolske opreme (npr. Lesing, Ultrales…). Izbor opreme potrdi projektant.</t>
  </si>
  <si>
    <t>tipska kovinska garderobna omarica, 6 garderobnih prekatov z vratci, ključavnice na šifro skupaj z master ključem, barvana v barvo po izboru projektanta, lahko v večih barvah, po potrebi prilagoditi dimenzije obstoječe niše dejanskim meram omaric. Znotraj vsakega prekata obešani drog z obešali, prezračevalne reže, PVC pladenj za čevlje.</t>
  </si>
  <si>
    <t>tipska kovinska garderobna omarica, 2 garderobna prekata z vratci, ključavnice na šifro skupaj z master ključem, barvana v barvo po izboru projektanta, lahko v večih barvah, po potrebi prilagoditi dimenzije obstoječe niše dejanskim meram omaric. Znotraj vsakega prekata obešani drog z obešali, prezračevalne reže, PVC pladenj za čevlje.</t>
  </si>
  <si>
    <t>zaščita gasilnega aparata</t>
  </si>
  <si>
    <t>obstoječi pult z dvema koritoma in omaricami se prilagodi drugačni dimenziji stenske niše:- popraviti/zožati obstoječo delovno ploščo iz kerrocka, (korekcija nizke omarice+kerrock pult), postaviti in prilagoditi obstoječe stenske viseče omarice.</t>
  </si>
  <si>
    <t xml:space="preserve">pisarniška delovna miza, kovinska konstrukcija- prašno barvana, T noge s povezovalnikom, s PVC nivelacijskimi čepi +- 15mm, delovna površina iverka d=28mm obojestranski ultrapas (2 roba zaobljena z ultrapasom, krajša roba ABS), poliuretansko lepilo, izvlečna polica za tipkovnico, stojalo za PC škatlo montirano na nogo mize, nosilci za kable, luknja v delovni površini za kable (fi 4cm)
</t>
  </si>
  <si>
    <t>delovni stol na kolesih z naslonjali za roke, vrtljiv, kovinska konstrukcija, kromirano ogrodje, gumi kolesa, višinsko nastavljiv, tepacirano sedalo in naslonjalo z umetnim usnjem- renno, barvo določi projektant, srednji cenovni razred</t>
  </si>
  <si>
    <t>konferenčni stol, kovinska konstrukcija, kromirano ogrodje, tapecirano naslonjalo in sedalo v umetnem usnju- renno, barvo določi projektant, srednji cenovni razred</t>
  </si>
  <si>
    <t>Stol za učitelja na kolesih - kovinska konstrukcija, kromirano ogrodje, tapeciranje sedala in naslonjala v umetnem usnju- renno, gumi kolesa, višinsko nastavljiv. Srednji cenovni razred.</t>
  </si>
  <si>
    <t>direktorski delovni stol na kolesih z naslonjali za roke, vrtljiv, kovinska konstrukcija, kromirano ogrodje, višinsko nastavljiv, tepacirano sedalo in naslonjalo z naravnim usnjem, gumi kolesa, barvo določi projektant, višji cenovni razred</t>
  </si>
  <si>
    <t xml:space="preserve">Posoda za glino, je izdelana v obliki kovinske nerjaveče pravokotne omarice z zgornjim pokrovom. Omarica je nameščena na pravokotni voziček na gumijastih koleščkih (zaradi lažjega transporta) </t>
  </si>
  <si>
    <t>Š-K05- RAČUNOVODSTVO</t>
  </si>
  <si>
    <t>Š-K02-PREDPROSTOR</t>
  </si>
  <si>
    <t>Š-K04- HIŠNIK</t>
  </si>
  <si>
    <t>Š-K09- HODNIK</t>
  </si>
  <si>
    <t>Š-K13, Š-K14- SANITARIJE UČITELJI, INVALIDI</t>
  </si>
  <si>
    <t>Š-K07, Š-K08- SANITARIJE UČENCI</t>
  </si>
  <si>
    <t>Š-K29- KABINET 4. IN 5. RAZRED</t>
  </si>
  <si>
    <t>Š-K28- KABINET SVETOVALNA SLUŽBE</t>
  </si>
  <si>
    <t>Š-K16- ČISTILA</t>
  </si>
  <si>
    <t>Š-K17- STOPNIŠČE</t>
  </si>
  <si>
    <t>Š-K19- GARDEROBA ČISTILKE</t>
  </si>
  <si>
    <t>Š-K27- GARDEROBA KUHINJA</t>
  </si>
  <si>
    <t>Š-K29- DELITEV HRANE</t>
  </si>
  <si>
    <t>Š-K18, Š-K25- RAZDELILNA KUHINJA</t>
  </si>
  <si>
    <t>Š-K20- PREDMETNA UČILNICA, JEDILNICA</t>
  </si>
  <si>
    <t>Š-K21- KABINET GOSPODINJSTVO</t>
  </si>
  <si>
    <t>Š-K10- KNJIŽNICA</t>
  </si>
  <si>
    <t>Š-K12- UČITELJSKA KNJIŽNICA</t>
  </si>
  <si>
    <t>Š-P02- UČILNICA DSP</t>
  </si>
  <si>
    <t>Š-P08- UČILNICA 4.a</t>
  </si>
  <si>
    <t>Š-P09- UČILNICA 4. b</t>
  </si>
  <si>
    <t>Š-P10- UČILNICA 5.a</t>
  </si>
  <si>
    <t>Š-P07- HODNIK</t>
  </si>
  <si>
    <t>Š-P11, Š-P12- STOPNIŠČE, AVLA</t>
  </si>
  <si>
    <t>Š-P13- PREDPROSTOR ZBORNICA</t>
  </si>
  <si>
    <t>Š-P14, Š-P15- SANITARIJE UČITELJI</t>
  </si>
  <si>
    <t>Š-P16- PISARNA POMOČNIK RAVNATELJA</t>
  </si>
  <si>
    <t>Š-P17- PISARNA TAJNIŠTVO</t>
  </si>
  <si>
    <t>Š-P18- PISARNA RAVNATELJ</t>
  </si>
  <si>
    <t>Š-P19-ZBORNICA</t>
  </si>
  <si>
    <t>Š-P03, Š-P04- SANITARIJE UČENCI</t>
  </si>
  <si>
    <t>Š-1N07, Š-1N08- SANITARIJE UČENCI</t>
  </si>
  <si>
    <t>Š-1N09- HODNIK</t>
  </si>
  <si>
    <t>Š-1N13- STOPNIŠČE</t>
  </si>
  <si>
    <t>Š-1N16- KABINET FI/MAT</t>
  </si>
  <si>
    <t>Š-1N15- UČILNICA KE/BIO</t>
  </si>
  <si>
    <t>Š-1N15a- KABINET KE/BIO</t>
  </si>
  <si>
    <t>Š-1N14- UČILNICA FI</t>
  </si>
  <si>
    <t>Š-1N12- UČILNICA 5.b</t>
  </si>
  <si>
    <t>Š-1N11- UČILNICA ANGLEŠČINA</t>
  </si>
  <si>
    <t>Š-1N10- UČILNICA TEHNIKA</t>
  </si>
  <si>
    <t>Š-1N04- KABINTE TEHNIKA</t>
  </si>
  <si>
    <t>Š-1N03- KABINET LIK/TEH</t>
  </si>
  <si>
    <t>Š-2N02- UČILNICA RAČUNALNIŠTVO</t>
  </si>
  <si>
    <t>Š-2N04, Š-2N05- SANITARIJE UČENCI</t>
  </si>
  <si>
    <t>Š-2N07- HODNIK</t>
  </si>
  <si>
    <t>Š-2N11- STOPNIŠČE</t>
  </si>
  <si>
    <t>Š-2N14- KABINET SVETOVALNA SLUŽBA</t>
  </si>
  <si>
    <t>Š-2N13- UČILNICA LIKOVNA</t>
  </si>
  <si>
    <t>Š-2N12- UČILNICA GLASBENA</t>
  </si>
  <si>
    <t>Š-2N10- UČILNICA PREDMETNA</t>
  </si>
  <si>
    <t>Š-2N09- UČILNICA PREDMETNA</t>
  </si>
  <si>
    <t>Š-2N08- UČILNICA PREDMETNA</t>
  </si>
  <si>
    <t>Odses.n.</t>
  </si>
  <si>
    <t>računalniška miza, enosed iz tipskega programa dobavitelja  - kovinsko podnožje, delovna površina iveral z ultrapas finalno oblogo, zaobljeni robovi. Kljukica za obešanje torbe 1x. Tip in barvo potrdi projektant. Na ogrodje mize vgrajena 1 stojalo za PC škatlo.</t>
  </si>
  <si>
    <t>SPLOŠNO- velja za celotno opremo šole:</t>
  </si>
  <si>
    <t>Tabla zelena stenska s poličko za krede, magnetna</t>
  </si>
  <si>
    <t>Tabla, bela stenska s poličko za pisala, magnetna</t>
  </si>
  <si>
    <t>Tabla zelena stenska s poličko za krede , megnetna</t>
  </si>
  <si>
    <t>Tabla, bela stenska s poličko za pisala, megnetna</t>
  </si>
  <si>
    <t>Tabla, bela stenska s poličko za pisala, megnetna. Tip primeren za projeciranje interaktivnega projektorja.</t>
  </si>
  <si>
    <t xml:space="preserve">Tabla zelena stenska s poličko za krede, megnetna </t>
  </si>
  <si>
    <t>Tabla zelena stenska s poličko za krede , magnetna</t>
  </si>
  <si>
    <t xml:space="preserve">Tabla, bela stenska s poličko za pisala, magnetna </t>
  </si>
  <si>
    <t xml:space="preserve">Tabla zelena stenska s poličko za krede, magnetna </t>
  </si>
  <si>
    <t xml:space="preserve">Tabla, bela stenska s poličko za pisala, megnetna </t>
  </si>
  <si>
    <t>Tabla, bela stenska s poličko za pisala, magnetna.</t>
  </si>
  <si>
    <t>PP-K01- STOPNIŠČE</t>
  </si>
  <si>
    <t>P-K04- HODNIK TELOVADNICA</t>
  </si>
  <si>
    <t>P-K06- ČISTILA</t>
  </si>
  <si>
    <t>P-K05- STUDIO</t>
  </si>
  <si>
    <t>P-K12, P-K07- GARDEROBE</t>
  </si>
  <si>
    <t>P-K09, P-K14- SANITARIJE S TUŠI</t>
  </si>
  <si>
    <t>P-K01- MALA TELOVADNICA</t>
  </si>
  <si>
    <t>PP-P01- STOPNIŠČE</t>
  </si>
  <si>
    <t>P-P03- AVLA 1. TRILETKE</t>
  </si>
  <si>
    <t>P-P02- GARDEROBA 1. TRILETKE</t>
  </si>
  <si>
    <t>P-P05- KABINET ŠPORT</t>
  </si>
  <si>
    <t>PP-1N02- KABINET TUJI JEZIKI</t>
  </si>
  <si>
    <t>PP-1N01- STOPNIŠČE</t>
  </si>
  <si>
    <t>P-1N07, P-1N08- SANITARIJE 1. TRILETKA</t>
  </si>
  <si>
    <t>P-1N03- UČILNICA 3. RAZRED</t>
  </si>
  <si>
    <t>P-1N02- UČILNICA 1. RAZRED</t>
  </si>
  <si>
    <t>P-1N01-UČILNICA 1. RAZRED</t>
  </si>
  <si>
    <t>P-1N04- KABINET 1. TRILETKA</t>
  </si>
  <si>
    <t>P-1N09, P-1N05- HODNIK, IGRALNICA</t>
  </si>
  <si>
    <t>PP-2N02- KABINET ZGO/GEO</t>
  </si>
  <si>
    <t>PP-2N01- STOPNIŠČE</t>
  </si>
  <si>
    <t>P-2N07, P-2N08- SANITARIJE 1. TRILETKA</t>
  </si>
  <si>
    <t>P-2N03- UČILNICA 3. RAZRED</t>
  </si>
  <si>
    <t>P-2N02- UČILNICA 2. RAZRED</t>
  </si>
  <si>
    <t>P-2N01- UČILNICA 2. RAZRED</t>
  </si>
  <si>
    <t>P-2N04- KABINET 1. TRILETKA</t>
  </si>
  <si>
    <t>P-2N09, P-2N05- HODNIK, IGRALNICA</t>
  </si>
  <si>
    <t>Priključna pisarniška miza - sestavljena iz delovne površine. Podnožje kovinsko, 4 noge. Delovna ploskev iveral z ultrapas finalizacijo, zaokrožnica po dolgi stranici in Abs nalimki po kratki. Podnožje mize po kratki stranici zakrito z iveralom z ultrapas finalizacijo- kot delovna miza.</t>
  </si>
  <si>
    <t>Priključna pisarniška miza - sestavljena iz delovne površine. Podnožje kovinsko, 4 noge. Delovna ploskev iveral z ultrapas finalizacijo, zaokrožnica po dolgi stranici in Abs nalimki po kratki. Podnožje mize po kratki stranici zakrito z iveralom z ultrapas finalizacijo- kot delovna miza. Višji cenovni razred.</t>
  </si>
  <si>
    <t>SPLOŠNA NAVODILA</t>
  </si>
  <si>
    <t xml:space="preserve">Ponudnik mora priložiti spričevala neodvisnih organov,ki potrjujejo  da ima ponudnik zagotovljeno kakovost vezano na : </t>
  </si>
  <si>
    <t xml:space="preserve">a. dobavo in montažo športne opreme,                                            </t>
  </si>
  <si>
    <t xml:space="preserve">b. varjenje kovinskih konstrukcij                                                                        </t>
  </si>
  <si>
    <t>Sistemi zagotavljanje kakovosti morajo temeljiti na ustrezni seriji evrospkih standardov,potrjenih s strani organov, ki so usklajeni s serijo evropskih standardov v zvezi z izdajanjem potrdil.</t>
  </si>
  <si>
    <t>skladno S 46. členom  (standardi za zagotovitev kakovosti)  ZJN-2</t>
  </si>
  <si>
    <t>ELEKTROINŠTALACIJE</t>
  </si>
  <si>
    <t xml:space="preserve"> -napajanje z električno energijo je iz stikalnega bloka, ki je predviden v projektu za objekt. V stikalnem bloku je del  iz katerega se napaja električna športna oprema zaščiten z električnim stikalom na diferenčni tok (FID)</t>
  </si>
  <si>
    <t xml:space="preserve"> - priključek elektro pogona pripravi izvajalec el.instalacij objekta na predvideni lokaciji</t>
  </si>
  <si>
    <t xml:space="preserve"> -vsak blok  tribun je ozemljen, priključek zagotavlja izvajalec objekta</t>
  </si>
  <si>
    <t xml:space="preserve"> -po končani izvedbi električnih inštalacij in ozemljitev ter izenačanje potencialov morajo biti izvedene potrebne meritve. Rezultati morajo biti ustrezni.</t>
  </si>
  <si>
    <t>MINI KOŠI Z REGULACIJO VIŠINE 220 CM DO 305 CM - PREČNA IGRIŠČA</t>
  </si>
  <si>
    <t>Dobava in montaža konstrukcije MINI koša z brezstopenjsko regulacijo višine s sedmimi višinami obroča 220 do 305 cm</t>
  </si>
  <si>
    <t>OBVEZNE PRILOGE S KATERIMI PONUDNIK DOKAZUJE USPOSOBLJENOST IN JIH MORA PRILOŽITI V PONUDBI: 1. potrdilo o skladnosti (certifikat) s katerimi se potrdi skladnost opreme z zahtevanim standardom SIST EN 1270 izdan in potrjen s strani neodvisnih, usposobljenih organov</t>
  </si>
  <si>
    <t>* stenski okvir in roka koša z regulacijskim mehanizmom (220 - 305 cm), 2 x garnitura</t>
  </si>
  <si>
    <t xml:space="preserve">* plošča polikarbonatna  120 x 90 cm, 2 x garnitura </t>
  </si>
  <si>
    <t>* obroč za košarko, 2 x granitura</t>
  </si>
  <si>
    <t>* košarkarska mrežica šolska, 2 x garnitura</t>
  </si>
  <si>
    <t>1.</t>
  </si>
  <si>
    <t>2.</t>
  </si>
  <si>
    <t>ODBOJKA ŠOLSKA</t>
  </si>
  <si>
    <t>Dobava šolske garniture za odbojko. Čvrsta in obenem lahka aluminijasta stojala omogočajo enostavno napenjanje mreže.</t>
  </si>
  <si>
    <t>kos</t>
  </si>
  <si>
    <t>Skladno s SIST EN 1271</t>
  </si>
  <si>
    <t>OBVEZNE PRILOGE S KATERIMI PONUDNIK DOKAZUJE USPOSOBLJENOST IN JIH MORA PRILOŽITI V PONUDBI: 1. potrdilo o skladnosti (certifikat) s katerimi se potrdi skladnost opreme z zahtevanim standardom SIST EN 1271 izdan in potrjen s strani neodvisnih,usposobljenih organov.</t>
  </si>
  <si>
    <t>Dobava opreme za šolsko odbojko v sestavi (garnitura):</t>
  </si>
  <si>
    <t>* aluminijasto stojalo fi 100 mm, višine 3 m z napenjalom, 1 kos</t>
  </si>
  <si>
    <t>* aluminijasto stojalo fi 100 mm, višine 3 m brez napenjala, 1 kos</t>
  </si>
  <si>
    <t>* puša odbojke fi 100 mm, 2 kosa</t>
  </si>
  <si>
    <t xml:space="preserve">* pokrov športnega poda medeninasti obroč, 2 kosa </t>
  </si>
  <si>
    <t>* mreža za šolsko odbojko, 1 kos</t>
  </si>
  <si>
    <t>3.</t>
  </si>
  <si>
    <t>DVORANSKI HOKEJ</t>
  </si>
  <si>
    <t>Dobava in postavitev opreme za dvoranski hokej v sestavi:</t>
  </si>
  <si>
    <t>* samostoječi gol 120 x 90 cm, 2 kosa</t>
  </si>
  <si>
    <t>* mreža za samostoječi gol 120 x 90 cm , 2 kosa</t>
  </si>
  <si>
    <t>4.</t>
  </si>
  <si>
    <t>ŠOLSKA PLEZALNA STENA IZ VEZANE PLOŠČE</t>
  </si>
  <si>
    <t>Nizka šolska plezalna stena</t>
  </si>
  <si>
    <t xml:space="preserve">Dobava nizke plezalne stene. Širina 3 m, višina 3m, </t>
  </si>
  <si>
    <t xml:space="preserve">skupaj plezalne površine 9 m2. </t>
  </si>
  <si>
    <t xml:space="preserve">Opis materialov in opreme: </t>
  </si>
  <si>
    <t>plezalne plošče iz vezane plošče, debeline 15 mm.</t>
  </si>
  <si>
    <t>fiksirane na jekleno  podkonstrukcijo povezano v sistem paličja.  Izvrtine za vijačenje oprimkov so izdelane v rastru 225 mm in 300 mm.</t>
  </si>
  <si>
    <t>Plošče morajo biti certificirane po EN 12572 (pendulum test).</t>
  </si>
  <si>
    <t>varovalne točke v sistemu šahovnice EN 12572</t>
  </si>
  <si>
    <t>plezalna stena v nizu z zaprto telovadno kletko tvori nizko plezalno steno dim. 6 x 3 m</t>
  </si>
  <si>
    <t>Skladno z EN 12572</t>
  </si>
  <si>
    <t>5.</t>
  </si>
  <si>
    <t>LETVENIK FIKSNI ENOJNI</t>
  </si>
  <si>
    <t>Dobava W letvenikov dimenzije 230 x 68 cm komplet z elementi za pritrditev na steno. Stranice letvenika so izdelane iz prvovrstnega smrekovega lesa, 10 ovalnih prečk (33x44 mm) prečk pa iz trdega lesa. Zgornji del letvenika je zamaknjen pod kotom in gleda od stene 50 cm v prostor. Dovoljena teža uporabnika je max 120 kg.</t>
  </si>
  <si>
    <t>* letvenik s kotniki in pritrdilnimi elementi za pritrditev na steno</t>
  </si>
  <si>
    <t>6.</t>
  </si>
  <si>
    <t>ODMIČNI LETVENIK</t>
  </si>
  <si>
    <t xml:space="preserve">Dobava odmičnega letvenika, ki se uporablja pod strokovnim nadzorom in primerno pripravljen. V odprtem položaju fiksiran v talno pušo, v zaprtem položaju ob steni pa fiksiran v talno in stensko sidrišče. Velikost letvenika 186 x 260 cm. Kot odprtja 90°. </t>
  </si>
  <si>
    <t>* sestavljen iz dvojnega letvenika izdelanega iz treh prvovrtnih smekovih stranic z 9 ovalnimi prečkami iz trdega lesa. Dimenzija lesenega dela dvojnega letvenika je 175 x 260 cm</t>
  </si>
  <si>
    <t>* kovinska podkonstrukcija barvana RAL9006 za pritrditev na steno</t>
  </si>
  <si>
    <t>* Al steber premera fi 10 cm dolžine 250 cm. Steber pritrjen na zunanjo stranico letvenika. V setu s stebrom tudi vtična puša (gl. posebne zahteve za izdelavo temeljev), pokrov puše in vakuumsko odpiralo</t>
  </si>
  <si>
    <t>* montažni set (talna ploščica, pritrdilni elementi)</t>
  </si>
  <si>
    <t>7.</t>
  </si>
  <si>
    <t>OPREMA 1. TRIADE</t>
  </si>
  <si>
    <t>Skrinja iz dveh delov s prečkami</t>
  </si>
  <si>
    <t>Skrinja brez pokrova</t>
  </si>
  <si>
    <t xml:space="preserve">Igralna kletka v sestavi: </t>
  </si>
  <si>
    <t>* letvenik z redkimi prečkami dim. 2,25 x 0,90 m</t>
  </si>
  <si>
    <t>* letvenik dim. 2,25x0,90</t>
  </si>
  <si>
    <t>* plezalna mreža dim. 2,25x0,90</t>
  </si>
  <si>
    <t>* letvenik z vertikalnimi prečkami</t>
  </si>
  <si>
    <t>* letvenik za razgibavanje</t>
  </si>
  <si>
    <t>* razgibalni valj</t>
  </si>
  <si>
    <t>* vrv za plezanje 2m</t>
  </si>
  <si>
    <t>* konzola letvenika</t>
  </si>
  <si>
    <t>Skupaj igralna kletka</t>
  </si>
  <si>
    <t xml:space="preserve">Komplet zložljivih pručk v sestavi: </t>
  </si>
  <si>
    <t>pručka višine 94 cm</t>
  </si>
  <si>
    <t>pručka višine 83 cm</t>
  </si>
  <si>
    <t>pručka višine 71 cm</t>
  </si>
  <si>
    <t>pručka višine 60 cm</t>
  </si>
  <si>
    <t>pručka višine 48 cm</t>
  </si>
  <si>
    <t>Skupaj zložljive pručke</t>
  </si>
  <si>
    <t>Letev s prečkami</t>
  </si>
  <si>
    <t xml:space="preserve">Gred za ravnotežje </t>
  </si>
  <si>
    <t>Leseni tobogan</t>
  </si>
  <si>
    <t xml:space="preserve">Lestev z zatičem </t>
  </si>
  <si>
    <t>Gugalo za telovadno klop</t>
  </si>
  <si>
    <t>Gimnastični triangel</t>
  </si>
  <si>
    <t>Pohodna vrv za ravnotežje fi 4,6 mm</t>
  </si>
  <si>
    <t>komplet, skupaj</t>
  </si>
  <si>
    <t>8.</t>
  </si>
  <si>
    <t>Dobava telovadne kletke dimenzije 300x300 cm. V zaprtem stanju 30 cm od stene, v odprtem pa 260 cm. Izdelek je namenjen razgibavanju in plezanju ter se ga uporablja v dveh položajih: zaprtem in odprtem.V zaprtem položaju (zloženem ob steni) kletka predstavlja plezalno steno.V odprtem položaja pa pridobimo, poleg plezalne stene tudi plezalne lestve in drogove na obeh straneh.</t>
  </si>
  <si>
    <t>* Kovinsko ogrodje v RAL9006 barvi</t>
  </si>
  <si>
    <t>* Plezalna stena v sestavi: 4 plošče dim 150x150 cm, debelie 1 cm,+  20 oprimkov</t>
  </si>
  <si>
    <t>* Polnila iz strani: kvadratna lestev (2x); 2 blazini po izbiri barve investitorja oz projektanta, plezalni drog (2x), sponski material</t>
  </si>
  <si>
    <t>zaprta kletka skupaj z nizko plezalno steno tvori nizko plezalno steno  dim. 6 x 3 m</t>
  </si>
  <si>
    <t>10.</t>
  </si>
  <si>
    <t>MEHKA ZAŠČITA STEN - VELUR</t>
  </si>
  <si>
    <t xml:space="preserve">Dobava 200 cm visoke  mehke zaščite stene. Plošče se lepijo na gladko zidno površino. Sestava:  </t>
  </si>
  <si>
    <t>* PU pena debeline 15 mm, gostota 115 kg/m3, v ploščah max. širine 68 cm, z zarobljenimi vsemi štirimi robovi. Vrhnji sloj debeline 5 mm iz velurja v barvi po izboru projektanta oz. investitorja.</t>
  </si>
  <si>
    <t>Skupaj mehka zaščita stene, m2</t>
  </si>
  <si>
    <t>11.</t>
  </si>
  <si>
    <t>OSTALA ŠPORTNA OPREMA IN PRIPOMOČKI</t>
  </si>
  <si>
    <t>KOZE</t>
  </si>
  <si>
    <t>Koza velika dim. 100 do 170 cm. Trup elastičen in lahek. Prevleka je iz pravega usnja. Kovinske noge s teleskopsko regulacijo po 5 cm. Za izravnavo neravnin poda ima ena noga brezstopenjsko regulacijo. Skladna s SIST EN 12196</t>
  </si>
  <si>
    <t>Koza mala dim. 90 do 130 cm. Trup elastičen in lahek. Prevleka je iz pravega usnja. Kovinske noge s teleskopsko regulacijo po 5 cm. Za izravnavo neravnin poda ima ena noga brezstopenjsko regulacijo. Skladna s SIST EN 12196</t>
  </si>
  <si>
    <t>SKRINJE</t>
  </si>
  <si>
    <t>skrinja iz vezane plošče s prevozom, petdelna, zaokroženi masivni vogali. Pokrov oblazinjen in prevlečen s kvalitetnim umetnim usnjem, skladna s SIST EN 916.</t>
  </si>
  <si>
    <t>skrinjica, zaobljeni vogali, skladna s SIST EN 916</t>
  </si>
  <si>
    <t xml:space="preserve">ODRIVNE DESKE, TRAMPOLINI </t>
  </si>
  <si>
    <t>odrivna deska šolska tapecirana neoblazinjena</t>
  </si>
  <si>
    <t>odrivna deska šolska tapecirano oblazinjena</t>
  </si>
  <si>
    <t>odskočna deska tekmovalna, vgrajeni dve vzmeti, ki povečata hitrost in moč odriva.</t>
  </si>
  <si>
    <t>trampolin 125 x 125 cm z vzmetmi, blazinska zaščita vzmeti, zložljiva podkonstrukcija</t>
  </si>
  <si>
    <t>KLOPI</t>
  </si>
  <si>
    <t>Telovadna klop je izdelana iz kvalitetnega lepljenega smrekovega lesa, noge pa so iz vezane plošče. Klop je uporabna obojestransko, saj je na spodnji strani vgrajena gred. Višina klopi je 35 cm, širina zgorje ploskve 27 cm ter širina gredi 10 cm. Klop ima na eni strani rebro za uporabo klopi kot klančino (skupaj s telovadno skrinjo ali letvenikom). Skladno z SIST EN 12432</t>
  </si>
  <si>
    <t>GREDI</t>
  </si>
  <si>
    <t>Nizka gred dolžine 390 cm ter višine 40 cm. Izdelana iz kvalitetnega smrekovega lepljenega lesa. Noge kovinske z gumijastimi čepi, skladno z SIST EN 12432</t>
  </si>
  <si>
    <t>OBVEZNE PRILOGE S KATERIMI PONUDNIK DOKAZUJE USPOSOBLJENOST IN JIH MORA PRILOŽITI V PONUDBI: 1. potrdila o skladnosti (certifikat) s katerimi se potrdi skladnost opreme z zahtevanimi standardi SIST EN 915, SIST EN 914, SIST EN 12196, SIST EN 916  in SIST EN 12432 izdanih in potrjenih s strani  neodvisnih,usposobljenih organov.</t>
  </si>
  <si>
    <t xml:space="preserve">BLAZINE </t>
  </si>
  <si>
    <t>Splošen opis materialov blazin:</t>
  </si>
  <si>
    <t>Prevleke mehkih blazin iz neraztržnega PVC-ja, z ročaji za prenos in oddušniki. Prevleke polivalentnih blazin iz teksturnega materiala s protidrsno funkcijo v kombinaciji z neraztržnim PVC-jem. Prevleke telovadnih blazin iz neraztržnega PVC-ja, dno blazine iz teksturnega materiala s protidrsno funkcijo. Prevleke blazin letvenikov iz iz neraztržnega PVC-ja, dno blazine iz teksturnega materiala s protidrsno funkcijo, z všitimi mehkimi ježnimi trakovi, v kompletu s trdimi ježnimi trakovi.</t>
  </si>
  <si>
    <t>Telovadna blazina 200 x 125 x 6 cm</t>
  </si>
  <si>
    <t xml:space="preserve">Blazina za doskoke 200 x 125 x 12 cm </t>
  </si>
  <si>
    <t xml:space="preserve">Mehka blazina 200 x 150 x 25 cm </t>
  </si>
  <si>
    <t>Mehka blazina 200 x 200 x 50 cm</t>
  </si>
  <si>
    <t xml:space="preserve">OBVEZNE PRILOGE S KATERIMI PONUDNIK DOKAZUJE USPOSOBLJENOST IN JIH MORA PRILOŽITI V PONUDBI: 1. potrdilo o skladnosti (certifikat) s katerimi se potrdi minimalne zahteve skladnost in varnosti opreme z zahtevanim standardom iz serije ISO ali SIST EN , izdan in potrjen s strani neodvisnih,usposobljenih organov. </t>
  </si>
  <si>
    <t>Prevleka za mehke blazine 300 x 200 x 25 cm</t>
  </si>
  <si>
    <t>Prevleka za mehke blazine 400 x 200 x 50 cm</t>
  </si>
  <si>
    <t>Šolske borilne blazine debeline 2 cm, dvobarvne, spajanje po sistemu "puzzle" 100 x 100 cm</t>
  </si>
  <si>
    <t xml:space="preserve">Blazina letvenika 164 x 92 x 6 cm </t>
  </si>
  <si>
    <t xml:space="preserve">Komplet polivalentnih blazin. Vsi elementi kompleta imajo všite ježne trakove za spajanje v celoto. Sestava: </t>
  </si>
  <si>
    <t>Skupaj polivalentne blazine</t>
  </si>
  <si>
    <t>ŽOGE</t>
  </si>
  <si>
    <t>kompresor za žoge z manometrom</t>
  </si>
  <si>
    <t>Sedalna žoga premera 42 cm</t>
  </si>
  <si>
    <t>Sedalna žoga premera 75 cm</t>
  </si>
  <si>
    <t>Sedalna žoga premera 105 cm</t>
  </si>
  <si>
    <t xml:space="preserve">Žoga za gimnastiko 420 g </t>
  </si>
  <si>
    <t>Žogica 250 g</t>
  </si>
  <si>
    <t>Žoga za malo košarko guma št. 5</t>
  </si>
  <si>
    <t>Žoga za košarko - usnje št. 7</t>
  </si>
  <si>
    <t>Žoga za košarko - trening guma št. 7</t>
  </si>
  <si>
    <t>Žoga za rokomet vel. 3 umetno usnje</t>
  </si>
  <si>
    <t>Žoga za rokomet vel.2 umetno usnje</t>
  </si>
  <si>
    <t>Žoga za rokomet vel.1 umetno usnje</t>
  </si>
  <si>
    <t>Žoga za odbojko tekmovalna</t>
  </si>
  <si>
    <t>Žoga za odbojko trening</t>
  </si>
  <si>
    <t xml:space="preserve">Žoga za odbojko supersoft </t>
  </si>
  <si>
    <t>Igralna žoga supersoft premera 20 cm</t>
  </si>
  <si>
    <t xml:space="preserve">Nogomet </t>
  </si>
  <si>
    <t>Medicinka guma 2 kg</t>
  </si>
  <si>
    <t>Medicinka guma 3 kg</t>
  </si>
  <si>
    <t>Medicinka guma 5 kg</t>
  </si>
  <si>
    <t xml:space="preserve">Žogice za namizni tenis </t>
  </si>
  <si>
    <t xml:space="preserve">Žogice za badmintoin - umetna snov </t>
  </si>
  <si>
    <t>MERILNI PRIPOMOČKI</t>
  </si>
  <si>
    <t>Štartna pištola</t>
  </si>
  <si>
    <t>Piščalka z vrvico</t>
  </si>
  <si>
    <t>Osebna tehtnica z višinomerom</t>
  </si>
  <si>
    <t>Kaliper za merjenje kožne gube kovinski</t>
  </si>
  <si>
    <t>Elektronski merilec spretnosti (taping)</t>
  </si>
  <si>
    <t>Merilnik predklona</t>
  </si>
  <si>
    <t>preproga za skok v daljino</t>
  </si>
  <si>
    <t>Meter 50 m</t>
  </si>
  <si>
    <t>Merilec srčnega utripa</t>
  </si>
  <si>
    <t>Elektronska štoperica</t>
  </si>
  <si>
    <t>Kompas pohodniški</t>
  </si>
  <si>
    <t>UČNI PRIPOMOČKI</t>
  </si>
  <si>
    <t>Kij za ritmiko/plastični, dolžine</t>
  </si>
  <si>
    <t>Trak za ritmiko na držalu, dolžina traku 6m</t>
  </si>
  <si>
    <t>Vrv za ritmiko</t>
  </si>
  <si>
    <t xml:space="preserve">Obroč PVC fi 70 cm </t>
  </si>
  <si>
    <t>Debela vrv 15 m</t>
  </si>
  <si>
    <t xml:space="preserve">Markirni stožec 22 cm </t>
  </si>
  <si>
    <t xml:space="preserve">Lopar za badminton šolski </t>
  </si>
  <si>
    <t>Lopar za namizni tenis šolski</t>
  </si>
  <si>
    <t xml:space="preserve">Plastična hokejska palica </t>
  </si>
  <si>
    <t>Plošček - žogica za hokej (1/2 + 1/2)</t>
  </si>
  <si>
    <t>Megafon</t>
  </si>
  <si>
    <t>Ročni kasetni semafor na stojalo</t>
  </si>
  <si>
    <t>kolebnica 250 cm, z vrtljivimi ročaji</t>
  </si>
  <si>
    <t>kolebnica 300 cm, z vrtljivimi ročaji</t>
  </si>
  <si>
    <t>palica telovadna 100/2,5 cm, lesena</t>
  </si>
  <si>
    <t>stojalo za slalom (plastični podstavek + plastična palica 120 cm)</t>
  </si>
  <si>
    <t>ATLETIKA</t>
  </si>
  <si>
    <t>šolska pregibna ovira do 70 cm</t>
  </si>
  <si>
    <t>Stojalo za skok v višino</t>
  </si>
  <si>
    <t>Letvica fiberglas za skok v višino</t>
  </si>
  <si>
    <t>Vrvica za skok v višino</t>
  </si>
  <si>
    <t>Dvoranski štartni blok - gumi</t>
  </si>
  <si>
    <t>štafetna palica lesena</t>
  </si>
  <si>
    <t>zvočni označevalec štarta, štartna klapa</t>
  </si>
  <si>
    <t>krogla 3 kg gumijasta</t>
  </si>
  <si>
    <t>krogla 4 kg gumijasta</t>
  </si>
  <si>
    <t>OPREMA PEDAGOŠKIH PROSTOROV</t>
  </si>
  <si>
    <t>Prenosna omarica za prvo pomoč</t>
  </si>
  <si>
    <t>Prenosno ležišča - nosila</t>
  </si>
  <si>
    <t>OPREMA ZA  SHRANJEVANJE  OPREME</t>
  </si>
  <si>
    <t>Kovinske omare za shranjevanje rekvizitov dim. 195 x 110 x 50 cm s ključavnico</t>
  </si>
  <si>
    <t xml:space="preserve">Voz za žoge kovinski s ključavnico 100 x 55 x 80 cm </t>
  </si>
  <si>
    <t>Konzole za vtična orodja (5 oblazinjenih mest)</t>
  </si>
  <si>
    <t>Kvader 4, 1 kos</t>
  </si>
  <si>
    <t>Kvader 3, 1 kos</t>
  </si>
  <si>
    <t>Kvader 2, 1 kos</t>
  </si>
  <si>
    <t>Zagozda 4A, 1 kos</t>
  </si>
  <si>
    <t>Zagozda 3A, 1 kos</t>
  </si>
  <si>
    <t>Zagozda 2A, 1 kos</t>
  </si>
  <si>
    <t>Zagozda 2B, 1 kos</t>
  </si>
  <si>
    <t>Zagozda 3B, 1 kos</t>
  </si>
  <si>
    <t>Zagozda 4B, 1 kos</t>
  </si>
  <si>
    <t>Polvalj A, 1 kos</t>
  </si>
  <si>
    <t>Polvalj B, 1 kos</t>
  </si>
  <si>
    <t>Blazina 250x100x6, 2 kosa</t>
  </si>
  <si>
    <t xml:space="preserve">Skupno število oprimkov  plezalne stene je 60 kosov v velikosti XS,S,M,L,XL. </t>
  </si>
  <si>
    <t>ZARISOVANJE IGRIŠČA</t>
  </si>
  <si>
    <t>Novo zarisovanje igrišč: košarka, odbojka, badminton, delno rokomet</t>
  </si>
  <si>
    <t>Skupaj novo zarisovanje igrišč</t>
  </si>
  <si>
    <t>Stenska konstrukcija koša se pritrjuje na ravno steno od višine 290 do 560 cm</t>
  </si>
  <si>
    <t>Plošča sekurit v okvirju z mehko zaščito in regulatorjem višine, ki preko navojnega vretena (levi - desni navoj) in plinskega blažilca omogoča enostavno in hitro spremembo višine obroča z uporabo ročice od 260 cm do 305 cm.</t>
  </si>
  <si>
    <t>Odpiranje in zapiranje se izvaja preko sistema pregibne diagonale konstrukcije - ročno.</t>
  </si>
  <si>
    <t>Komplet mora vsebovati vso potrebno dodatno konstrukcijo in pritrdilni material</t>
  </si>
  <si>
    <t>za montažo, vsebovati mora:</t>
  </si>
  <si>
    <t>Skladno s SIST EN 1270</t>
  </si>
  <si>
    <t>Dobava in montaža stenske konstrukcije za košarko s sekurit ploščo in pregibnim obročem, obroč je pritrjen neodvisno od sekurit plošče na okvir z mehko zaščito. Konstrukcija se odmika k steni ročno.</t>
  </si>
  <si>
    <t>*  konstrukcija s stenskim okvirom in konstrukcijo z drsnim mehanizmom dolžine do 250 cm, 2 garnituri</t>
  </si>
  <si>
    <t>*Ročno nastavljiva plošča sekurit v okvirju z mehko zaščito in regulatorjem višine, ki preko navojnega vretena (levi - desni navoj) in plinskega blažilca omogoča enostavno in hitro spremembo višine obroča, 2 garnituri</t>
  </si>
  <si>
    <t>* zglobni obroč za košarko, 2 garnituri</t>
  </si>
  <si>
    <t>* košarkarska mrežica tekmovalna, 2 garnituri</t>
  </si>
  <si>
    <t>* stenski okvir in roka koša z regulacijskim mehanizmom (220 - 305 cm), 2 garnituri</t>
  </si>
  <si>
    <t>* plošča polikarbonatna  120 x 90 cm , 2 garnituri</t>
  </si>
  <si>
    <t>* obroč za košarko, 2 garnituri</t>
  </si>
  <si>
    <t>* košarkarska mrežica šolska, 2 garnituri</t>
  </si>
  <si>
    <t>Skladno s SIST EN 749</t>
  </si>
  <si>
    <t>OBVEZNE PRILOGE S KATERIMI PONUDNIK DOKAZUJE USPOSOBLJENOST IN JIH MORA PRILOŽITI V PONUDBI: 1. potrdilo o skladnosti (certifikat) s katerimi se potrdi skladnost opreme z zahtevanim standardom SIST EN 749 izdan in potrjen s strani neodvisnih,usposobljenih organov.</t>
  </si>
  <si>
    <t>* ALU vratnica rokometnega gola v modro-sivi ali rdeče-sivi barvi, 2 kosa</t>
  </si>
  <si>
    <t>* zložljiva vroče cinkana konstrukcija gola, 2 kosa</t>
  </si>
  <si>
    <t>* mreža za rokometnim golom - naylon fi 4 mm, 2 kosa</t>
  </si>
  <si>
    <t>* lovilna rokometna mreža nylon fi 4 mm (bele ali črne barve), 2 kosa</t>
  </si>
  <si>
    <t>* pritrdilo rokometnega gola na športno podlago, 2 garnituri</t>
  </si>
  <si>
    <t>** voz za par golov na štirih vrtljivih kolesih dim. cca 3 x 2 m, 1 kos</t>
  </si>
  <si>
    <t>ŠT. PROJ. 09742-00</t>
  </si>
  <si>
    <t>Dobava  šolskega aluminijastega rokometnega gola z zložljivo vroče cinkano konstrukcijo globine 80cm z glavno in lovilno mrežo za mrežo in talnimi pritrdili.</t>
  </si>
  <si>
    <t>Pred dobavo preveriti možnost prehoda gola skozi obstoječa vrata telovadnice!!!</t>
  </si>
  <si>
    <t>KOŠ ZIDNI ODMIČNI, 2 garnituri</t>
  </si>
  <si>
    <t>MINI KOŠI Z REGULACIJO VIŠINE 220 CM DO 305 CM - PREČNA IGRIŠČA, 2 garnituri</t>
  </si>
  <si>
    <t>ROKOMETNI GOL ŠOLSKI, 2 kosa</t>
  </si>
  <si>
    <t>OBNOVA OPREME</t>
  </si>
  <si>
    <t>pregled, popravilo (brušenje in barvanje obstoječih plezal), odstranitev obstoječe opreme (letveniki v dolžini 25m, plezala -4 štange), ponovna namestitev obstoječe opreme, odstranitev obstoječih košev (4 mini in 2 navadna)</t>
  </si>
  <si>
    <t>1. faza opremljanja</t>
  </si>
  <si>
    <t>2. faza opremljanja</t>
  </si>
  <si>
    <t>OSNOVNA ŠOLA (2. faza opremljanja)</t>
  </si>
  <si>
    <t>PRIZIDEK (1. faza opremljanja)</t>
  </si>
  <si>
    <t>MALA TELOVADNICA (1. faza opremljanja)</t>
  </si>
  <si>
    <t>STARA TELOVADNICA (2. faza opremljanja)</t>
  </si>
  <si>
    <t>22% DDV (€):</t>
  </si>
  <si>
    <t>Oprema se bo vgrajevala v objekt v dveh fazah, ki bosta cca 1 leto narazen: 1. faza je oprema prizidka, 2. faza je oprema stare šole</t>
  </si>
  <si>
    <t>oglasna tabla, obloga iz iverala bele barve, zaključeno z lesenimi letvami-okvir, dimenzije prilagoditi dimezijam prostora- po meri</t>
  </si>
  <si>
    <t>stenska obloga nad nizko omarico, do višine visoke učilniške omare, obloga je iz plute, z lesenim okvirjem, narejeno po meri</t>
  </si>
  <si>
    <t xml:space="preserve">ON4* </t>
  </si>
  <si>
    <t>Šolski stol v celoti lesen, iz šolskega tipskega programa, višina 36 cm, naslonjalo in sedalo lesena iz enakega tipskega programa kot miza. Tip in barvo potrdi projektant. Višino stola potrdi ravnatelj!</t>
  </si>
  <si>
    <t>Delovna miza šolska, v celoti lesena, višina 61 cm, enojna iz tipskega programa dobavitelja  - masivni les. Tip in barvo potrdi projektant. Višino mize potrdi ravnatelj!</t>
  </si>
  <si>
    <t>Delovna miza šolska, v celoti lesena, višina 61 cm, dvojna iz tipskega programa dobavitelja  - masivni les. Tip in barvo potrdi projektant. Višino mize potrdi ravnatelj!</t>
  </si>
  <si>
    <t>Šolski stol v celoti lesen, iz šolskega tipskega programa, višina 41 cm, naslonjalo in sedalo lesena iz enakega tipskega programa kot miza. Tip in barvo potrdi projektant. Višino stola potrdi ravnatelj!</t>
  </si>
  <si>
    <t>Delovna miza šolska, v celoti lesena, višina 68 cm, enojna iz tipskega programa dobavitelja  - masivni les. Tip in barvo potrdi projektant. Višino mize potrdi ravnatelj!</t>
  </si>
  <si>
    <t>Delovna miza šolska, v celoti lesena, višina 68 cm, dvojna iz tipskega programa dobavitelja  - masivni les. Tip in barvo potrdi projektant. Višino mize potrdi ravnatelj!</t>
  </si>
  <si>
    <t>oglasna tabla, obloga iz  belega iverala, zaključeno z lesenimi letvami-okvir</t>
  </si>
  <si>
    <t>cena/kos</t>
  </si>
  <si>
    <t>SKUPAJ Z 22% DDV (€):</t>
  </si>
  <si>
    <t>Popisov ni dovoljeno vsebinsko spreminjati ali na kakršen koli način posegati v njih!</t>
  </si>
  <si>
    <t>MK</t>
  </si>
  <si>
    <t>v zbornico se postavi obstoječa omara iz zbornice za dnevnike - železna, ognjevarna omara. Obstoječo omaro se za čas izvajanja gradebih del skladišči.</t>
  </si>
  <si>
    <t>tabla</t>
  </si>
  <si>
    <t>bela, magnetna piši-briši tabla, skupaj s setom flumastrov in odlagalno polico, dim. 120x120 cm, montaža na steno pri konferenčni mizi</t>
  </si>
  <si>
    <t>OM</t>
  </si>
  <si>
    <t>Z</t>
  </si>
  <si>
    <t>dobava in montaža 4 novih visokokakovostnih zvočnikov, vezanih na obstoječo napravo. Razvod inštalacij izvesti v času gradnje.</t>
  </si>
  <si>
    <t>POPIS OPREME ZA OSNOVNO ŠOLO VIDE PREGARC S PRIZIDKOM IN TELOVADNICO-REV.2</t>
  </si>
  <si>
    <t xml:space="preserve">novi digestorij z varnostno omarico- NUJNO: digestorij in varnostna omarica sta vsak zase svoja požarna celica EI60!!!:Delovna plošča digestorija kompozitni material (kot npr. Kerrock) z dvignjenim
protirazlivnim robom.
Notranja obloga melamin.
Odzračevalna napa – priključni nastavek fi 250mm
Odzračevalni kanal od spodnjih omaric.
</t>
  </si>
  <si>
    <t>Pod delovno ploščo omarice:
- 1x omarica širine 90cm, prezračevana 30m3/h
- 1x omarica širine 60cm, prezračevana 30m3/h
Digestorij je opremljen z:
- držali z fiksiranje kovinskih delcev
- 1x izlivka iz kompozitnega materiala
- 2x2 odvzemno mesto za hladno vodo
- 1x odtok
- 1x odvzemno mesto za zemeljski plin
- 1x odvzemno mesto za N2
- 4x vtičnica 220V/16A
- 1x varovalka 1pol, 16A za vtičnice
- 1x varovalka 1+N, 6A za luč
- 1x varovalka 1pol, 6A za elektronski regulator odzračevanja
- 1x Fi-zaščitno stikalo
- 1x stikalo za luč 1-0
- 1x luč v Ex-izvedbi
Standard za digestorij: DIN EN 14175
Končno izbiro digetorija potrdi uporabnik ali investitor!</t>
  </si>
  <si>
    <t>Obstoječo opremo iz šole je potrebno pred gradbenimi deli odstraniti in delno skladiščiti. Vsa oprema, ki je še uporabna in primerno ohranjena se bo ponovno uporabila: končni seznam opreme, ki se ponovno uporabi preda investitor ali uporabnik pred naročilom ali dobavo opreme iz tega popisa. Posledično se popis prilagodi dejansko potrebni opremi. Ponudnik mora v ponudbi zajeti tudi demontažo in skladiščenje opreme, ki se bo ponovno uporabila v prenovljeni šoli!!!!</t>
  </si>
  <si>
    <t>Oprema Osnovna šola skupaj:</t>
  </si>
  <si>
    <t>Oprema Prizidek skupaj:</t>
  </si>
  <si>
    <t>Oprema Mala telovadnica skupaj:</t>
  </si>
  <si>
    <t>Oprema Telovadnica skupaj:</t>
  </si>
  <si>
    <t>Popisov ni dovoljeno vsebinsko spreminjati ali na kakršen koli način posegati v njih! Vsa navedena komercialna imena so uporabljena zgolj zaradi  določitve zahtevane kvalitete, ki jo mora ponudnik izpolniti!</t>
  </si>
  <si>
    <t xml:space="preserve">pisarniška omara iz melaminsko oplemenitene iverne plošče v laminat dekorju (npr Funder Max, ali enakovredna drugega proizvajalca) deb.18 mm, robovi z ABS obrobo, z poliuretanskim lepilom. 
Polne police, premične-5x.
Vrata so polna, 2 x dvokrilna. okovje (kot Blum, ali enakovredna drugega proizvajalca) z 4 ročaji in s 2 ključavnicama – sistem s master ključem. Omara je iz dveh delov, spodnji del je cca 1/3 višine, zgornji del pa 2/3 višine. </t>
  </si>
  <si>
    <t>pisarniška vitrina iz melaminsko oplemenitene iverne plošče v laminat dekorju (npr Funder Max, ali enakovredna drugega proizvajalca) deb.18 mm, robovi z ABS obrobo, z poliuretanskim lepilom. 
Polne police, premične-5x.
Zgornja vrata so z zasteklitvijo (kaljeno steklo), spodnja pa polna, oboja so dvokrilna. okovje (kot Blum, ali enakovredna drugega proizvajalca ) z 4 ročaji in s 2 ključavnicama – sistem s master ključem. Omara je iz dveh delov, spodnji del je cca 1/3 višine- enako kot nizke omarice, zgornji del pa cca 2/3 višine.</t>
  </si>
  <si>
    <t>pisarniška garderobna omara iz melaminsko oplemenitene iverne plošče v laminat dekorju (npr Funder Max, ali enakovredna drugega proizvajalca) deb.18 mm, robovi z ABS obrobo, z poliuretanskim lepilom. 
Vrata so polna, dvokrilna, okovje (kot Blum, ali enakovredna drugega proizvajalca) z ročaji in s ključavnico – sistem s master ključem. Korpus po višini predeljen na dva dela, v enem delu 5 premičnih polic, v drugem delu 2 premični polici in obešalni drog</t>
  </si>
  <si>
    <t>pisarniški regal, iz melaminsko oplemenitene iverne plošče v laminat dekorju (npr Funder Max, ali enakovredna drugega proizvajalca) deb.18 mm, robovi z ABS obrobo, z poliuretanskim lepilom. 
Polne police, premične-5x.</t>
  </si>
  <si>
    <t>predalnik na kolesih s cilindrično ključavnico (+master ključ), iveral obdelan z laminatom (npr. Funder Max, ali enakovredna drugega proizvajalca), 4 predali, zgornji zelo plitek- za pisala, spodnji zelo globok, kvalitetna vodila s stoperji (npr. Blum, ali enakovredna drugega proizvajalca)</t>
  </si>
  <si>
    <t xml:space="preserve">pisarniška omara iz melaminsko oplemenitene iverne plošče v laminat dekorju (npr Funder Max, ali enakovredna drugega proizvajalca) deb.18 mm, robovi z ABS obrobo, z poliuretanskim lepilom. 
Polne police, premične-5x.
Vrata so polna, 2 x enokrilna. okovje (kot Blum, ali enakovredna drugega proizvajalca) z 2 ročaji in s 2 ključavnicama – sistem s master ključem. Omara je iz dveh delov, spodnji del je cca 1/3 višine, zgornji del pa 2/3 višine. </t>
  </si>
  <si>
    <t>pisarniška garderobna omara iz melaminsko oplemenitene iverne plošče v laminat dekorju (npr Funder Max, ali enakovredna drugega proizvajalca) deb.18 mm, robovi z ABS obrobo, z poliuretanskim lepilom. 
Vrata so polna dvokrilna, okovje (kot Blum, ali enakovredna drugega proizvajalca) z ročaji in s ključavnico – sistem s master ključem. V korpusu 2 premični polici in obešalni drog</t>
  </si>
  <si>
    <t>lesena vitrina s steklenimi drsnimi vrati, vgrajena nad garderobne omarice, prilagojena dejanskim dimenzijam niše, korpus  iz melaminsko oplemenitene iverne plošče v laminat dekorju (npr Funder Max, ali enakovredna drugega proizvajalca) deb.18 mm, robovi z ABS obrobo, z poliuretanskim lepilom. Vmes dodatna polica, dodatno ojačana z kovinskimi konzolami- barvo določi projektant. Zaprto s steklenimi drsnimi vrati- 4 delna, z vodili in ključavnico. Steklo kaljeno.</t>
  </si>
  <si>
    <t>pisarniška garderobna omara iz melaminsko oplemenitene iverne plošče v laminat dekorju (npr Funder Max, ali enakovredna drugega proizvajalca) deb.18 mm, robovi z ABS obrobo, z poliuretanskim lepilom. 
Vrata so polna dvokrilna, okovje (kot Blum, ali enakovredna drugega proizvajalca) z ročaji in s ključavnico – sistem s master ključem. Korpus po višini predeljen na dva dela, v enem delu 5 premičnih polic, v drugem delu 2 premični polici in obešalni drog</t>
  </si>
  <si>
    <t>omara za čistila iz melaminsko oplemenitene iverne plošče v laminat dekorju (npr Funder Max, ali enakovredna drugega proizvajalca) deb.18 mm, robovi z ABS obrobo, z poliuretanskim lepilom. 
Polne police, premične-5x.
Vrata so polna, dvokrilna. okovje (kot Blum, ali enakovredna drugega proizvajalca) z 2 ročaji in s ključavnico – sistem s master ključem.</t>
  </si>
  <si>
    <t>Kvalitetna vodila s stoperji in okovje (npr. Blum, ali enakovredna drugega proizvajalca). Tip, ročaje in barvo pred izdelavo potrdi projektant.Vgrajena kuhinjska bela tehnika: indukcijski kuhalnik kot Gorenje IT612AC, ali enakovreden drugega proizvajalca, širina 60 cm, napa srednjega cenovnega razreda npr. Gorenje z razsvetljavo, ali enakovredna drugega proizvajalca, pretok zraka min 600 m3/h, širina cca 90 cm, vgradna pečica srednjega cenovnega razreda npr. Gorenje BOP7520AX s pirolizo, ali enakovredna drugega proizvajalca, energijski razred A</t>
  </si>
  <si>
    <t>sestav v kuhinji: prostostoječi kombinirani hladilnik dim: 60x60x1600 z zamrzovalnim predalom npr. Gorenje RK62FSY2W, ali enakovreden drugega proizvajalca, energetski razred A++, EEI&lt;33, bele barve. Nad njim mikrovalovna pečica srednjega cenovnega razreda, kombinirana kot npr. Gorenje MMO20DE, ali enakovredna drugega proizvajalca. Pralni stroj kot npr. Gorenje W7643L, ali enakovreden drugega proizvajalca, EEI&lt;52, D&lt;45- učinkovitost ožemanja, energijski razred A++, in kondenzacijski sušilni stroj - npr. Gorenje D76SY2W, ali enakovreden drugega proizvajalca, energijski razred A++ , postavljena eden na drugega skupaj z blažilnimi tačkami.Omarica za shrambo: tipski kuhinjski element, dim. 60x60x200, omarica za čistila: tipski kuhinjski element, dim 40x60x200, barvo in tip potrdi projektant</t>
  </si>
  <si>
    <t>pisarniška garderobna omara iz melaminsko oplemenitene iverne plošče v laminat dekorju (npr Funder Max, ali enakovredna drugega proizvajalca) deb.18 mm, robovi z ABS obrobo, z poliuretanskim lepilom. 
Vrata so polna 2x dvokrilna, okovje (kot Blum, ali enakovredna drugega proizvajalca) z ročaji in s ključavnico – sistem s master ključem. Korpus po višini predeljen na dva dela, v enem delu 5 premičnih polic, v drugem delu 2 premični polici in obešalni drog</t>
  </si>
  <si>
    <t>pisarniška omara iz melaminsko oplemenitene iverne plošče v laminat dekorju (npr Funder Max, ali enakovredna drugega proizvajalca) deb.18 mm, robovi z ABS obrobo, z poliuretanskim lepilom. 
Polne police, premične-5x.
Vrata so polna dvokrilna. okovje (kot Blum, ali enakovredna drugega proizvajalca) z 2 ročaji in s ključavnico – sistem z master ključem.</t>
  </si>
  <si>
    <t>garderobna omara učilniškega programa, iz melaminsko oplemenitene iverne plošče v laminat dekorju (npr Funder Max, ali enakovredna drugega proizvajalca) deb.18 mm, robovi z ABS obrobo, z poliuretanskim lepilom. 
Vrata so polna 2x dvokrilna, okovje (kot Blum, ali enakovredna drugega proizvajalca) z ročaji in s ključavnico – sistem s master ključem. Korpus po višini predeljen na dva dela, v enem delu 5 premičnih polic, v drugem delu 2 premični polici in obešalni drog</t>
  </si>
  <si>
    <t xml:space="preserve">omara učilniškega programa iz melaminsko oplemenitene iverne plošče v laminat dekorju (npr Funder Max, ali enakovredna drugega proizvajalca) deb.18 mm, robovi z ABS obrobo, z poliuretanskim lepilom. 
Polne police, premične-5x.
Vrata so polna, 2 x dvokrilna. okovje (kot Blum, ali enakovredna drugega proizvajalca) z 4 ročaji in s 2 ključavnicama – sistem s master ključem. Omara je iz dveh delov, spodnji del je cca 1/3 višine (enak višini nizkih omaric), zgornji del pa 2/3 višine. </t>
  </si>
  <si>
    <t>nizka omarica iz učilniškega programa iz melaminsko oplemenitene iverne plošče v laminat dekorju (npr. Funder Max, ali enakovredna drugega proizvajalca) deb. 18 mm, robovi z ABS obrobo, z poliuretanskim lepilom. Omarica ima 6 prekatov (2 po višini in 3 po dolžini) ter 6 vratc. Okovje (kot Blum, ali enakovredna drugega proizvajalca) z ročaji. Omara je višinsko enaka spodnji 1/3 visoke omare.</t>
  </si>
  <si>
    <t>nizka omarica iz učilniškega programa iz melaminsko oplemenitene iverne plošče v laminat dekorju (npr. Funder Max, ali enakovredna drugega proizvajalca) deb. 18 mm, robovi z ABS obrobo, z poliuretanskim lepilom. Omarica ima ena polna vrata. Okovje (kot Blum, ali enakovredna drugega proizvajalca) z ročajem in ključavnico- z master ključem. Znotraj omarice sta dve premični polici. Omara je višinsko enaka spodnji 1/3 visoke omare.</t>
  </si>
  <si>
    <t>omara kot iz učilniškega programa iz melaminsko oplemenitene iverne plošče v laminat dekorju (npr Funder Max, ali enakovredna drugega proizvajalca) deb.18 mm, robovi z ABS obrobo, z poliuretanskim lepilom. Omara je narejena po meri! Dimenzijsko jo je potrebno prilagoditi obstoječi zidni niši! Omara je iz dveh delov, spodnji del je cca 1/3 višine (enak višini nizkih omaric), zgornji del pa 2/3 višine. 
Zgornji del omare, 2/3 višine:
Vrata so polna, 1 x dvokrilna. okovje (kot Blum, ali enakovredna drugega proizvajalca) z 2 ročaji in z ključavnico – sistem s master ključem. Spodnji del omare, 1/3 višine: ima 6 prekatov (2 po višini in 3 po dolžini) ter 6 vratc. Okovje (kot Blum, ali enakovredna drugega proizvajalca) z ročaji.</t>
  </si>
  <si>
    <t>po meri narejen regal,iz melaminsko oplemenitene iverne plošče v laminat dekorju (npr Funder Max, ali enakovredna drugega proizvajalca) deb.18 mm, robovi z ABS obrobo, z poliuretanskim lepilom. Regal ima 5 premičnih, polnih polic. Regal je narejen po meri in je oblikovno usklajen z ostalimi omarami v učilnici! Dimenzijsko ga je potrebno prilagoditi obstoječi zidni niši!</t>
  </si>
  <si>
    <t>omara iz učilniškega programa, iz melaminsko oplemenitene iverne plošče v laminat dekorju (npr Funder Max, ali enakovredna drugega proizvajalca) deb.18 mm, robovi z ABS obrobo, z poliuretanskim lepilom. Omara je iz dveh delov, spodnji del je cca 1/3 višine (enak višini nizkih omaric), zgornji del pa 2/3 višine. 
Zgornji del omare, 2/3 višine:
Vrata so polna, 1 x dvokrilna. okovje (kot Blum, ali enakovredna drugega proizvajalca) z 2 ročaji in z ključavnico – sistem s master ključem. Spodnji del omare, 1/3 višine: ima 6 prekatov (2 po višini in 3 po dolžini) ter 6 vratc. Okovje (kot Blum, ali enakovredna drugega proizvajalca) z ročaji.</t>
  </si>
  <si>
    <t>regal iz učilniškega programa,iz melaminsko oplemenitene iverne plošče v laminat dekorju (npr Funder Max, ali enakovredna drugega proizvajalca) deb.18 mm, robovi z ABS obrobo, z poliuretanskim lepilom. Regal ima 5 premičnih, polnih polic. Regal je oblikovno usklajen z ostalimi omarami v učilnici!</t>
  </si>
  <si>
    <t>lesena vitrina s steklenimi krilnimi vrati, vgrajena v obstoječo stensko nišo, prilagojena dejanskim dimenzijam niše, korpus  iz melaminsko oplemenitene iverne plošče v laminat dekorju (npr Funder Max, ali enakovredna drugega proizvajalca) deb.18 mm, robovi z ABS obrobo, z poliuretanskim lepilom. Vmes 5 premičnih polic- barvo določi projektant. Zaprto z steklenimi krilnimi vrati- 2 delna, z kvalitetnim okovjem (kot Blum) in ključavnico. Steklo kaljeno.</t>
  </si>
  <si>
    <t>pisarniška omara iz melaminsko oplemenitene iverne plošče v laminat dekorju (npr Funder Max, ali enakovredna drugega proizvajalca) deb.18 mm, robovi z ABS obrobo, z poliuretanskim lepilom. 
Polne police, premične-5x.
Vrata so polna, dvokrilna. okovje (kot Blum, ali enakovredna drugega proizvajalca) z 2 ročaji in z ključavnico – sistem s master ključem.</t>
  </si>
  <si>
    <t>nizka pisarniška omara iz melaminsko oplemenitene iverne plošče v laminat dekorju (npr Funder Max, ali enakovredna drugega proizvajalca) deb.18 mm, robovi z ABS obrobo, z poliuretanskim lepilom. 
Polne police, premične-2x.
Vrata so polna, dvokrilna. okovje (kot Blum, ali enakovredna drugega proizvajalca) z 2 ročaji in z ključavnico – sistem s master ključem.</t>
  </si>
  <si>
    <t>pisarniška omara iz melaminsko oplemenitene iverne plošče v laminat dekorju (npr Funder Max) deb.18 mm, robovi z ABS obrobo, z poliuretanskim lepilom. 
Polne police, premične-5x.
Vrata so polna, dvokrilna. okovje (kot Blum, ali enakovredna drugega proizvajalca) z 2 ročaji in z ključavnico – sistem s master ključem. Višji cenovni razred.</t>
  </si>
  <si>
    <t>pisarniška vitrina iz melaminsko oplemenitene iverne plošče v laminat dekorju (npr Funder Max, ali enakovredna drugega proizvajalca) deb.18 mm, robovi z ABS obrobo, z poliuretanskim lepilom. 
Omara je iz dveh delov: zgornji del 2/3 višine: vrata so steklena, dvokrilna, okovje (kot Blum, ali enakovredna drugega proizvajalca) z 2 ročaji in z ključavnico – sistem s master ključem. Steklene police, premične -3 kom iz varnostnega stekla. Spodnji del omare, 1/3 višine: vrata so polna, dvokrilna s ključavnico- sistem s master ključem. Dve premični polni polici. Višji cenovni razred.</t>
  </si>
  <si>
    <t>lesena nizka omarica iz melaminsko oplemenitene iverne plošče v laminat dekorju (npr Funder Max, ali enakovredna drugega proizvajalca) deb.18 mm, robovi z ABS obrobo, z poliuretanskim lepilom, višine 85 cm. Spodaj vgrajen mini hladilnik, podpultni(skupaj z hladilnikom). Dvoja enokrilna vrata z ključavnico z master ključem. Nad omarico stenska obloga iz iverala, na vrhu zaključeno z visečo omarico z odprtimi regali, dim 90/33/66cm. prilagoditi dejanskim dimezijam v prostoru.</t>
  </si>
  <si>
    <t xml:space="preserve">omara s prekati za učitelje, iz melaminsko oplemenitene iverne plošče v laminat dekorju (npr Funder Max, ali enakovredna drugega proizvajalca) deb.18 mm, robovi z ABS obrobo, z poliuretanskim lepilom. Omara je razdeljena na 8 ločenih prekatov, zaprtih z vratci.
Vratca so polna, 8 x enokrilna. okovje (kot Blum, ali enakovredna drugega proizvajalca) z 8 ročaji in s 8 ključavnicami – sistem s master ključem. </t>
  </si>
  <si>
    <t>Mini čajna kuhinja, Opis: kuhinjski tipski mini blok 100/60/86,3 cm, kot npr. Gorenje - Tip MK 100S-R, ali enakovreden drugega proizvajalca, vključno z prilagajanjem vodovodnih priključkov in elektrike- uskladiti z načrtom strojnih in elektro inštalacij pred vgradnjo opreme, priključna moč 3570 W, štedilnik+ pipa s koritom + podpultni hladilnik- vsa el. oprema energetskega razreda A++. Zgoraj dve viseči omarici z vratci, dim. 100x60cm, globina 40, iveral,vsaka s premično polico, barvo določi projektant</t>
  </si>
  <si>
    <t>omara kot iz učilniškega programa iz melaminsko oplemenitene iverne plošče v laminat dekorju (npr Funder Max, ali enakovredna drugega proizvajalca) deb.18 mm, robovi z ABS obrobo, z poliuretanskim lepilom, podnožja iz vodoodporne vezane plošče. Omara je iz dveh delov, 1/3 + 2/3 - dva korpusa. Enokrilna + dvokrilna polna vrata z ključavnicama z master ključem.
Polne police, premične-5x.
Vrata so polna, okovje (kot Blum, ali enakovredna drugega proizvajalca) z 3 ročaji in s 2 ključavnicama – sistem s master ključem. Omaro narediti po meri n prilagoditi obstoeči zidni niši.</t>
  </si>
  <si>
    <t>nizka omarica iz učilniškega programa iz melaminsko oplemenitene iverne plošče v laminat dekorju (npr. Funder Max, ali enakovredna drugega proizvajalca) deb. 18 mm, robovi z ABS obrobo, z poliuretanskim lepilom. Omarica ima dvokrilna vratca s ključavnico- z master ključem, znotraj 2 premični polni polici. Omara je višinsko enaka spodnji 1/3 visoke omare. Nad omarico je viseči regal dim 90x33x66 cm. Višinsko poravnano z omarami.</t>
  </si>
  <si>
    <t>nizka omarica iz učilniškega programa iz melaminsko oplemenitene iverne plošče v laminat dekorju (npr. Funder Max, ali enakovredna drugega proizvajalca) deb. 18 mm, robovi z ABS obrobo, z poliuretanskim lepilom. Omarica ima ena polna vrata. Okovje (kot Blum, ali enakovredna drugega proizvajalca) z ročajem in ključavnico- z master ključem. Znotraj omarice sta dve premični polici. Omara je višinsko enaka spodnji 1/3 visoke omare.  Nad omarico je viseči regal dim 45x33x66 cm. Višinsko poravnano z omarami.</t>
  </si>
  <si>
    <t>omara iz učilniškega programa, iz melaminsko oplemenitene iverne plošče v laminat dekorju (npr Funder Max, ali enakovredna drugega proizvajalca) deb.18 mm, robovi z ABS obrobo, z poliuretanskim lepilom. Omara je iz dveh delov, spodnji del je cca 1/3 višine (enak višini nizkih omaric), zgornji del pa 2/3 višine. 
Zgornji del omare, 2/3 višine:
Vrata so zastekljena, dvokrilna. okovje (kot Blum, ali enakovredna drugega proizvajalca) z 2 ročaji in z ključavnico – sistem s master ključem. Spodnji del omare, 1/3 višine: polna dvokrilna vrata, Okovje (kot Blum, ali enakovredna drugega proizvajalca) z 2 ročaji in ključavnico- z master ključem. Omara ima 5 polnih premičnih polic.</t>
  </si>
  <si>
    <t>omara iz učilniškega programa, iz melaminsko oplemenitene iverne plošče v laminat dekorju (npr Funder Max, ali enakovredna drugega proizvajalca) deb.18 mm, robovi z ABS obrobo, z poliuretanskim lepilom. Omara je iz dveh delov, spodnji del je cca 1/3 višine (enak višini nizkih omaric), zgornji del pa 2/3 višine. 
Zgornji del omare, 2/3 višine:
Vrata so polna, dvokrilna. okovje (kot Blum, ali enakovredna drugega proizvajalca) z 2 ročaji in z ključavnico – sistem s master ključem. Spodnji del omare, 1/3 višine: polna dvokrilna vrata, Okovje (kot Blum, ali enakovredna drugega proizvajalca) z 2 ročaji in ključavnico- z master ključem.Omara ima 5 polnih premičnih polic.</t>
  </si>
  <si>
    <t>nizek predalnik iz učilniškega programa iz melaminsko oplemenitene iverne plošče v laminat dekorju (npr. Funder Max, ali enakovredna drugega proizvajalca) deb. 18 mm, robovi z ABS obrobo, z poliuretanskim lepilom. Omarica ima 4 predale, kvalitetna vodila (kot Blum, ali enakovredna drugega proizvajalca) in ojačane predale z ključavnico- master ključ. Omara je višinsko enaka spodnji 1/3 visoke omare.Nad omarico montiran viseči regal, dim 90x33x66 cm. po potrebi prilagoditi dejanski dimneziji zidne niše.</t>
  </si>
  <si>
    <t>omara iz učilniškega programa, iz melaminsko oplemenitene iverne plošče v laminat dekorju (npr Funder Max, ali enakovredna drugega proizvajalca) deb.18 mm, robovi z ABS obrobo, z poliuretanskim lepilom. Omara je iz dveh delov, spodnji del je cca 1/3 višine (enak višini nizkih omaric), zgornji del pa 2/3 višine. 
Zgornji del omare, 2/3 višine:
Vrata so polna, 1 x dvokrilna. okovje (kot Blum, ali enakovredna drugega proizvajalca) z 2 ročaji in z ključavnico – sistem s master ključem in se odpirajo za 180 stopinj.V omari so 3 premične police, dodatno ojačane. Spodnji del omare, 1/3 višine: ima dvokrilna vrata s ročaji in ključavnico, odpirajo se za min 180 stopinj, okovje (kot Blum, ali enakovredna drugega proizvajalca). Spodnji del omare ima vgrajena posebna vodila za pladnje-2 kompleta.</t>
  </si>
  <si>
    <t>omara iz učilniškega programa, iz melaminsko oplemenitene iverne plošče v laminat dekorju (npr Funder Max, ali enakovredna drugega proizvajalca) deb.18 mm, robovi z ABS obrobo, z poliuretanskim lepilom. Omara je iz dveh delov, spodnji del je cca 1/3 višine (enak višini nizkih omaric), zgornji del pa 2/3 višine. 
Zgornji del omare, 2/3 višine:
Vrata so polna, 1 x dvokrilna. okovje (kot Blum, ali enakovredna drugega proizvajalca) z 2 ročaji in z ključavnico – sistem s master ključem in se odpirajo za 180 stopinj.V omari so 3 premične police. Spodnji del omare, 1/3 višine: ima dvokrilna vrata s ročaji in ključavnico, odpirajo se za 180 stopinj, okovje (kot Blum, ali enakovredna drugega proizvajalca). Spodnji del omare ima vgrajena posebna vodila za pladnje-2 kompleta.</t>
  </si>
  <si>
    <t>pisarniška garderobna omara iz melaminsko oplemenitene iverne plošče v laminat dekorju (npr Funder Max, ali enakovredna drugega proizvajalca) deb.18 mm, robovi z ABS obrobo, z poliuretanskim lepilom. 
Vrata so polna, enokrilna, okovje (kot Blum, ali enakovredna drugega proizvajalca) z ročaji in s ključavnico – sistem s master ključem. 2 premični polici in obešalni drog.</t>
  </si>
  <si>
    <t>Močan odsesevalni prahu kot PS 1500 (dobavitelj npr: VARLES, Domžale), ali enakovredna drugega proizvajalca, je priključen na 380V, 10A in je neposredno povezan s fiksno montiranim osesovalnim setom (nad nizom delovnih mest)</t>
  </si>
  <si>
    <t>nizki pult, v katerega je vgrajeno veliko korito s tremi vodovodnimi pipami in odcejalnikom. Pult je iz melaminsko oplemenitene iverne plošče v laminat dekorju (npr Funder Max, ali enakovredna drugega proizvajalca) deb.18 mm, robovi z ABS obrobo, z poliuretanskim lepilom. Pod koritom so 3 vratca in 1 dolga premična polica. Pult z odcejalnikom in korito sta iz kerrocka, dim korita so cca 150x40 cm. vodovodne pipe imajo toplo in hladno vodo, enoročna pipa. Nad koritom je obloga iz keramike, do višine 200cm. Na višini 160 cm je postavljena lesena polica (iveral) na kovinskih konzolah, v celi dolžini.</t>
  </si>
  <si>
    <t>omara kot iz učilniškega programa,narejena po meri, iz melaminsko oplemenitene iverne plošče v laminat dekorju (npr Funder Max, ali enakovredna drugega proizvajalca) deb.18 mm, robovi z ABS obrobo, z poliuretanskim lepilom. Omara je iz dveh delov, spodnji del je cca 1/3 višine (enak višini nizkih omaric), zgornji del pa 2/3 višine. 
Zgornji del omare, 2/3 višine:
Vrata so polna, enokrilna. okovje (kot Blum, ali enakovredna drugega proizvajalca) z ročajem in z ključavnico – sistem s master ključem. Spodnji del omare, 1/3 višine: polna dvokrilna vrata, Okovje (kot Blum, ali enakovredna drugega proizvajalca) z ročajem in ključavnico- z master ključem.Omara ima 5 polnih premičnih polic. Dimenzije omare prilagoditi izmeram!</t>
  </si>
  <si>
    <t>regal iz pisarniškega programa,iz melaminsko oplemenitene iverne plošče v laminat dekorju (npr Funder Max, ali enakovredna drugega proizvajalca) deb.18 mm, robovi z ABS obrobo, z poliuretanskim lepilom. Regal ima 5 premičnih, polnih polic. Regal je oblikovno usklajen z ostalimi omarami v kabinetu!</t>
  </si>
  <si>
    <t>viseči regal iz učilniškega programa iz melaminsko oplemenitene iverne plošče v laminat dekorju (npr. Funder Max, ali enakovredna drugega proizvajalca) deb. 18 mm, robovi z ABS obrobo, z poliuretanskim lepilom.</t>
  </si>
  <si>
    <t>regal po meri kot iz pisarniškega programa,iz melaminsko oplemenitene iverne plošče v laminat dekorju (npr Funder Max, ali enakovredna drugega proizvajalca) deb.18 mm, robovi z ABS obrobo, z poliuretanskim lepilom. Regal ima 5 premičnih, polnih polic. Regal je oblikovno usklajen z ostalimi omarami v kabinetu! Dimenzije prilagoditi dejanskim izmeram!</t>
  </si>
  <si>
    <t>nizka omarica iz učilniškega programa iz melaminsko oplemenitene iverne plošče v laminat dekorju (npr. Funder Max, ali enakovredna drugega proizvajalca) deb. 18 mm, robovi z ABS obrobo, z poliuretanskim lepilom. Omarica ima dvokrilna vratca s ključavnico- z master ključem, znotraj 2 premični polni polici. Omara je višinsko enaka spodnji 1/3 visoke omare. Prilagoditi prostoru</t>
  </si>
  <si>
    <t xml:space="preserve">nizka omarica iz učilniškega programa iz melaminsko oplemenitene iverne plošče v laminat dekorju (npr. Funder Max, ali enakovredna drugega proizvajalca) deb. 18 mm, robovi z ABS obrobo, z poliuretanskim lepilom. Omarica ima 6 prekatov (2 po višini in 3 po dolžini) ter 6 vratc. Okovje (kot Blum) z lesenimi ročaji v obliki rožic ali podobno. </t>
  </si>
  <si>
    <t xml:space="preserve">nizka omarica iz učilniškega programa iz melaminsko oplemenitene iverne plošče v laminat dekorju (npr. Funder Max, ali enakovredna drugega proizvajalca) deb. 18 mm, robovi z ABS obrobo, z poliuretanskim lepilom. Omarica ima 6 prekatov (2 po višini in 3 po dolžini) ter 6 vratc. Okovje (kot Blum, ali enakovredna drugega proizvajalca) z lesenimi ročaji v obliki rožic ali podobno. </t>
  </si>
  <si>
    <t>nizka omarica iz učilniškega programa iz melaminsko oplemenitene iverne plošče v laminat dekorju (npr. Funder Max, ali enakovredna drugega proizvajalca) deb. 18 mm, robovi z ABS obrobo, z poliuretanskim lepilom. Omarica ima dvokrilna vratca s ključavnico- z master ključem, znotraj 2 premični polni polici. Omara je višinsko enaka spodnji 1/3 visoke omare.</t>
  </si>
  <si>
    <t>po meri izdelan regal kot iz učilniškega programa,iz melaminsko oplemenitene iverne plošče v laminat dekorju (npr Funder Max, ali enakovredna drugega proizvajalca) deb.18 mm, robovi z ABS obrobo, z poliuretanskim lepilom. Regal ima 5 premičnih, polnih polic. Regal je oblikovno usklajen z ostalimi omarami v učilnici!</t>
  </si>
  <si>
    <t>nizka omarica iz učilniškega programa iz melaminsko oplemenitene iverne plošče v laminat dekorju (npr. Funder Max, ali enakovredna drugega proizvajalca) deb. 18 mm, robovi z ABS obrobo, z poliuretanskim lepilom. Omarica ima dvokrilna vratca s ključavnico- z master ključem, znotraj 2 premični polni polici. Omara je višinsko enaka spodnji 1/3 visoke omare. Izdelati po meri.</t>
  </si>
  <si>
    <t xml:space="preserve">pisarniška omara iz melaminsko oplemenitene iverne plošče v laminat dekorju (npr Funder Max, ali enakovredna drugega proizvajalca) deb.18 mm, robovi z ABS obrobo, z poliuretanskim lepilom. 
Polne police, premične-5x.
Vrata so polna, 2 x dvokrilna. okovje (kot Blum, ali enakovredna drugega proizvajalca) z 4 ročaji in s 2 ključavnicama – sistem z master ključem. Omara je iz dveh delov, spodnji del je cca 1/3 višine, zgornji del pa 2/3 višine. </t>
  </si>
  <si>
    <t xml:space="preserve">nizka omarica iz učilniškega programa iz melaminsko oplemenitene iverne plošče v laminat dekorju (npr. Funder Max, ali enakovredna drugega proizvajalca) deb. 18 mm, robovi z ABS obrobo, z poliuretanskim lepilom. Omarica ima dvokrilna vratca s ključavnico- z master ključem, znotraj 2 premični polni polici. Omara je višinsko enaka spodnji 1/3 visoke omare. </t>
  </si>
  <si>
    <t>po meri izdelan regal kot iz učilniškega programa,iz melaminsko oplemenitene iverne plošče v laminat dekorju (npr Funder Ma, ali enakovredna drugega proizvajalcax) deb.18 mm, robovi z ABS obrobo, z poliuretanskim lepilom. Regal ima 5 premičnih, polnih polic. Regal je oblikovno usklajen z ostalimi omarami v učilnici!</t>
  </si>
  <si>
    <t>nizka omarica iz učilniškega programa iz melaminsko oplemenitene iverne plošče v laminat dekorju (npr. Funder Max, ali enakovredna drugega proizvajalca) deb. 18 mm, robovi z ABS obrobo, z poliuretanskim lepilom. Omarica ima dvokrilna vratca s ključavnico- z master ključem, znotraj 2 premični polni polici. Omara je višinsko enaka spodnji 1/3 visoke omare. Izdelati po meri</t>
  </si>
  <si>
    <t xml:space="preserve">prosto stoječa nizka omarica iz učilniškega programa iz melaminsko oplemenitene iverne plošče v laminat dekorju (npr. Funder Max, ali enakovredna drugega proizvajalca) deb. 18 mm, robovi z ABS obrobo, z poliuretanskim lepilom. Omarica ima dvokrilna vratca s ključavnico- z master ključem, znotraj 2 premični polni polici. Omara je višinsko enaka spodnji 1/3 visoke omare.Zadnja stranica je obdelana enako kot stranske stranice- iveral </t>
  </si>
  <si>
    <t>Vsa navedena komercialna imena so uporabljena zgolj zaradi  določitve zahtevane kvalitete, ki jo mora ponudnik izpolniti!</t>
  </si>
  <si>
    <t>Skupaj  mini koši, komplet</t>
  </si>
  <si>
    <t xml:space="preserve">tipski kuhinjski element, srednjega cenovnega razreda- polotok. Sestavljen iz spodnjih kuhinjskih elementov (2x predalnik,5x omarica, 1x izvlečni predal s 3 koši za odpadke). Notri vgrajena kuhinjska oprema (vključno z kuhinjsko opremo srednjega cenovnega razreda): indukcijski kuhalnik, vgradna pečica, napa z odduhom (skupaj z montažo in navezavo na odduh) in enoročno pipo. Delovna površina je iz Kerrocka, z noter vgrajenim koritom z odcejalnikom in sanitarnim umivalnikom z pregradami- v enem kosu, skupaj z dvema enoročnima pipama. Elementi na nogicah, ki so višinsko nastavljive +-15mm. Nogice zaprte z coklom obloženim z alu ali RF oblogo. Glej priloženo skico, list 5, POZ.1. </t>
  </si>
  <si>
    <t xml:space="preserve">tipski kuhinjski element, srednjega cenovnega razreda- polotok. Sestavljen iz spodnjih kuhinjskih elementov (2x predalnik,4x omarica, 1x izvlečni predal s 3 koši za odpadke, obloga za pomivalni stroj). Notri vgrajena kuhinjska oprema: indukcijski kuhalnik, vgradna pečica, napa z odduhom in enoročno pipo, vgradni pomivalni stroj. Delovna površina je iz Kerrocka, ali enakovredna drugega proizvajalca, noter vgrajeno korito z odcejalnikom - v enem kosu. Elementi na nogicah, ki so višinsko nastavljive +-15mm. Nogice zaprte z coklom obloženim z alu ali RF oblogo. Glej priloženo skico list 6, POZ.2. </t>
  </si>
  <si>
    <t>Kvalitetna vodila s stoperji in okovje (npr. Blum, ali enakovredna drugega proizvajalca). Tip, ročaje in barvo pred izdelavo potrdi projektant.Vgrajena kuhinjska bela tehnika: indukcijski kuhalnik kot Gorenje IT612AC, ali enakovredna drugega proizvajalca, širina 60 cm, napa srednjega cenovnega razreda npr. Gorenje z razsvetljavo- pretok zraka min 600 m3/h, širina cca 90 cm, vgradni pomivalni stroj- npr Gorenje GV63325XV, ali enakovredna drugega proizvajalca, energetskega razreda A++ ali višje, EEI&lt;56, širina 60 cm,indeks učinkovitosti sušenja ID&lt;1,08, razred energijske učinkovitosti A,  vgradna pečica srednjega cenovnega razreda npr. Gorenje BOP7520AX s pirolizo, ali enakovredna drugega proizvajalca, energijski razred A</t>
  </si>
  <si>
    <t>pult v knjižnici, ogrodje (predalnik) je iz melaminsko oplemenitene iverne plošče v barvi po izboru projektanta deb.18 mm, robovi z ABS obrobo, poliuretansko lepilo.Delovna plošča je iz iverke, d=28mm, obojestranski ultrapas, robovi z ABS nalimki, d=2 mm. Predalnik ima 4 predale, ročaji po izboru projektanta, visokokvalitetna vodila (kot npr. Blum, ali enakovredna drugega proizvajalca).Pult je sestavljen iz dveh delov, ravnega dela s predalnikom dim 140x80x75 cm, ter dela, ki je 1/4 kroga, notranji radij 50cm, zunanji pa 130 cm. Sprednji del pulta je zaprt melaminsko oplemeniteno iverno ploščo (del v dekorativni izvedbi druge barve), del v krožni obliki. Zgoraj je pult zaključen z naslonsko ploskvijo iz iverek, d=28mm, obdelana z ultrapasom. Znotraj delovne ploskve sta narejena dva izreza za razvod kablov. V pult je vgrajeno stojalo za računalniško škatlo, ter izvlečna polica za tipkovnico. Glej priloženo skico, list 6a, PUL 1.</t>
  </si>
  <si>
    <t>omejevalnik knjig</t>
  </si>
  <si>
    <t xml:space="preserve">podlaga za napis na polici </t>
  </si>
  <si>
    <t xml:space="preserve">podlaga za napise prečno na regal </t>
  </si>
  <si>
    <t xml:space="preserve">podlaga za napise čelno na regal </t>
  </si>
  <si>
    <t xml:space="preserve">vložek za CD </t>
  </si>
  <si>
    <t>lesena vitrina s steklenimi drsnimi vrati, vgrajena nad garderobne omarice, prilagojena dejanskim dimenzijam niše, korpus  iz melaminsko oplemenitene iverne plošče v laminat dekorju (npr Funder Max, ali enakovredna drugega proizvajalca) deb.18 mm, robovi z ABS obrobo, z poliuretanskim lepilom. Vmes dodatna polica, dodatno ojačana z kovinskimi konzolami- barvo določi projektant. Zaprto s steklenimi drsnimi vrati- 4 delna, z vodili in ključavnico. Steklo kaljeno. Glej skico, list št. 9, poz. V5!</t>
  </si>
  <si>
    <t>lesena vitrina s steklenimi drsnimi vrati, vgrajena nad garderobne omarice, prilagojena dejanskim dimenzijam niše, korpus  iz melaminsko oplemenitene iverne plošče v laminat dekorju (npr Funder Max, ali enakovredna drugega proizvajalca) deb.18 mm, robovi z ABS obrobo, z poliuretanskim lepilom. Vmes dodatna polica, dodatno ojačana z kovinskimi konzolami- barvo določi projektant. Zaprto s steklenimi drsnimi vrati- 4 delna, z vodili in ključavnico. Steklo kaljeno. Glej skico, list. št.9, poz. V4!</t>
  </si>
  <si>
    <t>pult za dežurnega, ogrodje (predalnik) je iz melaminsko oplemenitene iverne plošče v barvi po izboru projektanta deb.18 mm, robovi z ABS obrobo, poliuretansko lepilo.Delovna plošča je iz iverke, d=28mm, obojestranski ultrapas, robovi z ABS nalimki, d=2 mm. Predalnik ima 4 predale, ročaji po izboru projektanta, visokokvalitetna vodila (kot npr. Blum, ali enakovredna drugega proizvajalca).Pult je sestavljen iz enega ravnega dela s predalnikom, dim 160x80x75 cm. Sprednji in stranska dela pulta so zaprti z melaminsko oplemeniteno iverno ploščo (del v dekorativni izvedbi druge barve). Zgoraj je pult zaključen z naslonsko ploskvijo iz iverke, d=28mm, obdelana z ultrapasom. Znotraj delovne ploskve je narejen  izrez za razvod kablov. V pult je vgrajeno stojalo za računalniško škatlo, ter izvlečna polica za tipkovnico. Vključno s talno masko, pohodno, za razvod kablov- l=2m.</t>
  </si>
  <si>
    <t>predalnik na kolesih s cilindrično ključavnico (+master ključ), iveral obdelan z laminatom (npr. Funder Max), 4 predali, zgornji zelo plitek- za pisala, spodnji zelo globok, kvalitetna vodila s stoperji (npr. Blum, ali enakovredna drugega proizvajalca)</t>
  </si>
  <si>
    <t>regal s prekati za pošto zaposlenih,  iz melaminsko oplemenitene iverne plošče v laminat dekorju (npr Funder Max, ali enakovredna drugega proizvajalca) deb.18 mm, robovi z ABS obrobo, z poliuretanskim lepilom. 7X7 prekatov. Glej skico, list št. 8, POZ.1!</t>
  </si>
  <si>
    <t>lesena vitrina s steklenimi drsnimi vrati, vgrajena nad garderobne omarice, prilagojena dejanskim dimenzijam niše, korpus  iz melaminsko oplemenitene iverne plošče v laminat dekorju (npr Funder Max, ali enakovredna drugega proizvajalca) deb.18 mm, robovi z ABS obrobo, z poliuretanskim lepilom. Vmes dodatna polica, dodatno ojačana z kovinskimi konzolami- barvo določi projektant. Zaprto s steklenimi drsnimi vrati- 4 delna, z vodili in ključavnico. Steklo kaljeno. Glej skico, list št.9, poz. V4!</t>
  </si>
  <si>
    <t>lesena vitrina s steklenimi drsnimi vrati, vgrajena nad garderobne omarice, prilagojena dejanskim dimenzijam niše, korpus  iz melaminsko oplemenitene iverne plošče v laminat dekorju (npr Funder Max) deb.18 mm, robovi z ABS obrobo, z poliuretanskim lepilom. Vmes dodatna polica, dodatno ojačana z kovinskimi konzolami- barvo določi projektant. Zaprto s steklenimi drsnimi vrati- 4 delna, z vodili in ključavnico. Steklo kaljeno. Glej skico, list št. 9, poz. V5!</t>
  </si>
  <si>
    <t xml:space="preserve">pisarniška omara iz melaminsko oplemenitene iverne plošče v laminat dekorju (npr Funder Max) deb.18 mm, robovi z ABS obrobo, z poliuretanskim lepilom. 
Polne police, premične-5x.
Vrata so polna, 2 x dvokrilna. okovje (kot Blum, ali enakovredna drugega proizvajalca) z 4 ročaji in s 2 ključavnicama – sistem s master ključem. Omara je iz dveh delov, spodnji del je cca 1/3 višine, zgornji del pa 2/3 višine. </t>
  </si>
  <si>
    <t>alu stenska vitrina z drsnimi steklenimi vratci na ključavnico, zadaj magnetna tabla, skupaj s setom 10 magnetkov, varnostno steklo, dimenzije so okvirne, tipski proizvod, potrdi projektant</t>
  </si>
  <si>
    <t>garderobna klopica, v obliki črke U, ob steni. Podnožje je iz pohištvenih profilov 40x40mm, prašno barvano v barvo po RAL. Sedež je iz masivnega lesa, hrast, debeline 2 cm in globine 50 cm, razvita dolžina je 690cm. Obloga stene je iz iverala, v barvi po izboru projektanta, višina 115cm, razvita dolžina 690cm. Na vrhu se element zaključi s polico s prekati, prekati zaobljeni. Prekati so širine 34-35 cm, visoki 20cm. Pod vsakim prekatom sta dve obešalni kljukici za oblačila. Polica je iz iverala, ABS robovi, v barvi po izboru projektanta.Na podnožje je montirana pločevinasta polica za čevlje, po celotni dolžini klopi. Glej skico, list št.7, poz. GK1!</t>
  </si>
  <si>
    <t>garderobna klopica ob steni. Podnožje je iz pohištvenih profilov 40x40mm, prašno barvano v barvo po RAL. Sedež je iz masivnega lesa, hrast, debeline 2 cm in globine 50 cm, razvita dolžina je 224cm. Obloga stene je iz iverala, v barvi po izboru projektanta, višina 115cm, razvita dolžina 224cm. Na vrhu se element zaključi s polico s prekati, prekati zaobljeni. Prekati so širine 34-35 cm, visoki 20cm. Pod vsakim prekatom sta dve obešalni kljukici za oblačila. Polica je iz iverala, ABS robovi, v barvi po izboru projektanta.Na podnožje je montirana pločevinasta polica za čevlje, po celotni dolžini klopi. Glej skico, list št. 7, poz. GK2!</t>
  </si>
  <si>
    <t>lesena klopca, premična: podnožje je kovinsko, iz pohištvenih profilov dim 40x40mm, barvano po RAL. Sedežni del je masiven les, hrast, debeline 4 cm. Na steno je montirana lesena obloga višine 20 cm, pod okenskim parapetom. Klopice dimenzijsko prilagoditi dejanskim meram prostora. Glej skico, list št.8, POZ.1!</t>
  </si>
  <si>
    <t>lesena garderobna klop z stensko oblogo zgoraj zaključena z lesenim regalom. Ogrodje garderobe je iz pohištvenih profilov, dim 40x40cm, ki so nevidni. Nogice imajo nivelacijske čepe +-15mm. Sedežni del je iz masivnega lesa, hrast, debeline 3 cm. Prekat za copate je  iz masivnega hrasta, debeline 2 cm.Vse ostalo je iz iverke oplemenitene z melaminom, ABS robovi, debeline 18 mm. Prekati za čevlje so spodaj zaščiteni s prozorno PVC oblogo.Prekati za čevlje in zgornji prekati so med seboj predeljeni s tanko pločevinasto pregrado- perforirano, barva po RAL.  Prekat za čevlje kot tudi regal sta svetle širine 20 cm- 1 garderobno mesto. Vsako garderobno mesto ima še dvojno kljukico za obešanje garderobe in prosojno tablico v kateri se lahko menjajo imena ali znaki. Glej skico, list št.10, POZ.2!</t>
  </si>
  <si>
    <t>lesena garderobna klop z stensko oblogo zgoraj zaključena z lesenim regalom, v obliki črke L. Ogrodje garderobe je iz pohištvenih profilov, dim 40x40cm, ki so nevidni. Nogice imajo nivelacijske čepe +-15mm. Sedežni del je iz masivnega lesa, hrast, debeline 3 cm. Prekat za copate je  iz masivnega hrasta, debeline 2 cm.Vse ostalo je iz iverke oplemenitene z melaminom, ABS robovi, debeline 18 mm. Prekati za čevlje so spodaj zaščiteni s prozorno PVC oblogo.Prekati za čevlje in zgornji prekati so med seboj predeljeni s tanko pločevinasto pregrado- perforirano, barva po RAL.  Prekat za čevlje kot tudi regal sta svetle širine 20 cm- 1 garderobno mesto. Vsako garderobno mesto ima še dvojno kljukico za obešanje garderobe in prosojno tablico v kateri se lahko menjajo imena ali znaki. Glej skico, list št. 10, POZ 4!</t>
  </si>
  <si>
    <t>lesena garderobna klop, dvostranska, prostostoječa, zgoraj zaključena z lesenim regalom. Ogrodje garderobe je iz pohištvenih profilov, dim 40x40cm, ki so nevidni. Nogice imajo nivelacijske čepe +-15mm. Sedežni del je iz masivnega lesa, hrast, debeline 3 cm. Prekat za copate je  iz masivnega hrasta, debeline 2 cm.Vse ostalo je iz iverke oplemenitene z melaminom, ABS robovi, debeline 18 mm. Prekati za čevlje so spodaj zaščiteni s prozorno PVC oblogo.Prekati za čevlje in zgornji prekati so med seboj predeljeni s tanko pločevinasto pregrado- perforirano, barva po RAL.  Prekat za čevlje kot tudi regal sta svetle širine 20 cm- 1 garderobno mesto. Vsako garderobno mesto ima še dvojno kljukico za obešanje garderobe in prosojno tablico v kateri se lahko menjajo imena ali znaki. Glej skico, list št. 10, POZ 3!</t>
  </si>
  <si>
    <t xml:space="preserve">okroglo ogledalo v lesenem okvirju, kot npr. Eibe Mirror Sun, Cloud alu Round , ali enakovredna drugega proizvajalca </t>
  </si>
  <si>
    <t>okroglo ogledalo v lesenem okvirju, kot npr. Eibe Mirror Sun, Cloud alu Round , ali enakovredna drugega proizvajalca</t>
  </si>
  <si>
    <t>blazine tunel, igralni tunel, 4 delni, 3 tunelni elementi, 1 x polvalj, 1 garnitura, npr. od Elana, ali enakovredna drugega proizvajalca</t>
  </si>
  <si>
    <t>mehki gugalnik, zibajoči konj iz kompaktne pene s prevleko, npr. od Elana, ali enakovredna drugega proizvajalca</t>
  </si>
  <si>
    <t>mehki gugalnik, zibajoči stol iz kompaktne pene s prevleko, npr. od Elana, ali enakovredna drugega proizvajalca</t>
  </si>
  <si>
    <t>igralna kocka- vstavljanje likov, sestavljena iz kompaktne mehke pene s prevleko, služi lahko kot igralna podloga. Liki se vstavljajo in pritrjujejo s trakovi Velcro. Kot npr. iz programa Elana, ali enakovredna drugega proizvajalca</t>
  </si>
  <si>
    <t>elementi sistema kock, 1 garnitura, 13 likov npr. od Elana, ali enakovredna drugega proizvajalca</t>
  </si>
  <si>
    <t>OBVEZNE PRILOGE S KATERIMI PONUDNIK DOKAZUJE USPOSOBLJENOST IN JIH MORA PRILOŽITI V PONUDBI: 1. potrdilo o skladnosti (certifikat) s katerimi se potrdi skladnost opreme z zahtevanim standardom EN 12572 izdan in potrjen s strani neodvisnih,usposobljenih organov.</t>
  </si>
  <si>
    <t>Skupaj ročni odmični koši, komplet</t>
  </si>
  <si>
    <t>Skupaj rokometni gol šolski, komplet</t>
  </si>
  <si>
    <t>TELOVADNA KLETKA</t>
  </si>
  <si>
    <t>Skupaj oprema za šolsko odbojko, komplet</t>
  </si>
  <si>
    <t>Skupaj oprema za dvoranski hokej, komplet</t>
  </si>
  <si>
    <t>Skupaj plezalna stena, komplet</t>
  </si>
  <si>
    <t>Skupaj letvenik W s konzolami, komplet</t>
  </si>
  <si>
    <t>SKUPAJ Odmični letvenik, komplet</t>
  </si>
  <si>
    <t>Skupaj Telovadna kletka, komplet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</si>
</sst>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Red]0"/>
    <numFmt numFmtId="165" formatCode="#,##0.0;[Red]#,##0.0"/>
    <numFmt numFmtId="166" formatCode="#,##0.00;[Red]#,##0.00"/>
    <numFmt numFmtId="167" formatCode="_-* #,##0.00\ [$€-1]_-;\-* #,##0.00\ [$€-1]_-;_-* \-??\ [$€-1]_-"/>
    <numFmt numFmtId="168" formatCode="#,##0.00;\-#,##0.00"/>
    <numFmt numFmtId="169" formatCode="_-* #,##0.00\ _S_I_T_-;\-* #,##0.00\ _S_I_T_-;_-* \-??\ _S_I_T_-;_-@_-"/>
  </numFmts>
  <fonts count="53">
    <font>
      <sz val="11"/>
      <color theme="1"/>
      <name val="Calibri"/>
      <family val="2"/>
      <charset val="238"/>
      <scheme val="minor"/>
    </font>
    <font>
      <sz val="5"/>
      <name val="Courier New CE"/>
      <family val="3"/>
      <charset val="238"/>
    </font>
    <font>
      <sz val="9"/>
      <color indexed="8"/>
      <name val="Courier"/>
      <family val="3"/>
    </font>
    <font>
      <b/>
      <sz val="9"/>
      <color indexed="8"/>
      <name val="Courier"/>
      <family val="3"/>
    </font>
    <font>
      <sz val="14"/>
      <color indexed="8"/>
      <name val="Courier"/>
      <family val="3"/>
    </font>
    <font>
      <sz val="9"/>
      <name val="Courier"/>
      <family val="3"/>
    </font>
    <font>
      <b/>
      <sz val="9"/>
      <name val="Courier"/>
      <family val="3"/>
    </font>
    <font>
      <sz val="9"/>
      <name val="Calibri"/>
      <family val="2"/>
      <charset val="238"/>
    </font>
    <font>
      <sz val="9"/>
      <color indexed="8"/>
      <name val="Calibri"/>
      <family val="2"/>
      <charset val="238"/>
    </font>
    <font>
      <sz val="9"/>
      <name val="Arial"/>
      <family val="2"/>
      <charset val="238"/>
    </font>
    <font>
      <i/>
      <sz val="6"/>
      <name val="Arial"/>
      <family val="2"/>
      <charset val="238"/>
    </font>
    <font>
      <sz val="9"/>
      <name val="Courier New"/>
      <family val="3"/>
      <charset val="238"/>
    </font>
    <font>
      <sz val="9"/>
      <name val="Courier New CE"/>
      <charset val="238"/>
    </font>
    <font>
      <b/>
      <i/>
      <sz val="12"/>
      <name val="Courier New"/>
      <family val="3"/>
      <charset val="238"/>
    </font>
    <font>
      <b/>
      <sz val="9"/>
      <name val="Courier New"/>
      <family val="3"/>
      <charset val="238"/>
    </font>
    <font>
      <b/>
      <i/>
      <sz val="9"/>
      <name val="Courier New"/>
      <family val="3"/>
      <charset val="238"/>
    </font>
    <font>
      <sz val="8"/>
      <name val="Calibri"/>
      <family val="2"/>
      <charset val="238"/>
    </font>
    <font>
      <b/>
      <i/>
      <sz val="10"/>
      <name val="Courier New"/>
      <family val="3"/>
      <charset val="238"/>
    </font>
    <font>
      <sz val="10"/>
      <name val="Arial"/>
      <family val="2"/>
      <charset val="238"/>
    </font>
    <font>
      <sz val="10"/>
      <name val="Times New Roman CE"/>
      <family val="1"/>
      <charset val="238"/>
    </font>
    <font>
      <b/>
      <sz val="14"/>
      <name val="Arial"/>
      <family val="2"/>
    </font>
    <font>
      <sz val="10"/>
      <name val="Arial"/>
      <family val="2"/>
    </font>
    <font>
      <b/>
      <sz val="11"/>
      <name val="SLO_Caraway"/>
      <family val="2"/>
      <charset val="238"/>
    </font>
    <font>
      <sz val="10"/>
      <name val="Arial CE"/>
      <family val="2"/>
      <charset val="238"/>
    </font>
    <font>
      <i/>
      <sz val="9"/>
      <name val="Courier New"/>
      <family val="3"/>
      <charset val="238"/>
    </font>
    <font>
      <sz val="9"/>
      <color rgb="FFFF0000"/>
      <name val="Courier"/>
      <family val="3"/>
    </font>
    <font>
      <b/>
      <sz val="9"/>
      <color rgb="FFFF0000"/>
      <name val="Courier"/>
      <family val="3"/>
    </font>
    <font>
      <sz val="9"/>
      <name val="Courier"/>
      <family val="1"/>
      <charset val="238"/>
    </font>
    <font>
      <sz val="11"/>
      <name val="Calibri"/>
      <family val="2"/>
      <charset val="238"/>
    </font>
    <font>
      <b/>
      <sz val="9"/>
      <color indexed="8"/>
      <name val="Courier"/>
      <family val="1"/>
      <charset val="238"/>
    </font>
    <font>
      <sz val="10"/>
      <name val="Arial ce"/>
      <charset val="238"/>
    </font>
    <font>
      <b/>
      <sz val="9"/>
      <color indexed="8"/>
      <name val="Courier New"/>
      <family val="3"/>
      <charset val="238"/>
    </font>
    <font>
      <sz val="9"/>
      <color indexed="8"/>
      <name val="Courier New"/>
      <family val="3"/>
      <charset val="238"/>
    </font>
    <font>
      <b/>
      <sz val="8"/>
      <color indexed="56"/>
      <name val="Arial CE"/>
      <charset val="238"/>
    </font>
    <font>
      <sz val="8"/>
      <name val="Arial CE"/>
      <family val="2"/>
      <charset val="238"/>
    </font>
    <font>
      <sz val="12"/>
      <name val="Arial CE"/>
      <charset val="238"/>
    </font>
    <font>
      <sz val="14"/>
      <color indexed="8"/>
      <name val="Calibri Light"/>
      <family val="2"/>
      <charset val="238"/>
    </font>
    <font>
      <sz val="9"/>
      <color indexed="8"/>
      <name val="Calibri Light"/>
      <family val="2"/>
      <charset val="238"/>
    </font>
    <font>
      <b/>
      <sz val="10"/>
      <name val="Calibri Light"/>
      <family val="2"/>
      <charset val="238"/>
    </font>
    <font>
      <sz val="11"/>
      <color theme="1"/>
      <name val="Calibri Light"/>
      <family val="2"/>
      <charset val="238"/>
    </font>
    <font>
      <b/>
      <sz val="8"/>
      <color indexed="56"/>
      <name val="Calibri Light"/>
      <family val="2"/>
      <charset val="238"/>
    </font>
    <font>
      <sz val="8"/>
      <name val="Calibri Light"/>
      <family val="2"/>
      <charset val="238"/>
    </font>
    <font>
      <b/>
      <sz val="8"/>
      <name val="Calibri Light"/>
      <family val="2"/>
      <charset val="238"/>
    </font>
    <font>
      <sz val="10"/>
      <color indexed="12"/>
      <name val="Calibri Light"/>
      <family val="2"/>
      <charset val="238"/>
    </font>
    <font>
      <b/>
      <sz val="8"/>
      <color indexed="10"/>
      <name val="Calibri Light"/>
      <family val="2"/>
      <charset val="238"/>
    </font>
    <font>
      <sz val="9"/>
      <color theme="1"/>
      <name val="Calibri"/>
      <family val="2"/>
      <charset val="238"/>
    </font>
    <font>
      <b/>
      <sz val="9"/>
      <color indexed="8"/>
      <name val="Calibri"/>
      <family val="2"/>
      <charset val="238"/>
    </font>
    <font>
      <b/>
      <sz val="9"/>
      <name val="Calibri"/>
      <family val="2"/>
      <charset val="238"/>
    </font>
    <font>
      <b/>
      <sz val="9"/>
      <color theme="1"/>
      <name val="Calibri"/>
      <family val="2"/>
      <charset val="238"/>
    </font>
    <font>
      <b/>
      <sz val="9"/>
      <color indexed="8"/>
      <name val="Calibri"/>
      <family val="2"/>
      <charset val="238"/>
      <scheme val="minor"/>
    </font>
    <font>
      <b/>
      <sz val="9"/>
      <name val="Calibri"/>
      <family val="2"/>
      <charset val="238"/>
      <scheme val="minor"/>
    </font>
    <font>
      <sz val="9"/>
      <color theme="1"/>
      <name val="Calibri"/>
      <family val="2"/>
      <charset val="238"/>
      <scheme val="minor"/>
    </font>
    <font>
      <sz val="9"/>
      <color indexed="8"/>
      <name val="Courier"/>
      <family val="1"/>
      <charset val="238"/>
    </font>
  </fonts>
  <fills count="6">
    <fill>
      <patternFill patternType="none"/>
    </fill>
    <fill>
      <patternFill patternType="gray125"/>
    </fill>
    <fill>
      <patternFill patternType="solid">
        <fgColor indexed="22"/>
        <bgColor indexed="64"/>
      </patternFill>
    </fill>
    <fill>
      <patternFill patternType="solid">
        <fgColor indexed="55"/>
        <bgColor indexed="64"/>
      </patternFill>
    </fill>
    <fill>
      <patternFill patternType="solid">
        <fgColor theme="0" tint="-0.249977111117893"/>
        <bgColor indexed="64"/>
      </patternFill>
    </fill>
    <fill>
      <patternFill patternType="solid">
        <fgColor rgb="FFCCFFCC"/>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55"/>
      </left>
      <right style="thin">
        <color indexed="55"/>
      </right>
      <top style="thin">
        <color indexed="55"/>
      </top>
      <bottom style="thin">
        <color indexed="55"/>
      </bottom>
      <diagonal/>
    </border>
    <border>
      <left style="thin">
        <color indexed="55"/>
      </left>
      <right style="thin">
        <color indexed="55"/>
      </right>
      <top/>
      <bottom style="thin">
        <color indexed="55"/>
      </bottom>
      <diagonal/>
    </border>
    <border>
      <left/>
      <right/>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indexed="55"/>
      </right>
      <top style="thin">
        <color indexed="55"/>
      </top>
      <bottom style="thin">
        <color indexed="55"/>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indexed="55"/>
      </right>
      <top style="medium">
        <color auto="1"/>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thin">
        <color theme="0" tint="-0.34998626667073579"/>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s>
  <cellStyleXfs count="16">
    <xf numFmtId="0" fontId="0" fillId="0" borderId="0"/>
    <xf numFmtId="0" fontId="12" fillId="0" borderId="0"/>
    <xf numFmtId="4" fontId="1" fillId="0" borderId="0">
      <alignment vertical="top"/>
      <protection hidden="1"/>
    </xf>
    <xf numFmtId="0" fontId="18" fillId="0" borderId="0"/>
    <xf numFmtId="2" fontId="19" fillId="0" borderId="0">
      <protection locked="0"/>
    </xf>
    <xf numFmtId="0" fontId="19" fillId="0" borderId="0">
      <protection locked="0"/>
    </xf>
    <xf numFmtId="167" fontId="18" fillId="0" borderId="0" applyFill="0" applyBorder="0" applyAlignment="0" applyProtection="0"/>
    <xf numFmtId="4" fontId="20" fillId="0" borderId="19">
      <alignment horizontal="left" vertical="center" wrapText="1"/>
    </xf>
    <xf numFmtId="168" fontId="21" fillId="0" borderId="20">
      <alignment horizontal="right" vertical="top" wrapText="1"/>
    </xf>
    <xf numFmtId="0" fontId="22" fillId="0" borderId="0" applyBorder="0">
      <alignment vertical="center"/>
    </xf>
    <xf numFmtId="0" fontId="23" fillId="0" borderId="0"/>
    <xf numFmtId="0" fontId="21" fillId="0" borderId="21">
      <alignment horizontal="left" vertical="top" wrapText="1"/>
    </xf>
    <xf numFmtId="0" fontId="21" fillId="0" borderId="22">
      <alignment horizontal="left" vertical="top" wrapText="1"/>
    </xf>
    <xf numFmtId="169" fontId="18" fillId="0" borderId="0" applyFill="0" applyBorder="0" applyAlignment="0" applyProtection="0"/>
    <xf numFmtId="0" fontId="30" fillId="0" borderId="0"/>
    <xf numFmtId="0" fontId="35" fillId="0" borderId="0"/>
  </cellStyleXfs>
  <cellXfs count="351">
    <xf numFmtId="0" fontId="0" fillId="0" borderId="0" xfId="0"/>
    <xf numFmtId="0" fontId="2" fillId="0" borderId="0" xfId="0" applyFont="1"/>
    <xf numFmtId="0" fontId="0" fillId="2" borderId="0" xfId="0" applyFill="1"/>
    <xf numFmtId="0" fontId="7" fillId="2" borderId="0" xfId="0" applyFont="1" applyFill="1"/>
    <xf numFmtId="0" fontId="2" fillId="0" borderId="0" xfId="0" applyFont="1" applyBorder="1" applyAlignment="1">
      <alignment vertical="top"/>
    </xf>
    <xf numFmtId="0" fontId="2" fillId="0" borderId="0" xfId="0" applyFont="1" applyAlignment="1">
      <alignment vertical="top"/>
    </xf>
    <xf numFmtId="0" fontId="0" fillId="0" borderId="0" xfId="0" applyAlignment="1"/>
    <xf numFmtId="0" fontId="8" fillId="2" borderId="0" xfId="0" applyFont="1" applyFill="1"/>
    <xf numFmtId="0" fontId="3" fillId="0" borderId="0" xfId="0" applyFont="1" applyBorder="1" applyAlignment="1">
      <alignment vertical="top"/>
    </xf>
    <xf numFmtId="0" fontId="2" fillId="0" borderId="0" xfId="0" applyFont="1" applyBorder="1" applyAlignment="1">
      <alignment vertical="top" wrapText="1"/>
    </xf>
    <xf numFmtId="0" fontId="2" fillId="0" borderId="0" xfId="0" applyFont="1" applyAlignment="1">
      <alignment vertical="top" wrapText="1"/>
    </xf>
    <xf numFmtId="0" fontId="0" fillId="3" borderId="0" xfId="0" applyFill="1"/>
    <xf numFmtId="0" fontId="7" fillId="0" borderId="0" xfId="0" applyFont="1" applyFill="1"/>
    <xf numFmtId="0" fontId="8" fillId="0" borderId="0" xfId="0" applyFont="1" applyFill="1"/>
    <xf numFmtId="0" fontId="0" fillId="0" borderId="0" xfId="0" applyFill="1"/>
    <xf numFmtId="0" fontId="2" fillId="0" borderId="2" xfId="0" applyFont="1" applyBorder="1" applyAlignment="1">
      <alignment vertical="top"/>
    </xf>
    <xf numFmtId="0" fontId="3" fillId="0" borderId="2" xfId="0" applyFont="1" applyBorder="1" applyAlignment="1">
      <alignment vertical="top"/>
    </xf>
    <xf numFmtId="0" fontId="2" fillId="0" borderId="2" xfId="0" applyFont="1" applyBorder="1" applyAlignment="1">
      <alignment horizontal="right" vertical="top"/>
    </xf>
    <xf numFmtId="0" fontId="9" fillId="0" borderId="0" xfId="0" applyNumberFormat="1" applyFont="1" applyFill="1" applyBorder="1" applyAlignment="1" applyProtection="1">
      <alignment horizontal="center" vertical="center"/>
    </xf>
    <xf numFmtId="0" fontId="9" fillId="0" borderId="4" xfId="0" applyNumberFormat="1" applyFont="1" applyFill="1" applyBorder="1" applyAlignment="1" applyProtection="1">
      <alignment horizontal="center" vertical="center"/>
    </xf>
    <xf numFmtId="164" fontId="10" fillId="0" borderId="5" xfId="0" applyNumberFormat="1" applyFont="1" applyFill="1" applyBorder="1" applyAlignment="1" applyProtection="1">
      <alignment horizontal="right" vertical="top" shrinkToFit="1"/>
    </xf>
    <xf numFmtId="0" fontId="10" fillId="0" borderId="0" xfId="0" applyNumberFormat="1" applyFont="1" applyFill="1" applyBorder="1" applyAlignment="1" applyProtection="1">
      <alignment vertical="top" wrapText="1"/>
    </xf>
    <xf numFmtId="0" fontId="10" fillId="0" borderId="5" xfId="0" applyNumberFormat="1" applyFont="1" applyFill="1" applyBorder="1" applyAlignment="1" applyProtection="1">
      <alignment horizontal="right"/>
    </xf>
    <xf numFmtId="165" fontId="10" fillId="0" borderId="5" xfId="0" applyNumberFormat="1" applyFont="1" applyFill="1" applyBorder="1" applyAlignment="1" applyProtection="1">
      <alignment horizontal="right" shrinkToFit="1"/>
    </xf>
    <xf numFmtId="164" fontId="11" fillId="0" borderId="0" xfId="2" applyNumberFormat="1" applyFont="1" applyFill="1" applyAlignment="1" applyProtection="1">
      <alignment horizontal="right" vertical="top" shrinkToFit="1"/>
    </xf>
    <xf numFmtId="0" fontId="11" fillId="0" borderId="0" xfId="2" applyNumberFormat="1" applyFont="1" applyFill="1" applyAlignment="1" applyProtection="1">
      <alignment vertical="top" wrapText="1"/>
    </xf>
    <xf numFmtId="0" fontId="11" fillId="0" borderId="0" xfId="2" applyNumberFormat="1" applyFont="1" applyFill="1" applyAlignment="1" applyProtection="1">
      <alignment horizontal="right"/>
    </xf>
    <xf numFmtId="165" fontId="11" fillId="0" borderId="0" xfId="2" applyNumberFormat="1" applyFont="1" applyFill="1" applyAlignment="1" applyProtection="1">
      <alignment horizontal="right" shrinkToFit="1"/>
    </xf>
    <xf numFmtId="166" fontId="11" fillId="0" borderId="0" xfId="2" applyNumberFormat="1" applyFont="1" applyFill="1" applyAlignment="1" applyProtection="1">
      <alignment horizontal="right" shrinkToFit="1"/>
    </xf>
    <xf numFmtId="164" fontId="11" fillId="0" borderId="0" xfId="0" applyNumberFormat="1" applyFont="1" applyFill="1" applyAlignment="1" applyProtection="1">
      <alignment horizontal="right" vertical="top" shrinkToFit="1"/>
    </xf>
    <xf numFmtId="0" fontId="11" fillId="0" borderId="0" xfId="0" applyNumberFormat="1" applyFont="1" applyFill="1" applyAlignment="1" applyProtection="1">
      <alignment vertical="top" wrapText="1"/>
    </xf>
    <xf numFmtId="0" fontId="11" fillId="0" borderId="0" xfId="0" applyNumberFormat="1" applyFont="1" applyFill="1" applyAlignment="1" applyProtection="1">
      <alignment horizontal="right"/>
    </xf>
    <xf numFmtId="165" fontId="11" fillId="0" borderId="0" xfId="0" applyNumberFormat="1" applyFont="1" applyFill="1" applyAlignment="1" applyProtection="1">
      <alignment horizontal="right" shrinkToFit="1"/>
    </xf>
    <xf numFmtId="166" fontId="11" fillId="0" borderId="0" xfId="0" applyNumberFormat="1" applyFont="1" applyFill="1" applyAlignment="1" applyProtection="1">
      <alignment horizontal="right" shrinkToFit="1"/>
    </xf>
    <xf numFmtId="164" fontId="11" fillId="0" borderId="0" xfId="1" applyNumberFormat="1" applyFont="1" applyFill="1" applyAlignment="1" applyProtection="1">
      <alignment horizontal="right" vertical="center" shrinkToFit="1"/>
    </xf>
    <xf numFmtId="0" fontId="11" fillId="0" borderId="0" xfId="1" applyNumberFormat="1" applyFont="1" applyFill="1" applyAlignment="1" applyProtection="1">
      <alignment vertical="center" wrapText="1"/>
    </xf>
    <xf numFmtId="0" fontId="13" fillId="0" borderId="0" xfId="1" applyNumberFormat="1" applyFont="1" applyFill="1" applyAlignment="1" applyProtection="1">
      <alignment horizontal="center" vertical="center"/>
    </xf>
    <xf numFmtId="165" fontId="11" fillId="0" borderId="0" xfId="1" applyNumberFormat="1" applyFont="1" applyFill="1" applyAlignment="1" applyProtection="1">
      <alignment horizontal="right" vertical="center" shrinkToFit="1"/>
    </xf>
    <xf numFmtId="166" fontId="11" fillId="0" borderId="0" xfId="1" applyNumberFormat="1" applyFont="1" applyFill="1" applyAlignment="1" applyProtection="1">
      <alignment horizontal="right" vertical="center" shrinkToFit="1"/>
    </xf>
    <xf numFmtId="0" fontId="11" fillId="0" borderId="0" xfId="1" applyNumberFormat="1" applyFont="1" applyFill="1" applyAlignment="1" applyProtection="1">
      <alignment horizontal="right" vertical="center"/>
    </xf>
    <xf numFmtId="0" fontId="11" fillId="0" borderId="0" xfId="1" applyNumberFormat="1" applyFont="1" applyFill="1" applyAlignment="1" applyProtection="1">
      <alignment vertical="center"/>
    </xf>
    <xf numFmtId="0" fontId="11" fillId="0" borderId="0" xfId="1" applyNumberFormat="1" applyFont="1" applyFill="1" applyBorder="1" applyAlignment="1" applyProtection="1">
      <alignment vertical="center" wrapText="1"/>
    </xf>
    <xf numFmtId="0" fontId="11" fillId="0" borderId="0" xfId="1" applyNumberFormat="1" applyFont="1" applyFill="1" applyBorder="1" applyAlignment="1" applyProtection="1">
      <alignment horizontal="right" vertical="center"/>
    </xf>
    <xf numFmtId="165" fontId="11" fillId="0" borderId="0" xfId="1" applyNumberFormat="1" applyFont="1" applyFill="1" applyBorder="1" applyAlignment="1" applyProtection="1">
      <alignment horizontal="right" vertical="center" shrinkToFit="1"/>
    </xf>
    <xf numFmtId="166" fontId="11" fillId="0" borderId="0" xfId="1" applyNumberFormat="1" applyFont="1" applyFill="1" applyBorder="1" applyAlignment="1" applyProtection="1">
      <alignment horizontal="right" vertical="center" shrinkToFit="1"/>
    </xf>
    <xf numFmtId="49" fontId="11" fillId="0" borderId="0" xfId="1" applyNumberFormat="1" applyFont="1" applyFill="1" applyBorder="1" applyAlignment="1" applyProtection="1">
      <alignment vertical="center"/>
    </xf>
    <xf numFmtId="49" fontId="11" fillId="0" borderId="6" xfId="1" applyNumberFormat="1" applyFont="1" applyFill="1" applyBorder="1" applyAlignment="1" applyProtection="1">
      <alignment vertical="center"/>
    </xf>
    <xf numFmtId="0" fontId="11" fillId="0" borderId="7" xfId="1" applyNumberFormat="1" applyFont="1" applyFill="1" applyBorder="1" applyAlignment="1" applyProtection="1">
      <alignment horizontal="right" vertical="center"/>
    </xf>
    <xf numFmtId="165" fontId="11" fillId="0" borderId="7" xfId="1" applyNumberFormat="1" applyFont="1" applyFill="1" applyBorder="1" applyAlignment="1" applyProtection="1">
      <alignment horizontal="right" vertical="center" shrinkToFit="1"/>
    </xf>
    <xf numFmtId="49" fontId="11" fillId="0" borderId="8" xfId="1" applyNumberFormat="1" applyFont="1" applyFill="1" applyBorder="1" applyAlignment="1" applyProtection="1">
      <alignment vertical="center"/>
    </xf>
    <xf numFmtId="0" fontId="11" fillId="0" borderId="5" xfId="1" applyNumberFormat="1" applyFont="1" applyFill="1" applyBorder="1" applyAlignment="1" applyProtection="1">
      <alignment horizontal="right" vertical="center"/>
    </xf>
    <xf numFmtId="165" fontId="11" fillId="0" borderId="5" xfId="1" applyNumberFormat="1" applyFont="1" applyFill="1" applyBorder="1" applyAlignment="1" applyProtection="1">
      <alignment horizontal="right" vertical="center" shrinkToFit="1"/>
    </xf>
    <xf numFmtId="166" fontId="11" fillId="0" borderId="8" xfId="1" applyNumberFormat="1" applyFont="1" applyFill="1" applyBorder="1" applyAlignment="1" applyProtection="1">
      <alignment horizontal="right" vertical="center" shrinkToFit="1"/>
    </xf>
    <xf numFmtId="0" fontId="11" fillId="0" borderId="10" xfId="1" applyNumberFormat="1" applyFont="1" applyFill="1" applyBorder="1" applyAlignment="1" applyProtection="1">
      <alignment vertical="center"/>
    </xf>
    <xf numFmtId="0" fontId="11" fillId="0" borderId="11" xfId="1" applyNumberFormat="1" applyFont="1" applyFill="1" applyBorder="1" applyAlignment="1" applyProtection="1">
      <alignment horizontal="right" vertical="center"/>
    </xf>
    <xf numFmtId="165" fontId="11" fillId="0" borderId="11" xfId="1" applyNumberFormat="1" applyFont="1" applyFill="1" applyBorder="1" applyAlignment="1" applyProtection="1">
      <alignment horizontal="right" vertical="center" shrinkToFit="1"/>
    </xf>
    <xf numFmtId="166" fontId="11" fillId="0" borderId="10" xfId="1" applyNumberFormat="1" applyFont="1" applyFill="1" applyBorder="1" applyAlignment="1" applyProtection="1">
      <alignment horizontal="right" vertical="center" shrinkToFit="1"/>
    </xf>
    <xf numFmtId="166" fontId="11" fillId="0" borderId="12" xfId="1" applyNumberFormat="1" applyFont="1" applyFill="1" applyBorder="1" applyAlignment="1" applyProtection="1">
      <alignment horizontal="right" vertical="center" shrinkToFit="1"/>
    </xf>
    <xf numFmtId="0" fontId="11" fillId="0" borderId="13" xfId="1" applyNumberFormat="1" applyFont="1" applyFill="1" applyBorder="1" applyAlignment="1" applyProtection="1">
      <alignment vertical="center"/>
    </xf>
    <xf numFmtId="0" fontId="11" fillId="0" borderId="14" xfId="1" applyNumberFormat="1" applyFont="1" applyFill="1" applyBorder="1" applyAlignment="1" applyProtection="1">
      <alignment horizontal="right" vertical="center"/>
    </xf>
    <xf numFmtId="165" fontId="11" fillId="0" borderId="14" xfId="1" applyNumberFormat="1" applyFont="1" applyFill="1" applyBorder="1" applyAlignment="1" applyProtection="1">
      <alignment horizontal="right" vertical="center" shrinkToFit="1"/>
    </xf>
    <xf numFmtId="166" fontId="11" fillId="0" borderId="13" xfId="1" applyNumberFormat="1" applyFont="1" applyFill="1" applyBorder="1" applyAlignment="1" applyProtection="1">
      <alignment horizontal="right" vertical="center" shrinkToFit="1"/>
    </xf>
    <xf numFmtId="166" fontId="14" fillId="0" borderId="15" xfId="1" applyNumberFormat="1" applyFont="1" applyFill="1" applyBorder="1" applyAlignment="1" applyProtection="1">
      <alignment horizontal="right" vertical="center" shrinkToFit="1"/>
    </xf>
    <xf numFmtId="164" fontId="11" fillId="0" borderId="0" xfId="1" applyNumberFormat="1" applyFont="1" applyFill="1" applyAlignment="1" applyProtection="1">
      <alignment horizontal="right" vertical="top" shrinkToFit="1"/>
    </xf>
    <xf numFmtId="0" fontId="11" fillId="0" borderId="0" xfId="1" applyNumberFormat="1" applyFont="1" applyFill="1" applyAlignment="1" applyProtection="1">
      <alignment vertical="top" wrapText="1"/>
    </xf>
    <xf numFmtId="0" fontId="11" fillId="0" borderId="0" xfId="1" applyNumberFormat="1" applyFont="1" applyFill="1" applyAlignment="1" applyProtection="1">
      <alignment horizontal="right"/>
    </xf>
    <xf numFmtId="165" fontId="11" fillId="0" borderId="0" xfId="1" applyNumberFormat="1" applyFont="1" applyFill="1" applyAlignment="1" applyProtection="1">
      <alignment horizontal="right" shrinkToFit="1"/>
    </xf>
    <xf numFmtId="166" fontId="11" fillId="0" borderId="0" xfId="1" applyNumberFormat="1" applyFont="1" applyFill="1" applyAlignment="1" applyProtection="1">
      <alignment horizontal="right" shrinkToFit="1"/>
    </xf>
    <xf numFmtId="0" fontId="0" fillId="0" borderId="0" xfId="0" applyBorder="1"/>
    <xf numFmtId="49" fontId="11" fillId="0" borderId="10" xfId="1" applyNumberFormat="1" applyFont="1" applyFill="1" applyBorder="1" applyAlignment="1" applyProtection="1">
      <alignment vertical="center"/>
    </xf>
    <xf numFmtId="0" fontId="11" fillId="0" borderId="16" xfId="1" applyNumberFormat="1" applyFont="1" applyFill="1" applyBorder="1" applyAlignment="1" applyProtection="1">
      <alignment vertical="center"/>
    </xf>
    <xf numFmtId="0" fontId="11" fillId="0" borderId="17" xfId="1" applyNumberFormat="1" applyFont="1" applyFill="1" applyBorder="1" applyAlignment="1" applyProtection="1">
      <alignment horizontal="right" vertical="center"/>
    </xf>
    <xf numFmtId="165" fontId="11" fillId="0" borderId="17" xfId="1" applyNumberFormat="1" applyFont="1" applyFill="1" applyBorder="1" applyAlignment="1" applyProtection="1">
      <alignment horizontal="right" vertical="center" shrinkToFit="1"/>
    </xf>
    <xf numFmtId="166" fontId="11" fillId="0" borderId="16" xfId="1" applyNumberFormat="1" applyFont="1" applyFill="1" applyBorder="1" applyAlignment="1" applyProtection="1">
      <alignment horizontal="right" vertical="center" shrinkToFit="1"/>
    </xf>
    <xf numFmtId="166" fontId="11" fillId="0" borderId="18" xfId="1" applyNumberFormat="1" applyFont="1" applyFill="1" applyBorder="1" applyAlignment="1" applyProtection="1">
      <alignment horizontal="right" vertical="center" shrinkToFit="1"/>
    </xf>
    <xf numFmtId="0" fontId="15" fillId="0" borderId="0" xfId="1" applyNumberFormat="1" applyFont="1" applyFill="1" applyAlignment="1" applyProtection="1">
      <alignment horizontal="center" vertical="center"/>
    </xf>
    <xf numFmtId="0" fontId="17" fillId="0" borderId="0" xfId="1" applyNumberFormat="1" applyFont="1" applyFill="1" applyAlignment="1" applyProtection="1">
      <alignment horizontal="center" vertical="center"/>
    </xf>
    <xf numFmtId="0" fontId="11" fillId="0" borderId="0" xfId="3" applyNumberFormat="1" applyFont="1" applyFill="1" applyBorder="1" applyAlignment="1" applyProtection="1">
      <alignment horizontal="left" vertical="top" wrapText="1"/>
    </xf>
    <xf numFmtId="0" fontId="2" fillId="0" borderId="0" xfId="0" applyFont="1" applyBorder="1" applyAlignment="1">
      <alignment horizontal="right" vertical="top"/>
    </xf>
    <xf numFmtId="4" fontId="0" fillId="0" borderId="0" xfId="0" applyNumberFormat="1"/>
    <xf numFmtId="166" fontId="28" fillId="0" borderId="12" xfId="1" applyNumberFormat="1" applyFont="1" applyFill="1" applyBorder="1" applyAlignment="1" applyProtection="1">
      <alignment horizontal="right" vertical="center" shrinkToFit="1"/>
    </xf>
    <xf numFmtId="166" fontId="28" fillId="0" borderId="9" xfId="1" applyNumberFormat="1" applyFont="1" applyFill="1" applyBorder="1" applyAlignment="1" applyProtection="1">
      <alignment horizontal="right" vertical="center" shrinkToFit="1"/>
    </xf>
    <xf numFmtId="0" fontId="3" fillId="0" borderId="0" xfId="0" applyFont="1" applyAlignment="1"/>
    <xf numFmtId="0" fontId="2" fillId="0" borderId="0" xfId="0" applyFont="1" applyAlignment="1">
      <alignment horizontal="left" vertical="top"/>
    </xf>
    <xf numFmtId="0" fontId="11" fillId="0" borderId="0" xfId="0" applyFont="1" applyAlignment="1">
      <alignment vertical="top" wrapText="1"/>
    </xf>
    <xf numFmtId="0" fontId="14" fillId="0" borderId="23" xfId="0" applyNumberFormat="1" applyFont="1" applyFill="1" applyBorder="1" applyAlignment="1" applyProtection="1">
      <alignment horizontal="left" vertical="top" wrapText="1"/>
    </xf>
    <xf numFmtId="0" fontId="11" fillId="0" borderId="23" xfId="0" applyNumberFormat="1" applyFont="1" applyFill="1" applyBorder="1" applyAlignment="1" applyProtection="1">
      <alignment horizontal="left" vertical="justify" wrapText="1"/>
    </xf>
    <xf numFmtId="0" fontId="11" fillId="0" borderId="23" xfId="0" applyNumberFormat="1" applyFont="1" applyFill="1" applyBorder="1" applyAlignment="1" applyProtection="1">
      <alignment vertical="justify" wrapText="1"/>
    </xf>
    <xf numFmtId="0" fontId="11" fillId="0" borderId="23" xfId="0" applyNumberFormat="1" applyFont="1" applyFill="1" applyBorder="1" applyAlignment="1" applyProtection="1">
      <alignment vertical="top" wrapText="1"/>
    </xf>
    <xf numFmtId="0" fontId="14" fillId="0" borderId="23" xfId="0" applyNumberFormat="1" applyFont="1" applyFill="1" applyBorder="1" applyAlignment="1" applyProtection="1">
      <alignment vertical="top" wrapText="1"/>
    </xf>
    <xf numFmtId="0" fontId="40" fillId="0" borderId="23" xfId="0" applyNumberFormat="1" applyFont="1" applyFill="1" applyBorder="1" applyAlignment="1" applyProtection="1">
      <alignment vertical="top" wrapText="1"/>
    </xf>
    <xf numFmtId="0" fontId="41" fillId="0" borderId="23" xfId="0" applyNumberFormat="1" applyFont="1" applyFill="1" applyBorder="1" applyAlignment="1" applyProtection="1">
      <alignment horizontal="center" vertical="top"/>
    </xf>
    <xf numFmtId="0" fontId="41" fillId="0" borderId="23" xfId="0" applyNumberFormat="1" applyFont="1" applyFill="1" applyBorder="1" applyAlignment="1" applyProtection="1">
      <alignment vertical="top" wrapText="1"/>
    </xf>
    <xf numFmtId="0" fontId="38" fillId="0" borderId="23" xfId="0" applyNumberFormat="1" applyFont="1" applyFill="1" applyBorder="1" applyAlignment="1" applyProtection="1">
      <alignment vertical="top" wrapText="1"/>
    </xf>
    <xf numFmtId="0" fontId="43" fillId="0" borderId="23" xfId="0" applyNumberFormat="1" applyFont="1" applyFill="1" applyBorder="1" applyAlignment="1" applyProtection="1">
      <alignment vertical="top" wrapText="1"/>
    </xf>
    <xf numFmtId="0" fontId="42" fillId="0" borderId="23" xfId="0" applyNumberFormat="1" applyFont="1" applyFill="1" applyBorder="1" applyAlignment="1" applyProtection="1">
      <alignment vertical="top" wrapText="1"/>
    </xf>
    <xf numFmtId="4" fontId="45" fillId="0" borderId="0" xfId="0" applyNumberFormat="1" applyFont="1" applyAlignment="1"/>
    <xf numFmtId="1" fontId="46" fillId="0" borderId="0" xfId="0" applyNumberFormat="1" applyFont="1" applyAlignment="1"/>
    <xf numFmtId="4" fontId="51" fillId="0" borderId="0" xfId="0" applyNumberFormat="1" applyFont="1"/>
    <xf numFmtId="1" fontId="49" fillId="0" borderId="0" xfId="0" applyNumberFormat="1" applyFont="1" applyAlignment="1"/>
    <xf numFmtId="0" fontId="34" fillId="0" borderId="23" xfId="0" applyNumberFormat="1" applyFont="1" applyFill="1" applyBorder="1" applyAlignment="1" applyProtection="1">
      <alignment vertical="top" wrapText="1"/>
    </xf>
    <xf numFmtId="0" fontId="34" fillId="0" borderId="23" xfId="0" applyNumberFormat="1" applyFont="1" applyFill="1" applyBorder="1" applyAlignment="1" applyProtection="1">
      <alignment horizontal="center" vertical="top"/>
    </xf>
    <xf numFmtId="0" fontId="33" fillId="0" borderId="23" xfId="0" applyNumberFormat="1" applyFont="1" applyFill="1" applyBorder="1" applyAlignment="1" applyProtection="1">
      <alignment vertical="top" wrapText="1"/>
    </xf>
    <xf numFmtId="0" fontId="11" fillId="0" borderId="23" xfId="0" applyNumberFormat="1" applyFont="1" applyFill="1" applyBorder="1" applyAlignment="1" applyProtection="1">
      <alignment horizontal="left" vertical="top" wrapText="1"/>
    </xf>
    <xf numFmtId="4" fontId="8" fillId="5" borderId="0" xfId="0" applyNumberFormat="1" applyFont="1" applyFill="1"/>
    <xf numFmtId="4" fontId="0" fillId="5" borderId="0" xfId="0" applyNumberFormat="1" applyFill="1"/>
    <xf numFmtId="4" fontId="2" fillId="5" borderId="0" xfId="0" applyNumberFormat="1" applyFont="1" applyFill="1"/>
    <xf numFmtId="0" fontId="2" fillId="0" borderId="24" xfId="0" applyFont="1" applyBorder="1" applyAlignment="1">
      <alignment vertical="top" wrapText="1"/>
    </xf>
    <xf numFmtId="0" fontId="11" fillId="0" borderId="25" xfId="3" applyNumberFormat="1" applyFont="1" applyFill="1" applyBorder="1" applyAlignment="1" applyProtection="1">
      <alignment horizontal="left" vertical="top" wrapText="1"/>
    </xf>
    <xf numFmtId="0" fontId="24" fillId="4" borderId="25" xfId="3" applyNumberFormat="1" applyFont="1" applyFill="1" applyBorder="1" applyAlignment="1" applyProtection="1">
      <alignment horizontal="left" vertical="top" wrapText="1"/>
    </xf>
    <xf numFmtId="0" fontId="24" fillId="0" borderId="25" xfId="3" applyNumberFormat="1" applyFont="1" applyFill="1" applyBorder="1" applyAlignment="1" applyProtection="1">
      <alignment horizontal="left" vertical="top" wrapText="1"/>
    </xf>
    <xf numFmtId="4" fontId="0" fillId="0" borderId="0" xfId="0" applyNumberFormat="1" applyFill="1"/>
    <xf numFmtId="4" fontId="8" fillId="0" borderId="0" xfId="0" applyNumberFormat="1" applyFont="1" applyFill="1"/>
    <xf numFmtId="49" fontId="11" fillId="0" borderId="27" xfId="1" applyNumberFormat="1" applyFont="1" applyFill="1" applyBorder="1" applyAlignment="1" applyProtection="1">
      <alignment vertical="center"/>
    </xf>
    <xf numFmtId="0" fontId="11" fillId="0" borderId="28" xfId="1" applyNumberFormat="1" applyFont="1" applyFill="1" applyBorder="1" applyAlignment="1" applyProtection="1">
      <alignment horizontal="right" vertical="center"/>
    </xf>
    <xf numFmtId="165" fontId="11" fillId="0" borderId="28" xfId="1" applyNumberFormat="1" applyFont="1" applyFill="1" applyBorder="1" applyAlignment="1" applyProtection="1">
      <alignment horizontal="right" vertical="center" shrinkToFit="1"/>
    </xf>
    <xf numFmtId="166" fontId="11" fillId="0" borderId="27" xfId="1" applyNumberFormat="1" applyFont="1" applyFill="1" applyBorder="1" applyAlignment="1" applyProtection="1">
      <alignment horizontal="right" vertical="center" shrinkToFit="1"/>
    </xf>
    <xf numFmtId="166" fontId="28" fillId="0" borderId="29" xfId="1" applyNumberFormat="1" applyFont="1" applyFill="1" applyBorder="1" applyAlignment="1" applyProtection="1">
      <alignment horizontal="right" vertical="center" shrinkToFit="1"/>
    </xf>
    <xf numFmtId="0" fontId="0" fillId="0" borderId="0" xfId="0" applyProtection="1"/>
    <xf numFmtId="0" fontId="0" fillId="0" borderId="16" xfId="0" applyBorder="1" applyProtection="1"/>
    <xf numFmtId="4" fontId="0" fillId="0" borderId="26" xfId="0" applyNumberFormat="1" applyBorder="1" applyProtection="1"/>
    <xf numFmtId="0" fontId="2" fillId="0" borderId="25" xfId="0" applyFont="1" applyBorder="1" applyAlignment="1" applyProtection="1"/>
    <xf numFmtId="0" fontId="2" fillId="0" borderId="25" xfId="0" applyFont="1" applyBorder="1" applyAlignment="1" applyProtection="1">
      <alignment wrapText="1"/>
    </xf>
    <xf numFmtId="0" fontId="3" fillId="0" borderId="25" xfId="0" applyFont="1" applyBorder="1" applyAlignment="1" applyProtection="1"/>
    <xf numFmtId="4" fontId="2" fillId="0" borderId="25" xfId="0" applyNumberFormat="1" applyFont="1" applyFill="1" applyBorder="1" applyAlignment="1" applyProtection="1"/>
    <xf numFmtId="4" fontId="2" fillId="0" borderId="25" xfId="0" applyNumberFormat="1" applyFont="1" applyBorder="1" applyAlignment="1" applyProtection="1"/>
    <xf numFmtId="0" fontId="31" fillId="0" borderId="25" xfId="0" applyFont="1" applyBorder="1" applyAlignment="1" applyProtection="1">
      <alignment wrapText="1"/>
    </xf>
    <xf numFmtId="0" fontId="2" fillId="0" borderId="25" xfId="0" applyFont="1" applyBorder="1" applyAlignment="1" applyProtection="1">
      <alignment vertical="top" wrapText="1"/>
    </xf>
    <xf numFmtId="0" fontId="32" fillId="0" borderId="25" xfId="0" applyFont="1" applyBorder="1" applyAlignment="1" applyProtection="1">
      <alignment vertical="top" wrapText="1"/>
    </xf>
    <xf numFmtId="0" fontId="29" fillId="0" borderId="25" xfId="0" applyFont="1" applyBorder="1" applyAlignment="1" applyProtection="1">
      <alignment vertical="top" wrapText="1"/>
    </xf>
    <xf numFmtId="0" fontId="31" fillId="0" borderId="25" xfId="0" applyFont="1" applyBorder="1" applyAlignment="1" applyProtection="1">
      <alignment vertical="top" wrapText="1"/>
    </xf>
    <xf numFmtId="0" fontId="4" fillId="0" borderId="25" xfId="0" applyFont="1" applyBorder="1" applyProtection="1"/>
    <xf numFmtId="0" fontId="4" fillId="0" borderId="25" xfId="0" applyFont="1" applyBorder="1" applyAlignment="1" applyProtection="1">
      <alignment vertical="top"/>
    </xf>
    <xf numFmtId="0" fontId="4" fillId="0" borderId="25" xfId="0" applyFont="1" applyBorder="1" applyAlignment="1" applyProtection="1">
      <alignment vertical="top" wrapText="1"/>
    </xf>
    <xf numFmtId="0" fontId="2" fillId="0" borderId="25" xfId="0" applyFont="1" applyBorder="1" applyAlignment="1" applyProtection="1">
      <alignment vertical="top"/>
    </xf>
    <xf numFmtId="4" fontId="2" fillId="0" borderId="25" xfId="0" applyNumberFormat="1" applyFont="1" applyFill="1" applyBorder="1" applyProtection="1"/>
    <xf numFmtId="4" fontId="0" fillId="0" borderId="25" xfId="0" applyNumberFormat="1" applyBorder="1" applyProtection="1"/>
    <xf numFmtId="0" fontId="2" fillId="0" borderId="25" xfId="0" applyFont="1" applyBorder="1" applyProtection="1"/>
    <xf numFmtId="0" fontId="5" fillId="2" borderId="25" xfId="0" applyFont="1" applyFill="1" applyBorder="1" applyProtection="1"/>
    <xf numFmtId="0" fontId="5" fillId="2" borderId="25" xfId="0" applyFont="1" applyFill="1" applyBorder="1" applyAlignment="1" applyProtection="1">
      <alignment vertical="top"/>
    </xf>
    <xf numFmtId="0" fontId="5" fillId="2" borderId="25" xfId="0" applyFont="1" applyFill="1" applyBorder="1" applyAlignment="1" applyProtection="1">
      <alignment vertical="top" wrapText="1"/>
    </xf>
    <xf numFmtId="0" fontId="6" fillId="2" borderId="25" xfId="0" applyFont="1" applyFill="1" applyBorder="1" applyAlignment="1" applyProtection="1"/>
    <xf numFmtId="4" fontId="5" fillId="4" borderId="25" xfId="0" applyNumberFormat="1" applyFont="1" applyFill="1" applyBorder="1" applyProtection="1"/>
    <xf numFmtId="4" fontId="7" fillId="2" borderId="25" xfId="0" applyNumberFormat="1" applyFont="1" applyFill="1" applyBorder="1" applyProtection="1"/>
    <xf numFmtId="0" fontId="5" fillId="0" borderId="25" xfId="0" applyFont="1" applyFill="1" applyBorder="1" applyProtection="1"/>
    <xf numFmtId="0" fontId="5" fillId="0" borderId="25" xfId="0" applyFont="1" applyFill="1" applyBorder="1" applyAlignment="1" applyProtection="1">
      <alignment vertical="top"/>
    </xf>
    <xf numFmtId="0" fontId="5" fillId="0" borderId="25" xfId="0" applyFont="1" applyFill="1" applyBorder="1" applyAlignment="1" applyProtection="1">
      <alignment vertical="top" wrapText="1"/>
    </xf>
    <xf numFmtId="0" fontId="6" fillId="0" borderId="25" xfId="0" applyFont="1" applyFill="1" applyBorder="1" applyAlignment="1" applyProtection="1"/>
    <xf numFmtId="4" fontId="5" fillId="0" borderId="25" xfId="0" applyNumberFormat="1" applyFont="1" applyFill="1" applyBorder="1" applyProtection="1"/>
    <xf numFmtId="4" fontId="7" fillId="0" borderId="25" xfId="0" applyNumberFormat="1" applyFont="1" applyFill="1" applyBorder="1" applyProtection="1"/>
    <xf numFmtId="0" fontId="11" fillId="0" borderId="25" xfId="3" applyFont="1" applyFill="1" applyBorder="1" applyAlignment="1" applyProtection="1">
      <alignment vertical="top" wrapText="1"/>
    </xf>
    <xf numFmtId="4" fontId="5" fillId="5" borderId="25" xfId="0" applyNumberFormat="1" applyFont="1" applyFill="1" applyBorder="1" applyAlignment="1" applyProtection="1"/>
    <xf numFmtId="4" fontId="5" fillId="5" borderId="25" xfId="0" applyNumberFormat="1" applyFont="1" applyFill="1" applyBorder="1" applyProtection="1"/>
    <xf numFmtId="4" fontId="2" fillId="5" borderId="25" xfId="0" applyNumberFormat="1" applyFont="1" applyFill="1" applyBorder="1" applyProtection="1"/>
    <xf numFmtId="0" fontId="2" fillId="2" borderId="25" xfId="0" applyFont="1" applyFill="1" applyBorder="1" applyProtection="1"/>
    <xf numFmtId="0" fontId="2" fillId="2" borderId="25" xfId="0" applyFont="1" applyFill="1" applyBorder="1" applyAlignment="1" applyProtection="1">
      <alignment vertical="top"/>
    </xf>
    <xf numFmtId="0" fontId="2" fillId="2" borderId="25" xfId="0" applyFont="1" applyFill="1" applyBorder="1" applyAlignment="1" applyProtection="1">
      <alignment vertical="top" wrapText="1"/>
    </xf>
    <xf numFmtId="0" fontId="3" fillId="2" borderId="25" xfId="0" applyFont="1" applyFill="1" applyBorder="1" applyAlignment="1" applyProtection="1"/>
    <xf numFmtId="4" fontId="2" fillId="4" borderId="25" xfId="0" applyNumberFormat="1" applyFont="1" applyFill="1" applyBorder="1" applyProtection="1"/>
    <xf numFmtId="0" fontId="2" fillId="0" borderId="25" xfId="0" applyFont="1" applyFill="1" applyBorder="1" applyProtection="1"/>
    <xf numFmtId="0" fontId="2" fillId="0" borderId="25" xfId="0" applyFont="1" applyFill="1" applyBorder="1" applyAlignment="1" applyProtection="1">
      <alignment vertical="top"/>
    </xf>
    <xf numFmtId="0" fontId="2" fillId="0" borderId="25" xfId="0" applyFont="1" applyFill="1" applyBorder="1" applyAlignment="1" applyProtection="1">
      <alignment vertical="top" wrapText="1"/>
    </xf>
    <xf numFmtId="0" fontId="3" fillId="0" borderId="25" xfId="0" applyFont="1" applyFill="1" applyBorder="1" applyAlignment="1" applyProtection="1"/>
    <xf numFmtId="0" fontId="2" fillId="0" borderId="25" xfId="0" applyFont="1" applyBorder="1" applyAlignment="1" applyProtection="1">
      <alignment horizontal="right" vertical="top"/>
    </xf>
    <xf numFmtId="0" fontId="2" fillId="4" borderId="25" xfId="0" applyFont="1" applyFill="1" applyBorder="1" applyProtection="1"/>
    <xf numFmtId="0" fontId="2" fillId="4" borderId="25" xfId="0" applyFont="1" applyFill="1" applyBorder="1" applyAlignment="1" applyProtection="1">
      <alignment vertical="top"/>
    </xf>
    <xf numFmtId="0" fontId="2" fillId="4" borderId="25" xfId="0" applyFont="1" applyFill="1" applyBorder="1" applyAlignment="1" applyProtection="1">
      <alignment vertical="top" wrapText="1"/>
    </xf>
    <xf numFmtId="0" fontId="2" fillId="4" borderId="25" xfId="0" applyFont="1" applyFill="1" applyBorder="1" applyAlignment="1" applyProtection="1">
      <alignment horizontal="right" vertical="top"/>
    </xf>
    <xf numFmtId="0" fontId="3" fillId="4" borderId="25" xfId="0" applyFont="1" applyFill="1" applyBorder="1" applyAlignment="1" applyProtection="1"/>
    <xf numFmtId="0" fontId="2" fillId="2" borderId="25" xfId="0" applyFont="1" applyFill="1" applyBorder="1" applyAlignment="1" applyProtection="1">
      <alignment horizontal="right" vertical="top"/>
    </xf>
    <xf numFmtId="0" fontId="2" fillId="0" borderId="25" xfId="0" applyFont="1" applyFill="1" applyBorder="1" applyAlignment="1" applyProtection="1">
      <alignment horizontal="right" vertical="top"/>
    </xf>
    <xf numFmtId="0" fontId="2" fillId="0" borderId="25" xfId="0" applyFont="1" applyBorder="1" applyAlignment="1" applyProtection="1">
      <alignment horizontal="right" vertical="top" wrapText="1"/>
    </xf>
    <xf numFmtId="0" fontId="2" fillId="4" borderId="25" xfId="0" applyFont="1" applyFill="1" applyBorder="1" applyAlignment="1" applyProtection="1">
      <alignment wrapText="1"/>
    </xf>
    <xf numFmtId="0" fontId="11" fillId="0" borderId="25" xfId="14" applyFont="1" applyBorder="1" applyAlignment="1" applyProtection="1">
      <alignment horizontal="left" vertical="top" wrapText="1"/>
    </xf>
    <xf numFmtId="0" fontId="27" fillId="4" borderId="25" xfId="0" applyFont="1" applyFill="1" applyBorder="1" applyAlignment="1" applyProtection="1"/>
    <xf numFmtId="0" fontId="25" fillId="4" borderId="25" xfId="0" applyFont="1" applyFill="1" applyBorder="1" applyAlignment="1" applyProtection="1">
      <alignment vertical="top"/>
    </xf>
    <xf numFmtId="0" fontId="25" fillId="4" borderId="25" xfId="0" applyFont="1" applyFill="1" applyBorder="1" applyAlignment="1" applyProtection="1">
      <alignment vertical="top" wrapText="1"/>
    </xf>
    <xf numFmtId="0" fontId="26" fillId="4" borderId="25" xfId="0" applyFont="1" applyFill="1" applyBorder="1" applyAlignment="1" applyProtection="1"/>
    <xf numFmtId="4" fontId="25" fillId="4" borderId="25" xfId="0" applyNumberFormat="1" applyFont="1" applyFill="1" applyBorder="1" applyProtection="1"/>
    <xf numFmtId="0" fontId="52" fillId="0" borderId="25" xfId="0" applyFont="1" applyFill="1" applyBorder="1" applyAlignment="1" applyProtection="1">
      <alignment vertical="top" wrapText="1"/>
    </xf>
    <xf numFmtId="4" fontId="2" fillId="0" borderId="25" xfId="0" applyNumberFormat="1" applyFont="1" applyFill="1" applyBorder="1" applyAlignment="1" applyProtection="1">
      <alignment vertical="top"/>
    </xf>
    <xf numFmtId="4" fontId="0" fillId="0" borderId="25" xfId="0" applyNumberFormat="1" applyFill="1" applyBorder="1" applyProtection="1"/>
    <xf numFmtId="4" fontId="2" fillId="0" borderId="25" xfId="0" applyNumberFormat="1" applyFont="1" applyBorder="1" applyAlignment="1" applyProtection="1">
      <alignment vertical="top" wrapText="1"/>
    </xf>
    <xf numFmtId="0" fontId="2" fillId="0" borderId="3" xfId="0" applyFont="1" applyBorder="1" applyProtection="1"/>
    <xf numFmtId="0" fontId="2" fillId="0" borderId="3" xfId="0" applyFont="1" applyBorder="1" applyAlignment="1" applyProtection="1">
      <alignment vertical="top"/>
    </xf>
    <xf numFmtId="0" fontId="2" fillId="0" borderId="3" xfId="0" applyFont="1" applyBorder="1" applyAlignment="1" applyProtection="1">
      <alignment vertical="top" wrapText="1"/>
    </xf>
    <xf numFmtId="0" fontId="2" fillId="0" borderId="3" xfId="0" applyFont="1" applyBorder="1" applyAlignment="1" applyProtection="1">
      <alignment horizontal="right" vertical="top"/>
    </xf>
    <xf numFmtId="0" fontId="3" fillId="0" borderId="3" xfId="0" applyFont="1" applyBorder="1" applyAlignment="1" applyProtection="1"/>
    <xf numFmtId="4" fontId="2" fillId="0" borderId="3" xfId="0" applyNumberFormat="1" applyFont="1" applyFill="1" applyBorder="1" applyProtection="1"/>
    <xf numFmtId="4" fontId="0" fillId="0" borderId="3" xfId="0" applyNumberFormat="1" applyBorder="1" applyProtection="1"/>
    <xf numFmtId="0" fontId="2" fillId="0" borderId="2" xfId="0" applyFont="1" applyBorder="1" applyProtection="1"/>
    <xf numFmtId="0" fontId="2" fillId="0" borderId="2" xfId="0" applyFont="1" applyBorder="1" applyAlignment="1" applyProtection="1">
      <alignment vertical="top"/>
    </xf>
    <xf numFmtId="0" fontId="2" fillId="0" borderId="2" xfId="0" applyFont="1" applyBorder="1" applyAlignment="1" applyProtection="1">
      <alignment vertical="top" wrapText="1"/>
    </xf>
    <xf numFmtId="0" fontId="3" fillId="0" borderId="2" xfId="0" applyFont="1" applyBorder="1" applyAlignment="1" applyProtection="1"/>
    <xf numFmtId="4" fontId="2" fillId="0" borderId="2" xfId="0" applyNumberFormat="1" applyFont="1" applyFill="1" applyBorder="1" applyProtection="1"/>
    <xf numFmtId="4" fontId="0" fillId="0" borderId="2" xfId="0" applyNumberFormat="1" applyBorder="1" applyProtection="1"/>
    <xf numFmtId="0" fontId="2" fillId="0" borderId="2" xfId="0" applyFont="1" applyBorder="1" applyAlignment="1" applyProtection="1">
      <alignment horizontal="right" vertical="top"/>
    </xf>
    <xf numFmtId="0" fontId="2" fillId="0" borderId="0" xfId="0" applyFont="1" applyProtection="1"/>
    <xf numFmtId="0" fontId="2" fillId="0" borderId="0" xfId="0" applyFont="1" applyAlignment="1" applyProtection="1">
      <alignment vertical="top"/>
    </xf>
    <xf numFmtId="0" fontId="2" fillId="0" borderId="0" xfId="0" applyFont="1" applyAlignment="1" applyProtection="1">
      <alignment vertical="top" wrapText="1"/>
    </xf>
    <xf numFmtId="0" fontId="3" fillId="0" borderId="0" xfId="0" applyFont="1" applyAlignment="1" applyProtection="1"/>
    <xf numFmtId="4" fontId="2" fillId="0" borderId="0" xfId="0" applyNumberFormat="1" applyFont="1" applyFill="1" applyProtection="1"/>
    <xf numFmtId="4" fontId="0" fillId="0" borderId="0" xfId="0" applyNumberFormat="1" applyProtection="1"/>
    <xf numFmtId="0" fontId="2" fillId="0" borderId="0" xfId="0" applyFont="1" applyAlignment="1" applyProtection="1">
      <alignment horizontal="right" vertical="top"/>
    </xf>
    <xf numFmtId="4" fontId="5" fillId="5" borderId="25" xfId="0" applyNumberFormat="1" applyFont="1" applyFill="1" applyBorder="1" applyAlignment="1" applyProtection="1">
      <protection locked="0"/>
    </xf>
    <xf numFmtId="4" fontId="5" fillId="5" borderId="25" xfId="0" applyNumberFormat="1" applyFont="1" applyFill="1" applyBorder="1" applyProtection="1">
      <protection locked="0"/>
    </xf>
    <xf numFmtId="4" fontId="2" fillId="5" borderId="25" xfId="0" applyNumberFormat="1" applyFont="1" applyFill="1" applyBorder="1" applyProtection="1">
      <protection locked="0"/>
    </xf>
    <xf numFmtId="0" fontId="2" fillId="0" borderId="1" xfId="0" applyFont="1" applyBorder="1" applyAlignment="1" applyProtection="1"/>
    <xf numFmtId="0" fontId="2" fillId="0" borderId="1" xfId="0" applyFont="1" applyBorder="1" applyAlignment="1" applyProtection="1">
      <alignment wrapText="1"/>
    </xf>
    <xf numFmtId="0" fontId="3" fillId="0" borderId="1" xfId="0" applyFont="1" applyBorder="1" applyAlignment="1" applyProtection="1"/>
    <xf numFmtId="4" fontId="2" fillId="0" borderId="1" xfId="0" applyNumberFormat="1" applyFont="1" applyFill="1" applyBorder="1" applyAlignment="1" applyProtection="1"/>
    <xf numFmtId="4" fontId="2" fillId="0" borderId="1" xfId="0" applyNumberFormat="1" applyFont="1" applyBorder="1" applyAlignment="1" applyProtection="1"/>
    <xf numFmtId="0" fontId="4" fillId="0" borderId="2" xfId="0" applyFont="1" applyBorder="1" applyProtection="1"/>
    <xf numFmtId="0" fontId="4" fillId="0" borderId="2" xfId="0" applyFont="1" applyBorder="1" applyAlignment="1" applyProtection="1">
      <alignment vertical="top"/>
    </xf>
    <xf numFmtId="0" fontId="4" fillId="0" borderId="2" xfId="0" applyFont="1" applyBorder="1" applyAlignment="1" applyProtection="1">
      <alignment vertical="top" wrapText="1"/>
    </xf>
    <xf numFmtId="0" fontId="5" fillId="2" borderId="2" xfId="0" applyFont="1" applyFill="1" applyBorder="1" applyProtection="1"/>
    <xf numFmtId="0" fontId="5" fillId="2" borderId="2" xfId="0" applyFont="1" applyFill="1" applyBorder="1" applyAlignment="1" applyProtection="1">
      <alignment vertical="top"/>
    </xf>
    <xf numFmtId="0" fontId="5" fillId="2" borderId="2" xfId="0" applyFont="1" applyFill="1" applyBorder="1" applyAlignment="1" applyProtection="1">
      <alignment vertical="top" wrapText="1"/>
    </xf>
    <xf numFmtId="0" fontId="6" fillId="2" borderId="2" xfId="0" applyFont="1" applyFill="1" applyBorder="1" applyAlignment="1" applyProtection="1"/>
    <xf numFmtId="4" fontId="5" fillId="4" borderId="2" xfId="0" applyNumberFormat="1" applyFont="1" applyFill="1" applyBorder="1" applyProtection="1"/>
    <xf numFmtId="4" fontId="7" fillId="2" borderId="2" xfId="0" applyNumberFormat="1" applyFont="1" applyFill="1" applyBorder="1" applyProtection="1"/>
    <xf numFmtId="0" fontId="5" fillId="0" borderId="2" xfId="0" applyFont="1" applyFill="1" applyBorder="1" applyProtection="1"/>
    <xf numFmtId="0" fontId="5" fillId="0" borderId="2" xfId="0" applyFont="1" applyFill="1" applyBorder="1" applyAlignment="1" applyProtection="1">
      <alignment vertical="top"/>
    </xf>
    <xf numFmtId="0" fontId="5" fillId="0" borderId="2" xfId="0" applyFont="1" applyFill="1" applyBorder="1" applyAlignment="1" applyProtection="1">
      <alignment vertical="top" wrapText="1"/>
    </xf>
    <xf numFmtId="0" fontId="6" fillId="0" borderId="2" xfId="0" applyFont="1" applyFill="1" applyBorder="1" applyAlignment="1" applyProtection="1"/>
    <xf numFmtId="4" fontId="5" fillId="5" borderId="2" xfId="0" applyNumberFormat="1" applyFont="1" applyFill="1" applyBorder="1" applyProtection="1"/>
    <xf numFmtId="4" fontId="7" fillId="0" borderId="2" xfId="0" applyNumberFormat="1" applyFont="1" applyFill="1" applyBorder="1" applyProtection="1"/>
    <xf numFmtId="0" fontId="11" fillId="0" borderId="2" xfId="3" applyFont="1" applyFill="1" applyBorder="1" applyAlignment="1" applyProtection="1">
      <alignment vertical="top" wrapText="1"/>
    </xf>
    <xf numFmtId="0" fontId="5" fillId="4" borderId="2" xfId="0" applyFont="1" applyFill="1" applyBorder="1" applyProtection="1"/>
    <xf numFmtId="0" fontId="5" fillId="4" borderId="2" xfId="0" applyFont="1" applyFill="1" applyBorder="1" applyAlignment="1" applyProtection="1">
      <alignment vertical="top"/>
    </xf>
    <xf numFmtId="0" fontId="5" fillId="4" borderId="2" xfId="0" applyFont="1" applyFill="1" applyBorder="1" applyAlignment="1" applyProtection="1">
      <alignment vertical="top" wrapText="1"/>
    </xf>
    <xf numFmtId="0" fontId="6" fillId="4" borderId="2" xfId="0" applyFont="1" applyFill="1" applyBorder="1" applyAlignment="1" applyProtection="1"/>
    <xf numFmtId="0" fontId="2" fillId="0" borderId="2" xfId="0" applyFont="1" applyFill="1" applyBorder="1" applyAlignment="1" applyProtection="1">
      <alignment vertical="top" wrapText="1"/>
    </xf>
    <xf numFmtId="4" fontId="2" fillId="5" borderId="2" xfId="0" applyNumberFormat="1" applyFont="1" applyFill="1" applyBorder="1" applyProtection="1"/>
    <xf numFmtId="0" fontId="2" fillId="2" borderId="2" xfId="0" applyFont="1" applyFill="1" applyBorder="1" applyProtection="1"/>
    <xf numFmtId="0" fontId="2" fillId="2" borderId="2" xfId="0" applyFont="1" applyFill="1" applyBorder="1" applyAlignment="1" applyProtection="1">
      <alignment vertical="top"/>
    </xf>
    <xf numFmtId="0" fontId="2" fillId="2" borderId="2" xfId="0" applyFont="1" applyFill="1" applyBorder="1" applyAlignment="1" applyProtection="1">
      <alignment vertical="top" wrapText="1"/>
    </xf>
    <xf numFmtId="0" fontId="3" fillId="2" borderId="2" xfId="0" applyFont="1" applyFill="1" applyBorder="1" applyAlignment="1" applyProtection="1"/>
    <xf numFmtId="4" fontId="2" fillId="4" borderId="2" xfId="0" applyNumberFormat="1" applyFont="1" applyFill="1" applyBorder="1" applyProtection="1"/>
    <xf numFmtId="0" fontId="2" fillId="0" borderId="2" xfId="0" applyFont="1" applyFill="1" applyBorder="1" applyProtection="1"/>
    <xf numFmtId="0" fontId="2" fillId="0" borderId="2" xfId="0" applyFont="1" applyFill="1" applyBorder="1" applyAlignment="1" applyProtection="1">
      <alignment vertical="top"/>
    </xf>
    <xf numFmtId="0" fontId="3" fillId="0" borderId="2" xfId="0" applyFont="1" applyFill="1" applyBorder="1" applyAlignment="1" applyProtection="1"/>
    <xf numFmtId="0" fontId="2" fillId="0" borderId="2" xfId="0" applyFont="1" applyFill="1" applyBorder="1" applyAlignment="1" applyProtection="1">
      <alignment horizontal="right" vertical="top"/>
    </xf>
    <xf numFmtId="0" fontId="2" fillId="4" borderId="2" xfId="0" applyFont="1" applyFill="1" applyBorder="1" applyProtection="1"/>
    <xf numFmtId="0" fontId="2" fillId="4" borderId="2" xfId="0" applyFont="1" applyFill="1" applyBorder="1" applyAlignment="1" applyProtection="1">
      <alignment vertical="top"/>
    </xf>
    <xf numFmtId="0" fontId="2" fillId="4" borderId="2" xfId="0" applyFont="1" applyFill="1" applyBorder="1" applyAlignment="1" applyProtection="1">
      <alignment vertical="top" wrapText="1"/>
    </xf>
    <xf numFmtId="0" fontId="2" fillId="4" borderId="2" xfId="0" applyFont="1" applyFill="1" applyBorder="1" applyAlignment="1" applyProtection="1">
      <alignment horizontal="right" vertical="top"/>
    </xf>
    <xf numFmtId="0" fontId="3" fillId="4" borderId="2" xfId="0" applyFont="1" applyFill="1" applyBorder="1" applyAlignment="1" applyProtection="1"/>
    <xf numFmtId="0" fontId="2" fillId="0" borderId="0" xfId="0" applyFont="1" applyBorder="1" applyAlignment="1" applyProtection="1">
      <alignment vertical="top" wrapText="1"/>
    </xf>
    <xf numFmtId="0" fontId="2" fillId="2" borderId="2" xfId="0" applyFont="1" applyFill="1" applyBorder="1" applyAlignment="1" applyProtection="1">
      <alignment horizontal="right" vertical="top"/>
    </xf>
    <xf numFmtId="0" fontId="0" fillId="0" borderId="0" xfId="0" applyAlignment="1" applyProtection="1"/>
    <xf numFmtId="4" fontId="0" fillId="5" borderId="0" xfId="0" applyNumberFormat="1" applyFill="1" applyProtection="1"/>
    <xf numFmtId="0" fontId="2" fillId="0" borderId="2" xfId="0" applyFont="1" applyBorder="1" applyAlignment="1" applyProtection="1">
      <alignment horizontal="right" vertical="top" wrapText="1"/>
    </xf>
    <xf numFmtId="0" fontId="2" fillId="0" borderId="0" xfId="0" applyFont="1" applyFill="1" applyBorder="1" applyAlignment="1" applyProtection="1">
      <alignment vertical="top" wrapText="1"/>
    </xf>
    <xf numFmtId="0" fontId="2" fillId="0" borderId="0" xfId="0" applyFont="1" applyBorder="1" applyAlignment="1" applyProtection="1">
      <alignment vertical="top"/>
    </xf>
    <xf numFmtId="0" fontId="3" fillId="0" borderId="0" xfId="0" applyFont="1" applyBorder="1" applyAlignment="1" applyProtection="1"/>
    <xf numFmtId="4" fontId="2" fillId="5" borderId="0" xfId="0" applyNumberFormat="1" applyFont="1" applyFill="1" applyBorder="1" applyProtection="1"/>
    <xf numFmtId="0" fontId="0" fillId="4" borderId="0" xfId="0" applyFill="1" applyProtection="1"/>
    <xf numFmtId="0" fontId="0" fillId="4" borderId="0" xfId="0" applyFill="1" applyAlignment="1" applyProtection="1"/>
    <xf numFmtId="4" fontId="0" fillId="4" borderId="0" xfId="0" applyNumberFormat="1" applyFill="1" applyProtection="1"/>
    <xf numFmtId="4" fontId="0" fillId="0" borderId="0" xfId="0" applyNumberFormat="1" applyFill="1" applyProtection="1"/>
    <xf numFmtId="4" fontId="5" fillId="5" borderId="2" xfId="0" applyNumberFormat="1" applyFont="1" applyFill="1" applyBorder="1" applyProtection="1">
      <protection locked="0"/>
    </xf>
    <xf numFmtId="4" fontId="2" fillId="5" borderId="2" xfId="0" applyNumberFormat="1" applyFont="1" applyFill="1" applyBorder="1" applyProtection="1">
      <protection locked="0"/>
    </xf>
    <xf numFmtId="0" fontId="0" fillId="0" borderId="2" xfId="0" applyBorder="1" applyProtection="1"/>
    <xf numFmtId="0" fontId="0" fillId="0" borderId="2" xfId="0" applyBorder="1" applyAlignment="1" applyProtection="1"/>
    <xf numFmtId="4" fontId="0" fillId="5" borderId="2" xfId="0" applyNumberFormat="1" applyFill="1" applyBorder="1" applyProtection="1"/>
    <xf numFmtId="4" fontId="8" fillId="0" borderId="23" xfId="0" applyNumberFormat="1" applyFont="1" applyFill="1" applyBorder="1" applyAlignment="1" applyProtection="1"/>
    <xf numFmtId="0" fontId="2" fillId="0" borderId="23" xfId="0" applyFont="1" applyBorder="1" applyAlignment="1" applyProtection="1">
      <alignment vertical="top"/>
    </xf>
    <xf numFmtId="0" fontId="2" fillId="0" borderId="23" xfId="0" applyFont="1" applyBorder="1" applyAlignment="1" applyProtection="1">
      <alignment horizontal="left" vertical="top"/>
    </xf>
    <xf numFmtId="0" fontId="11" fillId="0" borderId="23" xfId="0" applyFont="1" applyBorder="1" applyAlignment="1" applyProtection="1">
      <alignment vertical="top" wrapText="1"/>
    </xf>
    <xf numFmtId="1" fontId="46" fillId="0" borderId="23" xfId="0" applyNumberFormat="1" applyFont="1" applyBorder="1" applyAlignment="1" applyProtection="1"/>
    <xf numFmtId="4" fontId="8" fillId="0" borderId="23" xfId="0" applyNumberFormat="1" applyFont="1" applyFill="1" applyBorder="1" applyProtection="1"/>
    <xf numFmtId="4" fontId="45" fillId="0" borderId="23" xfId="0" applyNumberFormat="1" applyFont="1" applyBorder="1" applyAlignment="1" applyProtection="1"/>
    <xf numFmtId="0" fontId="4" fillId="0" borderId="23" xfId="0" applyFont="1" applyBorder="1" applyAlignment="1" applyProtection="1">
      <alignment vertical="top"/>
    </xf>
    <xf numFmtId="0" fontId="4" fillId="0" borderId="23" xfId="0" applyFont="1" applyBorder="1" applyAlignment="1" applyProtection="1">
      <alignment horizontal="left" vertical="top"/>
    </xf>
    <xf numFmtId="0" fontId="5" fillId="2" borderId="23" xfId="0" applyFont="1" applyFill="1" applyBorder="1" applyAlignment="1" applyProtection="1">
      <alignment vertical="top"/>
    </xf>
    <xf numFmtId="0" fontId="5" fillId="2" borderId="23" xfId="0" applyFont="1" applyFill="1" applyBorder="1" applyAlignment="1" applyProtection="1">
      <alignment horizontal="left" vertical="top"/>
    </xf>
    <xf numFmtId="0" fontId="11" fillId="2" borderId="23" xfId="0" applyFont="1" applyFill="1" applyBorder="1" applyAlignment="1" applyProtection="1">
      <alignment vertical="top" wrapText="1"/>
    </xf>
    <xf numFmtId="1" fontId="47" fillId="2" borderId="23" xfId="0" applyNumberFormat="1" applyFont="1" applyFill="1" applyBorder="1" applyAlignment="1" applyProtection="1"/>
    <xf numFmtId="4" fontId="7" fillId="4" borderId="23" xfId="0" applyNumberFormat="1" applyFont="1" applyFill="1" applyBorder="1" applyProtection="1"/>
    <xf numFmtId="4" fontId="7" fillId="2" borderId="23" xfId="0" applyNumberFormat="1" applyFont="1" applyFill="1" applyBorder="1" applyAlignment="1" applyProtection="1"/>
    <xf numFmtId="0" fontId="5" fillId="0" borderId="23" xfId="0" applyFont="1" applyFill="1" applyBorder="1" applyAlignment="1" applyProtection="1">
      <alignment vertical="top"/>
    </xf>
    <xf numFmtId="0" fontId="5" fillId="0" borderId="23" xfId="0" applyFont="1" applyFill="1" applyBorder="1" applyAlignment="1" applyProtection="1">
      <alignment horizontal="left" vertical="top"/>
    </xf>
    <xf numFmtId="0" fontId="11" fillId="0" borderId="23" xfId="0" applyFont="1" applyFill="1" applyBorder="1" applyAlignment="1" applyProtection="1">
      <alignment vertical="top" wrapText="1"/>
    </xf>
    <xf numFmtId="1" fontId="47" fillId="0" borderId="23" xfId="0" applyNumberFormat="1" applyFont="1" applyFill="1" applyBorder="1" applyAlignment="1" applyProtection="1"/>
    <xf numFmtId="4" fontId="7" fillId="0" borderId="23" xfId="0" applyNumberFormat="1" applyFont="1" applyFill="1" applyBorder="1" applyProtection="1"/>
    <xf numFmtId="4" fontId="7" fillId="0" borderId="23" xfId="0" applyNumberFormat="1" applyFont="1" applyFill="1" applyBorder="1" applyAlignment="1" applyProtection="1"/>
    <xf numFmtId="0" fontId="36" fillId="0" borderId="23" xfId="0" applyFont="1" applyBorder="1" applyAlignment="1" applyProtection="1">
      <alignment vertical="top"/>
    </xf>
    <xf numFmtId="0" fontId="37" fillId="0" borderId="23" xfId="0" applyFont="1" applyBorder="1" applyAlignment="1" applyProtection="1">
      <alignment horizontal="left" vertical="top"/>
    </xf>
    <xf numFmtId="0" fontId="37" fillId="0" borderId="23" xfId="0" applyFont="1" applyBorder="1" applyAlignment="1" applyProtection="1">
      <alignment vertical="top"/>
    </xf>
    <xf numFmtId="0" fontId="39" fillId="0" borderId="23" xfId="0" applyFont="1" applyBorder="1" applyAlignment="1" applyProtection="1">
      <alignment vertical="top"/>
    </xf>
    <xf numFmtId="0" fontId="39" fillId="0" borderId="23" xfId="0" applyFont="1" applyBorder="1" applyAlignment="1" applyProtection="1">
      <alignment horizontal="left" vertical="top"/>
    </xf>
    <xf numFmtId="0" fontId="39" fillId="0" borderId="23" xfId="0" applyFont="1" applyBorder="1" applyProtection="1"/>
    <xf numFmtId="1" fontId="48" fillId="0" borderId="23" xfId="0" applyNumberFormat="1" applyFont="1" applyBorder="1" applyAlignment="1" applyProtection="1"/>
    <xf numFmtId="4" fontId="45" fillId="0" borderId="23" xfId="0" applyNumberFormat="1" applyFont="1" applyFill="1" applyBorder="1" applyProtection="1"/>
    <xf numFmtId="0" fontId="39" fillId="0" borderId="23" xfId="0" applyFont="1" applyFill="1" applyBorder="1" applyAlignment="1" applyProtection="1">
      <alignment vertical="top"/>
    </xf>
    <xf numFmtId="0" fontId="39" fillId="0" borderId="23" xfId="0" applyFont="1" applyFill="1" applyBorder="1" applyAlignment="1" applyProtection="1">
      <alignment horizontal="left" vertical="top"/>
    </xf>
    <xf numFmtId="0" fontId="39" fillId="0" borderId="23" xfId="0" applyFont="1" applyFill="1" applyBorder="1" applyProtection="1"/>
    <xf numFmtId="1" fontId="48" fillId="0" borderId="23" xfId="0" applyNumberFormat="1" applyFont="1" applyFill="1" applyBorder="1" applyAlignment="1" applyProtection="1"/>
    <xf numFmtId="4" fontId="45" fillId="0" borderId="23" xfId="0" applyNumberFormat="1" applyFont="1" applyFill="1" applyBorder="1" applyAlignment="1" applyProtection="1"/>
    <xf numFmtId="0" fontId="11" fillId="0" borderId="23" xfId="0" applyFont="1" applyBorder="1" applyProtection="1"/>
    <xf numFmtId="0" fontId="39" fillId="0" borderId="23" xfId="0" applyFont="1" applyBorder="1" applyAlignment="1" applyProtection="1">
      <alignment horizontal="right"/>
    </xf>
    <xf numFmtId="4" fontId="45" fillId="5" borderId="23" xfId="0" applyNumberFormat="1" applyFont="1" applyFill="1" applyBorder="1" applyProtection="1"/>
    <xf numFmtId="0" fontId="14" fillId="0" borderId="23" xfId="0" applyFont="1" applyFill="1" applyBorder="1" applyAlignment="1" applyProtection="1">
      <alignment vertical="top" wrapText="1"/>
    </xf>
    <xf numFmtId="1" fontId="41" fillId="0" borderId="23" xfId="0" applyNumberFormat="1" applyFont="1" applyFill="1" applyBorder="1" applyAlignment="1" applyProtection="1">
      <alignment vertical="top"/>
    </xf>
    <xf numFmtId="0" fontId="11" fillId="0" borderId="23" xfId="0" applyFont="1" applyFill="1" applyBorder="1" applyProtection="1"/>
    <xf numFmtId="0" fontId="44" fillId="0" borderId="23" xfId="0" applyFont="1" applyFill="1" applyBorder="1" applyAlignment="1" applyProtection="1">
      <alignment vertical="top" wrapText="1"/>
    </xf>
    <xf numFmtId="0" fontId="41" fillId="0" borderId="23" xfId="0" applyFont="1" applyFill="1" applyBorder="1" applyAlignment="1" applyProtection="1">
      <alignment vertical="top" wrapText="1"/>
    </xf>
    <xf numFmtId="4" fontId="8" fillId="5" borderId="23" xfId="0" applyNumberFormat="1" applyFont="1" applyFill="1" applyBorder="1" applyProtection="1"/>
    <xf numFmtId="0" fontId="11" fillId="0" borderId="23" xfId="0" applyFont="1" applyFill="1" applyBorder="1" applyAlignment="1" applyProtection="1">
      <alignment horizontal="left" vertical="top" wrapText="1"/>
    </xf>
    <xf numFmtId="0" fontId="11" fillId="0" borderId="23" xfId="15" applyFont="1" applyFill="1" applyBorder="1" applyAlignment="1" applyProtection="1">
      <alignment horizontal="left" vertical="top" wrapText="1"/>
    </xf>
    <xf numFmtId="0" fontId="2" fillId="0" borderId="0" xfId="0" applyFont="1" applyAlignment="1" applyProtection="1">
      <alignment horizontal="left" vertical="top"/>
    </xf>
    <xf numFmtId="0" fontId="11" fillId="0" borderId="0" xfId="0" applyFont="1" applyAlignment="1" applyProtection="1">
      <alignment vertical="top" wrapText="1"/>
    </xf>
    <xf numFmtId="1" fontId="46" fillId="0" borderId="0" xfId="0" applyNumberFormat="1" applyFont="1" applyAlignment="1" applyProtection="1"/>
    <xf numFmtId="4" fontId="8" fillId="0" borderId="0" xfId="0" applyNumberFormat="1" applyFont="1" applyFill="1" applyProtection="1"/>
    <xf numFmtId="4" fontId="45" fillId="0" borderId="0" xfId="0" applyNumberFormat="1" applyFont="1" applyAlignment="1" applyProtection="1"/>
    <xf numFmtId="4" fontId="11" fillId="0" borderId="0" xfId="0" applyNumberFormat="1" applyFont="1" applyAlignment="1" applyProtection="1">
      <alignment vertical="top" wrapText="1"/>
    </xf>
    <xf numFmtId="4" fontId="45" fillId="5" borderId="23" xfId="0" applyNumberFormat="1" applyFont="1" applyFill="1" applyBorder="1" applyProtection="1">
      <protection locked="0"/>
    </xf>
    <xf numFmtId="4" fontId="8" fillId="5" borderId="23" xfId="0" applyNumberFormat="1" applyFont="1" applyFill="1" applyBorder="1" applyProtection="1">
      <protection locked="0"/>
    </xf>
    <xf numFmtId="0" fontId="2" fillId="0" borderId="23" xfId="0" applyFont="1" applyBorder="1" applyProtection="1"/>
    <xf numFmtId="0" fontId="2" fillId="0" borderId="23" xfId="0" applyFont="1" applyBorder="1" applyAlignment="1" applyProtection="1">
      <alignment vertical="top" wrapText="1"/>
    </xf>
    <xf numFmtId="1" fontId="49" fillId="0" borderId="23" xfId="0" applyNumberFormat="1" applyFont="1" applyBorder="1" applyAlignment="1" applyProtection="1"/>
    <xf numFmtId="4" fontId="51" fillId="0" borderId="23" xfId="0" applyNumberFormat="1" applyFont="1" applyBorder="1" applyProtection="1"/>
    <xf numFmtId="0" fontId="4" fillId="0" borderId="23" xfId="0" applyFont="1" applyBorder="1" applyProtection="1"/>
    <xf numFmtId="0" fontId="4" fillId="0" borderId="23" xfId="0" applyFont="1" applyBorder="1" applyAlignment="1" applyProtection="1">
      <alignment vertical="top" wrapText="1"/>
    </xf>
    <xf numFmtId="0" fontId="5" fillId="2" borderId="23" xfId="0" applyFont="1" applyFill="1" applyBorder="1" applyProtection="1"/>
    <xf numFmtId="0" fontId="5" fillId="2" borderId="23" xfId="0" applyFont="1" applyFill="1" applyBorder="1" applyAlignment="1" applyProtection="1">
      <alignment vertical="top" wrapText="1"/>
    </xf>
    <xf numFmtId="1" fontId="50" fillId="2" borderId="23" xfId="0" applyNumberFormat="1" applyFont="1" applyFill="1" applyBorder="1" applyAlignment="1" applyProtection="1"/>
    <xf numFmtId="4" fontId="7" fillId="2" borderId="23" xfId="0" applyNumberFormat="1" applyFont="1" applyFill="1" applyBorder="1" applyProtection="1"/>
    <xf numFmtId="0" fontId="5" fillId="0" borderId="23" xfId="0" applyFont="1" applyFill="1" applyBorder="1" applyProtection="1"/>
    <xf numFmtId="0" fontId="5" fillId="0" borderId="23" xfId="0" applyFont="1" applyFill="1" applyBorder="1" applyAlignment="1" applyProtection="1">
      <alignment vertical="top" wrapText="1"/>
    </xf>
    <xf numFmtId="1" fontId="50" fillId="0" borderId="23" xfId="0" applyNumberFormat="1" applyFont="1" applyFill="1" applyBorder="1" applyAlignment="1" applyProtection="1"/>
    <xf numFmtId="0" fontId="11" fillId="0" borderId="23" xfId="0" applyFont="1" applyBorder="1" applyAlignment="1" applyProtection="1">
      <alignment vertical="top"/>
    </xf>
    <xf numFmtId="0" fontId="11" fillId="0" borderId="23" xfId="0" applyFont="1" applyFill="1" applyBorder="1" applyAlignment="1" applyProtection="1">
      <alignment vertical="top"/>
    </xf>
    <xf numFmtId="0" fontId="2" fillId="0" borderId="23" xfId="0" applyFont="1" applyFill="1" applyBorder="1" applyAlignment="1" applyProtection="1">
      <alignment vertical="top"/>
    </xf>
    <xf numFmtId="1" fontId="49" fillId="0" borderId="23" xfId="0" applyNumberFormat="1" applyFont="1" applyFill="1" applyBorder="1" applyAlignment="1" applyProtection="1"/>
    <xf numFmtId="4" fontId="51" fillId="0" borderId="23" xfId="0" applyNumberFormat="1" applyFont="1" applyFill="1" applyBorder="1" applyProtection="1"/>
    <xf numFmtId="1" fontId="34" fillId="0" borderId="23" xfId="0" applyNumberFormat="1" applyFont="1" applyFill="1" applyBorder="1" applyAlignment="1" applyProtection="1">
      <alignment vertical="top"/>
    </xf>
    <xf numFmtId="0" fontId="31" fillId="0" borderId="23" xfId="0" applyFont="1" applyBorder="1" applyAlignment="1" applyProtection="1">
      <alignment vertical="top" wrapText="1"/>
    </xf>
    <xf numFmtId="4" fontId="2" fillId="0" borderId="23" xfId="0" applyNumberFormat="1" applyFont="1" applyBorder="1" applyAlignment="1" applyProtection="1">
      <alignment vertical="top" wrapText="1"/>
    </xf>
    <xf numFmtId="0" fontId="14" fillId="0" borderId="0" xfId="1" applyNumberFormat="1" applyFont="1" applyFill="1" applyAlignment="1" applyProtection="1">
      <alignment horizontal="center" vertical="center"/>
    </xf>
    <xf numFmtId="0" fontId="0" fillId="0" borderId="0" xfId="0" applyAlignment="1" applyProtection="1">
      <alignment vertical="center"/>
    </xf>
    <xf numFmtId="0" fontId="15" fillId="0" borderId="0" xfId="1" applyNumberFormat="1" applyFont="1" applyFill="1" applyAlignment="1" applyProtection="1">
      <alignment horizontal="center" vertical="center" wrapText="1"/>
    </xf>
    <xf numFmtId="0" fontId="0" fillId="0" borderId="0" xfId="0" applyAlignment="1" applyProtection="1">
      <alignment vertical="center" wrapText="1"/>
    </xf>
    <xf numFmtId="0" fontId="2" fillId="0" borderId="30" xfId="0" applyFont="1" applyBorder="1" applyAlignment="1" applyProtection="1">
      <alignment wrapText="1"/>
    </xf>
    <xf numFmtId="0" fontId="0" fillId="0" borderId="30" xfId="0" applyBorder="1" applyAlignment="1" applyProtection="1">
      <alignment wrapText="1"/>
    </xf>
    <xf numFmtId="0" fontId="2" fillId="0" borderId="4" xfId="0" applyFont="1" applyBorder="1" applyAlignment="1" applyProtection="1">
      <alignment wrapText="1"/>
    </xf>
    <xf numFmtId="0" fontId="0" fillId="0" borderId="4" xfId="0" applyBorder="1" applyAlignment="1" applyProtection="1">
      <alignment wrapText="1"/>
    </xf>
    <xf numFmtId="0" fontId="2" fillId="0" borderId="31" xfId="0" applyFont="1" applyBorder="1" applyAlignment="1" applyProtection="1">
      <alignment wrapText="1"/>
    </xf>
    <xf numFmtId="0" fontId="0" fillId="0" borderId="32" xfId="0" applyBorder="1" applyAlignment="1" applyProtection="1">
      <alignment wrapText="1"/>
    </xf>
    <xf numFmtId="0" fontId="0" fillId="0" borderId="33" xfId="0" applyBorder="1" applyAlignment="1" applyProtection="1">
      <alignment wrapText="1"/>
    </xf>
  </cellXfs>
  <cellStyles count="16">
    <cellStyle name="dataf" xfId="4"/>
    <cellStyle name="datag" xfId="5"/>
    <cellStyle name="Euro" xfId="6"/>
    <cellStyle name="Item" xfId="7"/>
    <cellStyle name="Keš" xfId="8"/>
    <cellStyle name="NASLOVI 2" xfId="9"/>
    <cellStyle name="Navadno" xfId="0" builtinId="0"/>
    <cellStyle name="Navadno 2" xfId="3"/>
    <cellStyle name="Navadno 3" xfId="14"/>
    <cellStyle name="Navadno_08130-A0-PZR-5-GEN INKUBATOR_ver1_delovna (3)" xfId="1"/>
    <cellStyle name="Navadno_List1" xfId="15"/>
    <cellStyle name="Normal_1.0.A" xfId="10"/>
    <cellStyle name="Pomoc" xfId="2"/>
    <cellStyle name="tekst-levo" xfId="11"/>
    <cellStyle name="text-desno" xfId="12"/>
    <cellStyle name="Vejica 2" xfId="13"/>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5</xdr:col>
      <xdr:colOff>19050</xdr:colOff>
      <xdr:row>0</xdr:row>
      <xdr:rowOff>19050</xdr:rowOff>
    </xdr:from>
    <xdr:to>
      <xdr:col>5</xdr:col>
      <xdr:colOff>561975</xdr:colOff>
      <xdr:row>1</xdr:row>
      <xdr:rowOff>142875</xdr:rowOff>
    </xdr:to>
    <xdr:pic>
      <xdr:nvPicPr>
        <xdr:cNvPr id="1025" name="Picture 6" descr="SAVAZNAK"/>
        <xdr:cNvPicPr>
          <a:picLocks noChangeAspect="1" noChangeArrowheads="1"/>
        </xdr:cNvPicPr>
      </xdr:nvPicPr>
      <xdr:blipFill>
        <a:blip xmlns:r="http://schemas.openxmlformats.org/officeDocument/2006/relationships" r:embed="rId1" cstate="print"/>
        <a:srcRect/>
        <a:stretch>
          <a:fillRect/>
        </a:stretch>
      </xdr:blipFill>
      <xdr:spPr bwMode="auto">
        <a:xfrm>
          <a:off x="4924425" y="19050"/>
          <a:ext cx="542925" cy="3143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0</xdr:row>
      <xdr:rowOff>0</xdr:rowOff>
    </xdr:from>
    <xdr:to>
      <xdr:col>8</xdr:col>
      <xdr:colOff>542925</xdr:colOff>
      <xdr:row>0</xdr:row>
      <xdr:rowOff>276225</xdr:rowOff>
    </xdr:to>
    <xdr:pic>
      <xdr:nvPicPr>
        <xdr:cNvPr id="2" name="Picture 2" descr="SAVAZNAK"/>
        <xdr:cNvPicPr>
          <a:picLocks noChangeAspect="1" noChangeArrowheads="1"/>
        </xdr:cNvPicPr>
      </xdr:nvPicPr>
      <xdr:blipFill>
        <a:blip xmlns:r="http://schemas.openxmlformats.org/officeDocument/2006/relationships" r:embed="rId1" cstate="print"/>
        <a:srcRect/>
        <a:stretch>
          <a:fillRect/>
        </a:stretch>
      </xdr:blipFill>
      <xdr:spPr bwMode="auto">
        <a:xfrm>
          <a:off x="5181600" y="0"/>
          <a:ext cx="542925" cy="276225"/>
        </a:xfrm>
        <a:prstGeom prst="rect">
          <a:avLst/>
        </a:prstGeom>
        <a:noFill/>
        <a:ln w="9525">
          <a:noFill/>
          <a:miter lim="800000"/>
          <a:headEnd/>
          <a:tailEnd/>
        </a:ln>
      </xdr:spPr>
    </xdr:pic>
    <xdr:clientData/>
  </xdr:twoCellAnchor>
  <xdr:twoCellAnchor>
    <xdr:from>
      <xdr:col>8</xdr:col>
      <xdr:colOff>0</xdr:colOff>
      <xdr:row>0</xdr:row>
      <xdr:rowOff>0</xdr:rowOff>
    </xdr:from>
    <xdr:to>
      <xdr:col>8</xdr:col>
      <xdr:colOff>542925</xdr:colOff>
      <xdr:row>0</xdr:row>
      <xdr:rowOff>276225</xdr:rowOff>
    </xdr:to>
    <xdr:pic>
      <xdr:nvPicPr>
        <xdr:cNvPr id="3" name="Picture 2" descr="SAVAZNAK"/>
        <xdr:cNvPicPr>
          <a:picLocks noChangeAspect="1" noChangeArrowheads="1"/>
        </xdr:cNvPicPr>
      </xdr:nvPicPr>
      <xdr:blipFill>
        <a:blip xmlns:r="http://schemas.openxmlformats.org/officeDocument/2006/relationships" r:embed="rId1" cstate="print"/>
        <a:srcRect/>
        <a:stretch>
          <a:fillRect/>
        </a:stretch>
      </xdr:blipFill>
      <xdr:spPr bwMode="auto">
        <a:xfrm>
          <a:off x="5181600" y="0"/>
          <a:ext cx="542925" cy="276225"/>
        </a:xfrm>
        <a:prstGeom prst="rect">
          <a:avLst/>
        </a:prstGeom>
        <a:noFill/>
        <a:ln w="9525">
          <a:noFill/>
          <a:miter lim="800000"/>
          <a:headEnd/>
          <a:tailEnd/>
        </a:ln>
      </xdr:spPr>
    </xdr:pic>
    <xdr:clientData/>
  </xdr:twoCellAnchor>
  <xdr:twoCellAnchor>
    <xdr:from>
      <xdr:col>8</xdr:col>
      <xdr:colOff>0</xdr:colOff>
      <xdr:row>0</xdr:row>
      <xdr:rowOff>0</xdr:rowOff>
    </xdr:from>
    <xdr:to>
      <xdr:col>8</xdr:col>
      <xdr:colOff>542925</xdr:colOff>
      <xdr:row>0</xdr:row>
      <xdr:rowOff>276225</xdr:rowOff>
    </xdr:to>
    <xdr:pic>
      <xdr:nvPicPr>
        <xdr:cNvPr id="4" name="Picture 2" descr="SAVAZNAK"/>
        <xdr:cNvPicPr>
          <a:picLocks noChangeAspect="1" noChangeArrowheads="1"/>
        </xdr:cNvPicPr>
      </xdr:nvPicPr>
      <xdr:blipFill>
        <a:blip xmlns:r="http://schemas.openxmlformats.org/officeDocument/2006/relationships" r:embed="rId1" cstate="print"/>
        <a:srcRect/>
        <a:stretch>
          <a:fillRect/>
        </a:stretch>
      </xdr:blipFill>
      <xdr:spPr bwMode="auto">
        <a:xfrm>
          <a:off x="5181600" y="0"/>
          <a:ext cx="542925" cy="2762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8</xdr:col>
      <xdr:colOff>0</xdr:colOff>
      <xdr:row>0</xdr:row>
      <xdr:rowOff>0</xdr:rowOff>
    </xdr:from>
    <xdr:to>
      <xdr:col>8</xdr:col>
      <xdr:colOff>542925</xdr:colOff>
      <xdr:row>0</xdr:row>
      <xdr:rowOff>276225</xdr:rowOff>
    </xdr:to>
    <xdr:pic>
      <xdr:nvPicPr>
        <xdr:cNvPr id="3" name="Picture 2" descr="SAVAZNAK"/>
        <xdr:cNvPicPr>
          <a:picLocks noChangeAspect="1" noChangeArrowheads="1"/>
        </xdr:cNvPicPr>
      </xdr:nvPicPr>
      <xdr:blipFill>
        <a:blip xmlns:r="http://schemas.openxmlformats.org/officeDocument/2006/relationships" r:embed="rId1" cstate="print"/>
        <a:srcRect/>
        <a:stretch>
          <a:fillRect/>
        </a:stretch>
      </xdr:blipFill>
      <xdr:spPr bwMode="auto">
        <a:xfrm>
          <a:off x="5181600" y="0"/>
          <a:ext cx="542925" cy="27622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0</xdr:colOff>
      <xdr:row>0</xdr:row>
      <xdr:rowOff>0</xdr:rowOff>
    </xdr:from>
    <xdr:to>
      <xdr:col>8</xdr:col>
      <xdr:colOff>542925</xdr:colOff>
      <xdr:row>0</xdr:row>
      <xdr:rowOff>276225</xdr:rowOff>
    </xdr:to>
    <xdr:pic>
      <xdr:nvPicPr>
        <xdr:cNvPr id="4097" name="Picture 2" descr="SAVAZNAK"/>
        <xdr:cNvPicPr>
          <a:picLocks noChangeAspect="1" noChangeArrowheads="1"/>
        </xdr:cNvPicPr>
      </xdr:nvPicPr>
      <xdr:blipFill>
        <a:blip xmlns:r="http://schemas.openxmlformats.org/officeDocument/2006/relationships" r:embed="rId1" cstate="print"/>
        <a:srcRect/>
        <a:stretch>
          <a:fillRect/>
        </a:stretch>
      </xdr:blipFill>
      <xdr:spPr bwMode="auto">
        <a:xfrm>
          <a:off x="5181600" y="0"/>
          <a:ext cx="542925" cy="276225"/>
        </a:xfrm>
        <a:prstGeom prst="rect">
          <a:avLst/>
        </a:prstGeom>
        <a:noFill/>
        <a:ln w="9525">
          <a:noFill/>
          <a:miter lim="800000"/>
          <a:headEnd/>
          <a:tailEnd/>
        </a:ln>
      </xdr:spPr>
    </xdr:pic>
    <xdr:clientData/>
  </xdr:twoCellAnchor>
  <xdr:twoCellAnchor>
    <xdr:from>
      <xdr:col>8</xdr:col>
      <xdr:colOff>0</xdr:colOff>
      <xdr:row>0</xdr:row>
      <xdr:rowOff>0</xdr:rowOff>
    </xdr:from>
    <xdr:to>
      <xdr:col>8</xdr:col>
      <xdr:colOff>542925</xdr:colOff>
      <xdr:row>0</xdr:row>
      <xdr:rowOff>276225</xdr:rowOff>
    </xdr:to>
    <xdr:pic>
      <xdr:nvPicPr>
        <xdr:cNvPr id="4" name="Picture 2" descr="SAVAZNAK"/>
        <xdr:cNvPicPr>
          <a:picLocks noChangeAspect="1" noChangeArrowheads="1"/>
        </xdr:cNvPicPr>
      </xdr:nvPicPr>
      <xdr:blipFill>
        <a:blip xmlns:r="http://schemas.openxmlformats.org/officeDocument/2006/relationships" r:embed="rId1" cstate="print"/>
        <a:srcRect/>
        <a:stretch>
          <a:fillRect/>
        </a:stretch>
      </xdr:blipFill>
      <xdr:spPr bwMode="auto">
        <a:xfrm>
          <a:off x="5181600" y="0"/>
          <a:ext cx="542925" cy="27622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0</xdr:row>
      <xdr:rowOff>0</xdr:rowOff>
    </xdr:from>
    <xdr:to>
      <xdr:col>8</xdr:col>
      <xdr:colOff>542925</xdr:colOff>
      <xdr:row>0</xdr:row>
      <xdr:rowOff>276225</xdr:rowOff>
    </xdr:to>
    <xdr:pic>
      <xdr:nvPicPr>
        <xdr:cNvPr id="5121" name="Picture 2" descr="SAVAZNAK"/>
        <xdr:cNvPicPr>
          <a:picLocks noChangeAspect="1" noChangeArrowheads="1"/>
        </xdr:cNvPicPr>
      </xdr:nvPicPr>
      <xdr:blipFill>
        <a:blip xmlns:r="http://schemas.openxmlformats.org/officeDocument/2006/relationships" r:embed="rId1" cstate="print"/>
        <a:srcRect/>
        <a:stretch>
          <a:fillRect/>
        </a:stretch>
      </xdr:blipFill>
      <xdr:spPr bwMode="auto">
        <a:xfrm>
          <a:off x="5181600" y="0"/>
          <a:ext cx="542925" cy="276225"/>
        </a:xfrm>
        <a:prstGeom prst="rect">
          <a:avLst/>
        </a:prstGeom>
        <a:noFill/>
        <a:ln w="9525">
          <a:noFill/>
          <a:miter lim="800000"/>
          <a:headEnd/>
          <a:tailEnd/>
        </a:ln>
      </xdr:spPr>
    </xdr:pic>
    <xdr:clientData/>
  </xdr:twoCellAnchor>
  <xdr:twoCellAnchor>
    <xdr:from>
      <xdr:col>8</xdr:col>
      <xdr:colOff>0</xdr:colOff>
      <xdr:row>0</xdr:row>
      <xdr:rowOff>0</xdr:rowOff>
    </xdr:from>
    <xdr:to>
      <xdr:col>8</xdr:col>
      <xdr:colOff>542925</xdr:colOff>
      <xdr:row>0</xdr:row>
      <xdr:rowOff>276225</xdr:rowOff>
    </xdr:to>
    <xdr:pic>
      <xdr:nvPicPr>
        <xdr:cNvPr id="5" name="Picture 2" descr="SAVAZNAK"/>
        <xdr:cNvPicPr>
          <a:picLocks noChangeAspect="1" noChangeArrowheads="1"/>
        </xdr:cNvPicPr>
      </xdr:nvPicPr>
      <xdr:blipFill>
        <a:blip xmlns:r="http://schemas.openxmlformats.org/officeDocument/2006/relationships" r:embed="rId1" cstate="print"/>
        <a:srcRect/>
        <a:stretch>
          <a:fillRect/>
        </a:stretch>
      </xdr:blipFill>
      <xdr:spPr bwMode="auto">
        <a:xfrm>
          <a:off x="5181600" y="0"/>
          <a:ext cx="542925" cy="276225"/>
        </a:xfrm>
        <a:prstGeom prst="rect">
          <a:avLst/>
        </a:prstGeom>
        <a:noFill/>
        <a:ln w="9525">
          <a:noFill/>
          <a:miter lim="800000"/>
          <a:headEnd/>
          <a:tailEnd/>
        </a:ln>
      </xdr:spPr>
    </xdr:pic>
    <xdr:clientData/>
  </xdr:twoCellAnchor>
  <xdr:twoCellAnchor>
    <xdr:from>
      <xdr:col>8</xdr:col>
      <xdr:colOff>0</xdr:colOff>
      <xdr:row>0</xdr:row>
      <xdr:rowOff>0</xdr:rowOff>
    </xdr:from>
    <xdr:to>
      <xdr:col>8</xdr:col>
      <xdr:colOff>542925</xdr:colOff>
      <xdr:row>0</xdr:row>
      <xdr:rowOff>276225</xdr:rowOff>
    </xdr:to>
    <xdr:pic>
      <xdr:nvPicPr>
        <xdr:cNvPr id="6" name="Picture 2" descr="SAVAZNAK"/>
        <xdr:cNvPicPr>
          <a:picLocks noChangeAspect="1" noChangeArrowheads="1"/>
        </xdr:cNvPicPr>
      </xdr:nvPicPr>
      <xdr:blipFill>
        <a:blip xmlns:r="http://schemas.openxmlformats.org/officeDocument/2006/relationships" r:embed="rId1" cstate="print"/>
        <a:srcRect/>
        <a:stretch>
          <a:fillRect/>
        </a:stretch>
      </xdr:blipFill>
      <xdr:spPr bwMode="auto">
        <a:xfrm>
          <a:off x="5181600" y="0"/>
          <a:ext cx="542925" cy="2762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jozek\Desktop\za%20popisovalce_GEN\08130-00-PZR-vzorec-komple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popis - moč"/>
      <sheetName val="popis - elektroagregat"/>
      <sheetName val="popis - sončna elektrarna"/>
      <sheetName val="popis - razsvetljava"/>
      <sheetName val="popis - univ. ožičenje"/>
      <sheetName val="popis -multim. oprema"/>
      <sheetName val="popis - požarno varovanje"/>
      <sheetName val="popis - detekcija CO"/>
      <sheetName val="popis - stabilna gas. naprava"/>
      <sheetName val="popis - SOS"/>
      <sheetName val="popis - strelovod"/>
      <sheetName val="popis - izen. potencialov"/>
    </sheetNames>
    <sheetDataSet>
      <sheetData sheetId="0" refreshError="1"/>
      <sheetData sheetId="1">
        <row r="29">
          <cell r="A29" t="str">
            <v>1.</v>
          </cell>
        </row>
      </sheetData>
      <sheetData sheetId="2">
        <row r="27">
          <cell r="A27" t="str">
            <v>2.</v>
          </cell>
        </row>
      </sheetData>
      <sheetData sheetId="3">
        <row r="27">
          <cell r="A27" t="str">
            <v>3.</v>
          </cell>
        </row>
      </sheetData>
      <sheetData sheetId="4">
        <row r="27">
          <cell r="A27" t="str">
            <v>4.</v>
          </cell>
        </row>
      </sheetData>
      <sheetData sheetId="5">
        <row r="27">
          <cell r="A27" t="str">
            <v>5.</v>
          </cell>
        </row>
      </sheetData>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BreakPreview" topLeftCell="A10" zoomScaleNormal="100" zoomScaleSheetLayoutView="100" workbookViewId="0">
      <selection activeCell="F26" sqref="F26"/>
    </sheetView>
  </sheetViews>
  <sheetFormatPr defaultRowHeight="15"/>
  <cols>
    <col min="1" max="1" width="4.7109375" customWidth="1"/>
    <col min="2" max="2" width="40.7109375" customWidth="1"/>
    <col min="3" max="3" width="4.7109375" customWidth="1"/>
    <col min="4" max="4" width="7.7109375" customWidth="1"/>
    <col min="5" max="6" width="15.7109375" customWidth="1"/>
  </cols>
  <sheetData>
    <row r="1" spans="1:6">
      <c r="A1" s="18"/>
      <c r="B1" s="18"/>
      <c r="C1" s="18"/>
      <c r="D1" s="18"/>
      <c r="E1" s="18"/>
      <c r="F1" s="18"/>
    </row>
    <row r="2" spans="1:6">
      <c r="A2" s="19"/>
      <c r="B2" s="19"/>
      <c r="C2" s="19"/>
      <c r="D2" s="19"/>
      <c r="E2" s="19"/>
      <c r="F2" s="18"/>
    </row>
    <row r="3" spans="1:6">
      <c r="A3" s="20"/>
      <c r="B3" s="21" t="s">
        <v>34</v>
      </c>
      <c r="C3" s="22"/>
      <c r="D3" s="22"/>
      <c r="E3" s="23"/>
      <c r="F3" s="21"/>
    </row>
    <row r="4" spans="1:6">
      <c r="A4" s="24"/>
      <c r="B4" s="25"/>
      <c r="C4" s="26"/>
      <c r="D4" s="27"/>
      <c r="E4" s="28"/>
      <c r="F4" s="28"/>
    </row>
    <row r="5" spans="1:6">
      <c r="A5" s="29"/>
      <c r="B5" s="30"/>
      <c r="C5" s="31"/>
      <c r="D5" s="32"/>
      <c r="E5" s="33"/>
      <c r="F5" s="33"/>
    </row>
    <row r="6" spans="1:6">
      <c r="A6" s="34" t="s">
        <v>35</v>
      </c>
      <c r="B6" s="35"/>
      <c r="C6" s="76" t="s">
        <v>711</v>
      </c>
      <c r="D6" s="37"/>
      <c r="E6" s="38"/>
      <c r="F6" s="38"/>
    </row>
    <row r="7" spans="1:6" ht="16.5">
      <c r="A7" s="34"/>
      <c r="B7" s="35"/>
      <c r="C7" s="36" t="s">
        <v>36</v>
      </c>
      <c r="D7" s="37"/>
      <c r="E7" s="38"/>
      <c r="F7" s="38"/>
    </row>
    <row r="8" spans="1:6" ht="16.5">
      <c r="A8" s="34"/>
      <c r="B8" s="35"/>
      <c r="C8" s="36"/>
      <c r="D8" s="37"/>
      <c r="E8" s="38"/>
      <c r="F8" s="38"/>
    </row>
    <row r="9" spans="1:6">
      <c r="A9" s="34"/>
      <c r="B9" s="35"/>
      <c r="C9" s="39"/>
      <c r="D9" s="37"/>
      <c r="E9" s="38"/>
      <c r="F9" s="38"/>
    </row>
    <row r="10" spans="1:6">
      <c r="A10" s="34"/>
      <c r="B10" s="35"/>
      <c r="C10" s="75" t="s">
        <v>39</v>
      </c>
      <c r="D10" s="37"/>
      <c r="E10" s="38"/>
      <c r="F10" s="38"/>
    </row>
    <row r="11" spans="1:6">
      <c r="A11" s="34"/>
      <c r="B11" s="35"/>
      <c r="C11" s="75" t="s">
        <v>44</v>
      </c>
      <c r="D11" s="37"/>
      <c r="E11" s="38"/>
      <c r="F11" s="38"/>
    </row>
    <row r="12" spans="1:6">
      <c r="A12" s="34"/>
      <c r="B12" s="35"/>
      <c r="C12" s="39"/>
      <c r="D12" s="37"/>
      <c r="E12" s="38"/>
      <c r="F12" s="38"/>
    </row>
    <row r="13" spans="1:6">
      <c r="A13" s="34"/>
      <c r="B13" s="35"/>
      <c r="C13" s="75" t="s">
        <v>40</v>
      </c>
      <c r="D13" s="37"/>
      <c r="E13" s="38"/>
      <c r="F13" s="38"/>
    </row>
    <row r="14" spans="1:6">
      <c r="A14" s="34"/>
      <c r="B14" s="35"/>
      <c r="C14" s="75" t="s">
        <v>43</v>
      </c>
      <c r="D14" s="37"/>
      <c r="E14" s="38"/>
      <c r="F14" s="38"/>
    </row>
    <row r="15" spans="1:6">
      <c r="A15" s="34"/>
      <c r="B15" s="35"/>
      <c r="C15" s="75" t="s">
        <v>675</v>
      </c>
      <c r="D15" s="37"/>
      <c r="E15" s="38"/>
      <c r="F15" s="38"/>
    </row>
    <row r="16" spans="1:6">
      <c r="A16" s="34"/>
      <c r="B16" s="35"/>
      <c r="C16" s="75" t="s">
        <v>41</v>
      </c>
      <c r="D16" s="37"/>
      <c r="E16" s="38"/>
      <c r="F16" s="38"/>
    </row>
    <row r="17" spans="1:7">
      <c r="A17" s="34"/>
      <c r="B17" s="35"/>
      <c r="C17" s="75" t="s">
        <v>42</v>
      </c>
      <c r="D17" s="37"/>
      <c r="E17" s="38"/>
      <c r="F17" s="38"/>
    </row>
    <row r="18" spans="1:7">
      <c r="A18" s="34"/>
      <c r="B18" s="35"/>
      <c r="C18" s="75"/>
      <c r="D18" s="37"/>
      <c r="E18" s="38"/>
      <c r="F18" s="38"/>
    </row>
    <row r="19" spans="1:7">
      <c r="A19" s="340" t="s">
        <v>703</v>
      </c>
      <c r="B19" s="341"/>
      <c r="C19" s="341"/>
      <c r="D19" s="341"/>
      <c r="E19" s="341"/>
      <c r="F19" s="341"/>
    </row>
    <row r="20" spans="1:7" ht="30.75" customHeight="1">
      <c r="A20" s="342" t="s">
        <v>776</v>
      </c>
      <c r="B20" s="343"/>
      <c r="C20" s="343"/>
      <c r="D20" s="343"/>
      <c r="E20" s="343"/>
      <c r="F20" s="343"/>
    </row>
    <row r="21" spans="1:7">
      <c r="A21" s="34" t="s">
        <v>35</v>
      </c>
      <c r="B21" s="35"/>
      <c r="C21" s="39"/>
      <c r="D21" s="37"/>
      <c r="E21" s="38"/>
      <c r="F21" s="38"/>
    </row>
    <row r="22" spans="1:7">
      <c r="A22" s="34"/>
      <c r="B22" s="35"/>
      <c r="C22" s="118"/>
      <c r="D22" s="37"/>
      <c r="E22" s="38"/>
      <c r="F22" s="38"/>
    </row>
    <row r="23" spans="1:7">
      <c r="A23" s="34"/>
      <c r="B23" s="35"/>
      <c r="C23" s="40"/>
      <c r="D23" s="37"/>
      <c r="E23" s="38"/>
      <c r="F23" s="38"/>
    </row>
    <row r="24" spans="1:7" ht="16.5">
      <c r="A24" s="34"/>
      <c r="B24" s="35"/>
      <c r="C24" s="36" t="s">
        <v>38</v>
      </c>
      <c r="D24" s="37"/>
      <c r="E24" s="38"/>
      <c r="F24" s="38"/>
    </row>
    <row r="25" spans="1:7" ht="15.75" thickBot="1">
      <c r="A25" s="34"/>
      <c r="B25" s="41"/>
      <c r="C25" s="42"/>
      <c r="D25" s="43"/>
      <c r="E25" s="44"/>
      <c r="F25" s="44"/>
    </row>
    <row r="26" spans="1:7">
      <c r="A26" s="45" t="str">
        <f>'[1]popis - moč'!A29</f>
        <v>1.</v>
      </c>
      <c r="B26" s="46" t="s">
        <v>685</v>
      </c>
      <c r="C26" s="47"/>
      <c r="D26" s="48"/>
      <c r="E26" s="119"/>
      <c r="F26" s="120">
        <f>'osnova šola'!C1176</f>
        <v>0</v>
      </c>
    </row>
    <row r="27" spans="1:7">
      <c r="A27" s="45" t="str">
        <f>'[1]popis - elektroagregat'!A27</f>
        <v>2.</v>
      </c>
      <c r="B27" s="49" t="s">
        <v>686</v>
      </c>
      <c r="C27" s="50"/>
      <c r="D27" s="51"/>
      <c r="E27" s="52"/>
      <c r="F27" s="81">
        <f>prizidek!C534</f>
        <v>0</v>
      </c>
    </row>
    <row r="28" spans="1:7">
      <c r="A28" s="45" t="str">
        <f>'[1]popis - sončna elektrarna'!A27</f>
        <v>3.</v>
      </c>
      <c r="B28" s="113" t="s">
        <v>687</v>
      </c>
      <c r="C28" s="114"/>
      <c r="D28" s="115"/>
      <c r="E28" s="116"/>
      <c r="F28" s="117">
        <f>'mala telovadnica'!C251</f>
        <v>0</v>
      </c>
    </row>
    <row r="29" spans="1:7" ht="15.75" thickBot="1">
      <c r="A29" s="45" t="str">
        <f>'[1]popis - razsvetljava'!A27</f>
        <v>4.</v>
      </c>
      <c r="B29" s="69" t="s">
        <v>688</v>
      </c>
      <c r="C29" s="54"/>
      <c r="D29" s="55"/>
      <c r="E29" s="56"/>
      <c r="F29" s="80">
        <f>telovadnica!C70</f>
        <v>0</v>
      </c>
    </row>
    <row r="30" spans="1:7">
      <c r="A30" s="45"/>
      <c r="B30" s="118"/>
      <c r="C30" s="118"/>
      <c r="D30" s="118"/>
      <c r="E30" s="118"/>
      <c r="F30" s="118"/>
    </row>
    <row r="31" spans="1:7" ht="15.75" thickBot="1">
      <c r="A31" s="45"/>
      <c r="B31" s="45"/>
      <c r="C31" s="42"/>
      <c r="D31" s="43"/>
      <c r="E31" s="44"/>
      <c r="F31" s="44"/>
      <c r="G31" s="68"/>
    </row>
    <row r="32" spans="1:7">
      <c r="A32" s="34" t="s">
        <v>35</v>
      </c>
      <c r="B32" s="70" t="s">
        <v>37</v>
      </c>
      <c r="C32" s="71"/>
      <c r="D32" s="72"/>
      <c r="E32" s="73"/>
      <c r="F32" s="74">
        <f>SUM(F26:F29)</f>
        <v>0</v>
      </c>
    </row>
    <row r="33" spans="1:6" ht="15.75" thickBot="1">
      <c r="A33" s="34"/>
      <c r="B33" s="53" t="s">
        <v>689</v>
      </c>
      <c r="C33" s="54"/>
      <c r="D33" s="55"/>
      <c r="E33" s="56"/>
      <c r="F33" s="57">
        <f>F32*0.22</f>
        <v>0</v>
      </c>
    </row>
    <row r="34" spans="1:6" ht="15.75" thickBot="1">
      <c r="A34" s="34" t="s">
        <v>35</v>
      </c>
      <c r="B34" s="58" t="s">
        <v>702</v>
      </c>
      <c r="C34" s="59"/>
      <c r="D34" s="60"/>
      <c r="E34" s="61"/>
      <c r="F34" s="62">
        <f>SUM(F32:F33)</f>
        <v>0</v>
      </c>
    </row>
    <row r="35" spans="1:6">
      <c r="A35" s="63"/>
      <c r="B35" s="64"/>
      <c r="C35" s="65"/>
      <c r="D35" s="66"/>
      <c r="E35" s="67"/>
      <c r="F35" s="67"/>
    </row>
    <row r="36" spans="1:6">
      <c r="A36" s="118"/>
      <c r="B36" s="118"/>
      <c r="C36" s="118"/>
      <c r="D36" s="118"/>
      <c r="E36" s="118"/>
      <c r="F36" s="118"/>
    </row>
    <row r="37" spans="1:6">
      <c r="A37" s="118"/>
      <c r="B37" s="118"/>
      <c r="C37" s="118"/>
      <c r="D37" s="118"/>
      <c r="E37" s="118"/>
      <c r="F37" s="118"/>
    </row>
    <row r="38" spans="1:6">
      <c r="A38" s="118"/>
      <c r="B38" s="118"/>
      <c r="C38" s="118"/>
      <c r="D38" s="118"/>
      <c r="E38" s="118"/>
      <c r="F38" s="118"/>
    </row>
    <row r="39" spans="1:6">
      <c r="A39" s="118"/>
      <c r="B39" s="118"/>
      <c r="C39" s="118"/>
      <c r="D39" s="118"/>
      <c r="E39" s="118"/>
      <c r="F39" s="118"/>
    </row>
    <row r="40" spans="1:6">
      <c r="A40" s="118"/>
      <c r="B40" s="118"/>
      <c r="C40" s="118"/>
      <c r="D40" s="118"/>
      <c r="E40" s="118"/>
      <c r="F40" s="118"/>
    </row>
    <row r="41" spans="1:6">
      <c r="A41" s="118"/>
      <c r="B41" s="118"/>
      <c r="C41" s="118"/>
      <c r="D41" s="118"/>
      <c r="E41" s="118"/>
      <c r="F41" s="118"/>
    </row>
    <row r="42" spans="1:6">
      <c r="A42" s="118"/>
      <c r="B42" s="118"/>
      <c r="C42" s="118"/>
      <c r="D42" s="118"/>
      <c r="E42" s="118"/>
      <c r="F42" s="118"/>
    </row>
    <row r="43" spans="1:6">
      <c r="A43" s="118"/>
      <c r="B43" s="118"/>
      <c r="C43" s="118"/>
      <c r="D43" s="118"/>
      <c r="E43" s="118"/>
      <c r="F43" s="118"/>
    </row>
    <row r="44" spans="1:6">
      <c r="A44" s="118"/>
      <c r="B44" s="118"/>
      <c r="C44" s="118"/>
      <c r="D44" s="118"/>
      <c r="E44" s="118"/>
      <c r="F44" s="118"/>
    </row>
    <row r="45" spans="1:6">
      <c r="A45" s="118"/>
      <c r="B45" s="118"/>
      <c r="C45" s="118"/>
      <c r="D45" s="118"/>
      <c r="E45" s="118"/>
      <c r="F45" s="118"/>
    </row>
    <row r="46" spans="1:6">
      <c r="A46" s="118"/>
      <c r="B46" s="118"/>
      <c r="C46" s="118"/>
      <c r="D46" s="118"/>
      <c r="E46" s="118"/>
      <c r="F46" s="118"/>
    </row>
    <row r="47" spans="1:6">
      <c r="A47" s="118"/>
      <c r="B47" s="118"/>
      <c r="C47" s="118"/>
      <c r="D47" s="118"/>
      <c r="E47" s="118"/>
      <c r="F47" s="118"/>
    </row>
  </sheetData>
  <sheetProtection password="EC63" sheet="1" objects="1" scenarios="1" selectLockedCells="1"/>
  <mergeCells count="2">
    <mergeCell ref="A19:F19"/>
    <mergeCell ref="A20:F20"/>
  </mergeCells>
  <phoneticPr fontId="16" type="noConversion"/>
  <pageMargins left="0.78740157480314965" right="0.39370078740157483" top="0.39370078740157483" bottom="0.59055118110236227" header="0.31496062992125984" footer="0.31496062992125984"/>
  <pageSetup paperSize="9" orientation="portrait" r:id="rId1"/>
  <headerFooter>
    <oddFooter>&amp;L09472-00-OŠ_Vide_Pregarc_Oprema-REV2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86"/>
  <sheetViews>
    <sheetView view="pageBreakPreview" topLeftCell="A32" zoomScaleNormal="100" zoomScaleSheetLayoutView="100" workbookViewId="0">
      <selection activeCell="H32" sqref="H32"/>
    </sheetView>
  </sheetViews>
  <sheetFormatPr defaultRowHeight="15"/>
  <cols>
    <col min="1" max="1" width="4.7109375" style="1" customWidth="1"/>
    <col min="2" max="2" width="6.7109375" style="5" customWidth="1"/>
    <col min="3" max="3" width="34.7109375" style="10" customWidth="1"/>
    <col min="4" max="6" width="5.7109375" style="5" customWidth="1"/>
    <col min="7" max="7" width="5.7109375" style="82" customWidth="1"/>
    <col min="8" max="8" width="8.7109375" style="106" customWidth="1"/>
    <col min="9" max="9" width="8.7109375" style="79" customWidth="1"/>
  </cols>
  <sheetData>
    <row r="1" spans="1:9" ht="63" customHeight="1">
      <c r="A1" s="344" t="s">
        <v>719</v>
      </c>
      <c r="B1" s="345"/>
      <c r="C1" s="345"/>
      <c r="D1" s="345"/>
      <c r="E1" s="345"/>
      <c r="F1" s="345"/>
      <c r="G1" s="345"/>
      <c r="H1" s="345"/>
      <c r="I1" s="345"/>
    </row>
    <row r="2" spans="1:9" s="6" customFormat="1">
      <c r="A2" s="121"/>
      <c r="B2" s="121" t="s">
        <v>0</v>
      </c>
      <c r="C2" s="122" t="s">
        <v>1</v>
      </c>
      <c r="D2" s="121" t="s">
        <v>2</v>
      </c>
      <c r="E2" s="121" t="s">
        <v>3</v>
      </c>
      <c r="F2" s="121" t="s">
        <v>4</v>
      </c>
      <c r="G2" s="123" t="s">
        <v>6</v>
      </c>
      <c r="H2" s="124" t="s">
        <v>701</v>
      </c>
      <c r="I2" s="125" t="s">
        <v>5</v>
      </c>
    </row>
    <row r="3" spans="1:9" s="6" customFormat="1">
      <c r="A3" s="121"/>
      <c r="B3" s="121"/>
      <c r="C3" s="122"/>
      <c r="D3" s="121"/>
      <c r="E3" s="121"/>
      <c r="F3" s="121"/>
      <c r="G3" s="123"/>
      <c r="H3" s="124"/>
      <c r="I3" s="125"/>
    </row>
    <row r="4" spans="1:9" s="6" customFormat="1" ht="25.5">
      <c r="A4" s="121"/>
      <c r="B4" s="121"/>
      <c r="C4" s="126" t="s">
        <v>395</v>
      </c>
      <c r="D4" s="121"/>
      <c r="E4" s="121"/>
      <c r="F4" s="121"/>
      <c r="G4" s="123"/>
      <c r="H4" s="124"/>
      <c r="I4" s="125"/>
    </row>
    <row r="5" spans="1:9" s="6" customFormat="1" ht="63.75" customHeight="1">
      <c r="A5" s="121"/>
      <c r="B5" s="121"/>
      <c r="C5" s="122" t="s">
        <v>294</v>
      </c>
      <c r="D5" s="121"/>
      <c r="E5" s="121"/>
      <c r="F5" s="121"/>
      <c r="G5" s="123"/>
      <c r="H5" s="124"/>
      <c r="I5" s="125"/>
    </row>
    <row r="6" spans="1:9" s="6" customFormat="1" ht="60.75">
      <c r="A6" s="121"/>
      <c r="B6" s="121"/>
      <c r="C6" s="122" t="s">
        <v>295</v>
      </c>
      <c r="D6" s="121"/>
      <c r="E6" s="121"/>
      <c r="F6" s="121"/>
      <c r="G6" s="123"/>
      <c r="H6" s="124"/>
      <c r="I6" s="125"/>
    </row>
    <row r="7" spans="1:9" s="6" customFormat="1" ht="108.75">
      <c r="A7" s="121"/>
      <c r="B7" s="121"/>
      <c r="C7" s="122" t="s">
        <v>296</v>
      </c>
      <c r="D7" s="121"/>
      <c r="E7" s="121"/>
      <c r="F7" s="121"/>
      <c r="G7" s="123"/>
      <c r="H7" s="124"/>
      <c r="I7" s="125"/>
    </row>
    <row r="8" spans="1:9" s="6" customFormat="1" ht="36.75">
      <c r="A8" s="121"/>
      <c r="B8" s="121"/>
      <c r="C8" s="122" t="s">
        <v>297</v>
      </c>
      <c r="D8" s="121"/>
      <c r="E8" s="121"/>
      <c r="F8" s="121"/>
      <c r="G8" s="123"/>
      <c r="H8" s="124"/>
      <c r="I8" s="125"/>
    </row>
    <row r="9" spans="1:9" s="6" customFormat="1" ht="48.75">
      <c r="A9" s="121"/>
      <c r="B9" s="121"/>
      <c r="C9" s="122" t="s">
        <v>298</v>
      </c>
      <c r="D9" s="121"/>
      <c r="E9" s="121"/>
      <c r="F9" s="121"/>
      <c r="G9" s="123"/>
      <c r="H9" s="124"/>
      <c r="I9" s="125"/>
    </row>
    <row r="10" spans="1:9" s="6" customFormat="1" ht="267.75" customHeight="1">
      <c r="A10" s="121"/>
      <c r="B10" s="121"/>
      <c r="C10" s="122" t="s">
        <v>299</v>
      </c>
      <c r="D10" s="121"/>
      <c r="E10" s="121"/>
      <c r="F10" s="121"/>
      <c r="G10" s="123"/>
      <c r="H10" s="124"/>
      <c r="I10" s="125"/>
    </row>
    <row r="11" spans="1:9" s="6" customFormat="1" ht="40.5" customHeight="1">
      <c r="A11" s="121"/>
      <c r="B11" s="121"/>
      <c r="C11" s="122" t="s">
        <v>300</v>
      </c>
      <c r="D11" s="121"/>
      <c r="E11" s="121"/>
      <c r="F11" s="121"/>
      <c r="G11" s="123"/>
      <c r="H11" s="124"/>
      <c r="I11" s="125"/>
    </row>
    <row r="12" spans="1:9" s="6" customFormat="1" ht="63" customHeight="1">
      <c r="A12" s="121"/>
      <c r="B12" s="121"/>
      <c r="C12" s="122" t="s">
        <v>301</v>
      </c>
      <c r="D12" s="121"/>
      <c r="E12" s="121"/>
      <c r="F12" s="121"/>
      <c r="G12" s="123"/>
      <c r="H12" s="124"/>
      <c r="I12" s="125"/>
    </row>
    <row r="13" spans="1:9" s="6" customFormat="1" ht="60.75">
      <c r="A13" s="121"/>
      <c r="B13" s="121"/>
      <c r="C13" s="122" t="s">
        <v>302</v>
      </c>
      <c r="D13" s="121"/>
      <c r="E13" s="121"/>
      <c r="F13" s="121"/>
      <c r="G13" s="123"/>
      <c r="H13" s="124"/>
      <c r="I13" s="125"/>
    </row>
    <row r="14" spans="1:9" s="6" customFormat="1" ht="63" customHeight="1">
      <c r="A14" s="121"/>
      <c r="B14" s="121"/>
      <c r="C14" s="122" t="s">
        <v>303</v>
      </c>
      <c r="D14" s="121"/>
      <c r="E14" s="121"/>
      <c r="F14" s="121"/>
      <c r="G14" s="123"/>
      <c r="H14" s="124"/>
      <c r="I14" s="125"/>
    </row>
    <row r="15" spans="1:9" s="6" customFormat="1" ht="76.5" customHeight="1">
      <c r="A15" s="121"/>
      <c r="B15" s="121"/>
      <c r="C15" s="127" t="s">
        <v>304</v>
      </c>
      <c r="D15" s="121"/>
      <c r="E15" s="121"/>
      <c r="F15" s="121"/>
      <c r="G15" s="123"/>
      <c r="H15" s="124"/>
      <c r="I15" s="125"/>
    </row>
    <row r="16" spans="1:9" s="6" customFormat="1">
      <c r="A16" s="121"/>
      <c r="B16" s="121"/>
      <c r="C16" s="127"/>
      <c r="D16" s="121"/>
      <c r="E16" s="121"/>
      <c r="F16" s="121"/>
      <c r="G16" s="123"/>
      <c r="H16" s="124"/>
      <c r="I16" s="125"/>
    </row>
    <row r="17" spans="1:14" s="6" customFormat="1" ht="290.25" customHeight="1">
      <c r="A17" s="121"/>
      <c r="B17" s="121"/>
      <c r="C17" s="128" t="s">
        <v>328</v>
      </c>
      <c r="D17" s="121"/>
      <c r="E17" s="121"/>
      <c r="F17" s="121"/>
      <c r="G17" s="123"/>
      <c r="H17" s="124"/>
      <c r="I17" s="125"/>
    </row>
    <row r="18" spans="1:14" s="6" customFormat="1">
      <c r="A18" s="121"/>
      <c r="B18" s="121"/>
      <c r="C18" s="127"/>
      <c r="D18" s="121"/>
      <c r="E18" s="121"/>
      <c r="F18" s="121"/>
      <c r="G18" s="123"/>
      <c r="H18" s="124"/>
      <c r="I18" s="125"/>
    </row>
    <row r="19" spans="1:14" s="6" customFormat="1" ht="191.25" customHeight="1">
      <c r="A19" s="121"/>
      <c r="B19" s="121"/>
      <c r="C19" s="128" t="s">
        <v>714</v>
      </c>
      <c r="D19" s="121"/>
      <c r="E19" s="121"/>
      <c r="F19" s="121"/>
      <c r="G19" s="123"/>
      <c r="H19" s="124"/>
      <c r="I19" s="125"/>
    </row>
    <row r="20" spans="1:14" s="6" customFormat="1">
      <c r="A20" s="121"/>
      <c r="B20" s="121"/>
      <c r="C20" s="127"/>
      <c r="D20" s="121"/>
      <c r="E20" s="121"/>
      <c r="F20" s="121"/>
      <c r="G20" s="123"/>
      <c r="H20" s="124"/>
      <c r="I20" s="125"/>
    </row>
    <row r="21" spans="1:14" s="6" customFormat="1" ht="124.5" customHeight="1">
      <c r="A21" s="121"/>
      <c r="B21" s="121"/>
      <c r="C21" s="128" t="s">
        <v>327</v>
      </c>
      <c r="D21" s="121"/>
      <c r="E21" s="121"/>
      <c r="F21" s="121"/>
      <c r="G21" s="123"/>
      <c r="H21" s="124"/>
      <c r="I21" s="125"/>
    </row>
    <row r="22" spans="1:14" s="6" customFormat="1">
      <c r="A22" s="121"/>
      <c r="B22" s="121"/>
      <c r="C22" s="129"/>
      <c r="D22" s="121"/>
      <c r="E22" s="121"/>
      <c r="F22" s="121"/>
      <c r="G22" s="123"/>
      <c r="H22" s="124"/>
      <c r="I22" s="125"/>
    </row>
    <row r="23" spans="1:14" s="6" customFormat="1" ht="72">
      <c r="A23" s="121"/>
      <c r="B23" s="121"/>
      <c r="C23" s="128" t="s">
        <v>329</v>
      </c>
      <c r="D23" s="121"/>
      <c r="E23" s="121"/>
      <c r="F23" s="121"/>
      <c r="G23" s="123"/>
      <c r="H23" s="124"/>
      <c r="I23" s="125"/>
    </row>
    <row r="24" spans="1:14" s="6" customFormat="1">
      <c r="A24" s="121"/>
      <c r="B24" s="121"/>
      <c r="C24" s="128"/>
      <c r="D24" s="121"/>
      <c r="E24" s="121"/>
      <c r="F24" s="121"/>
      <c r="G24" s="123"/>
      <c r="H24" s="124"/>
      <c r="I24" s="125"/>
    </row>
    <row r="25" spans="1:14" s="6" customFormat="1" ht="63.75">
      <c r="A25" s="121"/>
      <c r="B25" s="121"/>
      <c r="C25" s="130" t="s">
        <v>690</v>
      </c>
      <c r="D25" s="121"/>
      <c r="E25" s="121"/>
      <c r="F25" s="121"/>
      <c r="G25" s="123"/>
      <c r="H25" s="124"/>
      <c r="I25" s="125"/>
    </row>
    <row r="26" spans="1:14" s="6" customFormat="1">
      <c r="A26" s="121"/>
      <c r="B26" s="121"/>
      <c r="C26" s="122"/>
      <c r="D26" s="121"/>
      <c r="E26" s="121"/>
      <c r="F26" s="121"/>
      <c r="G26" s="123"/>
      <c r="H26" s="124"/>
      <c r="I26" s="125"/>
    </row>
    <row r="27" spans="1:14" ht="18.75">
      <c r="A27" s="131" t="s">
        <v>237</v>
      </c>
      <c r="B27" s="132"/>
      <c r="C27" s="133"/>
      <c r="D27" s="134"/>
      <c r="E27" s="134"/>
      <c r="F27" s="134"/>
      <c r="G27" s="123"/>
      <c r="H27" s="135"/>
      <c r="I27" s="136"/>
    </row>
    <row r="28" spans="1:14" ht="18.75">
      <c r="A28" s="131"/>
      <c r="B28" s="132"/>
      <c r="C28" s="133" t="s">
        <v>684</v>
      </c>
      <c r="D28" s="134"/>
      <c r="E28" s="134"/>
      <c r="F28" s="134"/>
      <c r="G28" s="123"/>
      <c r="H28" s="135"/>
      <c r="I28" s="136"/>
    </row>
    <row r="29" spans="1:14">
      <c r="A29" s="137" t="s">
        <v>238</v>
      </c>
      <c r="B29" s="134"/>
      <c r="C29" s="127"/>
      <c r="D29" s="134"/>
      <c r="E29" s="134"/>
      <c r="F29" s="134"/>
      <c r="G29" s="123"/>
      <c r="H29" s="135"/>
      <c r="I29" s="136"/>
    </row>
    <row r="30" spans="1:14" s="3" customFormat="1" ht="12.75">
      <c r="A30" s="138" t="s">
        <v>340</v>
      </c>
      <c r="B30" s="139"/>
      <c r="C30" s="140"/>
      <c r="D30" s="139"/>
      <c r="E30" s="139"/>
      <c r="F30" s="139"/>
      <c r="G30" s="141"/>
      <c r="H30" s="142"/>
      <c r="I30" s="143"/>
      <c r="J30" s="12"/>
      <c r="K30" s="12"/>
      <c r="L30" s="12"/>
      <c r="M30" s="12"/>
      <c r="N30" s="12"/>
    </row>
    <row r="31" spans="1:14" s="12" customFormat="1" ht="12.75">
      <c r="A31" s="144"/>
      <c r="B31" s="145"/>
      <c r="C31" s="146"/>
      <c r="D31" s="145"/>
      <c r="E31" s="145"/>
      <c r="F31" s="145"/>
      <c r="G31" s="147"/>
      <c r="H31" s="148"/>
      <c r="I31" s="149"/>
    </row>
    <row r="32" spans="1:14" s="12" customFormat="1" ht="189" customHeight="1">
      <c r="A32" s="144"/>
      <c r="B32" s="145" t="s">
        <v>45</v>
      </c>
      <c r="C32" s="150" t="s">
        <v>720</v>
      </c>
      <c r="D32" s="145">
        <v>90</v>
      </c>
      <c r="E32" s="145">
        <v>55</v>
      </c>
      <c r="F32" s="145">
        <v>200</v>
      </c>
      <c r="G32" s="147">
        <v>2</v>
      </c>
      <c r="H32" s="204"/>
      <c r="I32" s="149">
        <f>G32*H32</f>
        <v>0</v>
      </c>
    </row>
    <row r="33" spans="1:9" s="12" customFormat="1" ht="12.75">
      <c r="A33" s="144"/>
      <c r="B33" s="145"/>
      <c r="C33" s="150"/>
      <c r="D33" s="145"/>
      <c r="E33" s="145"/>
      <c r="F33" s="145"/>
      <c r="G33" s="147"/>
      <c r="H33" s="151"/>
      <c r="I33" s="149"/>
    </row>
    <row r="34" spans="1:9" s="12" customFormat="1" ht="228">
      <c r="A34" s="144"/>
      <c r="B34" s="145" t="s">
        <v>46</v>
      </c>
      <c r="C34" s="150" t="s">
        <v>721</v>
      </c>
      <c r="D34" s="145">
        <v>90</v>
      </c>
      <c r="E34" s="145">
        <v>55</v>
      </c>
      <c r="F34" s="145">
        <v>200</v>
      </c>
      <c r="G34" s="147">
        <v>1</v>
      </c>
      <c r="H34" s="205"/>
      <c r="I34" s="149">
        <f>G34*H34</f>
        <v>0</v>
      </c>
    </row>
    <row r="35" spans="1:9" s="12" customFormat="1" ht="12.75">
      <c r="A35" s="144"/>
      <c r="B35" s="145"/>
      <c r="C35" s="150"/>
      <c r="D35" s="145"/>
      <c r="E35" s="145"/>
      <c r="F35" s="145"/>
      <c r="G35" s="147"/>
      <c r="H35" s="152"/>
      <c r="I35" s="149"/>
    </row>
    <row r="36" spans="1:9" s="12" customFormat="1" ht="189" customHeight="1">
      <c r="A36" s="144"/>
      <c r="B36" s="145" t="s">
        <v>85</v>
      </c>
      <c r="C36" s="146" t="s">
        <v>722</v>
      </c>
      <c r="D36" s="145">
        <v>90</v>
      </c>
      <c r="E36" s="145">
        <v>55</v>
      </c>
      <c r="F36" s="145">
        <v>200</v>
      </c>
      <c r="G36" s="147">
        <v>1</v>
      </c>
      <c r="H36" s="205"/>
      <c r="I36" s="149">
        <f>G36*H36</f>
        <v>0</v>
      </c>
    </row>
    <row r="37" spans="1:9" s="12" customFormat="1" ht="12.75">
      <c r="A37" s="144"/>
      <c r="B37" s="145"/>
      <c r="C37" s="146"/>
      <c r="D37" s="145"/>
      <c r="E37" s="145"/>
      <c r="F37" s="145"/>
      <c r="G37" s="147"/>
      <c r="H37" s="152"/>
      <c r="I37" s="149"/>
    </row>
    <row r="38" spans="1:9" s="12" customFormat="1" ht="96">
      <c r="A38" s="144"/>
      <c r="B38" s="145" t="s">
        <v>47</v>
      </c>
      <c r="C38" s="146" t="s">
        <v>723</v>
      </c>
      <c r="D38" s="145">
        <v>90</v>
      </c>
      <c r="E38" s="145">
        <v>55</v>
      </c>
      <c r="F38" s="145">
        <v>200</v>
      </c>
      <c r="G38" s="147">
        <v>1</v>
      </c>
      <c r="H38" s="205"/>
      <c r="I38" s="149">
        <f>G38*H38</f>
        <v>0</v>
      </c>
    </row>
    <row r="39" spans="1:9" s="12" customFormat="1" ht="12.75">
      <c r="A39" s="144"/>
      <c r="B39" s="145"/>
      <c r="C39" s="146"/>
      <c r="D39" s="145"/>
      <c r="E39" s="145"/>
      <c r="F39" s="145"/>
      <c r="G39" s="147"/>
      <c r="H39" s="152"/>
      <c r="I39" s="149"/>
    </row>
    <row r="40" spans="1:9" s="12" customFormat="1" ht="159.75" customHeight="1">
      <c r="A40" s="144"/>
      <c r="B40" s="145" t="s">
        <v>9</v>
      </c>
      <c r="C40" s="146" t="s">
        <v>334</v>
      </c>
      <c r="D40" s="145">
        <v>160</v>
      </c>
      <c r="E40" s="145">
        <v>80</v>
      </c>
      <c r="F40" s="145">
        <v>75</v>
      </c>
      <c r="G40" s="147">
        <v>1</v>
      </c>
      <c r="H40" s="205"/>
      <c r="I40" s="149">
        <f t="shared" ref="I40:I98" si="0">G40*H40</f>
        <v>0</v>
      </c>
    </row>
    <row r="41" spans="1:9" s="12" customFormat="1" ht="12.75">
      <c r="A41" s="144"/>
      <c r="B41" s="145"/>
      <c r="C41" s="146"/>
      <c r="D41" s="145"/>
      <c r="E41" s="145"/>
      <c r="F41" s="145"/>
      <c r="G41" s="147"/>
      <c r="H41" s="152"/>
      <c r="I41" s="149"/>
    </row>
    <row r="42" spans="1:9" s="12" customFormat="1" ht="132" customHeight="1">
      <c r="A42" s="144"/>
      <c r="B42" s="145" t="s">
        <v>48</v>
      </c>
      <c r="C42" s="146" t="s">
        <v>55</v>
      </c>
      <c r="D42" s="145">
        <v>140</v>
      </c>
      <c r="E42" s="145">
        <v>80</v>
      </c>
      <c r="F42" s="145">
        <v>75</v>
      </c>
      <c r="G42" s="147">
        <v>1</v>
      </c>
      <c r="H42" s="205"/>
      <c r="I42" s="149">
        <f t="shared" si="0"/>
        <v>0</v>
      </c>
    </row>
    <row r="43" spans="1:9" s="12" customFormat="1" ht="12.75">
      <c r="A43" s="144"/>
      <c r="B43" s="145"/>
      <c r="C43" s="146"/>
      <c r="D43" s="145"/>
      <c r="E43" s="145"/>
      <c r="F43" s="145"/>
      <c r="G43" s="147"/>
      <c r="H43" s="152"/>
      <c r="I43" s="149"/>
    </row>
    <row r="44" spans="1:9" s="12" customFormat="1" ht="108.75" customHeight="1">
      <c r="A44" s="144"/>
      <c r="B44" s="145" t="s">
        <v>19</v>
      </c>
      <c r="C44" s="146" t="s">
        <v>724</v>
      </c>
      <c r="D44" s="145">
        <v>60</v>
      </c>
      <c r="E44" s="145">
        <v>40</v>
      </c>
      <c r="F44" s="145">
        <v>60</v>
      </c>
      <c r="G44" s="147">
        <v>1</v>
      </c>
      <c r="H44" s="205"/>
      <c r="I44" s="149">
        <f t="shared" si="0"/>
        <v>0</v>
      </c>
    </row>
    <row r="45" spans="1:9" s="12" customFormat="1" ht="12.75">
      <c r="A45" s="144"/>
      <c r="B45" s="145"/>
      <c r="C45" s="146"/>
      <c r="D45" s="145"/>
      <c r="E45" s="145"/>
      <c r="F45" s="145"/>
      <c r="G45" s="147"/>
      <c r="H45" s="152"/>
      <c r="I45" s="149"/>
    </row>
    <row r="46" spans="1:9" s="12" customFormat="1" ht="96">
      <c r="A46" s="144"/>
      <c r="B46" s="145" t="s">
        <v>49</v>
      </c>
      <c r="C46" s="146" t="s">
        <v>335</v>
      </c>
      <c r="D46" s="145"/>
      <c r="E46" s="145"/>
      <c r="F46" s="145"/>
      <c r="G46" s="147">
        <v>1</v>
      </c>
      <c r="H46" s="205"/>
      <c r="I46" s="149">
        <f t="shared" si="0"/>
        <v>0</v>
      </c>
    </row>
    <row r="47" spans="1:9" s="12" customFormat="1" ht="12.75">
      <c r="A47" s="144"/>
      <c r="B47" s="145"/>
      <c r="C47" s="146"/>
      <c r="D47" s="145"/>
      <c r="E47" s="145"/>
      <c r="F47" s="145"/>
      <c r="G47" s="147"/>
      <c r="H47" s="152"/>
      <c r="I47" s="149"/>
    </row>
    <row r="48" spans="1:9" s="12" customFormat="1" ht="63" customHeight="1">
      <c r="A48" s="144"/>
      <c r="B48" s="145" t="s">
        <v>50</v>
      </c>
      <c r="C48" s="146" t="s">
        <v>336</v>
      </c>
      <c r="D48" s="145"/>
      <c r="E48" s="145"/>
      <c r="F48" s="145"/>
      <c r="G48" s="147">
        <v>1</v>
      </c>
      <c r="H48" s="205"/>
      <c r="I48" s="149">
        <f t="shared" si="0"/>
        <v>0</v>
      </c>
    </row>
    <row r="49" spans="1:14" s="12" customFormat="1" ht="12.75">
      <c r="A49" s="144"/>
      <c r="B49" s="145"/>
      <c r="C49" s="146"/>
      <c r="D49" s="145"/>
      <c r="E49" s="145"/>
      <c r="F49" s="145"/>
      <c r="G49" s="147"/>
      <c r="H49" s="152"/>
      <c r="I49" s="149"/>
    </row>
    <row r="50" spans="1:14">
      <c r="A50" s="137"/>
      <c r="B50" s="134" t="s">
        <v>7</v>
      </c>
      <c r="C50" s="127" t="s">
        <v>8</v>
      </c>
      <c r="D50" s="134"/>
      <c r="E50" s="134"/>
      <c r="F50" s="134"/>
      <c r="G50" s="123">
        <v>1</v>
      </c>
      <c r="H50" s="206"/>
      <c r="I50" s="149">
        <f t="shared" si="0"/>
        <v>0</v>
      </c>
    </row>
    <row r="51" spans="1:14">
      <c r="A51" s="137"/>
      <c r="B51" s="134"/>
      <c r="C51" s="127"/>
      <c r="D51" s="134"/>
      <c r="E51" s="134"/>
      <c r="F51" s="134"/>
      <c r="G51" s="123"/>
      <c r="H51" s="153"/>
      <c r="I51" s="149"/>
    </row>
    <row r="52" spans="1:14" ht="24">
      <c r="A52" s="137"/>
      <c r="B52" s="134" t="s">
        <v>10</v>
      </c>
      <c r="C52" s="127" t="s">
        <v>11</v>
      </c>
      <c r="D52" s="134"/>
      <c r="E52" s="134"/>
      <c r="F52" s="134"/>
      <c r="G52" s="123">
        <v>1</v>
      </c>
      <c r="H52" s="206"/>
      <c r="I52" s="149">
        <f t="shared" si="0"/>
        <v>0</v>
      </c>
    </row>
    <row r="53" spans="1:14">
      <c r="A53" s="137"/>
      <c r="B53" s="134"/>
      <c r="C53" s="127"/>
      <c r="D53" s="134"/>
      <c r="E53" s="134"/>
      <c r="F53" s="134"/>
      <c r="G53" s="123"/>
      <c r="H53" s="153"/>
      <c r="I53" s="149"/>
    </row>
    <row r="54" spans="1:14" s="7" customFormat="1" ht="12.75">
      <c r="A54" s="154" t="s">
        <v>341</v>
      </c>
      <c r="B54" s="155"/>
      <c r="C54" s="156"/>
      <c r="D54" s="155"/>
      <c r="E54" s="155"/>
      <c r="F54" s="155"/>
      <c r="G54" s="157"/>
      <c r="H54" s="158"/>
      <c r="I54" s="149"/>
      <c r="J54" s="13"/>
      <c r="K54" s="13"/>
      <c r="L54" s="13"/>
      <c r="M54" s="13"/>
      <c r="N54" s="13"/>
    </row>
    <row r="55" spans="1:14" s="13" customFormat="1" ht="12.75">
      <c r="A55" s="159"/>
      <c r="B55" s="160"/>
      <c r="C55" s="161"/>
      <c r="D55" s="160"/>
      <c r="E55" s="160"/>
      <c r="F55" s="160"/>
      <c r="G55" s="162"/>
      <c r="H55" s="153"/>
      <c r="I55" s="149"/>
    </row>
    <row r="56" spans="1:14" ht="188.25" customHeight="1">
      <c r="A56" s="137"/>
      <c r="B56" s="134" t="s">
        <v>45</v>
      </c>
      <c r="C56" s="150" t="s">
        <v>720</v>
      </c>
      <c r="D56" s="163">
        <v>90</v>
      </c>
      <c r="E56" s="163">
        <v>55</v>
      </c>
      <c r="F56" s="134">
        <v>200</v>
      </c>
      <c r="G56" s="123">
        <v>4</v>
      </c>
      <c r="H56" s="206"/>
      <c r="I56" s="149">
        <f t="shared" si="0"/>
        <v>0</v>
      </c>
    </row>
    <row r="57" spans="1:14">
      <c r="A57" s="137"/>
      <c r="B57" s="134"/>
      <c r="C57" s="150"/>
      <c r="D57" s="163"/>
      <c r="E57" s="163"/>
      <c r="F57" s="134"/>
      <c r="G57" s="123"/>
      <c r="H57" s="153"/>
      <c r="I57" s="149"/>
    </row>
    <row r="58" spans="1:14" ht="191.25" customHeight="1">
      <c r="A58" s="137"/>
      <c r="B58" s="134" t="s">
        <v>51</v>
      </c>
      <c r="C58" s="150" t="s">
        <v>725</v>
      </c>
      <c r="D58" s="163">
        <v>45</v>
      </c>
      <c r="E58" s="163">
        <v>55</v>
      </c>
      <c r="F58" s="134">
        <v>200</v>
      </c>
      <c r="G58" s="123">
        <v>1</v>
      </c>
      <c r="H58" s="206"/>
      <c r="I58" s="149">
        <f t="shared" si="0"/>
        <v>0</v>
      </c>
    </row>
    <row r="59" spans="1:14">
      <c r="A59" s="137"/>
      <c r="B59" s="134"/>
      <c r="C59" s="127"/>
      <c r="D59" s="163"/>
      <c r="E59" s="163"/>
      <c r="F59" s="134"/>
      <c r="G59" s="123"/>
      <c r="H59" s="153"/>
      <c r="I59" s="149"/>
    </row>
    <row r="60" spans="1:14">
      <c r="A60" s="164" t="s">
        <v>342</v>
      </c>
      <c r="B60" s="165"/>
      <c r="C60" s="166"/>
      <c r="D60" s="167"/>
      <c r="E60" s="167"/>
      <c r="F60" s="165"/>
      <c r="G60" s="168"/>
      <c r="H60" s="158"/>
      <c r="I60" s="149"/>
    </row>
    <row r="61" spans="1:14">
      <c r="A61" s="137"/>
      <c r="B61" s="134"/>
      <c r="C61" s="127"/>
      <c r="D61" s="163"/>
      <c r="E61" s="163"/>
      <c r="F61" s="134"/>
      <c r="G61" s="123"/>
      <c r="H61" s="153"/>
      <c r="I61" s="149"/>
    </row>
    <row r="62" spans="1:14" ht="156">
      <c r="A62" s="137"/>
      <c r="B62" s="134" t="s">
        <v>52</v>
      </c>
      <c r="C62" s="146" t="s">
        <v>726</v>
      </c>
      <c r="D62" s="163">
        <v>90</v>
      </c>
      <c r="E62" s="163">
        <v>55</v>
      </c>
      <c r="F62" s="134">
        <v>200</v>
      </c>
      <c r="G62" s="123">
        <v>1</v>
      </c>
      <c r="H62" s="206"/>
      <c r="I62" s="149">
        <f t="shared" si="0"/>
        <v>0</v>
      </c>
    </row>
    <row r="63" spans="1:14">
      <c r="A63" s="137"/>
      <c r="B63" s="134"/>
      <c r="C63" s="146"/>
      <c r="D63" s="163"/>
      <c r="E63" s="163"/>
      <c r="F63" s="134"/>
      <c r="G63" s="123"/>
      <c r="H63" s="153"/>
      <c r="I63" s="149"/>
    </row>
    <row r="64" spans="1:14" ht="189.75" customHeight="1">
      <c r="A64" s="137"/>
      <c r="B64" s="134" t="s">
        <v>45</v>
      </c>
      <c r="C64" s="150" t="s">
        <v>720</v>
      </c>
      <c r="D64" s="163">
        <v>90</v>
      </c>
      <c r="E64" s="163">
        <v>55</v>
      </c>
      <c r="F64" s="134">
        <v>200</v>
      </c>
      <c r="G64" s="123">
        <v>3</v>
      </c>
      <c r="H64" s="206"/>
      <c r="I64" s="149">
        <f t="shared" si="0"/>
        <v>0</v>
      </c>
    </row>
    <row r="65" spans="1:14">
      <c r="A65" s="137"/>
      <c r="B65" s="134"/>
      <c r="C65" s="150"/>
      <c r="D65" s="163"/>
      <c r="E65" s="163"/>
      <c r="F65" s="134"/>
      <c r="G65" s="123"/>
      <c r="H65" s="153"/>
      <c r="I65" s="149"/>
    </row>
    <row r="66" spans="1:14" ht="146.25" customHeight="1">
      <c r="A66" s="137"/>
      <c r="B66" s="134" t="s">
        <v>9</v>
      </c>
      <c r="C66" s="146" t="s">
        <v>54</v>
      </c>
      <c r="D66" s="163">
        <v>160</v>
      </c>
      <c r="E66" s="163">
        <v>80</v>
      </c>
      <c r="F66" s="134">
        <v>75</v>
      </c>
      <c r="G66" s="123">
        <v>1</v>
      </c>
      <c r="H66" s="206"/>
      <c r="I66" s="149">
        <f t="shared" si="0"/>
        <v>0</v>
      </c>
    </row>
    <row r="67" spans="1:14">
      <c r="A67" s="137"/>
      <c r="B67" s="134"/>
      <c r="C67" s="146"/>
      <c r="D67" s="163"/>
      <c r="E67" s="163"/>
      <c r="F67" s="134"/>
      <c r="G67" s="123"/>
      <c r="H67" s="153"/>
      <c r="I67" s="149"/>
    </row>
    <row r="68" spans="1:14" ht="115.5" customHeight="1">
      <c r="A68" s="137"/>
      <c r="B68" s="134" t="s">
        <v>19</v>
      </c>
      <c r="C68" s="146" t="s">
        <v>724</v>
      </c>
      <c r="D68" s="163">
        <v>60</v>
      </c>
      <c r="E68" s="163">
        <v>40</v>
      </c>
      <c r="F68" s="134">
        <v>60</v>
      </c>
      <c r="G68" s="123">
        <v>1</v>
      </c>
      <c r="H68" s="206"/>
      <c r="I68" s="149">
        <f t="shared" si="0"/>
        <v>0</v>
      </c>
    </row>
    <row r="69" spans="1:14">
      <c r="A69" s="137"/>
      <c r="B69" s="134"/>
      <c r="C69" s="146"/>
      <c r="D69" s="163"/>
      <c r="E69" s="163"/>
      <c r="F69" s="134"/>
      <c r="G69" s="123"/>
      <c r="H69" s="153"/>
      <c r="I69" s="149"/>
    </row>
    <row r="70" spans="1:14" ht="96">
      <c r="A70" s="137"/>
      <c r="B70" s="134" t="s">
        <v>49</v>
      </c>
      <c r="C70" s="146" t="s">
        <v>335</v>
      </c>
      <c r="D70" s="163"/>
      <c r="E70" s="163"/>
      <c r="F70" s="134"/>
      <c r="G70" s="123">
        <v>1</v>
      </c>
      <c r="H70" s="206"/>
      <c r="I70" s="149">
        <f t="shared" si="0"/>
        <v>0</v>
      </c>
    </row>
    <row r="71" spans="1:14">
      <c r="A71" s="137"/>
      <c r="B71" s="134"/>
      <c r="C71" s="146"/>
      <c r="D71" s="163"/>
      <c r="E71" s="163"/>
      <c r="F71" s="134"/>
      <c r="G71" s="123"/>
      <c r="H71" s="153"/>
      <c r="I71" s="149"/>
    </row>
    <row r="72" spans="1:14" ht="86.25" customHeight="1">
      <c r="A72" s="137"/>
      <c r="B72" s="134" t="s">
        <v>53</v>
      </c>
      <c r="C72" s="150" t="s">
        <v>56</v>
      </c>
      <c r="D72" s="163">
        <v>200</v>
      </c>
      <c r="E72" s="163">
        <v>55</v>
      </c>
      <c r="F72" s="134">
        <v>200</v>
      </c>
      <c r="G72" s="123">
        <v>1</v>
      </c>
      <c r="H72" s="206"/>
      <c r="I72" s="149">
        <f t="shared" si="0"/>
        <v>0</v>
      </c>
    </row>
    <row r="73" spans="1:14">
      <c r="A73" s="137"/>
      <c r="B73" s="134"/>
      <c r="C73" s="150"/>
      <c r="D73" s="163"/>
      <c r="E73" s="163"/>
      <c r="F73" s="134"/>
      <c r="G73" s="123"/>
      <c r="H73" s="153"/>
      <c r="I73" s="149"/>
    </row>
    <row r="74" spans="1:14" ht="84">
      <c r="A74" s="137"/>
      <c r="B74" s="134" t="s">
        <v>57</v>
      </c>
      <c r="C74" s="108" t="s">
        <v>58</v>
      </c>
      <c r="D74" s="163">
        <v>200</v>
      </c>
      <c r="E74" s="163">
        <v>80</v>
      </c>
      <c r="F74" s="134">
        <v>75</v>
      </c>
      <c r="G74" s="123">
        <v>1</v>
      </c>
      <c r="H74" s="206"/>
      <c r="I74" s="149">
        <f t="shared" si="0"/>
        <v>0</v>
      </c>
    </row>
    <row r="75" spans="1:14">
      <c r="A75" s="137"/>
      <c r="B75" s="134"/>
      <c r="C75" s="108"/>
      <c r="D75" s="163"/>
      <c r="E75" s="163"/>
      <c r="F75" s="134"/>
      <c r="G75" s="123"/>
      <c r="H75" s="153"/>
      <c r="I75" s="149"/>
    </row>
    <row r="76" spans="1:14">
      <c r="A76" s="137"/>
      <c r="B76" s="134" t="s">
        <v>7</v>
      </c>
      <c r="C76" s="127" t="s">
        <v>8</v>
      </c>
      <c r="D76" s="163"/>
      <c r="E76" s="163"/>
      <c r="F76" s="134"/>
      <c r="G76" s="123">
        <v>1</v>
      </c>
      <c r="H76" s="206"/>
      <c r="I76" s="149">
        <f t="shared" si="0"/>
        <v>0</v>
      </c>
    </row>
    <row r="77" spans="1:14">
      <c r="A77" s="137"/>
      <c r="B77" s="134"/>
      <c r="C77" s="127"/>
      <c r="D77" s="163"/>
      <c r="E77" s="163"/>
      <c r="F77" s="134"/>
      <c r="G77" s="123"/>
      <c r="H77" s="153"/>
      <c r="I77" s="149"/>
    </row>
    <row r="78" spans="1:14" ht="24">
      <c r="A78" s="137"/>
      <c r="B78" s="134" t="s">
        <v>10</v>
      </c>
      <c r="C78" s="127" t="s">
        <v>11</v>
      </c>
      <c r="D78" s="163"/>
      <c r="E78" s="163"/>
      <c r="F78" s="134"/>
      <c r="G78" s="123">
        <v>1</v>
      </c>
      <c r="H78" s="206"/>
      <c r="I78" s="149">
        <f t="shared" si="0"/>
        <v>0</v>
      </c>
    </row>
    <row r="79" spans="1:14">
      <c r="A79" s="137"/>
      <c r="B79" s="134"/>
      <c r="C79" s="127"/>
      <c r="D79" s="163"/>
      <c r="E79" s="163"/>
      <c r="F79" s="134"/>
      <c r="G79" s="123"/>
      <c r="H79" s="153"/>
      <c r="I79" s="149"/>
    </row>
    <row r="80" spans="1:14" s="2" customFormat="1">
      <c r="A80" s="154" t="s">
        <v>343</v>
      </c>
      <c r="B80" s="155"/>
      <c r="C80" s="156"/>
      <c r="D80" s="169"/>
      <c r="E80" s="169"/>
      <c r="F80" s="155"/>
      <c r="G80" s="157"/>
      <c r="H80" s="158"/>
      <c r="I80" s="149"/>
      <c r="J80" s="14"/>
      <c r="K80" s="14"/>
      <c r="L80" s="14"/>
      <c r="M80" s="14"/>
      <c r="N80" s="14"/>
    </row>
    <row r="81" spans="1:9">
      <c r="A81" s="137"/>
      <c r="B81" s="134"/>
      <c r="C81" s="127"/>
      <c r="D81" s="163"/>
      <c r="E81" s="163"/>
      <c r="F81" s="134"/>
      <c r="G81" s="123"/>
      <c r="H81" s="153"/>
      <c r="I81" s="149"/>
    </row>
    <row r="82" spans="1:9" ht="132">
      <c r="A82" s="137"/>
      <c r="B82" s="134" t="s">
        <v>59</v>
      </c>
      <c r="C82" s="127" t="s">
        <v>330</v>
      </c>
      <c r="D82" s="163">
        <v>86</v>
      </c>
      <c r="E82" s="163">
        <v>50</v>
      </c>
      <c r="F82" s="134">
        <v>180</v>
      </c>
      <c r="G82" s="123">
        <v>16</v>
      </c>
      <c r="H82" s="206"/>
      <c r="I82" s="149">
        <f t="shared" si="0"/>
        <v>0</v>
      </c>
    </row>
    <row r="83" spans="1:9">
      <c r="A83" s="137"/>
      <c r="B83" s="134"/>
      <c r="C83" s="127"/>
      <c r="D83" s="163"/>
      <c r="E83" s="163"/>
      <c r="F83" s="134"/>
      <c r="G83" s="123"/>
      <c r="H83" s="153"/>
      <c r="I83" s="149"/>
    </row>
    <row r="84" spans="1:9" ht="201.75" customHeight="1">
      <c r="A84" s="137"/>
      <c r="B84" s="134" t="s">
        <v>60</v>
      </c>
      <c r="C84" s="127" t="s">
        <v>727</v>
      </c>
      <c r="D84" s="163">
        <v>345</v>
      </c>
      <c r="E84" s="163">
        <v>35</v>
      </c>
      <c r="F84" s="134">
        <v>72</v>
      </c>
      <c r="G84" s="123">
        <v>3</v>
      </c>
      <c r="H84" s="206"/>
      <c r="I84" s="149">
        <f t="shared" si="0"/>
        <v>0</v>
      </c>
    </row>
    <row r="85" spans="1:9">
      <c r="A85" s="137"/>
      <c r="B85" s="134"/>
      <c r="C85" s="127"/>
      <c r="D85" s="163"/>
      <c r="E85" s="163"/>
      <c r="F85" s="134"/>
      <c r="G85" s="123"/>
      <c r="H85" s="153"/>
      <c r="I85" s="149"/>
    </row>
    <row r="86" spans="1:9" ht="148.5" customHeight="1">
      <c r="A86" s="137"/>
      <c r="B86" s="134" t="s">
        <v>61</v>
      </c>
      <c r="C86" s="127" t="s">
        <v>159</v>
      </c>
      <c r="D86" s="163">
        <v>120</v>
      </c>
      <c r="E86" s="163">
        <v>45</v>
      </c>
      <c r="F86" s="134">
        <v>45</v>
      </c>
      <c r="G86" s="123">
        <v>11</v>
      </c>
      <c r="H86" s="206"/>
      <c r="I86" s="149">
        <f t="shared" si="0"/>
        <v>0</v>
      </c>
    </row>
    <row r="87" spans="1:9">
      <c r="A87" s="137"/>
      <c r="B87" s="134"/>
      <c r="C87" s="127"/>
      <c r="D87" s="163"/>
      <c r="E87" s="163"/>
      <c r="F87" s="134"/>
      <c r="G87" s="123"/>
      <c r="H87" s="153"/>
      <c r="I87" s="149"/>
    </row>
    <row r="88" spans="1:9" ht="36">
      <c r="A88" s="137"/>
      <c r="B88" s="134" t="s">
        <v>62</v>
      </c>
      <c r="C88" s="127" t="s">
        <v>63</v>
      </c>
      <c r="D88" s="163">
        <v>90</v>
      </c>
      <c r="E88" s="163">
        <v>120</v>
      </c>
      <c r="F88" s="134">
        <v>2</v>
      </c>
      <c r="G88" s="123">
        <v>6</v>
      </c>
      <c r="H88" s="206"/>
      <c r="I88" s="149">
        <f t="shared" si="0"/>
        <v>0</v>
      </c>
    </row>
    <row r="89" spans="1:9">
      <c r="A89" s="137"/>
      <c r="B89" s="134"/>
      <c r="C89" s="127"/>
      <c r="D89" s="163"/>
      <c r="E89" s="163"/>
      <c r="F89" s="134"/>
      <c r="G89" s="123"/>
      <c r="H89" s="153"/>
      <c r="I89" s="149"/>
    </row>
    <row r="90" spans="1:9">
      <c r="A90" s="137"/>
      <c r="B90" s="134" t="s">
        <v>7</v>
      </c>
      <c r="C90" s="127" t="s">
        <v>8</v>
      </c>
      <c r="D90" s="163"/>
      <c r="E90" s="163"/>
      <c r="F90" s="134"/>
      <c r="G90" s="123">
        <v>4</v>
      </c>
      <c r="H90" s="206"/>
      <c r="I90" s="149">
        <f t="shared" si="0"/>
        <v>0</v>
      </c>
    </row>
    <row r="91" spans="1:9">
      <c r="A91" s="137"/>
      <c r="B91" s="134"/>
      <c r="C91" s="127"/>
      <c r="D91" s="163"/>
      <c r="E91" s="163"/>
      <c r="F91" s="134"/>
      <c r="G91" s="123"/>
      <c r="H91" s="153"/>
      <c r="I91" s="149"/>
    </row>
    <row r="92" spans="1:9" ht="24">
      <c r="A92" s="137"/>
      <c r="B92" s="134" t="s">
        <v>10</v>
      </c>
      <c r="C92" s="127" t="s">
        <v>11</v>
      </c>
      <c r="D92" s="163"/>
      <c r="E92" s="163"/>
      <c r="F92" s="134"/>
      <c r="G92" s="123">
        <v>1</v>
      </c>
      <c r="H92" s="206"/>
      <c r="I92" s="149">
        <f t="shared" si="0"/>
        <v>0</v>
      </c>
    </row>
    <row r="93" spans="1:9">
      <c r="A93" s="137"/>
      <c r="B93" s="134"/>
      <c r="C93" s="127"/>
      <c r="D93" s="163"/>
      <c r="E93" s="163"/>
      <c r="F93" s="134"/>
      <c r="G93" s="123"/>
      <c r="H93" s="153"/>
      <c r="I93" s="149"/>
    </row>
    <row r="94" spans="1:9" s="2" customFormat="1">
      <c r="A94" s="154" t="s">
        <v>345</v>
      </c>
      <c r="B94" s="155"/>
      <c r="C94" s="156"/>
      <c r="D94" s="169"/>
      <c r="E94" s="169"/>
      <c r="F94" s="155"/>
      <c r="G94" s="157"/>
      <c r="H94" s="158"/>
      <c r="I94" s="149"/>
    </row>
    <row r="95" spans="1:9" s="2" customFormat="1">
      <c r="A95" s="159"/>
      <c r="B95" s="160"/>
      <c r="C95" s="161"/>
      <c r="D95" s="170"/>
      <c r="E95" s="170"/>
      <c r="F95" s="160"/>
      <c r="G95" s="162"/>
      <c r="H95" s="153"/>
      <c r="I95" s="149"/>
    </row>
    <row r="96" spans="1:9" ht="60">
      <c r="A96" s="137"/>
      <c r="B96" s="134" t="s">
        <v>64</v>
      </c>
      <c r="C96" s="127" t="s">
        <v>65</v>
      </c>
      <c r="D96" s="163">
        <v>180</v>
      </c>
      <c r="E96" s="163">
        <v>80</v>
      </c>
      <c r="F96" s="134">
        <v>2</v>
      </c>
      <c r="G96" s="123">
        <v>2</v>
      </c>
      <c r="H96" s="206"/>
      <c r="I96" s="149">
        <f t="shared" si="0"/>
        <v>0</v>
      </c>
    </row>
    <row r="97" spans="1:14">
      <c r="A97" s="137"/>
      <c r="B97" s="134"/>
      <c r="C97" s="127"/>
      <c r="D97" s="163"/>
      <c r="E97" s="163"/>
      <c r="F97" s="134"/>
      <c r="G97" s="123"/>
      <c r="H97" s="153"/>
      <c r="I97" s="149"/>
    </row>
    <row r="98" spans="1:14" ht="24">
      <c r="A98" s="137"/>
      <c r="B98" s="134" t="s">
        <v>66</v>
      </c>
      <c r="C98" s="108" t="s">
        <v>67</v>
      </c>
      <c r="D98" s="163"/>
      <c r="E98" s="163"/>
      <c r="F98" s="134"/>
      <c r="G98" s="123">
        <v>5</v>
      </c>
      <c r="H98" s="206"/>
      <c r="I98" s="149">
        <f t="shared" si="0"/>
        <v>0</v>
      </c>
    </row>
    <row r="99" spans="1:14">
      <c r="A99" s="137"/>
      <c r="B99" s="134"/>
      <c r="C99" s="108"/>
      <c r="D99" s="163"/>
      <c r="E99" s="163"/>
      <c r="F99" s="134"/>
      <c r="G99" s="123"/>
      <c r="H99" s="153"/>
      <c r="I99" s="149"/>
    </row>
    <row r="100" spans="1:14" ht="24">
      <c r="A100" s="137"/>
      <c r="B100" s="134" t="s">
        <v>68</v>
      </c>
      <c r="C100" s="127" t="s">
        <v>83</v>
      </c>
      <c r="D100" s="163"/>
      <c r="E100" s="163"/>
      <c r="F100" s="134"/>
      <c r="G100" s="123">
        <v>3</v>
      </c>
      <c r="H100" s="206"/>
      <c r="I100" s="149">
        <f t="shared" ref="I100:I148" si="1">G100*H100</f>
        <v>0</v>
      </c>
    </row>
    <row r="101" spans="1:14">
      <c r="A101" s="137"/>
      <c r="B101" s="134"/>
      <c r="C101" s="127"/>
      <c r="D101" s="163"/>
      <c r="E101" s="163"/>
      <c r="F101" s="134"/>
      <c r="G101" s="123"/>
      <c r="H101" s="153"/>
      <c r="I101" s="149"/>
    </row>
    <row r="102" spans="1:14" ht="24">
      <c r="A102" s="137"/>
      <c r="B102" s="134" t="s">
        <v>69</v>
      </c>
      <c r="C102" s="127" t="s">
        <v>82</v>
      </c>
      <c r="D102" s="163"/>
      <c r="E102" s="163"/>
      <c r="F102" s="134"/>
      <c r="G102" s="123">
        <v>2</v>
      </c>
      <c r="H102" s="206"/>
      <c r="I102" s="149">
        <f t="shared" si="1"/>
        <v>0</v>
      </c>
    </row>
    <row r="103" spans="1:14">
      <c r="A103" s="137"/>
      <c r="B103" s="134"/>
      <c r="C103" s="127"/>
      <c r="D103" s="163"/>
      <c r="E103" s="163"/>
      <c r="F103" s="134"/>
      <c r="G103" s="123"/>
      <c r="H103" s="153"/>
      <c r="I103" s="149"/>
    </row>
    <row r="104" spans="1:14">
      <c r="A104" s="137"/>
      <c r="B104" s="134" t="s">
        <v>13</v>
      </c>
      <c r="C104" s="127" t="s">
        <v>14</v>
      </c>
      <c r="D104" s="163"/>
      <c r="E104" s="163"/>
      <c r="F104" s="134"/>
      <c r="G104" s="123">
        <v>5</v>
      </c>
      <c r="H104" s="206"/>
      <c r="I104" s="149">
        <f t="shared" si="1"/>
        <v>0</v>
      </c>
    </row>
    <row r="105" spans="1:14">
      <c r="A105" s="137"/>
      <c r="B105" s="134"/>
      <c r="C105" s="127"/>
      <c r="D105" s="163"/>
      <c r="E105" s="163"/>
      <c r="F105" s="134"/>
      <c r="G105" s="123"/>
      <c r="H105" s="153"/>
      <c r="I105" s="149"/>
    </row>
    <row r="106" spans="1:14" s="2" customFormat="1">
      <c r="A106" s="154" t="s">
        <v>344</v>
      </c>
      <c r="B106" s="155"/>
      <c r="C106" s="156"/>
      <c r="D106" s="169"/>
      <c r="E106" s="169"/>
      <c r="F106" s="155"/>
      <c r="G106" s="157"/>
      <c r="H106" s="158"/>
      <c r="I106" s="149"/>
      <c r="J106" s="14"/>
      <c r="K106" s="14"/>
      <c r="L106" s="14"/>
      <c r="M106" s="14"/>
      <c r="N106" s="14"/>
    </row>
    <row r="107" spans="1:14">
      <c r="A107" s="137"/>
      <c r="B107" s="134"/>
      <c r="C107" s="127"/>
      <c r="D107" s="163"/>
      <c r="E107" s="163"/>
      <c r="F107" s="134"/>
      <c r="G107" s="123"/>
      <c r="H107" s="153"/>
      <c r="I107" s="149"/>
    </row>
    <row r="108" spans="1:14" ht="60">
      <c r="A108" s="137"/>
      <c r="B108" s="134" t="s">
        <v>70</v>
      </c>
      <c r="C108" s="127" t="s">
        <v>65</v>
      </c>
      <c r="D108" s="163">
        <v>60</v>
      </c>
      <c r="E108" s="163">
        <v>80</v>
      </c>
      <c r="F108" s="134">
        <v>2</v>
      </c>
      <c r="G108" s="123">
        <v>1</v>
      </c>
      <c r="H108" s="206"/>
      <c r="I108" s="149">
        <f t="shared" si="1"/>
        <v>0</v>
      </c>
    </row>
    <row r="109" spans="1:14">
      <c r="A109" s="137"/>
      <c r="B109" s="134"/>
      <c r="C109" s="127"/>
      <c r="D109" s="163"/>
      <c r="E109" s="163"/>
      <c r="F109" s="134"/>
      <c r="G109" s="123"/>
      <c r="H109" s="153"/>
      <c r="I109" s="149"/>
    </row>
    <row r="110" spans="1:14" ht="48">
      <c r="A110" s="137"/>
      <c r="B110" s="134" t="s">
        <v>71</v>
      </c>
      <c r="C110" s="127" t="s">
        <v>305</v>
      </c>
      <c r="D110" s="163"/>
      <c r="E110" s="163"/>
      <c r="F110" s="134"/>
      <c r="G110" s="123">
        <v>1</v>
      </c>
      <c r="H110" s="206"/>
      <c r="I110" s="149">
        <f t="shared" si="1"/>
        <v>0</v>
      </c>
    </row>
    <row r="111" spans="1:14">
      <c r="A111" s="137"/>
      <c r="B111" s="134"/>
      <c r="C111" s="127"/>
      <c r="D111" s="163"/>
      <c r="E111" s="163"/>
      <c r="F111" s="134"/>
      <c r="G111" s="123"/>
      <c r="H111" s="153"/>
      <c r="I111" s="149"/>
    </row>
    <row r="112" spans="1:14" ht="36">
      <c r="A112" s="137"/>
      <c r="B112" s="134" t="s">
        <v>72</v>
      </c>
      <c r="C112" s="127" t="s">
        <v>73</v>
      </c>
      <c r="D112" s="163"/>
      <c r="E112" s="163"/>
      <c r="F112" s="134"/>
      <c r="G112" s="123">
        <v>1</v>
      </c>
      <c r="H112" s="206"/>
      <c r="I112" s="149">
        <f t="shared" si="1"/>
        <v>0</v>
      </c>
    </row>
    <row r="113" spans="1:14">
      <c r="A113" s="137"/>
      <c r="B113" s="134"/>
      <c r="C113" s="127"/>
      <c r="D113" s="163"/>
      <c r="E113" s="163"/>
      <c r="F113" s="134"/>
      <c r="G113" s="123"/>
      <c r="H113" s="153"/>
      <c r="I113" s="149"/>
    </row>
    <row r="114" spans="1:14" ht="24">
      <c r="A114" s="137"/>
      <c r="B114" s="134" t="s">
        <v>66</v>
      </c>
      <c r="C114" s="108" t="s">
        <v>74</v>
      </c>
      <c r="D114" s="163"/>
      <c r="E114" s="163"/>
      <c r="F114" s="134"/>
      <c r="G114" s="123">
        <v>2</v>
      </c>
      <c r="H114" s="206"/>
      <c r="I114" s="149">
        <f t="shared" si="1"/>
        <v>0</v>
      </c>
      <c r="J114" s="68"/>
      <c r="K114" s="68"/>
      <c r="L114" s="68"/>
      <c r="M114" s="68"/>
      <c r="N114" s="68"/>
    </row>
    <row r="115" spans="1:14">
      <c r="A115" s="137"/>
      <c r="B115" s="134"/>
      <c r="C115" s="108"/>
      <c r="D115" s="163"/>
      <c r="E115" s="163"/>
      <c r="F115" s="134"/>
      <c r="G115" s="123"/>
      <c r="H115" s="153"/>
      <c r="I115" s="149"/>
      <c r="J115" s="68"/>
      <c r="K115" s="68"/>
      <c r="L115" s="68"/>
      <c r="M115" s="68"/>
      <c r="N115" s="68"/>
    </row>
    <row r="116" spans="1:14" ht="24">
      <c r="A116" s="137"/>
      <c r="B116" s="134" t="s">
        <v>68</v>
      </c>
      <c r="C116" s="127" t="s">
        <v>81</v>
      </c>
      <c r="D116" s="163"/>
      <c r="E116" s="163"/>
      <c r="F116" s="134"/>
      <c r="G116" s="123">
        <v>1</v>
      </c>
      <c r="H116" s="206"/>
      <c r="I116" s="149">
        <f t="shared" si="1"/>
        <v>0</v>
      </c>
      <c r="J116" s="68"/>
      <c r="K116" s="68"/>
      <c r="L116" s="68"/>
      <c r="M116" s="68"/>
      <c r="N116" s="68"/>
    </row>
    <row r="117" spans="1:14">
      <c r="A117" s="137"/>
      <c r="B117" s="134"/>
      <c r="C117" s="127"/>
      <c r="D117" s="163"/>
      <c r="E117" s="163"/>
      <c r="F117" s="134"/>
      <c r="G117" s="123"/>
      <c r="H117" s="153"/>
      <c r="I117" s="149"/>
      <c r="J117" s="68"/>
      <c r="K117" s="68"/>
      <c r="L117" s="68"/>
      <c r="M117" s="68"/>
      <c r="N117" s="68"/>
    </row>
    <row r="118" spans="1:14" ht="24">
      <c r="A118" s="137"/>
      <c r="B118" s="134" t="s">
        <v>69</v>
      </c>
      <c r="C118" s="127" t="s">
        <v>80</v>
      </c>
      <c r="D118" s="163"/>
      <c r="E118" s="163"/>
      <c r="F118" s="134"/>
      <c r="G118" s="123">
        <v>2</v>
      </c>
      <c r="H118" s="206"/>
      <c r="I118" s="149">
        <f t="shared" si="1"/>
        <v>0</v>
      </c>
      <c r="J118" s="68"/>
      <c r="K118" s="68"/>
      <c r="L118" s="68"/>
      <c r="M118" s="68"/>
      <c r="N118" s="68"/>
    </row>
    <row r="119" spans="1:14">
      <c r="A119" s="137"/>
      <c r="B119" s="134"/>
      <c r="C119" s="127"/>
      <c r="D119" s="163"/>
      <c r="E119" s="163"/>
      <c r="F119" s="134"/>
      <c r="G119" s="123"/>
      <c r="H119" s="153"/>
      <c r="I119" s="149"/>
      <c r="J119" s="68"/>
      <c r="K119" s="68"/>
      <c r="L119" s="68"/>
      <c r="M119" s="68"/>
      <c r="N119" s="68"/>
    </row>
    <row r="120" spans="1:14">
      <c r="A120" s="137"/>
      <c r="B120" s="134" t="s">
        <v>13</v>
      </c>
      <c r="C120" s="127" t="s">
        <v>14</v>
      </c>
      <c r="D120" s="163"/>
      <c r="E120" s="163"/>
      <c r="F120" s="134"/>
      <c r="G120" s="123">
        <v>2</v>
      </c>
      <c r="H120" s="206"/>
      <c r="I120" s="149">
        <f t="shared" si="1"/>
        <v>0</v>
      </c>
    </row>
    <row r="121" spans="1:14">
      <c r="A121" s="137"/>
      <c r="B121" s="134"/>
      <c r="C121" s="127"/>
      <c r="D121" s="163"/>
      <c r="E121" s="163"/>
      <c r="F121" s="134"/>
      <c r="G121" s="123"/>
      <c r="H121" s="153"/>
      <c r="I121" s="149"/>
    </row>
    <row r="122" spans="1:14" s="2" customFormat="1">
      <c r="A122" s="154" t="s">
        <v>346</v>
      </c>
      <c r="B122" s="155"/>
      <c r="C122" s="156"/>
      <c r="D122" s="169"/>
      <c r="E122" s="169"/>
      <c r="F122" s="155"/>
      <c r="G122" s="157"/>
      <c r="H122" s="158"/>
      <c r="I122" s="149"/>
    </row>
    <row r="123" spans="1:14" s="2" customFormat="1">
      <c r="A123" s="159"/>
      <c r="B123" s="160"/>
      <c r="C123" s="161"/>
      <c r="D123" s="170"/>
      <c r="E123" s="170"/>
      <c r="F123" s="160"/>
      <c r="G123" s="162"/>
      <c r="H123" s="153"/>
      <c r="I123" s="149"/>
    </row>
    <row r="124" spans="1:14" s="2" customFormat="1" ht="188.25" customHeight="1">
      <c r="A124" s="159"/>
      <c r="B124" s="160" t="s">
        <v>45</v>
      </c>
      <c r="C124" s="150" t="s">
        <v>720</v>
      </c>
      <c r="D124" s="170">
        <v>90</v>
      </c>
      <c r="E124" s="170">
        <v>55</v>
      </c>
      <c r="F124" s="160">
        <v>200</v>
      </c>
      <c r="G124" s="162">
        <v>4</v>
      </c>
      <c r="H124" s="206"/>
      <c r="I124" s="149">
        <f t="shared" si="1"/>
        <v>0</v>
      </c>
    </row>
    <row r="125" spans="1:14" s="2" customFormat="1">
      <c r="A125" s="159"/>
      <c r="B125" s="160"/>
      <c r="C125" s="150"/>
      <c r="D125" s="170"/>
      <c r="E125" s="170"/>
      <c r="F125" s="160"/>
      <c r="G125" s="162"/>
      <c r="H125" s="153"/>
      <c r="I125" s="149"/>
    </row>
    <row r="126" spans="1:14" s="2" customFormat="1" ht="162" customHeight="1">
      <c r="A126" s="159"/>
      <c r="B126" s="160" t="s">
        <v>52</v>
      </c>
      <c r="C126" s="146" t="s">
        <v>726</v>
      </c>
      <c r="D126" s="170">
        <v>90</v>
      </c>
      <c r="E126" s="170">
        <v>55</v>
      </c>
      <c r="F126" s="160">
        <v>200</v>
      </c>
      <c r="G126" s="162">
        <v>2</v>
      </c>
      <c r="H126" s="206"/>
      <c r="I126" s="149">
        <f t="shared" si="1"/>
        <v>0</v>
      </c>
    </row>
    <row r="127" spans="1:14" s="2" customFormat="1">
      <c r="A127" s="159"/>
      <c r="B127" s="160"/>
      <c r="C127" s="146"/>
      <c r="D127" s="170"/>
      <c r="E127" s="170"/>
      <c r="F127" s="160"/>
      <c r="G127" s="162"/>
      <c r="H127" s="153"/>
      <c r="I127" s="149"/>
    </row>
    <row r="128" spans="1:14" s="2" customFormat="1" ht="148.5" customHeight="1">
      <c r="A128" s="159"/>
      <c r="B128" s="160" t="s">
        <v>75</v>
      </c>
      <c r="C128" s="146" t="s">
        <v>54</v>
      </c>
      <c r="D128" s="170">
        <v>120</v>
      </c>
      <c r="E128" s="170">
        <v>80</v>
      </c>
      <c r="F128" s="160">
        <v>75</v>
      </c>
      <c r="G128" s="162">
        <v>4</v>
      </c>
      <c r="H128" s="206"/>
      <c r="I128" s="149">
        <f t="shared" si="1"/>
        <v>0</v>
      </c>
    </row>
    <row r="129" spans="1:14" s="2" customFormat="1">
      <c r="A129" s="159"/>
      <c r="B129" s="160"/>
      <c r="C129" s="146"/>
      <c r="D129" s="170"/>
      <c r="E129" s="170"/>
      <c r="F129" s="160"/>
      <c r="G129" s="162"/>
      <c r="H129" s="153"/>
      <c r="I129" s="149"/>
    </row>
    <row r="130" spans="1:14" s="2" customFormat="1" ht="114.75" customHeight="1">
      <c r="A130" s="159"/>
      <c r="B130" s="160" t="s">
        <v>19</v>
      </c>
      <c r="C130" s="146" t="s">
        <v>724</v>
      </c>
      <c r="D130" s="170">
        <v>60</v>
      </c>
      <c r="E130" s="170">
        <v>40</v>
      </c>
      <c r="F130" s="160">
        <v>60</v>
      </c>
      <c r="G130" s="162">
        <v>4</v>
      </c>
      <c r="H130" s="206"/>
      <c r="I130" s="149">
        <f t="shared" si="1"/>
        <v>0</v>
      </c>
    </row>
    <row r="131" spans="1:14" s="2" customFormat="1">
      <c r="A131" s="159"/>
      <c r="B131" s="160"/>
      <c r="C131" s="146"/>
      <c r="D131" s="170"/>
      <c r="E131" s="170"/>
      <c r="F131" s="160"/>
      <c r="G131" s="162"/>
      <c r="H131" s="153"/>
      <c r="I131" s="149"/>
    </row>
    <row r="132" spans="1:14" s="2" customFormat="1" ht="96">
      <c r="A132" s="159"/>
      <c r="B132" s="160" t="s">
        <v>49</v>
      </c>
      <c r="C132" s="146" t="s">
        <v>335</v>
      </c>
      <c r="D132" s="170"/>
      <c r="E132" s="170"/>
      <c r="F132" s="160"/>
      <c r="G132" s="162">
        <v>4</v>
      </c>
      <c r="H132" s="206"/>
      <c r="I132" s="149">
        <f t="shared" si="1"/>
        <v>0</v>
      </c>
    </row>
    <row r="133" spans="1:14" s="2" customFormat="1">
      <c r="A133" s="159"/>
      <c r="B133" s="160"/>
      <c r="C133" s="146"/>
      <c r="D133" s="170"/>
      <c r="E133" s="170"/>
      <c r="F133" s="160"/>
      <c r="G133" s="162"/>
      <c r="H133" s="153"/>
      <c r="I133" s="149"/>
    </row>
    <row r="134" spans="1:14" s="2" customFormat="1" ht="24">
      <c r="A134" s="159"/>
      <c r="B134" s="160" t="s">
        <v>76</v>
      </c>
      <c r="C134" s="161" t="s">
        <v>77</v>
      </c>
      <c r="D134" s="170"/>
      <c r="E134" s="170"/>
      <c r="F134" s="160"/>
      <c r="G134" s="162">
        <v>1</v>
      </c>
      <c r="H134" s="206"/>
      <c r="I134" s="149">
        <f t="shared" si="1"/>
        <v>0</v>
      </c>
    </row>
    <row r="135" spans="1:14" s="2" customFormat="1">
      <c r="A135" s="159"/>
      <c r="B135" s="160"/>
      <c r="C135" s="161"/>
      <c r="D135" s="170"/>
      <c r="E135" s="170"/>
      <c r="F135" s="160"/>
      <c r="G135" s="162"/>
      <c r="H135" s="153"/>
      <c r="I135" s="149"/>
    </row>
    <row r="136" spans="1:14" s="2" customFormat="1" ht="36">
      <c r="A136" s="159"/>
      <c r="B136" s="160" t="s">
        <v>78</v>
      </c>
      <c r="C136" s="127" t="s">
        <v>79</v>
      </c>
      <c r="D136" s="170">
        <v>90</v>
      </c>
      <c r="E136" s="170">
        <v>120</v>
      </c>
      <c r="F136" s="160">
        <v>2</v>
      </c>
      <c r="G136" s="162">
        <v>1</v>
      </c>
      <c r="H136" s="206"/>
      <c r="I136" s="149">
        <f t="shared" si="1"/>
        <v>0</v>
      </c>
    </row>
    <row r="137" spans="1:14" s="2" customFormat="1">
      <c r="A137" s="159"/>
      <c r="B137" s="160"/>
      <c r="C137" s="127"/>
      <c r="D137" s="170"/>
      <c r="E137" s="170"/>
      <c r="F137" s="160"/>
      <c r="G137" s="162"/>
      <c r="H137" s="153"/>
      <c r="I137" s="149"/>
    </row>
    <row r="138" spans="1:14" s="2" customFormat="1">
      <c r="A138" s="159"/>
      <c r="B138" s="134" t="s">
        <v>7</v>
      </c>
      <c r="C138" s="127" t="s">
        <v>8</v>
      </c>
      <c r="D138" s="163"/>
      <c r="E138" s="163"/>
      <c r="F138" s="134"/>
      <c r="G138" s="123">
        <v>1</v>
      </c>
      <c r="H138" s="206"/>
      <c r="I138" s="149">
        <f t="shared" si="1"/>
        <v>0</v>
      </c>
    </row>
    <row r="139" spans="1:14" s="2" customFormat="1">
      <c r="A139" s="159"/>
      <c r="B139" s="134"/>
      <c r="C139" s="127"/>
      <c r="D139" s="163"/>
      <c r="E139" s="163"/>
      <c r="F139" s="134"/>
      <c r="G139" s="123"/>
      <c r="H139" s="153"/>
      <c r="I139" s="149"/>
    </row>
    <row r="140" spans="1:14" s="2" customFormat="1" ht="24">
      <c r="A140" s="159"/>
      <c r="B140" s="134" t="s">
        <v>10</v>
      </c>
      <c r="C140" s="127" t="s">
        <v>11</v>
      </c>
      <c r="D140" s="163"/>
      <c r="E140" s="163"/>
      <c r="F140" s="134"/>
      <c r="G140" s="123">
        <v>2</v>
      </c>
      <c r="H140" s="206"/>
      <c r="I140" s="149">
        <f t="shared" si="1"/>
        <v>0</v>
      </c>
    </row>
    <row r="141" spans="1:14">
      <c r="A141" s="137"/>
      <c r="B141" s="134"/>
      <c r="C141" s="127"/>
      <c r="D141" s="163"/>
      <c r="E141" s="163"/>
      <c r="F141" s="134"/>
      <c r="G141" s="123"/>
      <c r="H141" s="153"/>
      <c r="I141" s="149"/>
    </row>
    <row r="142" spans="1:14" s="2" customFormat="1">
      <c r="A142" s="154" t="s">
        <v>347</v>
      </c>
      <c r="B142" s="155"/>
      <c r="C142" s="156"/>
      <c r="D142" s="169"/>
      <c r="E142" s="169"/>
      <c r="F142" s="155"/>
      <c r="G142" s="157"/>
      <c r="H142" s="158"/>
      <c r="I142" s="149"/>
      <c r="J142" s="14"/>
      <c r="K142" s="14"/>
      <c r="L142" s="14"/>
      <c r="M142" s="14"/>
      <c r="N142" s="14"/>
    </row>
    <row r="143" spans="1:14">
      <c r="A143" s="137"/>
      <c r="B143" s="134"/>
      <c r="C143" s="127"/>
      <c r="D143" s="163"/>
      <c r="E143" s="163"/>
      <c r="F143" s="134"/>
      <c r="G143" s="123"/>
      <c r="H143" s="153"/>
      <c r="I143" s="149"/>
    </row>
    <row r="144" spans="1:14" ht="146.25" customHeight="1">
      <c r="A144" s="137"/>
      <c r="B144" s="134" t="s">
        <v>9</v>
      </c>
      <c r="C144" s="146" t="s">
        <v>54</v>
      </c>
      <c r="D144" s="163">
        <v>160</v>
      </c>
      <c r="E144" s="163">
        <v>80</v>
      </c>
      <c r="F144" s="134">
        <v>75</v>
      </c>
      <c r="G144" s="123">
        <v>2</v>
      </c>
      <c r="H144" s="206"/>
      <c r="I144" s="149">
        <f t="shared" si="1"/>
        <v>0</v>
      </c>
    </row>
    <row r="145" spans="1:9">
      <c r="A145" s="137"/>
      <c r="B145" s="134"/>
      <c r="C145" s="146"/>
      <c r="D145" s="163"/>
      <c r="E145" s="163"/>
      <c r="F145" s="134"/>
      <c r="G145" s="123"/>
      <c r="H145" s="153"/>
      <c r="I145" s="149"/>
    </row>
    <row r="146" spans="1:9" ht="134.25" customHeight="1">
      <c r="A146" s="137"/>
      <c r="B146" s="134" t="s">
        <v>84</v>
      </c>
      <c r="C146" s="146" t="s">
        <v>55</v>
      </c>
      <c r="D146" s="163">
        <v>160</v>
      </c>
      <c r="E146" s="163">
        <v>80</v>
      </c>
      <c r="F146" s="134">
        <v>75</v>
      </c>
      <c r="G146" s="123">
        <v>1</v>
      </c>
      <c r="H146" s="206"/>
      <c r="I146" s="149">
        <f t="shared" si="1"/>
        <v>0</v>
      </c>
    </row>
    <row r="147" spans="1:9">
      <c r="A147" s="137"/>
      <c r="B147" s="134"/>
      <c r="C147" s="146"/>
      <c r="D147" s="163"/>
      <c r="E147" s="163"/>
      <c r="F147" s="134"/>
      <c r="G147" s="123"/>
      <c r="H147" s="153"/>
      <c r="I147" s="149"/>
    </row>
    <row r="148" spans="1:9" ht="118.5" customHeight="1">
      <c r="A148" s="137"/>
      <c r="B148" s="134" t="s">
        <v>19</v>
      </c>
      <c r="C148" s="146" t="s">
        <v>724</v>
      </c>
      <c r="D148" s="163">
        <v>60</v>
      </c>
      <c r="E148" s="163">
        <v>40</v>
      </c>
      <c r="F148" s="134">
        <v>60</v>
      </c>
      <c r="G148" s="123">
        <v>1</v>
      </c>
      <c r="H148" s="206"/>
      <c r="I148" s="149">
        <f t="shared" si="1"/>
        <v>0</v>
      </c>
    </row>
    <row r="149" spans="1:9">
      <c r="A149" s="137"/>
      <c r="B149" s="134"/>
      <c r="C149" s="146"/>
      <c r="D149" s="163"/>
      <c r="E149" s="163"/>
      <c r="F149" s="134"/>
      <c r="G149" s="123"/>
      <c r="H149" s="153"/>
      <c r="I149" s="149"/>
    </row>
    <row r="150" spans="1:9" ht="96">
      <c r="A150" s="137"/>
      <c r="B150" s="134" t="s">
        <v>49</v>
      </c>
      <c r="C150" s="146" t="s">
        <v>335</v>
      </c>
      <c r="D150" s="163"/>
      <c r="E150" s="163"/>
      <c r="F150" s="134"/>
      <c r="G150" s="123">
        <v>1</v>
      </c>
      <c r="H150" s="206"/>
      <c r="I150" s="149">
        <f t="shared" ref="I150:I202" si="2">G150*H150</f>
        <v>0</v>
      </c>
    </row>
    <row r="151" spans="1:9">
      <c r="A151" s="137"/>
      <c r="B151" s="134"/>
      <c r="C151" s="146"/>
      <c r="D151" s="163"/>
      <c r="E151" s="163"/>
      <c r="F151" s="134"/>
      <c r="G151" s="123"/>
      <c r="H151" s="153"/>
      <c r="I151" s="149"/>
    </row>
    <row r="152" spans="1:9" ht="63" customHeight="1">
      <c r="A152" s="137"/>
      <c r="B152" s="134" t="s">
        <v>50</v>
      </c>
      <c r="C152" s="146" t="s">
        <v>336</v>
      </c>
      <c r="D152" s="163"/>
      <c r="E152" s="163"/>
      <c r="F152" s="134"/>
      <c r="G152" s="123">
        <v>5</v>
      </c>
      <c r="H152" s="206"/>
      <c r="I152" s="149">
        <f t="shared" si="2"/>
        <v>0</v>
      </c>
    </row>
    <row r="153" spans="1:9">
      <c r="A153" s="137"/>
      <c r="B153" s="134"/>
      <c r="C153" s="146"/>
      <c r="D153" s="163"/>
      <c r="E153" s="163"/>
      <c r="F153" s="134"/>
      <c r="G153" s="123"/>
      <c r="H153" s="153"/>
      <c r="I153" s="149"/>
    </row>
    <row r="154" spans="1:9" ht="191.25" customHeight="1">
      <c r="A154" s="137"/>
      <c r="B154" s="160" t="s">
        <v>85</v>
      </c>
      <c r="C154" s="146" t="s">
        <v>728</v>
      </c>
      <c r="D154" s="163">
        <v>90</v>
      </c>
      <c r="E154" s="163">
        <v>55</v>
      </c>
      <c r="F154" s="134">
        <v>200</v>
      </c>
      <c r="G154" s="123">
        <v>1</v>
      </c>
      <c r="H154" s="206"/>
      <c r="I154" s="149">
        <f t="shared" si="2"/>
        <v>0</v>
      </c>
    </row>
    <row r="155" spans="1:9" ht="15" customHeight="1">
      <c r="A155" s="137"/>
      <c r="B155" s="134"/>
      <c r="C155" s="146"/>
      <c r="D155" s="163"/>
      <c r="E155" s="163"/>
      <c r="F155" s="134"/>
      <c r="G155" s="123"/>
      <c r="H155" s="153"/>
      <c r="I155" s="149"/>
    </row>
    <row r="156" spans="1:9" ht="60">
      <c r="A156" s="137"/>
      <c r="B156" s="160" t="s">
        <v>144</v>
      </c>
      <c r="C156" s="150" t="s">
        <v>168</v>
      </c>
      <c r="D156" s="163">
        <v>90</v>
      </c>
      <c r="E156" s="163">
        <v>55</v>
      </c>
      <c r="F156" s="134">
        <v>200</v>
      </c>
      <c r="G156" s="123">
        <v>1</v>
      </c>
      <c r="H156" s="206"/>
      <c r="I156" s="149">
        <f>H156*G156</f>
        <v>0</v>
      </c>
    </row>
    <row r="157" spans="1:9">
      <c r="A157" s="137"/>
      <c r="B157" s="134"/>
      <c r="C157" s="150"/>
      <c r="D157" s="163"/>
      <c r="E157" s="163"/>
      <c r="F157" s="134"/>
      <c r="G157" s="123"/>
      <c r="H157" s="153"/>
      <c r="I157" s="149"/>
    </row>
    <row r="158" spans="1:9" ht="198" customHeight="1">
      <c r="A158" s="137"/>
      <c r="B158" s="134" t="s">
        <v>45</v>
      </c>
      <c r="C158" s="150" t="s">
        <v>720</v>
      </c>
      <c r="D158" s="163">
        <v>90</v>
      </c>
      <c r="E158" s="163">
        <v>55</v>
      </c>
      <c r="F158" s="134">
        <v>200</v>
      </c>
      <c r="G158" s="123">
        <v>1</v>
      </c>
      <c r="H158" s="206"/>
      <c r="I158" s="149">
        <f t="shared" si="2"/>
        <v>0</v>
      </c>
    </row>
    <row r="159" spans="1:9">
      <c r="A159" s="137"/>
      <c r="B159" s="134"/>
      <c r="C159" s="150"/>
      <c r="D159" s="163"/>
      <c r="E159" s="163"/>
      <c r="F159" s="134"/>
      <c r="G159" s="123"/>
      <c r="H159" s="153"/>
      <c r="I159" s="149"/>
    </row>
    <row r="160" spans="1:9" ht="36">
      <c r="A160" s="137"/>
      <c r="B160" s="134" t="s">
        <v>78</v>
      </c>
      <c r="C160" s="127" t="s">
        <v>79</v>
      </c>
      <c r="D160" s="163">
        <v>90</v>
      </c>
      <c r="E160" s="163">
        <v>120</v>
      </c>
      <c r="F160" s="134">
        <v>2</v>
      </c>
      <c r="G160" s="123">
        <v>2</v>
      </c>
      <c r="H160" s="206"/>
      <c r="I160" s="149">
        <f t="shared" si="2"/>
        <v>0</v>
      </c>
    </row>
    <row r="161" spans="1:14">
      <c r="A161" s="137"/>
      <c r="B161" s="134"/>
      <c r="C161" s="127"/>
      <c r="D161" s="163"/>
      <c r="E161" s="163"/>
      <c r="F161" s="134"/>
      <c r="G161" s="123"/>
      <c r="H161" s="153"/>
      <c r="I161" s="149"/>
    </row>
    <row r="162" spans="1:14" ht="134.25" customHeight="1">
      <c r="A162" s="137"/>
      <c r="B162" s="134" t="s">
        <v>88</v>
      </c>
      <c r="C162" s="108" t="s">
        <v>310</v>
      </c>
      <c r="D162" s="163">
        <v>60</v>
      </c>
      <c r="E162" s="163">
        <v>120</v>
      </c>
      <c r="F162" s="134">
        <v>2</v>
      </c>
      <c r="G162" s="123">
        <v>1</v>
      </c>
      <c r="H162" s="206"/>
      <c r="I162" s="149">
        <f t="shared" si="2"/>
        <v>0</v>
      </c>
    </row>
    <row r="163" spans="1:14">
      <c r="A163" s="137"/>
      <c r="B163" s="134"/>
      <c r="C163" s="108"/>
      <c r="D163" s="163"/>
      <c r="E163" s="163"/>
      <c r="F163" s="134"/>
      <c r="G163" s="123"/>
      <c r="H163" s="153"/>
      <c r="I163" s="149"/>
    </row>
    <row r="164" spans="1:14">
      <c r="A164" s="137"/>
      <c r="B164" s="134" t="s">
        <v>7</v>
      </c>
      <c r="C164" s="127" t="s">
        <v>8</v>
      </c>
      <c r="D164" s="163"/>
      <c r="E164" s="163"/>
      <c r="F164" s="134"/>
      <c r="G164" s="123">
        <v>1</v>
      </c>
      <c r="H164" s="206"/>
      <c r="I164" s="149">
        <f t="shared" si="2"/>
        <v>0</v>
      </c>
    </row>
    <row r="165" spans="1:14">
      <c r="A165" s="137"/>
      <c r="B165" s="134"/>
      <c r="C165" s="127"/>
      <c r="D165" s="163"/>
      <c r="E165" s="163"/>
      <c r="F165" s="134"/>
      <c r="G165" s="123"/>
      <c r="H165" s="153"/>
      <c r="I165" s="149"/>
    </row>
    <row r="166" spans="1:14" ht="24">
      <c r="A166" s="137"/>
      <c r="B166" s="134" t="s">
        <v>10</v>
      </c>
      <c r="C166" s="127" t="s">
        <v>11</v>
      </c>
      <c r="D166" s="163"/>
      <c r="E166" s="163"/>
      <c r="F166" s="134"/>
      <c r="G166" s="123">
        <v>1</v>
      </c>
      <c r="H166" s="206"/>
      <c r="I166" s="149">
        <f t="shared" si="2"/>
        <v>0</v>
      </c>
    </row>
    <row r="167" spans="1:14">
      <c r="A167" s="137"/>
      <c r="B167" s="134"/>
      <c r="C167" s="127"/>
      <c r="D167" s="163"/>
      <c r="E167" s="163"/>
      <c r="F167" s="134"/>
      <c r="G167" s="123"/>
      <c r="H167" s="153"/>
      <c r="I167" s="149"/>
    </row>
    <row r="168" spans="1:14" s="2" customFormat="1">
      <c r="A168" s="154" t="s">
        <v>348</v>
      </c>
      <c r="B168" s="155"/>
      <c r="C168" s="156"/>
      <c r="D168" s="169"/>
      <c r="E168" s="169"/>
      <c r="F168" s="155"/>
      <c r="G168" s="157"/>
      <c r="H168" s="158"/>
      <c r="I168" s="149"/>
      <c r="J168" s="14"/>
      <c r="K168" s="14"/>
      <c r="L168" s="14"/>
      <c r="M168" s="14"/>
      <c r="N168" s="14"/>
    </row>
    <row r="169" spans="1:14">
      <c r="A169" s="137"/>
      <c r="B169" s="134"/>
      <c r="C169" s="127"/>
      <c r="D169" s="163"/>
      <c r="E169" s="163"/>
      <c r="F169" s="134"/>
      <c r="G169" s="123"/>
      <c r="H169" s="153"/>
      <c r="I169" s="149"/>
    </row>
    <row r="170" spans="1:14" ht="168">
      <c r="A170" s="137"/>
      <c r="B170" s="134" t="s">
        <v>86</v>
      </c>
      <c r="C170" s="161" t="s">
        <v>729</v>
      </c>
      <c r="D170" s="163">
        <v>90</v>
      </c>
      <c r="E170" s="163">
        <v>55</v>
      </c>
      <c r="F170" s="134">
        <v>200</v>
      </c>
      <c r="G170" s="123">
        <v>2</v>
      </c>
      <c r="H170" s="206"/>
      <c r="I170" s="149">
        <f t="shared" si="2"/>
        <v>0</v>
      </c>
    </row>
    <row r="171" spans="1:14">
      <c r="A171" s="137"/>
      <c r="B171" s="134"/>
      <c r="C171" s="127"/>
      <c r="D171" s="163"/>
      <c r="E171" s="163"/>
      <c r="F171" s="134"/>
      <c r="G171" s="123"/>
      <c r="H171" s="153"/>
      <c r="I171" s="149"/>
    </row>
    <row r="172" spans="1:14">
      <c r="A172" s="164" t="s">
        <v>349</v>
      </c>
      <c r="B172" s="165"/>
      <c r="C172" s="166"/>
      <c r="D172" s="167"/>
      <c r="E172" s="167"/>
      <c r="F172" s="165"/>
      <c r="G172" s="168"/>
      <c r="H172" s="158"/>
      <c r="I172" s="149"/>
    </row>
    <row r="173" spans="1:14">
      <c r="A173" s="137"/>
      <c r="B173" s="134"/>
      <c r="C173" s="127"/>
      <c r="D173" s="163"/>
      <c r="E173" s="163"/>
      <c r="F173" s="134"/>
      <c r="G173" s="123"/>
      <c r="H173" s="153"/>
      <c r="I173" s="149"/>
    </row>
    <row r="174" spans="1:14" ht="36">
      <c r="A174" s="137"/>
      <c r="B174" s="134" t="s">
        <v>62</v>
      </c>
      <c r="C174" s="127" t="s">
        <v>63</v>
      </c>
      <c r="D174" s="163">
        <v>90</v>
      </c>
      <c r="E174" s="163">
        <v>120</v>
      </c>
      <c r="F174" s="134">
        <v>2</v>
      </c>
      <c r="G174" s="123">
        <v>3</v>
      </c>
      <c r="H174" s="206"/>
      <c r="I174" s="149">
        <f t="shared" si="2"/>
        <v>0</v>
      </c>
    </row>
    <row r="175" spans="1:14">
      <c r="A175" s="137"/>
      <c r="B175" s="134"/>
      <c r="C175" s="127"/>
      <c r="D175" s="163"/>
      <c r="E175" s="163"/>
      <c r="F175" s="134"/>
      <c r="G175" s="123"/>
      <c r="H175" s="153"/>
      <c r="I175" s="149"/>
    </row>
    <row r="176" spans="1:14">
      <c r="A176" s="164" t="s">
        <v>350</v>
      </c>
      <c r="B176" s="165"/>
      <c r="C176" s="166"/>
      <c r="D176" s="167"/>
      <c r="E176" s="167"/>
      <c r="F176" s="165"/>
      <c r="G176" s="168"/>
      <c r="H176" s="158"/>
      <c r="I176" s="149"/>
    </row>
    <row r="177" spans="1:9">
      <c r="A177" s="159"/>
      <c r="B177" s="160"/>
      <c r="C177" s="161"/>
      <c r="D177" s="170"/>
      <c r="E177" s="170"/>
      <c r="F177" s="160"/>
      <c r="G177" s="162"/>
      <c r="H177" s="153"/>
      <c r="I177" s="149"/>
    </row>
    <row r="178" spans="1:9" ht="132">
      <c r="A178" s="137"/>
      <c r="B178" s="134" t="s">
        <v>59</v>
      </c>
      <c r="C178" s="127" t="s">
        <v>330</v>
      </c>
      <c r="D178" s="163">
        <v>86</v>
      </c>
      <c r="E178" s="163">
        <v>50</v>
      </c>
      <c r="F178" s="134">
        <v>180</v>
      </c>
      <c r="G178" s="123">
        <v>1</v>
      </c>
      <c r="H178" s="206"/>
      <c r="I178" s="149">
        <f t="shared" si="2"/>
        <v>0</v>
      </c>
    </row>
    <row r="179" spans="1:9">
      <c r="A179" s="137"/>
      <c r="B179" s="134"/>
      <c r="C179" s="127"/>
      <c r="D179" s="163"/>
      <c r="E179" s="163"/>
      <c r="F179" s="134"/>
      <c r="G179" s="123"/>
      <c r="H179" s="153"/>
      <c r="I179" s="149"/>
    </row>
    <row r="180" spans="1:9" ht="60">
      <c r="A180" s="137"/>
      <c r="B180" s="134" t="s">
        <v>89</v>
      </c>
      <c r="C180" s="127" t="s">
        <v>65</v>
      </c>
      <c r="D180" s="163">
        <v>60</v>
      </c>
      <c r="E180" s="163">
        <v>80</v>
      </c>
      <c r="F180" s="134">
        <v>2</v>
      </c>
      <c r="G180" s="123">
        <v>1</v>
      </c>
      <c r="H180" s="206"/>
      <c r="I180" s="149">
        <f t="shared" si="2"/>
        <v>0</v>
      </c>
    </row>
    <row r="181" spans="1:9">
      <c r="A181" s="137"/>
      <c r="B181" s="134"/>
      <c r="C181" s="127"/>
      <c r="D181" s="163"/>
      <c r="E181" s="163"/>
      <c r="F181" s="134"/>
      <c r="G181" s="123"/>
      <c r="H181" s="153"/>
      <c r="I181" s="149"/>
    </row>
    <row r="182" spans="1:9" ht="24">
      <c r="A182" s="137"/>
      <c r="B182" s="134" t="s">
        <v>66</v>
      </c>
      <c r="C182" s="108" t="s">
        <v>74</v>
      </c>
      <c r="D182" s="163"/>
      <c r="E182" s="163"/>
      <c r="F182" s="134"/>
      <c r="G182" s="123">
        <v>2</v>
      </c>
      <c r="H182" s="206"/>
      <c r="I182" s="149">
        <f t="shared" si="2"/>
        <v>0</v>
      </c>
    </row>
    <row r="183" spans="1:9">
      <c r="A183" s="137"/>
      <c r="B183" s="134"/>
      <c r="C183" s="108"/>
      <c r="D183" s="163"/>
      <c r="E183" s="163"/>
      <c r="F183" s="134"/>
      <c r="G183" s="123"/>
      <c r="H183" s="153"/>
      <c r="I183" s="149"/>
    </row>
    <row r="184" spans="1:9" ht="24">
      <c r="A184" s="137"/>
      <c r="B184" s="134" t="s">
        <v>69</v>
      </c>
      <c r="C184" s="127" t="s">
        <v>82</v>
      </c>
      <c r="D184" s="163"/>
      <c r="E184" s="163"/>
      <c r="F184" s="134"/>
      <c r="G184" s="123">
        <v>1</v>
      </c>
      <c r="H184" s="206"/>
      <c r="I184" s="149">
        <f t="shared" si="2"/>
        <v>0</v>
      </c>
    </row>
    <row r="185" spans="1:9">
      <c r="A185" s="137"/>
      <c r="B185" s="134"/>
      <c r="C185" s="127"/>
      <c r="D185" s="163"/>
      <c r="E185" s="163"/>
      <c r="F185" s="134"/>
      <c r="G185" s="123"/>
      <c r="H185" s="153"/>
      <c r="I185" s="149"/>
    </row>
    <row r="186" spans="1:9">
      <c r="A186" s="154" t="s">
        <v>351</v>
      </c>
      <c r="B186" s="155"/>
      <c r="C186" s="156"/>
      <c r="D186" s="169"/>
      <c r="E186" s="169"/>
      <c r="F186" s="155"/>
      <c r="G186" s="157"/>
      <c r="H186" s="158"/>
      <c r="I186" s="149"/>
    </row>
    <row r="187" spans="1:9">
      <c r="A187" s="137"/>
      <c r="B187" s="134"/>
      <c r="C187" s="127"/>
      <c r="D187" s="163"/>
      <c r="E187" s="163"/>
      <c r="F187" s="134"/>
      <c r="G187" s="123"/>
      <c r="H187" s="153"/>
      <c r="I187" s="149"/>
    </row>
    <row r="188" spans="1:9" ht="60">
      <c r="A188" s="137"/>
      <c r="B188" s="134" t="s">
        <v>89</v>
      </c>
      <c r="C188" s="127" t="s">
        <v>65</v>
      </c>
      <c r="D188" s="163">
        <v>60</v>
      </c>
      <c r="E188" s="163">
        <v>80</v>
      </c>
      <c r="F188" s="134">
        <v>2</v>
      </c>
      <c r="G188" s="123">
        <v>1</v>
      </c>
      <c r="H188" s="206"/>
      <c r="I188" s="149">
        <f t="shared" si="2"/>
        <v>0</v>
      </c>
    </row>
    <row r="189" spans="1:9">
      <c r="A189" s="137"/>
      <c r="B189" s="134"/>
      <c r="C189" s="127"/>
      <c r="D189" s="163"/>
      <c r="E189" s="163"/>
      <c r="F189" s="134"/>
      <c r="G189" s="123"/>
      <c r="H189" s="153"/>
      <c r="I189" s="149"/>
    </row>
    <row r="190" spans="1:9" ht="132">
      <c r="A190" s="137"/>
      <c r="B190" s="134" t="s">
        <v>90</v>
      </c>
      <c r="C190" s="127" t="s">
        <v>331</v>
      </c>
      <c r="D190" s="163">
        <v>58</v>
      </c>
      <c r="E190" s="163">
        <v>50</v>
      </c>
      <c r="F190" s="134">
        <v>180</v>
      </c>
      <c r="G190" s="123">
        <v>2</v>
      </c>
      <c r="H190" s="206"/>
      <c r="I190" s="149">
        <f t="shared" si="2"/>
        <v>0</v>
      </c>
    </row>
    <row r="191" spans="1:9">
      <c r="A191" s="137"/>
      <c r="B191" s="134"/>
      <c r="C191" s="127"/>
      <c r="D191" s="163"/>
      <c r="E191" s="163"/>
      <c r="F191" s="134"/>
      <c r="G191" s="123"/>
      <c r="H191" s="153"/>
      <c r="I191" s="149"/>
    </row>
    <row r="192" spans="1:9" ht="24">
      <c r="A192" s="137"/>
      <c r="B192" s="134" t="s">
        <v>66</v>
      </c>
      <c r="C192" s="108" t="s">
        <v>74</v>
      </c>
      <c r="D192" s="163"/>
      <c r="E192" s="163"/>
      <c r="F192" s="134"/>
      <c r="G192" s="123">
        <v>1</v>
      </c>
      <c r="H192" s="206"/>
      <c r="I192" s="149">
        <f t="shared" si="2"/>
        <v>0</v>
      </c>
    </row>
    <row r="193" spans="1:9">
      <c r="A193" s="137"/>
      <c r="B193" s="134"/>
      <c r="C193" s="108"/>
      <c r="D193" s="163"/>
      <c r="E193" s="163"/>
      <c r="F193" s="134"/>
      <c r="G193" s="123"/>
      <c r="H193" s="153"/>
      <c r="I193" s="149"/>
    </row>
    <row r="194" spans="1:9" ht="24">
      <c r="A194" s="137"/>
      <c r="B194" s="134" t="s">
        <v>68</v>
      </c>
      <c r="C194" s="127" t="s">
        <v>81</v>
      </c>
      <c r="D194" s="163"/>
      <c r="E194" s="163"/>
      <c r="F194" s="134"/>
      <c r="G194" s="123">
        <v>1</v>
      </c>
      <c r="H194" s="206"/>
      <c r="I194" s="149">
        <f t="shared" si="2"/>
        <v>0</v>
      </c>
    </row>
    <row r="195" spans="1:9">
      <c r="A195" s="137"/>
      <c r="B195" s="134"/>
      <c r="C195" s="127"/>
      <c r="D195" s="163"/>
      <c r="E195" s="163"/>
      <c r="F195" s="134"/>
      <c r="G195" s="123"/>
      <c r="H195" s="153"/>
      <c r="I195" s="149"/>
    </row>
    <row r="196" spans="1:9" ht="24">
      <c r="A196" s="137"/>
      <c r="B196" s="134" t="s">
        <v>69</v>
      </c>
      <c r="C196" s="127" t="s">
        <v>80</v>
      </c>
      <c r="D196" s="163"/>
      <c r="E196" s="163"/>
      <c r="F196" s="134"/>
      <c r="G196" s="123">
        <v>1</v>
      </c>
      <c r="H196" s="206"/>
      <c r="I196" s="149">
        <f t="shared" si="2"/>
        <v>0</v>
      </c>
    </row>
    <row r="197" spans="1:9">
      <c r="A197" s="137"/>
      <c r="B197" s="134"/>
      <c r="C197" s="127"/>
      <c r="D197" s="163"/>
      <c r="E197" s="163"/>
      <c r="F197" s="134"/>
      <c r="G197" s="123"/>
      <c r="H197" s="153"/>
      <c r="I197" s="149"/>
    </row>
    <row r="198" spans="1:9">
      <c r="A198" s="137"/>
      <c r="B198" s="134" t="s">
        <v>13</v>
      </c>
      <c r="C198" s="127" t="s">
        <v>14</v>
      </c>
      <c r="D198" s="163"/>
      <c r="E198" s="163"/>
      <c r="F198" s="134"/>
      <c r="G198" s="123">
        <v>2</v>
      </c>
      <c r="H198" s="206"/>
      <c r="I198" s="149">
        <f t="shared" si="2"/>
        <v>0</v>
      </c>
    </row>
    <row r="199" spans="1:9">
      <c r="A199" s="137"/>
      <c r="B199" s="134"/>
      <c r="C199" s="127"/>
      <c r="D199" s="163"/>
      <c r="E199" s="163"/>
      <c r="F199" s="134"/>
      <c r="G199" s="123"/>
      <c r="H199" s="153"/>
      <c r="I199" s="149"/>
    </row>
    <row r="200" spans="1:9" s="2" customFormat="1">
      <c r="A200" s="154" t="s">
        <v>352</v>
      </c>
      <c r="B200" s="155"/>
      <c r="C200" s="156"/>
      <c r="D200" s="169"/>
      <c r="E200" s="169"/>
      <c r="F200" s="155"/>
      <c r="G200" s="157"/>
      <c r="H200" s="158"/>
      <c r="I200" s="149"/>
    </row>
    <row r="201" spans="1:9">
      <c r="A201" s="137"/>
      <c r="B201" s="134"/>
      <c r="C201" s="127"/>
      <c r="D201" s="163"/>
      <c r="E201" s="163"/>
      <c r="F201" s="134"/>
      <c r="G201" s="123"/>
      <c r="H201" s="153"/>
      <c r="I201" s="149"/>
    </row>
    <row r="202" spans="1:9" ht="36">
      <c r="A202" s="137"/>
      <c r="B202" s="134" t="s">
        <v>78</v>
      </c>
      <c r="C202" s="127" t="s">
        <v>91</v>
      </c>
      <c r="D202" s="163">
        <v>90</v>
      </c>
      <c r="E202" s="163">
        <v>120</v>
      </c>
      <c r="F202" s="134">
        <v>2</v>
      </c>
      <c r="G202" s="123">
        <v>3</v>
      </c>
      <c r="H202" s="206"/>
      <c r="I202" s="149">
        <f t="shared" si="2"/>
        <v>0</v>
      </c>
    </row>
    <row r="203" spans="1:9">
      <c r="A203" s="137"/>
      <c r="B203" s="134"/>
      <c r="C203" s="127"/>
      <c r="D203" s="163"/>
      <c r="E203" s="163"/>
      <c r="F203" s="134"/>
      <c r="G203" s="123"/>
      <c r="H203" s="153"/>
      <c r="I203" s="149"/>
    </row>
    <row r="204" spans="1:9">
      <c r="A204" s="164" t="s">
        <v>353</v>
      </c>
      <c r="B204" s="165"/>
      <c r="C204" s="166"/>
      <c r="D204" s="167"/>
      <c r="E204" s="167"/>
      <c r="F204" s="165"/>
      <c r="G204" s="168"/>
      <c r="H204" s="158"/>
      <c r="I204" s="149"/>
    </row>
    <row r="205" spans="1:9">
      <c r="A205" s="159"/>
      <c r="B205" s="160"/>
      <c r="C205" s="161"/>
      <c r="D205" s="170"/>
      <c r="E205" s="170"/>
      <c r="F205" s="160"/>
      <c r="G205" s="162"/>
      <c r="H205" s="153"/>
      <c r="I205" s="149"/>
    </row>
    <row r="206" spans="1:9" ht="24">
      <c r="A206" s="159"/>
      <c r="B206" s="160"/>
      <c r="C206" s="161" t="s">
        <v>321</v>
      </c>
      <c r="D206" s="170"/>
      <c r="E206" s="170"/>
      <c r="F206" s="160"/>
      <c r="G206" s="162"/>
      <c r="H206" s="153"/>
      <c r="I206" s="149"/>
    </row>
    <row r="207" spans="1:9">
      <c r="A207" s="137"/>
      <c r="B207" s="134"/>
      <c r="C207" s="127"/>
      <c r="D207" s="163"/>
      <c r="E207" s="163"/>
      <c r="F207" s="134"/>
      <c r="G207" s="123"/>
      <c r="H207" s="153"/>
      <c r="I207" s="149"/>
    </row>
    <row r="208" spans="1:9" s="2" customFormat="1">
      <c r="A208" s="154" t="s">
        <v>354</v>
      </c>
      <c r="B208" s="155"/>
      <c r="C208" s="156"/>
      <c r="D208" s="169"/>
      <c r="E208" s="169"/>
      <c r="F208" s="155"/>
      <c r="G208" s="157"/>
      <c r="H208" s="158"/>
      <c r="I208" s="149"/>
    </row>
    <row r="209" spans="1:9">
      <c r="A209" s="137"/>
      <c r="B209" s="134"/>
      <c r="C209" s="127"/>
      <c r="D209" s="163"/>
      <c r="E209" s="163"/>
      <c r="F209" s="134"/>
      <c r="G209" s="123"/>
      <c r="H209" s="153"/>
      <c r="I209" s="149"/>
    </row>
    <row r="210" spans="1:9" ht="85.5" customHeight="1">
      <c r="A210" s="137"/>
      <c r="B210" s="134" t="s">
        <v>16</v>
      </c>
      <c r="C210" s="127" t="s">
        <v>92</v>
      </c>
      <c r="D210" s="163">
        <v>130</v>
      </c>
      <c r="E210" s="163">
        <v>60</v>
      </c>
      <c r="F210" s="134">
        <v>75</v>
      </c>
      <c r="G210" s="123">
        <v>10</v>
      </c>
      <c r="H210" s="206"/>
      <c r="I210" s="149">
        <f t="shared" ref="I210:I266" si="3">G210*H210</f>
        <v>0</v>
      </c>
    </row>
    <row r="211" spans="1:9">
      <c r="A211" s="137"/>
      <c r="B211" s="134"/>
      <c r="C211" s="127"/>
      <c r="D211" s="163"/>
      <c r="E211" s="163"/>
      <c r="F211" s="134"/>
      <c r="G211" s="123"/>
      <c r="H211" s="153"/>
      <c r="I211" s="149"/>
    </row>
    <row r="212" spans="1:9" ht="87.75" customHeight="1">
      <c r="A212" s="137"/>
      <c r="B212" s="134" t="s">
        <v>20</v>
      </c>
      <c r="C212" s="127" t="s">
        <v>93</v>
      </c>
      <c r="D212" s="163">
        <v>65</v>
      </c>
      <c r="E212" s="163">
        <v>60</v>
      </c>
      <c r="F212" s="134">
        <v>75</v>
      </c>
      <c r="G212" s="123">
        <v>10</v>
      </c>
      <c r="H212" s="206"/>
      <c r="I212" s="149">
        <f t="shared" si="3"/>
        <v>0</v>
      </c>
    </row>
    <row r="213" spans="1:9">
      <c r="A213" s="137"/>
      <c r="B213" s="134"/>
      <c r="C213" s="127"/>
      <c r="D213" s="163"/>
      <c r="E213" s="163"/>
      <c r="F213" s="134"/>
      <c r="G213" s="123"/>
      <c r="H213" s="153"/>
      <c r="I213" s="149"/>
    </row>
    <row r="214" spans="1:9" ht="60">
      <c r="A214" s="137"/>
      <c r="B214" s="134" t="s">
        <v>17</v>
      </c>
      <c r="C214" s="127" t="s">
        <v>94</v>
      </c>
      <c r="D214" s="163">
        <v>45</v>
      </c>
      <c r="E214" s="163">
        <v>50</v>
      </c>
      <c r="F214" s="134">
        <v>45</v>
      </c>
      <c r="G214" s="123">
        <v>30</v>
      </c>
      <c r="H214" s="206"/>
      <c r="I214" s="149">
        <f t="shared" si="3"/>
        <v>0</v>
      </c>
    </row>
    <row r="215" spans="1:9">
      <c r="A215" s="137"/>
      <c r="B215" s="134"/>
      <c r="C215" s="127"/>
      <c r="D215" s="163"/>
      <c r="E215" s="163"/>
      <c r="F215" s="134"/>
      <c r="G215" s="123"/>
      <c r="H215" s="153"/>
      <c r="I215" s="149"/>
    </row>
    <row r="216" spans="1:9" ht="123.75" customHeight="1">
      <c r="A216" s="137"/>
      <c r="B216" s="134" t="s">
        <v>95</v>
      </c>
      <c r="C216" s="127" t="s">
        <v>306</v>
      </c>
      <c r="D216" s="171">
        <v>130</v>
      </c>
      <c r="E216" s="171">
        <v>60</v>
      </c>
      <c r="F216" s="134">
        <v>75</v>
      </c>
      <c r="G216" s="123">
        <v>1</v>
      </c>
      <c r="H216" s="206"/>
      <c r="I216" s="149">
        <f t="shared" si="3"/>
        <v>0</v>
      </c>
    </row>
    <row r="217" spans="1:9">
      <c r="A217" s="137"/>
      <c r="B217" s="134"/>
      <c r="C217" s="127"/>
      <c r="D217" s="171"/>
      <c r="E217" s="171"/>
      <c r="F217" s="134"/>
      <c r="G217" s="123"/>
      <c r="H217" s="153"/>
      <c r="I217" s="149"/>
    </row>
    <row r="218" spans="1:9" ht="144.75" customHeight="1">
      <c r="A218" s="137"/>
      <c r="B218" s="134" t="s">
        <v>96</v>
      </c>
      <c r="C218" s="127" t="s">
        <v>148</v>
      </c>
      <c r="D218" s="171">
        <v>170</v>
      </c>
      <c r="E218" s="171">
        <v>60</v>
      </c>
      <c r="F218" s="134">
        <v>75</v>
      </c>
      <c r="G218" s="123">
        <v>1</v>
      </c>
      <c r="H218" s="206"/>
      <c r="I218" s="149">
        <f t="shared" si="3"/>
        <v>0</v>
      </c>
    </row>
    <row r="219" spans="1:9">
      <c r="A219" s="137"/>
      <c r="B219" s="134"/>
      <c r="C219" s="127"/>
      <c r="D219" s="171"/>
      <c r="E219" s="171"/>
      <c r="F219" s="134"/>
      <c r="G219" s="123"/>
      <c r="H219" s="153"/>
      <c r="I219" s="149"/>
    </row>
    <row r="220" spans="1:9" ht="73.5" customHeight="1">
      <c r="A220" s="137"/>
      <c r="B220" s="134" t="s">
        <v>18</v>
      </c>
      <c r="C220" s="127" t="s">
        <v>337</v>
      </c>
      <c r="D220" s="163">
        <v>55</v>
      </c>
      <c r="E220" s="163">
        <v>50</v>
      </c>
      <c r="F220" s="134">
        <v>45</v>
      </c>
      <c r="G220" s="123">
        <v>1</v>
      </c>
      <c r="H220" s="206"/>
      <c r="I220" s="149">
        <f t="shared" si="3"/>
        <v>0</v>
      </c>
    </row>
    <row r="221" spans="1:9">
      <c r="A221" s="137"/>
      <c r="B221" s="134"/>
      <c r="C221" s="127"/>
      <c r="D221" s="163"/>
      <c r="E221" s="163"/>
      <c r="F221" s="134"/>
      <c r="G221" s="123"/>
      <c r="H221" s="153"/>
      <c r="I221" s="149"/>
    </row>
    <row r="222" spans="1:9" ht="24">
      <c r="A222" s="137"/>
      <c r="B222" s="134" t="s">
        <v>76</v>
      </c>
      <c r="C222" s="161" t="s">
        <v>77</v>
      </c>
      <c r="D222" s="163"/>
      <c r="E222" s="163"/>
      <c r="F222" s="134"/>
      <c r="G222" s="123">
        <v>1</v>
      </c>
      <c r="H222" s="206"/>
      <c r="I222" s="149">
        <f t="shared" si="3"/>
        <v>0</v>
      </c>
    </row>
    <row r="223" spans="1:9">
      <c r="A223" s="137"/>
      <c r="B223" s="134"/>
      <c r="C223" s="161"/>
      <c r="D223" s="163"/>
      <c r="E223" s="163"/>
      <c r="F223" s="134"/>
      <c r="G223" s="123"/>
      <c r="H223" s="153"/>
      <c r="I223" s="149"/>
    </row>
    <row r="224" spans="1:9" ht="36">
      <c r="A224" s="137"/>
      <c r="B224" s="134" t="s">
        <v>78</v>
      </c>
      <c r="C224" s="127" t="s">
        <v>91</v>
      </c>
      <c r="D224" s="163">
        <v>90</v>
      </c>
      <c r="E224" s="163">
        <v>120</v>
      </c>
      <c r="F224" s="134">
        <v>2</v>
      </c>
      <c r="G224" s="123">
        <v>5</v>
      </c>
      <c r="H224" s="206"/>
      <c r="I224" s="149">
        <f t="shared" si="3"/>
        <v>0</v>
      </c>
    </row>
    <row r="225" spans="1:9">
      <c r="A225" s="137"/>
      <c r="B225" s="134"/>
      <c r="C225" s="127"/>
      <c r="D225" s="163"/>
      <c r="E225" s="163"/>
      <c r="F225" s="134"/>
      <c r="G225" s="123"/>
      <c r="H225" s="153"/>
      <c r="I225" s="149"/>
    </row>
    <row r="226" spans="1:9" ht="24">
      <c r="A226" s="137"/>
      <c r="B226" s="134" t="s">
        <v>98</v>
      </c>
      <c r="C226" s="127" t="s">
        <v>396</v>
      </c>
      <c r="D226" s="163">
        <v>120</v>
      </c>
      <c r="E226" s="163">
        <v>120</v>
      </c>
      <c r="F226" s="134"/>
      <c r="G226" s="123">
        <v>1</v>
      </c>
      <c r="H226" s="206"/>
      <c r="I226" s="149">
        <f t="shared" si="3"/>
        <v>0</v>
      </c>
    </row>
    <row r="227" spans="1:9">
      <c r="A227" s="137"/>
      <c r="B227" s="134"/>
      <c r="C227" s="127"/>
      <c r="D227" s="163"/>
      <c r="E227" s="163"/>
      <c r="F227" s="134"/>
      <c r="G227" s="123"/>
      <c r="H227" s="153"/>
      <c r="I227" s="149"/>
    </row>
    <row r="228" spans="1:9" ht="24">
      <c r="A228" s="137"/>
      <c r="B228" s="134" t="s">
        <v>100</v>
      </c>
      <c r="C228" s="127" t="s">
        <v>397</v>
      </c>
      <c r="D228" s="163">
        <v>120</v>
      </c>
      <c r="E228" s="163">
        <v>120</v>
      </c>
      <c r="F228" s="134"/>
      <c r="G228" s="123">
        <v>1</v>
      </c>
      <c r="H228" s="206"/>
      <c r="I228" s="149">
        <f t="shared" si="3"/>
        <v>0</v>
      </c>
    </row>
    <row r="229" spans="1:9">
      <c r="A229" s="137"/>
      <c r="B229" s="134"/>
      <c r="C229" s="127"/>
      <c r="D229" s="163"/>
      <c r="E229" s="163"/>
      <c r="F229" s="134"/>
      <c r="G229" s="123"/>
      <c r="H229" s="153"/>
      <c r="I229" s="149"/>
    </row>
    <row r="230" spans="1:9" ht="60">
      <c r="A230" s="137"/>
      <c r="B230" s="134" t="s">
        <v>30</v>
      </c>
      <c r="C230" s="127" t="s">
        <v>101</v>
      </c>
      <c r="D230" s="163">
        <v>60</v>
      </c>
      <c r="E230" s="163">
        <v>80</v>
      </c>
      <c r="F230" s="134"/>
      <c r="G230" s="123">
        <v>1</v>
      </c>
      <c r="H230" s="206"/>
      <c r="I230" s="149">
        <f t="shared" si="3"/>
        <v>0</v>
      </c>
    </row>
    <row r="231" spans="1:9">
      <c r="A231" s="137"/>
      <c r="B231" s="134"/>
      <c r="C231" s="127"/>
      <c r="D231" s="163"/>
      <c r="E231" s="163"/>
      <c r="F231" s="134"/>
      <c r="G231" s="123"/>
      <c r="H231" s="153"/>
      <c r="I231" s="149"/>
    </row>
    <row r="232" spans="1:9">
      <c r="A232" s="137"/>
      <c r="B232" s="134" t="s">
        <v>12</v>
      </c>
      <c r="C232" s="127" t="s">
        <v>15</v>
      </c>
      <c r="D232" s="134"/>
      <c r="E232" s="134"/>
      <c r="F232" s="134"/>
      <c r="G232" s="123">
        <v>1</v>
      </c>
      <c r="H232" s="206"/>
      <c r="I232" s="149">
        <f t="shared" si="3"/>
        <v>0</v>
      </c>
    </row>
    <row r="233" spans="1:9">
      <c r="A233" s="137"/>
      <c r="B233" s="134"/>
      <c r="C233" s="127"/>
      <c r="D233" s="134"/>
      <c r="E233" s="134"/>
      <c r="F233" s="134"/>
      <c r="G233" s="123"/>
      <c r="H233" s="153"/>
      <c r="I233" s="149"/>
    </row>
    <row r="234" spans="1:9">
      <c r="A234" s="164" t="s">
        <v>355</v>
      </c>
      <c r="B234" s="165"/>
      <c r="C234" s="166"/>
      <c r="D234" s="167"/>
      <c r="E234" s="167"/>
      <c r="F234" s="165"/>
      <c r="G234" s="168"/>
      <c r="H234" s="158"/>
      <c r="I234" s="149"/>
    </row>
    <row r="235" spans="1:9" s="14" customFormat="1">
      <c r="A235" s="159"/>
      <c r="B235" s="160"/>
      <c r="C235" s="161"/>
      <c r="D235" s="170"/>
      <c r="E235" s="170"/>
      <c r="F235" s="160"/>
      <c r="G235" s="162"/>
      <c r="H235" s="135"/>
      <c r="I235" s="149"/>
    </row>
    <row r="236" spans="1:9" ht="36">
      <c r="A236" s="137"/>
      <c r="B236" s="134" t="s">
        <v>78</v>
      </c>
      <c r="C236" s="127" t="s">
        <v>91</v>
      </c>
      <c r="D236" s="163">
        <v>90</v>
      </c>
      <c r="E236" s="163">
        <v>120</v>
      </c>
      <c r="F236" s="134">
        <v>2</v>
      </c>
      <c r="G236" s="123">
        <v>2</v>
      </c>
      <c r="H236" s="206"/>
      <c r="I236" s="149">
        <f t="shared" si="3"/>
        <v>0</v>
      </c>
    </row>
    <row r="237" spans="1:9">
      <c r="A237" s="137"/>
      <c r="B237" s="134"/>
      <c r="C237" s="127"/>
      <c r="D237" s="163"/>
      <c r="E237" s="163"/>
      <c r="F237" s="134"/>
      <c r="G237" s="123"/>
      <c r="H237" s="153"/>
      <c r="I237" s="149"/>
    </row>
    <row r="238" spans="1:9" ht="309" customHeight="1">
      <c r="A238" s="137"/>
      <c r="B238" s="134" t="s">
        <v>102</v>
      </c>
      <c r="C238" s="127" t="s">
        <v>778</v>
      </c>
      <c r="D238" s="171">
        <v>230</v>
      </c>
      <c r="E238" s="163">
        <v>120</v>
      </c>
      <c r="F238" s="134">
        <v>85</v>
      </c>
      <c r="G238" s="123"/>
      <c r="H238" s="153"/>
      <c r="I238" s="149"/>
    </row>
    <row r="239" spans="1:9" ht="266.25" customHeight="1">
      <c r="A239" s="137"/>
      <c r="B239" s="134"/>
      <c r="C239" s="161" t="s">
        <v>730</v>
      </c>
      <c r="D239" s="171"/>
      <c r="E239" s="163"/>
      <c r="F239" s="134"/>
      <c r="G239" s="123">
        <v>1</v>
      </c>
      <c r="H239" s="206"/>
      <c r="I239" s="149">
        <f>H239*G239</f>
        <v>0</v>
      </c>
    </row>
    <row r="240" spans="1:9" ht="15" customHeight="1">
      <c r="A240" s="137"/>
      <c r="B240" s="134"/>
      <c r="C240" s="161"/>
      <c r="D240" s="171"/>
      <c r="E240" s="163"/>
      <c r="F240" s="134"/>
      <c r="G240" s="123"/>
      <c r="H240" s="153"/>
      <c r="I240" s="149"/>
    </row>
    <row r="241" spans="1:9" ht="277.5" customHeight="1">
      <c r="A241" s="137"/>
      <c r="B241" s="134" t="s">
        <v>103</v>
      </c>
      <c r="C241" s="127" t="s">
        <v>779</v>
      </c>
      <c r="D241" s="134">
        <v>230</v>
      </c>
      <c r="E241" s="134">
        <v>120</v>
      </c>
      <c r="F241" s="134">
        <v>85</v>
      </c>
      <c r="G241" s="123"/>
      <c r="H241" s="153"/>
      <c r="I241" s="149"/>
    </row>
    <row r="242" spans="1:9" ht="334.5" customHeight="1">
      <c r="A242" s="137"/>
      <c r="B242" s="134"/>
      <c r="C242" s="161" t="s">
        <v>780</v>
      </c>
      <c r="D242" s="134"/>
      <c r="E242" s="134"/>
      <c r="F242" s="134"/>
      <c r="G242" s="123">
        <v>1</v>
      </c>
      <c r="H242" s="206"/>
      <c r="I242" s="149">
        <f>H242*G242</f>
        <v>0</v>
      </c>
    </row>
    <row r="243" spans="1:9">
      <c r="A243" s="137"/>
      <c r="B243" s="134"/>
      <c r="C243" s="127"/>
      <c r="D243" s="134"/>
      <c r="E243" s="134"/>
      <c r="F243" s="134"/>
      <c r="G243" s="123"/>
      <c r="H243" s="153"/>
      <c r="I243" s="149"/>
    </row>
    <row r="244" spans="1:9" ht="364.5" customHeight="1">
      <c r="A244" s="137"/>
      <c r="B244" s="134" t="s">
        <v>104</v>
      </c>
      <c r="C244" s="161" t="s">
        <v>731</v>
      </c>
      <c r="D244" s="134">
        <v>220</v>
      </c>
      <c r="E244" s="134">
        <v>60</v>
      </c>
      <c r="F244" s="134">
        <v>200</v>
      </c>
      <c r="G244" s="123">
        <v>1</v>
      </c>
      <c r="H244" s="206"/>
      <c r="I244" s="149">
        <f t="shared" si="3"/>
        <v>0</v>
      </c>
    </row>
    <row r="245" spans="1:9">
      <c r="A245" s="137"/>
      <c r="B245" s="134"/>
      <c r="C245" s="127"/>
      <c r="D245" s="134"/>
      <c r="E245" s="134"/>
      <c r="F245" s="134"/>
      <c r="G245" s="123"/>
      <c r="H245" s="153"/>
      <c r="I245" s="149"/>
    </row>
    <row r="246" spans="1:9" ht="229.5">
      <c r="A246" s="172" t="s">
        <v>356</v>
      </c>
      <c r="B246" s="165"/>
      <c r="C246" s="109" t="s">
        <v>307</v>
      </c>
      <c r="D246" s="165"/>
      <c r="E246" s="165"/>
      <c r="F246" s="165"/>
      <c r="G246" s="168"/>
      <c r="H246" s="158"/>
      <c r="I246" s="149"/>
    </row>
    <row r="247" spans="1:9">
      <c r="A247" s="137"/>
      <c r="B247" s="134"/>
      <c r="C247" s="127"/>
      <c r="D247" s="134"/>
      <c r="E247" s="134"/>
      <c r="F247" s="134"/>
      <c r="G247" s="123"/>
      <c r="H247" s="153"/>
      <c r="I247" s="149"/>
    </row>
    <row r="248" spans="1:9" ht="64.5" customHeight="1">
      <c r="A248" s="137"/>
      <c r="B248" s="134" t="s">
        <v>105</v>
      </c>
      <c r="C248" s="127" t="s">
        <v>106</v>
      </c>
      <c r="D248" s="163">
        <v>90</v>
      </c>
      <c r="E248" s="163">
        <v>200</v>
      </c>
      <c r="F248" s="134"/>
      <c r="G248" s="123">
        <v>1</v>
      </c>
      <c r="H248" s="206"/>
      <c r="I248" s="149">
        <f t="shared" si="3"/>
        <v>0</v>
      </c>
    </row>
    <row r="249" spans="1:9">
      <c r="A249" s="137"/>
      <c r="B249" s="134"/>
      <c r="C249" s="127"/>
      <c r="D249" s="163"/>
      <c r="E249" s="163"/>
      <c r="F249" s="134"/>
      <c r="G249" s="123"/>
      <c r="H249" s="153"/>
      <c r="I249" s="149"/>
    </row>
    <row r="250" spans="1:9" ht="409.5" customHeight="1">
      <c r="A250" s="137"/>
      <c r="B250" s="134" t="s">
        <v>107</v>
      </c>
      <c r="C250" s="110" t="s">
        <v>781</v>
      </c>
      <c r="D250" s="134">
        <v>280</v>
      </c>
      <c r="E250" s="134">
        <v>140</v>
      </c>
      <c r="F250" s="134">
        <v>100</v>
      </c>
      <c r="G250" s="123">
        <v>1</v>
      </c>
      <c r="H250" s="206"/>
      <c r="I250" s="149">
        <f t="shared" si="3"/>
        <v>0</v>
      </c>
    </row>
    <row r="251" spans="1:9" ht="15.75" customHeight="1">
      <c r="A251" s="137"/>
      <c r="B251" s="134"/>
      <c r="C251" s="110"/>
      <c r="D251" s="134"/>
      <c r="E251" s="134"/>
      <c r="F251" s="134"/>
      <c r="G251" s="123"/>
      <c r="H251" s="153"/>
      <c r="I251" s="149"/>
    </row>
    <row r="252" spans="1:9" ht="204">
      <c r="A252" s="137"/>
      <c r="B252" s="134" t="s">
        <v>109</v>
      </c>
      <c r="C252" s="146" t="s">
        <v>732</v>
      </c>
      <c r="D252" s="134">
        <v>90</v>
      </c>
      <c r="E252" s="134">
        <v>55</v>
      </c>
      <c r="F252" s="134">
        <v>200</v>
      </c>
      <c r="G252" s="123">
        <v>1</v>
      </c>
      <c r="H252" s="206"/>
      <c r="I252" s="149">
        <f t="shared" si="3"/>
        <v>0</v>
      </c>
    </row>
    <row r="253" spans="1:9">
      <c r="A253" s="137"/>
      <c r="B253" s="134"/>
      <c r="C253" s="146"/>
      <c r="D253" s="134"/>
      <c r="E253" s="134"/>
      <c r="F253" s="134"/>
      <c r="G253" s="123"/>
      <c r="H253" s="153"/>
      <c r="I253" s="149"/>
    </row>
    <row r="254" spans="1:9" ht="166.5" customHeight="1">
      <c r="A254" s="137"/>
      <c r="B254" s="134" t="s">
        <v>108</v>
      </c>
      <c r="C254" s="150" t="s">
        <v>733</v>
      </c>
      <c r="D254" s="134">
        <v>90</v>
      </c>
      <c r="E254" s="134">
        <v>55</v>
      </c>
      <c r="F254" s="134">
        <v>200</v>
      </c>
      <c r="G254" s="123">
        <v>1</v>
      </c>
      <c r="H254" s="206"/>
      <c r="I254" s="149">
        <f t="shared" si="3"/>
        <v>0</v>
      </c>
    </row>
    <row r="255" spans="1:9">
      <c r="A255" s="137"/>
      <c r="B255" s="134"/>
      <c r="C255" s="150"/>
      <c r="D255" s="134"/>
      <c r="E255" s="134"/>
      <c r="F255" s="134"/>
      <c r="G255" s="123"/>
      <c r="H255" s="153"/>
      <c r="I255" s="149"/>
    </row>
    <row r="256" spans="1:9" ht="25.5">
      <c r="A256" s="137"/>
      <c r="B256" s="134" t="s">
        <v>111</v>
      </c>
      <c r="C256" s="110" t="s">
        <v>113</v>
      </c>
      <c r="D256" s="134">
        <v>93</v>
      </c>
      <c r="E256" s="134">
        <v>30</v>
      </c>
      <c r="F256" s="134">
        <v>200</v>
      </c>
      <c r="G256" s="123">
        <v>19</v>
      </c>
      <c r="H256" s="206"/>
      <c r="I256" s="149">
        <f t="shared" si="3"/>
        <v>0</v>
      </c>
    </row>
    <row r="257" spans="1:9">
      <c r="A257" s="137"/>
      <c r="B257" s="134"/>
      <c r="C257" s="110"/>
      <c r="D257" s="134"/>
      <c r="E257" s="134"/>
      <c r="F257" s="134"/>
      <c r="G257" s="123"/>
      <c r="H257" s="153"/>
      <c r="I257" s="149"/>
    </row>
    <row r="258" spans="1:9" ht="38.25">
      <c r="A258" s="137"/>
      <c r="B258" s="134" t="s">
        <v>112</v>
      </c>
      <c r="C258" s="110" t="s">
        <v>115</v>
      </c>
      <c r="D258" s="134">
        <v>93</v>
      </c>
      <c r="E258" s="134">
        <v>60</v>
      </c>
      <c r="F258" s="134">
        <v>144</v>
      </c>
      <c r="G258" s="123">
        <v>6</v>
      </c>
      <c r="H258" s="206"/>
      <c r="I258" s="149">
        <f t="shared" si="3"/>
        <v>0</v>
      </c>
    </row>
    <row r="259" spans="1:9">
      <c r="A259" s="137"/>
      <c r="B259" s="134"/>
      <c r="C259" s="110"/>
      <c r="D259" s="134"/>
      <c r="E259" s="134"/>
      <c r="F259" s="134"/>
      <c r="G259" s="123"/>
      <c r="H259" s="153"/>
      <c r="I259" s="149"/>
    </row>
    <row r="260" spans="1:9" ht="25.5">
      <c r="A260" s="137"/>
      <c r="B260" s="134" t="s">
        <v>114</v>
      </c>
      <c r="C260" s="110" t="s">
        <v>116</v>
      </c>
      <c r="D260" s="134">
        <v>93</v>
      </c>
      <c r="E260" s="134">
        <v>60</v>
      </c>
      <c r="F260" s="134">
        <v>200</v>
      </c>
      <c r="G260" s="123">
        <v>15</v>
      </c>
      <c r="H260" s="206"/>
      <c r="I260" s="149">
        <f t="shared" si="3"/>
        <v>0</v>
      </c>
    </row>
    <row r="261" spans="1:9">
      <c r="A261" s="137"/>
      <c r="B261" s="134"/>
      <c r="C261" s="110"/>
      <c r="D261" s="134"/>
      <c r="E261" s="134"/>
      <c r="F261" s="134"/>
      <c r="G261" s="123"/>
      <c r="H261" s="153"/>
      <c r="I261" s="149"/>
    </row>
    <row r="262" spans="1:9" ht="51">
      <c r="A262" s="137"/>
      <c r="B262" s="134" t="s">
        <v>117</v>
      </c>
      <c r="C262" s="110" t="s">
        <v>118</v>
      </c>
      <c r="D262" s="134">
        <v>93</v>
      </c>
      <c r="E262" s="134">
        <v>40</v>
      </c>
      <c r="F262" s="134">
        <v>200</v>
      </c>
      <c r="G262" s="123">
        <v>4</v>
      </c>
      <c r="H262" s="206"/>
      <c r="I262" s="149">
        <f t="shared" si="3"/>
        <v>0</v>
      </c>
    </row>
    <row r="263" spans="1:9">
      <c r="A263" s="137"/>
      <c r="B263" s="134"/>
      <c r="C263" s="110"/>
      <c r="D263" s="134"/>
      <c r="E263" s="134"/>
      <c r="F263" s="134"/>
      <c r="G263" s="123"/>
      <c r="H263" s="153"/>
      <c r="I263" s="149"/>
    </row>
    <row r="264" spans="1:9" ht="38.25">
      <c r="A264" s="137"/>
      <c r="B264" s="134" t="s">
        <v>119</v>
      </c>
      <c r="C264" s="110" t="s">
        <v>120</v>
      </c>
      <c r="D264" s="134">
        <v>93</v>
      </c>
      <c r="E264" s="134">
        <v>30</v>
      </c>
      <c r="F264" s="134">
        <v>200</v>
      </c>
      <c r="G264" s="123">
        <v>2</v>
      </c>
      <c r="H264" s="206"/>
      <c r="I264" s="149">
        <f t="shared" si="3"/>
        <v>0</v>
      </c>
    </row>
    <row r="265" spans="1:9">
      <c r="A265" s="137"/>
      <c r="B265" s="134"/>
      <c r="C265" s="110"/>
      <c r="D265" s="134"/>
      <c r="E265" s="134"/>
      <c r="F265" s="134"/>
      <c r="G265" s="123"/>
      <c r="H265" s="153"/>
      <c r="I265" s="149"/>
    </row>
    <row r="266" spans="1:9" ht="38.25">
      <c r="A266" s="137"/>
      <c r="B266" s="134" t="s">
        <v>121</v>
      </c>
      <c r="C266" s="110" t="s">
        <v>122</v>
      </c>
      <c r="D266" s="134">
        <v>50</v>
      </c>
      <c r="E266" s="134">
        <v>60</v>
      </c>
      <c r="F266" s="134">
        <v>60</v>
      </c>
      <c r="G266" s="123">
        <v>4</v>
      </c>
      <c r="H266" s="206"/>
      <c r="I266" s="149">
        <f t="shared" si="3"/>
        <v>0</v>
      </c>
    </row>
    <row r="267" spans="1:9">
      <c r="A267" s="137"/>
      <c r="B267" s="134"/>
      <c r="C267" s="110"/>
      <c r="D267" s="134"/>
      <c r="E267" s="134"/>
      <c r="F267" s="134"/>
      <c r="G267" s="123"/>
      <c r="H267" s="153"/>
      <c r="I267" s="149"/>
    </row>
    <row r="268" spans="1:9" ht="25.5">
      <c r="A268" s="137"/>
      <c r="B268" s="134" t="s">
        <v>123</v>
      </c>
      <c r="C268" s="110" t="s">
        <v>124</v>
      </c>
      <c r="D268" s="134">
        <v>50</v>
      </c>
      <c r="E268" s="134">
        <v>70</v>
      </c>
      <c r="F268" s="134">
        <v>75</v>
      </c>
      <c r="G268" s="123">
        <v>1</v>
      </c>
      <c r="H268" s="206"/>
      <c r="I268" s="149">
        <f t="shared" ref="I268:I323" si="4">G268*H268</f>
        <v>0</v>
      </c>
    </row>
    <row r="269" spans="1:9">
      <c r="A269" s="137"/>
      <c r="B269" s="134"/>
      <c r="C269" s="110"/>
      <c r="D269" s="134"/>
      <c r="E269" s="134"/>
      <c r="F269" s="134"/>
      <c r="G269" s="123"/>
      <c r="H269" s="153"/>
      <c r="I269" s="149"/>
    </row>
    <row r="270" spans="1:9" ht="38.25">
      <c r="A270" s="137"/>
      <c r="B270" s="134" t="s">
        <v>126</v>
      </c>
      <c r="C270" s="110" t="s">
        <v>125</v>
      </c>
      <c r="D270" s="134"/>
      <c r="E270" s="134"/>
      <c r="F270" s="134"/>
      <c r="G270" s="162">
        <v>31</v>
      </c>
      <c r="H270" s="206"/>
      <c r="I270" s="149">
        <f t="shared" si="4"/>
        <v>0</v>
      </c>
    </row>
    <row r="271" spans="1:9">
      <c r="A271" s="137"/>
      <c r="B271" s="134"/>
      <c r="C271" s="110"/>
      <c r="D271" s="134"/>
      <c r="E271" s="134"/>
      <c r="F271" s="134"/>
      <c r="G271" s="123"/>
      <c r="H271" s="153"/>
      <c r="I271" s="149"/>
    </row>
    <row r="272" spans="1:9">
      <c r="A272" s="137"/>
      <c r="B272" s="134"/>
      <c r="C272" s="110" t="s">
        <v>782</v>
      </c>
      <c r="D272" s="134"/>
      <c r="E272" s="134"/>
      <c r="F272" s="134"/>
      <c r="G272" s="123">
        <v>50</v>
      </c>
      <c r="H272" s="206"/>
      <c r="I272" s="149">
        <f t="shared" si="4"/>
        <v>0</v>
      </c>
    </row>
    <row r="273" spans="1:9">
      <c r="A273" s="137"/>
      <c r="B273" s="134"/>
      <c r="C273" s="110"/>
      <c r="D273" s="134"/>
      <c r="E273" s="134"/>
      <c r="F273" s="134"/>
      <c r="G273" s="123"/>
      <c r="H273" s="153"/>
      <c r="I273" s="149"/>
    </row>
    <row r="274" spans="1:9">
      <c r="A274" s="137"/>
      <c r="B274" s="134"/>
      <c r="C274" s="110" t="s">
        <v>783</v>
      </c>
      <c r="D274" s="134"/>
      <c r="E274" s="134"/>
      <c r="F274" s="134"/>
      <c r="G274" s="123">
        <v>20</v>
      </c>
      <c r="H274" s="206"/>
      <c r="I274" s="149">
        <f t="shared" si="4"/>
        <v>0</v>
      </c>
    </row>
    <row r="275" spans="1:9">
      <c r="A275" s="137"/>
      <c r="B275" s="134"/>
      <c r="C275" s="110"/>
      <c r="D275" s="134"/>
      <c r="E275" s="134"/>
      <c r="F275" s="134"/>
      <c r="G275" s="123"/>
      <c r="H275" s="153"/>
      <c r="I275" s="149"/>
    </row>
    <row r="276" spans="1:9" ht="25.5">
      <c r="A276" s="137"/>
      <c r="B276" s="134"/>
      <c r="C276" s="110" t="s">
        <v>784</v>
      </c>
      <c r="D276" s="134"/>
      <c r="E276" s="134"/>
      <c r="F276" s="134"/>
      <c r="G276" s="123">
        <v>20</v>
      </c>
      <c r="H276" s="206"/>
      <c r="I276" s="149">
        <f t="shared" si="4"/>
        <v>0</v>
      </c>
    </row>
    <row r="277" spans="1:9">
      <c r="A277" s="137"/>
      <c r="B277" s="134"/>
      <c r="C277" s="110"/>
      <c r="D277" s="134"/>
      <c r="E277" s="134"/>
      <c r="F277" s="134"/>
      <c r="G277" s="123"/>
      <c r="H277" s="153"/>
      <c r="I277" s="149"/>
    </row>
    <row r="278" spans="1:9">
      <c r="A278" s="137"/>
      <c r="B278" s="134"/>
      <c r="C278" s="110" t="s">
        <v>785</v>
      </c>
      <c r="D278" s="134"/>
      <c r="E278" s="134"/>
      <c r="F278" s="134"/>
      <c r="G278" s="123">
        <v>20</v>
      </c>
      <c r="H278" s="206"/>
      <c r="I278" s="149">
        <f t="shared" si="4"/>
        <v>0</v>
      </c>
    </row>
    <row r="279" spans="1:9">
      <c r="A279" s="137"/>
      <c r="B279" s="134"/>
      <c r="C279" s="110"/>
      <c r="D279" s="134"/>
      <c r="E279" s="134"/>
      <c r="F279" s="134"/>
      <c r="G279" s="123"/>
      <c r="H279" s="153"/>
      <c r="I279" s="149"/>
    </row>
    <row r="280" spans="1:9">
      <c r="A280" s="137"/>
      <c r="B280" s="134"/>
      <c r="C280" s="110" t="s">
        <v>786</v>
      </c>
      <c r="D280" s="134"/>
      <c r="E280" s="134"/>
      <c r="F280" s="134"/>
      <c r="G280" s="162">
        <v>5</v>
      </c>
      <c r="H280" s="206"/>
      <c r="I280" s="149">
        <f t="shared" si="4"/>
        <v>0</v>
      </c>
    </row>
    <row r="281" spans="1:9">
      <c r="A281" s="137"/>
      <c r="B281" s="134"/>
      <c r="C281" s="110"/>
      <c r="D281" s="134"/>
      <c r="E281" s="134"/>
      <c r="F281" s="134"/>
      <c r="G281" s="123"/>
      <c r="H281" s="153"/>
      <c r="I281" s="149"/>
    </row>
    <row r="282" spans="1:9" ht="96">
      <c r="A282" s="137"/>
      <c r="B282" s="134" t="s">
        <v>49</v>
      </c>
      <c r="C282" s="146" t="s">
        <v>335</v>
      </c>
      <c r="D282" s="134"/>
      <c r="E282" s="134"/>
      <c r="F282" s="134"/>
      <c r="G282" s="123">
        <v>1</v>
      </c>
      <c r="H282" s="206"/>
      <c r="I282" s="149">
        <f t="shared" si="4"/>
        <v>0</v>
      </c>
    </row>
    <row r="283" spans="1:9">
      <c r="A283" s="137"/>
      <c r="B283" s="134"/>
      <c r="C283" s="146"/>
      <c r="D283" s="134"/>
      <c r="E283" s="134"/>
      <c r="F283" s="134"/>
      <c r="G283" s="123"/>
      <c r="H283" s="153"/>
      <c r="I283" s="149"/>
    </row>
    <row r="284" spans="1:9" ht="159.75" customHeight="1">
      <c r="A284" s="137"/>
      <c r="B284" s="134" t="s">
        <v>28</v>
      </c>
      <c r="C284" s="146" t="s">
        <v>308</v>
      </c>
      <c r="D284" s="134">
        <v>150</v>
      </c>
      <c r="E284" s="134">
        <v>75</v>
      </c>
      <c r="F284" s="134">
        <v>75</v>
      </c>
      <c r="G284" s="123">
        <v>1</v>
      </c>
      <c r="H284" s="206"/>
      <c r="I284" s="149">
        <f t="shared" si="4"/>
        <v>0</v>
      </c>
    </row>
    <row r="285" spans="1:9">
      <c r="A285" s="137"/>
      <c r="B285" s="134"/>
      <c r="C285" s="146"/>
      <c r="D285" s="134"/>
      <c r="E285" s="134"/>
      <c r="F285" s="134"/>
      <c r="G285" s="123"/>
      <c r="H285" s="153"/>
      <c r="I285" s="149"/>
    </row>
    <row r="286" spans="1:9" ht="72">
      <c r="A286" s="137"/>
      <c r="B286" s="134" t="s">
        <v>130</v>
      </c>
      <c r="C286" s="146" t="s">
        <v>336</v>
      </c>
      <c r="D286" s="134"/>
      <c r="E286" s="134"/>
      <c r="F286" s="134"/>
      <c r="G286" s="123">
        <v>18</v>
      </c>
      <c r="H286" s="206"/>
      <c r="I286" s="149">
        <f t="shared" si="4"/>
        <v>0</v>
      </c>
    </row>
    <row r="287" spans="1:9">
      <c r="A287" s="137"/>
      <c r="B287" s="134"/>
      <c r="C287" s="146"/>
      <c r="D287" s="134"/>
      <c r="E287" s="134"/>
      <c r="F287" s="134"/>
      <c r="G287" s="123"/>
      <c r="H287" s="153"/>
      <c r="I287" s="149"/>
    </row>
    <row r="288" spans="1:9" ht="96">
      <c r="A288" s="137"/>
      <c r="B288" s="134" t="s">
        <v>127</v>
      </c>
      <c r="C288" s="146" t="s">
        <v>128</v>
      </c>
      <c r="D288" s="134">
        <v>60</v>
      </c>
      <c r="E288" s="134">
        <v>80</v>
      </c>
      <c r="F288" s="134">
        <v>61</v>
      </c>
      <c r="G288" s="123">
        <v>3</v>
      </c>
      <c r="H288" s="206"/>
      <c r="I288" s="149">
        <f t="shared" si="4"/>
        <v>0</v>
      </c>
    </row>
    <row r="289" spans="1:14">
      <c r="A289" s="137"/>
      <c r="B289" s="134"/>
      <c r="C289" s="146"/>
      <c r="D289" s="134"/>
      <c r="E289" s="134"/>
      <c r="F289" s="134"/>
      <c r="G289" s="123"/>
      <c r="H289" s="153"/>
      <c r="I289" s="149"/>
    </row>
    <row r="290" spans="1:14" ht="38.25">
      <c r="A290" s="137"/>
      <c r="B290" s="134" t="s">
        <v>33</v>
      </c>
      <c r="C290" s="110" t="s">
        <v>129</v>
      </c>
      <c r="D290" s="134"/>
      <c r="E290" s="134"/>
      <c r="F290" s="134">
        <v>36</v>
      </c>
      <c r="G290" s="123">
        <v>6</v>
      </c>
      <c r="H290" s="206"/>
      <c r="I290" s="149">
        <f t="shared" si="4"/>
        <v>0</v>
      </c>
    </row>
    <row r="291" spans="1:14">
      <c r="A291" s="137"/>
      <c r="B291" s="134"/>
      <c r="C291" s="110"/>
      <c r="D291" s="134"/>
      <c r="E291" s="134"/>
      <c r="F291" s="134"/>
      <c r="G291" s="123"/>
      <c r="H291" s="153"/>
      <c r="I291" s="149">
        <f t="shared" si="4"/>
        <v>0</v>
      </c>
    </row>
    <row r="292" spans="1:14" ht="38.25">
      <c r="A292" s="137"/>
      <c r="B292" s="134" t="s">
        <v>32</v>
      </c>
      <c r="C292" s="110" t="s">
        <v>131</v>
      </c>
      <c r="D292" s="134"/>
      <c r="E292" s="134"/>
      <c r="F292" s="134">
        <v>75</v>
      </c>
      <c r="G292" s="123">
        <v>1</v>
      </c>
      <c r="H292" s="206"/>
      <c r="I292" s="149">
        <f t="shared" si="4"/>
        <v>0</v>
      </c>
    </row>
    <row r="293" spans="1:14">
      <c r="A293" s="137"/>
      <c r="B293" s="134"/>
      <c r="C293" s="110"/>
      <c r="D293" s="134"/>
      <c r="E293" s="134"/>
      <c r="F293" s="134"/>
      <c r="G293" s="123"/>
      <c r="H293" s="153"/>
      <c r="I293" s="149"/>
    </row>
    <row r="294" spans="1:14" ht="96">
      <c r="A294" s="137"/>
      <c r="B294" s="134" t="s">
        <v>31</v>
      </c>
      <c r="C294" s="146" t="s">
        <v>132</v>
      </c>
      <c r="D294" s="134">
        <v>80</v>
      </c>
      <c r="E294" s="134">
        <v>120</v>
      </c>
      <c r="F294" s="134">
        <v>75</v>
      </c>
      <c r="G294" s="123">
        <v>7</v>
      </c>
      <c r="H294" s="206"/>
      <c r="I294" s="149">
        <f t="shared" si="4"/>
        <v>0</v>
      </c>
      <c r="J294" s="107"/>
      <c r="K294" s="17"/>
      <c r="L294" s="17"/>
      <c r="M294" s="15"/>
      <c r="N294" s="16"/>
    </row>
    <row r="295" spans="1:14">
      <c r="A295" s="137"/>
      <c r="B295" s="134"/>
      <c r="C295" s="146"/>
      <c r="D295" s="134"/>
      <c r="E295" s="134"/>
      <c r="F295" s="134"/>
      <c r="G295" s="123"/>
      <c r="H295" s="153"/>
      <c r="I295" s="149"/>
      <c r="J295" s="9"/>
      <c r="K295" s="78"/>
      <c r="L295" s="78"/>
      <c r="M295" s="4"/>
      <c r="N295" s="8"/>
    </row>
    <row r="296" spans="1:14" ht="36">
      <c r="A296" s="137"/>
      <c r="B296" s="134" t="s">
        <v>62</v>
      </c>
      <c r="C296" s="127" t="s">
        <v>133</v>
      </c>
      <c r="D296" s="134">
        <v>90</v>
      </c>
      <c r="E296" s="134">
        <v>120</v>
      </c>
      <c r="F296" s="134">
        <v>2</v>
      </c>
      <c r="G296" s="123">
        <v>3</v>
      </c>
      <c r="H296" s="206"/>
      <c r="I296" s="149">
        <f t="shared" si="4"/>
        <v>0</v>
      </c>
    </row>
    <row r="297" spans="1:14">
      <c r="A297" s="137"/>
      <c r="B297" s="134"/>
      <c r="C297" s="127"/>
      <c r="D297" s="134"/>
      <c r="E297" s="134"/>
      <c r="F297" s="134"/>
      <c r="G297" s="123"/>
      <c r="H297" s="153"/>
      <c r="I297" s="149"/>
    </row>
    <row r="298" spans="1:14">
      <c r="A298" s="137"/>
      <c r="B298" s="134" t="s">
        <v>134</v>
      </c>
      <c r="C298" s="127" t="s">
        <v>135</v>
      </c>
      <c r="D298" s="134">
        <v>140</v>
      </c>
      <c r="E298" s="134">
        <v>80</v>
      </c>
      <c r="F298" s="134">
        <v>75</v>
      </c>
      <c r="G298" s="123">
        <v>7</v>
      </c>
      <c r="H298" s="206"/>
      <c r="I298" s="149">
        <f t="shared" si="4"/>
        <v>0</v>
      </c>
    </row>
    <row r="299" spans="1:14">
      <c r="A299" s="137"/>
      <c r="B299" s="134"/>
      <c r="C299" s="127"/>
      <c r="D299" s="134"/>
      <c r="E299" s="134"/>
      <c r="F299" s="134"/>
      <c r="G299" s="123"/>
      <c r="H299" s="153"/>
      <c r="I299" s="149"/>
    </row>
    <row r="300" spans="1:14" ht="24">
      <c r="A300" s="137"/>
      <c r="B300" s="134" t="s">
        <v>136</v>
      </c>
      <c r="C300" s="127" t="s">
        <v>137</v>
      </c>
      <c r="D300" s="134"/>
      <c r="E300" s="134"/>
      <c r="F300" s="134"/>
      <c r="G300" s="123">
        <v>30</v>
      </c>
      <c r="H300" s="206"/>
      <c r="I300" s="149">
        <f t="shared" si="4"/>
        <v>0</v>
      </c>
    </row>
    <row r="301" spans="1:14">
      <c r="A301" s="137"/>
      <c r="B301" s="134"/>
      <c r="C301" s="127"/>
      <c r="D301" s="134"/>
      <c r="E301" s="134"/>
      <c r="F301" s="134"/>
      <c r="G301" s="123"/>
      <c r="H301" s="153"/>
      <c r="I301" s="149"/>
    </row>
    <row r="302" spans="1:14" ht="24">
      <c r="A302" s="137"/>
      <c r="B302" s="134" t="s">
        <v>10</v>
      </c>
      <c r="C302" s="127" t="s">
        <v>11</v>
      </c>
      <c r="D302" s="163"/>
      <c r="E302" s="163"/>
      <c r="F302" s="134"/>
      <c r="G302" s="123">
        <v>2</v>
      </c>
      <c r="H302" s="206"/>
      <c r="I302" s="149">
        <f t="shared" si="4"/>
        <v>0</v>
      </c>
    </row>
    <row r="303" spans="1:14">
      <c r="A303" s="137"/>
      <c r="B303" s="134"/>
      <c r="C303" s="127"/>
      <c r="D303" s="134"/>
      <c r="E303" s="134"/>
      <c r="F303" s="134"/>
      <c r="G303" s="123"/>
      <c r="H303" s="153"/>
      <c r="I303" s="149"/>
    </row>
    <row r="304" spans="1:14" s="2" customFormat="1">
      <c r="A304" s="154" t="s">
        <v>357</v>
      </c>
      <c r="B304" s="155"/>
      <c r="C304" s="156"/>
      <c r="D304" s="155"/>
      <c r="E304" s="155"/>
      <c r="F304" s="155"/>
      <c r="G304" s="157"/>
      <c r="H304" s="158"/>
      <c r="I304" s="149"/>
    </row>
    <row r="305" spans="1:9">
      <c r="A305" s="137"/>
      <c r="B305" s="134"/>
      <c r="C305" s="127"/>
      <c r="D305" s="134"/>
      <c r="E305" s="134"/>
      <c r="F305" s="134"/>
      <c r="G305" s="123"/>
      <c r="H305" s="153"/>
      <c r="I305" s="149"/>
    </row>
    <row r="306" spans="1:9" ht="25.5">
      <c r="A306" s="137"/>
      <c r="B306" s="160" t="s">
        <v>110</v>
      </c>
      <c r="C306" s="110" t="s">
        <v>113</v>
      </c>
      <c r="D306" s="134">
        <v>93</v>
      </c>
      <c r="E306" s="134">
        <v>30</v>
      </c>
      <c r="F306" s="134">
        <v>200</v>
      </c>
      <c r="G306" s="123">
        <v>10</v>
      </c>
      <c r="H306" s="206"/>
      <c r="I306" s="149">
        <f t="shared" si="4"/>
        <v>0</v>
      </c>
    </row>
    <row r="307" spans="1:9">
      <c r="A307" s="137"/>
      <c r="B307" s="160"/>
      <c r="C307" s="110"/>
      <c r="D307" s="134"/>
      <c r="E307" s="134"/>
      <c r="F307" s="134"/>
      <c r="G307" s="123"/>
      <c r="H307" s="153"/>
      <c r="I307" s="149"/>
    </row>
    <row r="308" spans="1:9" ht="108">
      <c r="A308" s="137"/>
      <c r="B308" s="160" t="s">
        <v>138</v>
      </c>
      <c r="C308" s="146" t="s">
        <v>139</v>
      </c>
      <c r="D308" s="134">
        <v>150</v>
      </c>
      <c r="E308" s="134">
        <v>75</v>
      </c>
      <c r="F308" s="134">
        <v>75</v>
      </c>
      <c r="G308" s="123">
        <v>6</v>
      </c>
      <c r="H308" s="206"/>
      <c r="I308" s="149">
        <f t="shared" si="4"/>
        <v>0</v>
      </c>
    </row>
    <row r="309" spans="1:9">
      <c r="A309" s="137"/>
      <c r="B309" s="160"/>
      <c r="C309" s="146"/>
      <c r="D309" s="134"/>
      <c r="E309" s="134"/>
      <c r="F309" s="134"/>
      <c r="G309" s="123"/>
      <c r="H309" s="153"/>
      <c r="I309" s="149"/>
    </row>
    <row r="310" spans="1:9" ht="72">
      <c r="A310" s="137"/>
      <c r="B310" s="160" t="s">
        <v>130</v>
      </c>
      <c r="C310" s="146" t="s">
        <v>336</v>
      </c>
      <c r="D310" s="134"/>
      <c r="E310" s="134"/>
      <c r="F310" s="134"/>
      <c r="G310" s="123">
        <v>12</v>
      </c>
      <c r="H310" s="206"/>
      <c r="I310" s="149">
        <f t="shared" si="4"/>
        <v>0</v>
      </c>
    </row>
    <row r="311" spans="1:9">
      <c r="A311" s="137"/>
      <c r="B311" s="160"/>
      <c r="C311" s="146"/>
      <c r="D311" s="134"/>
      <c r="E311" s="134"/>
      <c r="F311" s="134"/>
      <c r="G311" s="123"/>
      <c r="H311" s="153"/>
      <c r="I311" s="149"/>
    </row>
    <row r="312" spans="1:9" ht="24">
      <c r="A312" s="137"/>
      <c r="B312" s="134" t="s">
        <v>98</v>
      </c>
      <c r="C312" s="127" t="s">
        <v>398</v>
      </c>
      <c r="D312" s="163">
        <v>120</v>
      </c>
      <c r="E312" s="163">
        <v>120</v>
      </c>
      <c r="F312" s="134"/>
      <c r="G312" s="123">
        <v>1</v>
      </c>
      <c r="H312" s="206"/>
      <c r="I312" s="149">
        <f t="shared" si="4"/>
        <v>0</v>
      </c>
    </row>
    <row r="313" spans="1:9">
      <c r="A313" s="137"/>
      <c r="B313" s="134"/>
      <c r="C313" s="127"/>
      <c r="D313" s="163"/>
      <c r="E313" s="163"/>
      <c r="F313" s="134"/>
      <c r="G313" s="123"/>
      <c r="H313" s="153"/>
      <c r="I313" s="149"/>
    </row>
    <row r="314" spans="1:9" ht="24">
      <c r="A314" s="137"/>
      <c r="B314" s="134" t="s">
        <v>100</v>
      </c>
      <c r="C314" s="127" t="s">
        <v>399</v>
      </c>
      <c r="D314" s="163">
        <v>120</v>
      </c>
      <c r="E314" s="163">
        <v>120</v>
      </c>
      <c r="F314" s="134"/>
      <c r="G314" s="123">
        <v>1</v>
      </c>
      <c r="H314" s="206"/>
      <c r="I314" s="149">
        <f t="shared" si="4"/>
        <v>0</v>
      </c>
    </row>
    <row r="315" spans="1:9">
      <c r="A315" s="137"/>
      <c r="B315" s="134"/>
      <c r="C315" s="127"/>
      <c r="D315" s="163"/>
      <c r="E315" s="163"/>
      <c r="F315" s="134"/>
      <c r="G315" s="123"/>
      <c r="H315" s="153"/>
      <c r="I315" s="149"/>
    </row>
    <row r="316" spans="1:9" ht="60">
      <c r="A316" s="137"/>
      <c r="B316" s="134" t="s">
        <v>30</v>
      </c>
      <c r="C316" s="127" t="s">
        <v>101</v>
      </c>
      <c r="D316" s="163">
        <v>60</v>
      </c>
      <c r="E316" s="163">
        <v>80</v>
      </c>
      <c r="F316" s="134"/>
      <c r="G316" s="123">
        <v>1</v>
      </c>
      <c r="H316" s="206"/>
      <c r="I316" s="149">
        <f t="shared" si="4"/>
        <v>0</v>
      </c>
    </row>
    <row r="317" spans="1:9">
      <c r="A317" s="137"/>
      <c r="B317" s="134"/>
      <c r="C317" s="127"/>
      <c r="D317" s="163"/>
      <c r="E317" s="163"/>
      <c r="F317" s="134"/>
      <c r="G317" s="123"/>
      <c r="H317" s="153"/>
      <c r="I317" s="149"/>
    </row>
    <row r="318" spans="1:9">
      <c r="A318" s="137"/>
      <c r="B318" s="134" t="s">
        <v>12</v>
      </c>
      <c r="C318" s="127" t="s">
        <v>15</v>
      </c>
      <c r="D318" s="134"/>
      <c r="E318" s="134"/>
      <c r="F318" s="134"/>
      <c r="G318" s="123">
        <v>1</v>
      </c>
      <c r="H318" s="206"/>
      <c r="I318" s="149">
        <f t="shared" si="4"/>
        <v>0</v>
      </c>
    </row>
    <row r="319" spans="1:9">
      <c r="A319" s="137"/>
      <c r="B319" s="134"/>
      <c r="C319" s="127"/>
      <c r="D319" s="134"/>
      <c r="E319" s="134"/>
      <c r="F319" s="134"/>
      <c r="G319" s="123"/>
      <c r="H319" s="153"/>
      <c r="I319" s="149"/>
    </row>
    <row r="320" spans="1:9">
      <c r="A320" s="164" t="s">
        <v>140</v>
      </c>
      <c r="B320" s="165"/>
      <c r="C320" s="166"/>
      <c r="D320" s="165"/>
      <c r="E320" s="165"/>
      <c r="F320" s="165"/>
      <c r="G320" s="168"/>
      <c r="H320" s="158"/>
      <c r="I320" s="149"/>
    </row>
    <row r="321" spans="1:9">
      <c r="A321" s="137"/>
      <c r="B321" s="134"/>
      <c r="C321" s="161"/>
      <c r="D321" s="134"/>
      <c r="E321" s="134"/>
      <c r="F321" s="134"/>
      <c r="G321" s="123"/>
      <c r="H321" s="153"/>
      <c r="I321" s="149"/>
    </row>
    <row r="322" spans="1:9">
      <c r="A322" s="137"/>
      <c r="B322" s="160" t="s">
        <v>322</v>
      </c>
      <c r="C322" s="161"/>
      <c r="D322" s="134"/>
      <c r="E322" s="134"/>
      <c r="F322" s="134"/>
      <c r="G322" s="123"/>
      <c r="H322" s="153"/>
      <c r="I322" s="149"/>
    </row>
    <row r="323" spans="1:9" ht="72">
      <c r="A323" s="137"/>
      <c r="B323" s="160"/>
      <c r="C323" s="161" t="s">
        <v>323</v>
      </c>
      <c r="D323" s="134"/>
      <c r="E323" s="134"/>
      <c r="F323" s="134"/>
      <c r="G323" s="123">
        <v>1</v>
      </c>
      <c r="H323" s="206"/>
      <c r="I323" s="149">
        <f t="shared" si="4"/>
        <v>0</v>
      </c>
    </row>
    <row r="324" spans="1:9">
      <c r="A324" s="137" t="s">
        <v>239</v>
      </c>
      <c r="B324" s="160"/>
      <c r="C324" s="161"/>
      <c r="D324" s="134"/>
      <c r="E324" s="134"/>
      <c r="F324" s="134"/>
      <c r="G324" s="123"/>
      <c r="H324" s="153"/>
      <c r="I324" s="149"/>
    </row>
    <row r="325" spans="1:9">
      <c r="A325" s="164" t="s">
        <v>358</v>
      </c>
      <c r="B325" s="165"/>
      <c r="C325" s="166"/>
      <c r="D325" s="165"/>
      <c r="E325" s="165"/>
      <c r="F325" s="165"/>
      <c r="G325" s="168"/>
      <c r="H325" s="158"/>
      <c r="I325" s="149"/>
    </row>
    <row r="326" spans="1:9">
      <c r="A326" s="137"/>
      <c r="B326" s="160"/>
      <c r="C326" s="161"/>
      <c r="D326" s="163"/>
      <c r="E326" s="163"/>
      <c r="F326" s="134"/>
      <c r="G326" s="123"/>
      <c r="H326" s="153"/>
      <c r="I326" s="149"/>
    </row>
    <row r="327" spans="1:9" ht="96">
      <c r="A327" s="137"/>
      <c r="B327" s="160" t="s">
        <v>16</v>
      </c>
      <c r="C327" s="127" t="s">
        <v>92</v>
      </c>
      <c r="D327" s="134">
        <v>130</v>
      </c>
      <c r="E327" s="134">
        <v>60</v>
      </c>
      <c r="F327" s="134">
        <v>75</v>
      </c>
      <c r="G327" s="123">
        <v>9</v>
      </c>
      <c r="H327" s="206"/>
      <c r="I327" s="149">
        <f t="shared" ref="I327:I383" si="5">G327*H327</f>
        <v>0</v>
      </c>
    </row>
    <row r="328" spans="1:9">
      <c r="A328" s="137"/>
      <c r="B328" s="160"/>
      <c r="C328" s="127"/>
      <c r="D328" s="134"/>
      <c r="E328" s="134"/>
      <c r="F328" s="134"/>
      <c r="G328" s="123"/>
      <c r="H328" s="153"/>
      <c r="I328" s="149"/>
    </row>
    <row r="329" spans="1:9" ht="96">
      <c r="A329" s="137"/>
      <c r="B329" s="160" t="s">
        <v>20</v>
      </c>
      <c r="C329" s="127" t="s">
        <v>93</v>
      </c>
      <c r="D329" s="134">
        <v>65</v>
      </c>
      <c r="E329" s="134">
        <v>60</v>
      </c>
      <c r="F329" s="134">
        <v>75</v>
      </c>
      <c r="G329" s="123">
        <v>9</v>
      </c>
      <c r="H329" s="206"/>
      <c r="I329" s="149">
        <f t="shared" si="5"/>
        <v>0</v>
      </c>
    </row>
    <row r="330" spans="1:9">
      <c r="A330" s="137"/>
      <c r="B330" s="160"/>
      <c r="C330" s="127"/>
      <c r="D330" s="134"/>
      <c r="E330" s="134"/>
      <c r="F330" s="134"/>
      <c r="G330" s="123"/>
      <c r="H330" s="153"/>
      <c r="I330" s="149"/>
    </row>
    <row r="331" spans="1:9" ht="60">
      <c r="A331" s="137"/>
      <c r="B331" s="134" t="s">
        <v>17</v>
      </c>
      <c r="C331" s="127" t="s">
        <v>94</v>
      </c>
      <c r="D331" s="163">
        <v>45</v>
      </c>
      <c r="E331" s="163">
        <v>50</v>
      </c>
      <c r="F331" s="134">
        <v>45</v>
      </c>
      <c r="G331" s="123">
        <v>30</v>
      </c>
      <c r="H331" s="206"/>
      <c r="I331" s="149">
        <f t="shared" si="5"/>
        <v>0</v>
      </c>
    </row>
    <row r="332" spans="1:9">
      <c r="A332" s="137"/>
      <c r="B332" s="134"/>
      <c r="C332" s="127"/>
      <c r="D332" s="163"/>
      <c r="E332" s="163"/>
      <c r="F332" s="134"/>
      <c r="G332" s="123"/>
      <c r="H332" s="153"/>
      <c r="I332" s="149"/>
    </row>
    <row r="333" spans="1:9" ht="126" customHeight="1">
      <c r="A333" s="137"/>
      <c r="B333" s="134" t="s">
        <v>95</v>
      </c>
      <c r="C333" s="127" t="s">
        <v>306</v>
      </c>
      <c r="D333" s="171">
        <v>130</v>
      </c>
      <c r="E333" s="171">
        <v>60</v>
      </c>
      <c r="F333" s="134">
        <v>75</v>
      </c>
      <c r="G333" s="123">
        <v>1</v>
      </c>
      <c r="H333" s="206"/>
      <c r="I333" s="149">
        <f t="shared" si="5"/>
        <v>0</v>
      </c>
    </row>
    <row r="334" spans="1:9">
      <c r="A334" s="137"/>
      <c r="B334" s="134"/>
      <c r="C334" s="127"/>
      <c r="D334" s="171"/>
      <c r="E334" s="171"/>
      <c r="F334" s="134"/>
      <c r="G334" s="123"/>
      <c r="H334" s="153"/>
      <c r="I334" s="149"/>
    </row>
    <row r="335" spans="1:9" ht="156">
      <c r="A335" s="137"/>
      <c r="B335" s="134" t="s">
        <v>96</v>
      </c>
      <c r="C335" s="127" t="s">
        <v>147</v>
      </c>
      <c r="D335" s="171">
        <v>140</v>
      </c>
      <c r="E335" s="171">
        <v>60</v>
      </c>
      <c r="F335" s="134">
        <v>75</v>
      </c>
      <c r="G335" s="123">
        <v>1</v>
      </c>
      <c r="H335" s="206"/>
      <c r="I335" s="149">
        <f t="shared" si="5"/>
        <v>0</v>
      </c>
    </row>
    <row r="336" spans="1:9">
      <c r="A336" s="137"/>
      <c r="B336" s="134"/>
      <c r="C336" s="127"/>
      <c r="D336" s="171"/>
      <c r="E336" s="171"/>
      <c r="F336" s="134"/>
      <c r="G336" s="123"/>
      <c r="H336" s="153"/>
      <c r="I336" s="149">
        <f t="shared" si="5"/>
        <v>0</v>
      </c>
    </row>
    <row r="337" spans="1:9" ht="84">
      <c r="A337" s="137"/>
      <c r="B337" s="134" t="s">
        <v>18</v>
      </c>
      <c r="C337" s="127" t="s">
        <v>337</v>
      </c>
      <c r="D337" s="163">
        <v>55</v>
      </c>
      <c r="E337" s="163">
        <v>50</v>
      </c>
      <c r="F337" s="134">
        <v>45</v>
      </c>
      <c r="G337" s="123">
        <v>1</v>
      </c>
      <c r="H337" s="206"/>
      <c r="I337" s="149">
        <f t="shared" si="5"/>
        <v>0</v>
      </c>
    </row>
    <row r="338" spans="1:9">
      <c r="A338" s="137"/>
      <c r="B338" s="134"/>
      <c r="C338" s="127"/>
      <c r="D338" s="163"/>
      <c r="E338" s="163"/>
      <c r="F338" s="134"/>
      <c r="G338" s="123"/>
      <c r="H338" s="153"/>
      <c r="I338" s="149"/>
    </row>
    <row r="339" spans="1:9" ht="24">
      <c r="A339" s="137"/>
      <c r="B339" s="134" t="s">
        <v>76</v>
      </c>
      <c r="C339" s="161" t="s">
        <v>77</v>
      </c>
      <c r="D339" s="163"/>
      <c r="E339" s="163"/>
      <c r="F339" s="134"/>
      <c r="G339" s="123">
        <v>1</v>
      </c>
      <c r="H339" s="206"/>
      <c r="I339" s="149">
        <f t="shared" si="5"/>
        <v>0</v>
      </c>
    </row>
    <row r="340" spans="1:9">
      <c r="A340" s="137"/>
      <c r="B340" s="134"/>
      <c r="C340" s="161"/>
      <c r="D340" s="163"/>
      <c r="E340" s="163"/>
      <c r="F340" s="134"/>
      <c r="G340" s="123"/>
      <c r="H340" s="153"/>
      <c r="I340" s="149"/>
    </row>
    <row r="341" spans="1:9" s="2" customFormat="1" ht="36">
      <c r="A341" s="159"/>
      <c r="B341" s="134" t="s">
        <v>78</v>
      </c>
      <c r="C341" s="127" t="s">
        <v>91</v>
      </c>
      <c r="D341" s="163">
        <v>90</v>
      </c>
      <c r="E341" s="163">
        <v>120</v>
      </c>
      <c r="F341" s="134">
        <v>2</v>
      </c>
      <c r="G341" s="123">
        <v>8</v>
      </c>
      <c r="H341" s="206"/>
      <c r="I341" s="149">
        <f t="shared" si="5"/>
        <v>0</v>
      </c>
    </row>
    <row r="342" spans="1:9" s="2" customFormat="1">
      <c r="A342" s="159"/>
      <c r="B342" s="134"/>
      <c r="C342" s="127"/>
      <c r="D342" s="163"/>
      <c r="E342" s="163"/>
      <c r="F342" s="134"/>
      <c r="G342" s="123"/>
      <c r="H342" s="153"/>
      <c r="I342" s="149"/>
    </row>
    <row r="343" spans="1:9" ht="24">
      <c r="A343" s="137"/>
      <c r="B343" s="134" t="s">
        <v>98</v>
      </c>
      <c r="C343" s="127" t="s">
        <v>99</v>
      </c>
      <c r="D343" s="163">
        <v>240</v>
      </c>
      <c r="E343" s="163">
        <v>120</v>
      </c>
      <c r="F343" s="134"/>
      <c r="G343" s="123">
        <v>1</v>
      </c>
      <c r="H343" s="206"/>
      <c r="I343" s="149">
        <f t="shared" si="5"/>
        <v>0</v>
      </c>
    </row>
    <row r="344" spans="1:9">
      <c r="A344" s="137"/>
      <c r="B344" s="134"/>
      <c r="C344" s="127"/>
      <c r="D344" s="163"/>
      <c r="E344" s="163"/>
      <c r="F344" s="134"/>
      <c r="G344" s="123"/>
      <c r="H344" s="153"/>
      <c r="I344" s="149"/>
    </row>
    <row r="345" spans="1:9" ht="48">
      <c r="A345" s="137"/>
      <c r="B345" s="134" t="s">
        <v>100</v>
      </c>
      <c r="C345" s="127" t="s">
        <v>141</v>
      </c>
      <c r="D345" s="163">
        <v>180</v>
      </c>
      <c r="E345" s="163">
        <v>120</v>
      </c>
      <c r="F345" s="134"/>
      <c r="G345" s="123">
        <v>1</v>
      </c>
      <c r="H345" s="206"/>
      <c r="I345" s="149">
        <f t="shared" si="5"/>
        <v>0</v>
      </c>
    </row>
    <row r="346" spans="1:9">
      <c r="A346" s="137"/>
      <c r="B346" s="134"/>
      <c r="C346" s="127"/>
      <c r="D346" s="163"/>
      <c r="E346" s="163"/>
      <c r="F346" s="134"/>
      <c r="G346" s="123"/>
      <c r="H346" s="153"/>
      <c r="I346" s="149"/>
    </row>
    <row r="347" spans="1:9" ht="60">
      <c r="A347" s="137"/>
      <c r="B347" s="134" t="s">
        <v>30</v>
      </c>
      <c r="C347" s="127" t="s">
        <v>101</v>
      </c>
      <c r="D347" s="163">
        <v>60</v>
      </c>
      <c r="E347" s="163">
        <v>80</v>
      </c>
      <c r="F347" s="134"/>
      <c r="G347" s="123">
        <v>1</v>
      </c>
      <c r="H347" s="206"/>
      <c r="I347" s="149">
        <f t="shared" si="5"/>
        <v>0</v>
      </c>
    </row>
    <row r="348" spans="1:9">
      <c r="A348" s="137"/>
      <c r="B348" s="134"/>
      <c r="C348" s="127"/>
      <c r="D348" s="163"/>
      <c r="E348" s="163"/>
      <c r="F348" s="134"/>
      <c r="G348" s="123"/>
      <c r="H348" s="153"/>
      <c r="I348" s="149"/>
    </row>
    <row r="349" spans="1:9">
      <c r="A349" s="137"/>
      <c r="B349" s="134" t="s">
        <v>12</v>
      </c>
      <c r="C349" s="127" t="s">
        <v>15</v>
      </c>
      <c r="D349" s="134"/>
      <c r="E349" s="134"/>
      <c r="F349" s="134"/>
      <c r="G349" s="123">
        <v>1</v>
      </c>
      <c r="H349" s="206"/>
      <c r="I349" s="149">
        <f t="shared" si="5"/>
        <v>0</v>
      </c>
    </row>
    <row r="350" spans="1:9">
      <c r="A350" s="137"/>
      <c r="B350" s="134"/>
      <c r="C350" s="127"/>
      <c r="D350" s="134"/>
      <c r="E350" s="134"/>
      <c r="F350" s="134"/>
      <c r="G350" s="123"/>
      <c r="H350" s="153"/>
      <c r="I350" s="149"/>
    </row>
    <row r="351" spans="1:9" ht="24">
      <c r="A351" s="137"/>
      <c r="B351" s="134" t="s">
        <v>142</v>
      </c>
      <c r="C351" s="127" t="s">
        <v>143</v>
      </c>
      <c r="D351" s="134"/>
      <c r="E351" s="134"/>
      <c r="F351" s="134"/>
      <c r="G351" s="123">
        <v>1</v>
      </c>
      <c r="H351" s="206"/>
      <c r="I351" s="149">
        <f t="shared" si="5"/>
        <v>0</v>
      </c>
    </row>
    <row r="352" spans="1:9">
      <c r="A352" s="137"/>
      <c r="B352" s="134"/>
      <c r="C352" s="127"/>
      <c r="D352" s="134"/>
      <c r="E352" s="134"/>
      <c r="F352" s="134"/>
      <c r="G352" s="123"/>
      <c r="H352" s="153"/>
      <c r="I352" s="149"/>
    </row>
    <row r="353" spans="1:9" ht="36">
      <c r="A353" s="137"/>
      <c r="B353" s="134" t="s">
        <v>144</v>
      </c>
      <c r="C353" s="127" t="s">
        <v>309</v>
      </c>
      <c r="D353" s="134">
        <v>90</v>
      </c>
      <c r="E353" s="134">
        <v>60</v>
      </c>
      <c r="F353" s="134">
        <v>200</v>
      </c>
      <c r="G353" s="123">
        <v>1</v>
      </c>
      <c r="H353" s="206"/>
      <c r="I353" s="149">
        <f t="shared" si="5"/>
        <v>0</v>
      </c>
    </row>
    <row r="354" spans="1:9">
      <c r="A354" s="137"/>
      <c r="B354" s="134"/>
      <c r="C354" s="127"/>
      <c r="D354" s="134"/>
      <c r="E354" s="134"/>
      <c r="F354" s="134"/>
      <c r="G354" s="123"/>
      <c r="H354" s="153"/>
      <c r="I354" s="149"/>
    </row>
    <row r="355" spans="1:9" ht="216">
      <c r="A355" s="137"/>
      <c r="B355" s="134" t="s">
        <v>145</v>
      </c>
      <c r="C355" s="146" t="s">
        <v>734</v>
      </c>
      <c r="D355" s="134">
        <v>90</v>
      </c>
      <c r="E355" s="134">
        <v>55</v>
      </c>
      <c r="F355" s="134">
        <v>200</v>
      </c>
      <c r="G355" s="123">
        <v>1</v>
      </c>
      <c r="H355" s="206"/>
      <c r="I355" s="149">
        <f t="shared" si="5"/>
        <v>0</v>
      </c>
    </row>
    <row r="356" spans="1:9">
      <c r="A356" s="137"/>
      <c r="B356" s="134"/>
      <c r="C356" s="146"/>
      <c r="D356" s="134"/>
      <c r="E356" s="134"/>
      <c r="F356" s="134"/>
      <c r="G356" s="123"/>
      <c r="H356" s="153"/>
      <c r="I356" s="149"/>
    </row>
    <row r="357" spans="1:9" ht="204">
      <c r="A357" s="137"/>
      <c r="B357" s="134" t="s">
        <v>146</v>
      </c>
      <c r="C357" s="150" t="s">
        <v>735</v>
      </c>
      <c r="D357" s="134">
        <v>90</v>
      </c>
      <c r="E357" s="134">
        <v>55</v>
      </c>
      <c r="F357" s="134">
        <v>200</v>
      </c>
      <c r="G357" s="123">
        <v>2</v>
      </c>
      <c r="H357" s="206"/>
      <c r="I357" s="149">
        <f t="shared" si="5"/>
        <v>0</v>
      </c>
    </row>
    <row r="358" spans="1:9">
      <c r="A358" s="137"/>
      <c r="B358" s="134"/>
      <c r="C358" s="150"/>
      <c r="D358" s="134"/>
      <c r="E358" s="134"/>
      <c r="F358" s="134"/>
      <c r="G358" s="123"/>
      <c r="H358" s="153"/>
      <c r="I358" s="149"/>
    </row>
    <row r="359" spans="1:9">
      <c r="A359" s="137"/>
      <c r="B359" s="134" t="s">
        <v>12</v>
      </c>
      <c r="C359" s="127" t="s">
        <v>15</v>
      </c>
      <c r="D359" s="134"/>
      <c r="E359" s="134"/>
      <c r="F359" s="134"/>
      <c r="G359" s="123">
        <v>1</v>
      </c>
      <c r="H359" s="206"/>
      <c r="I359" s="149">
        <f t="shared" si="5"/>
        <v>0</v>
      </c>
    </row>
    <row r="360" spans="1:9">
      <c r="A360" s="137"/>
      <c r="B360" s="134"/>
      <c r="C360" s="127"/>
      <c r="D360" s="134"/>
      <c r="E360" s="134"/>
      <c r="F360" s="134"/>
      <c r="G360" s="123"/>
      <c r="H360" s="153"/>
      <c r="I360" s="149"/>
    </row>
    <row r="361" spans="1:9">
      <c r="A361" s="164" t="s">
        <v>359</v>
      </c>
      <c r="B361" s="165"/>
      <c r="C361" s="166"/>
      <c r="D361" s="165"/>
      <c r="E361" s="165"/>
      <c r="F361" s="165"/>
      <c r="G361" s="168"/>
      <c r="H361" s="158"/>
      <c r="I361" s="149"/>
    </row>
    <row r="362" spans="1:9">
      <c r="A362" s="137"/>
      <c r="B362" s="134"/>
      <c r="C362" s="127"/>
      <c r="D362" s="134"/>
      <c r="E362" s="134"/>
      <c r="F362" s="134"/>
      <c r="G362" s="123"/>
      <c r="H362" s="153"/>
      <c r="I362" s="149"/>
    </row>
    <row r="363" spans="1:9" ht="96">
      <c r="A363" s="137"/>
      <c r="B363" s="160" t="s">
        <v>16</v>
      </c>
      <c r="C363" s="127" t="s">
        <v>92</v>
      </c>
      <c r="D363" s="134">
        <v>130</v>
      </c>
      <c r="E363" s="134">
        <v>60</v>
      </c>
      <c r="F363" s="134">
        <v>75</v>
      </c>
      <c r="G363" s="123">
        <v>10</v>
      </c>
      <c r="H363" s="206"/>
      <c r="I363" s="149">
        <f t="shared" si="5"/>
        <v>0</v>
      </c>
    </row>
    <row r="364" spans="1:9">
      <c r="A364" s="137"/>
      <c r="B364" s="160"/>
      <c r="C364" s="127"/>
      <c r="D364" s="134"/>
      <c r="E364" s="134"/>
      <c r="F364" s="134"/>
      <c r="G364" s="123"/>
      <c r="H364" s="153"/>
      <c r="I364" s="149"/>
    </row>
    <row r="365" spans="1:9" ht="96">
      <c r="A365" s="137"/>
      <c r="B365" s="160" t="s">
        <v>20</v>
      </c>
      <c r="C365" s="127" t="s">
        <v>93</v>
      </c>
      <c r="D365" s="134">
        <v>65</v>
      </c>
      <c r="E365" s="134">
        <v>60</v>
      </c>
      <c r="F365" s="134">
        <v>75</v>
      </c>
      <c r="G365" s="123">
        <v>10</v>
      </c>
      <c r="H365" s="206"/>
      <c r="I365" s="149">
        <f t="shared" si="5"/>
        <v>0</v>
      </c>
    </row>
    <row r="366" spans="1:9">
      <c r="A366" s="137"/>
      <c r="B366" s="160"/>
      <c r="C366" s="127"/>
      <c r="D366" s="134"/>
      <c r="E366" s="134"/>
      <c r="F366" s="134"/>
      <c r="G366" s="123"/>
      <c r="H366" s="153"/>
      <c r="I366" s="149"/>
    </row>
    <row r="367" spans="1:9" ht="60">
      <c r="A367" s="137"/>
      <c r="B367" s="134" t="s">
        <v>17</v>
      </c>
      <c r="C367" s="127" t="s">
        <v>94</v>
      </c>
      <c r="D367" s="163">
        <v>45</v>
      </c>
      <c r="E367" s="163">
        <v>50</v>
      </c>
      <c r="F367" s="134">
        <v>45</v>
      </c>
      <c r="G367" s="123">
        <v>30</v>
      </c>
      <c r="H367" s="206"/>
      <c r="I367" s="149">
        <f t="shared" si="5"/>
        <v>0</v>
      </c>
    </row>
    <row r="368" spans="1:9">
      <c r="A368" s="137"/>
      <c r="B368" s="134"/>
      <c r="C368" s="127"/>
      <c r="D368" s="163"/>
      <c r="E368" s="163"/>
      <c r="F368" s="134"/>
      <c r="G368" s="123"/>
      <c r="H368" s="153"/>
      <c r="I368" s="149"/>
    </row>
    <row r="369" spans="1:9" ht="144">
      <c r="A369" s="137"/>
      <c r="B369" s="134" t="s">
        <v>95</v>
      </c>
      <c r="C369" s="127" t="s">
        <v>306</v>
      </c>
      <c r="D369" s="171">
        <v>130</v>
      </c>
      <c r="E369" s="171">
        <v>60</v>
      </c>
      <c r="F369" s="134">
        <v>75</v>
      </c>
      <c r="G369" s="123">
        <v>1</v>
      </c>
      <c r="H369" s="206"/>
      <c r="I369" s="149">
        <f t="shared" si="5"/>
        <v>0</v>
      </c>
    </row>
    <row r="370" spans="1:9">
      <c r="A370" s="137"/>
      <c r="B370" s="134"/>
      <c r="C370" s="127"/>
      <c r="D370" s="171"/>
      <c r="E370" s="171"/>
      <c r="F370" s="134"/>
      <c r="G370" s="123"/>
      <c r="H370" s="153"/>
      <c r="I370" s="149"/>
    </row>
    <row r="371" spans="1:9" ht="156">
      <c r="A371" s="137"/>
      <c r="B371" s="134" t="s">
        <v>96</v>
      </c>
      <c r="C371" s="127" t="s">
        <v>147</v>
      </c>
      <c r="D371" s="171">
        <v>140</v>
      </c>
      <c r="E371" s="171">
        <v>60</v>
      </c>
      <c r="F371" s="134">
        <v>75</v>
      </c>
      <c r="G371" s="123">
        <v>1</v>
      </c>
      <c r="H371" s="206"/>
      <c r="I371" s="149">
        <f t="shared" si="5"/>
        <v>0</v>
      </c>
    </row>
    <row r="372" spans="1:9">
      <c r="A372" s="137"/>
      <c r="B372" s="134"/>
      <c r="C372" s="127"/>
      <c r="D372" s="171"/>
      <c r="E372" s="171"/>
      <c r="F372" s="134"/>
      <c r="G372" s="123"/>
      <c r="H372" s="153"/>
      <c r="I372" s="149"/>
    </row>
    <row r="373" spans="1:9" s="2" customFormat="1" ht="84">
      <c r="A373" s="159"/>
      <c r="B373" s="134" t="s">
        <v>18</v>
      </c>
      <c r="C373" s="127" t="s">
        <v>337</v>
      </c>
      <c r="D373" s="163">
        <v>55</v>
      </c>
      <c r="E373" s="163">
        <v>50</v>
      </c>
      <c r="F373" s="134">
        <v>45</v>
      </c>
      <c r="G373" s="123">
        <v>1</v>
      </c>
      <c r="H373" s="206"/>
      <c r="I373" s="149">
        <f t="shared" si="5"/>
        <v>0</v>
      </c>
    </row>
    <row r="374" spans="1:9" s="2" customFormat="1">
      <c r="A374" s="159"/>
      <c r="B374" s="134"/>
      <c r="C374" s="127"/>
      <c r="D374" s="163"/>
      <c r="E374" s="163"/>
      <c r="F374" s="134"/>
      <c r="G374" s="123"/>
      <c r="H374" s="153"/>
      <c r="I374" s="149"/>
    </row>
    <row r="375" spans="1:9" ht="24">
      <c r="A375" s="137"/>
      <c r="B375" s="134" t="s">
        <v>76</v>
      </c>
      <c r="C375" s="161" t="s">
        <v>77</v>
      </c>
      <c r="D375" s="163"/>
      <c r="E375" s="163"/>
      <c r="F375" s="134"/>
      <c r="G375" s="123">
        <v>1</v>
      </c>
      <c r="H375" s="206"/>
      <c r="I375" s="149">
        <f t="shared" si="5"/>
        <v>0</v>
      </c>
    </row>
    <row r="376" spans="1:9">
      <c r="A376" s="137"/>
      <c r="B376" s="134"/>
      <c r="C376" s="161"/>
      <c r="D376" s="163"/>
      <c r="E376" s="163"/>
      <c r="F376" s="134"/>
      <c r="G376" s="123"/>
      <c r="H376" s="153"/>
      <c r="I376" s="149"/>
    </row>
    <row r="377" spans="1:9" ht="36">
      <c r="A377" s="137"/>
      <c r="B377" s="134" t="s">
        <v>78</v>
      </c>
      <c r="C377" s="127" t="s">
        <v>91</v>
      </c>
      <c r="D377" s="163">
        <v>90</v>
      </c>
      <c r="E377" s="163">
        <v>120</v>
      </c>
      <c r="F377" s="134">
        <v>2</v>
      </c>
      <c r="G377" s="123">
        <v>6</v>
      </c>
      <c r="H377" s="206"/>
      <c r="I377" s="149">
        <f t="shared" si="5"/>
        <v>0</v>
      </c>
    </row>
    <row r="378" spans="1:9">
      <c r="A378" s="137"/>
      <c r="B378" s="134"/>
      <c r="C378" s="127"/>
      <c r="D378" s="163"/>
      <c r="E378" s="163"/>
      <c r="F378" s="134"/>
      <c r="G378" s="123"/>
      <c r="H378" s="153"/>
      <c r="I378" s="149"/>
    </row>
    <row r="379" spans="1:9" ht="24">
      <c r="A379" s="137"/>
      <c r="B379" s="134" t="s">
        <v>98</v>
      </c>
      <c r="C379" s="127" t="s">
        <v>398</v>
      </c>
      <c r="D379" s="163">
        <v>240</v>
      </c>
      <c r="E379" s="163">
        <v>120</v>
      </c>
      <c r="F379" s="134"/>
      <c r="G379" s="123">
        <v>1</v>
      </c>
      <c r="H379" s="206"/>
      <c r="I379" s="149">
        <f t="shared" si="5"/>
        <v>0</v>
      </c>
    </row>
    <row r="380" spans="1:9">
      <c r="A380" s="137"/>
      <c r="B380" s="134"/>
      <c r="C380" s="127"/>
      <c r="D380" s="163"/>
      <c r="E380" s="163"/>
      <c r="F380" s="134"/>
      <c r="G380" s="123"/>
      <c r="H380" s="153"/>
      <c r="I380" s="149"/>
    </row>
    <row r="381" spans="1:9" ht="48">
      <c r="A381" s="137"/>
      <c r="B381" s="134" t="s">
        <v>100</v>
      </c>
      <c r="C381" s="127" t="s">
        <v>400</v>
      </c>
      <c r="D381" s="163">
        <v>180</v>
      </c>
      <c r="E381" s="163">
        <v>120</v>
      </c>
      <c r="F381" s="134"/>
      <c r="G381" s="123">
        <v>1</v>
      </c>
      <c r="H381" s="206"/>
      <c r="I381" s="149">
        <f t="shared" si="5"/>
        <v>0</v>
      </c>
    </row>
    <row r="382" spans="1:9">
      <c r="A382" s="137"/>
      <c r="B382" s="134"/>
      <c r="C382" s="127"/>
      <c r="D382" s="163"/>
      <c r="E382" s="163"/>
      <c r="F382" s="134"/>
      <c r="G382" s="123"/>
      <c r="H382" s="153"/>
      <c r="I382" s="149"/>
    </row>
    <row r="383" spans="1:9" ht="60">
      <c r="A383" s="137"/>
      <c r="B383" s="134" t="s">
        <v>30</v>
      </c>
      <c r="C383" s="127" t="s">
        <v>101</v>
      </c>
      <c r="D383" s="163">
        <v>60</v>
      </c>
      <c r="E383" s="163">
        <v>80</v>
      </c>
      <c r="F383" s="134"/>
      <c r="G383" s="123">
        <v>1</v>
      </c>
      <c r="H383" s="206"/>
      <c r="I383" s="149">
        <f t="shared" si="5"/>
        <v>0</v>
      </c>
    </row>
    <row r="384" spans="1:9">
      <c r="A384" s="137"/>
      <c r="B384" s="134"/>
      <c r="C384" s="127"/>
      <c r="D384" s="163"/>
      <c r="E384" s="163"/>
      <c r="F384" s="134"/>
      <c r="G384" s="123"/>
      <c r="H384" s="153"/>
      <c r="I384" s="149"/>
    </row>
    <row r="385" spans="1:9">
      <c r="A385" s="137"/>
      <c r="B385" s="134" t="s">
        <v>12</v>
      </c>
      <c r="C385" s="127" t="s">
        <v>15</v>
      </c>
      <c r="D385" s="134"/>
      <c r="E385" s="134"/>
      <c r="F385" s="134"/>
      <c r="G385" s="123">
        <v>1</v>
      </c>
      <c r="H385" s="206"/>
      <c r="I385" s="149">
        <f t="shared" ref="I385:I439" si="6">G385*H385</f>
        <v>0</v>
      </c>
    </row>
    <row r="386" spans="1:9">
      <c r="A386" s="137"/>
      <c r="B386" s="134"/>
      <c r="C386" s="127"/>
      <c r="D386" s="134"/>
      <c r="E386" s="134"/>
      <c r="F386" s="134"/>
      <c r="G386" s="123"/>
      <c r="H386" s="153"/>
      <c r="I386" s="149"/>
    </row>
    <row r="387" spans="1:9" ht="168">
      <c r="A387" s="137"/>
      <c r="B387" s="134" t="s">
        <v>150</v>
      </c>
      <c r="C387" s="127" t="s">
        <v>736</v>
      </c>
      <c r="D387" s="134">
        <v>90</v>
      </c>
      <c r="E387" s="134">
        <v>55</v>
      </c>
      <c r="F387" s="134">
        <v>75</v>
      </c>
      <c r="G387" s="123">
        <v>3</v>
      </c>
      <c r="H387" s="206"/>
      <c r="I387" s="149">
        <f t="shared" si="6"/>
        <v>0</v>
      </c>
    </row>
    <row r="388" spans="1:9">
      <c r="A388" s="137"/>
      <c r="B388" s="134"/>
      <c r="C388" s="127"/>
      <c r="D388" s="134"/>
      <c r="E388" s="134"/>
      <c r="F388" s="134"/>
      <c r="G388" s="123"/>
      <c r="H388" s="153"/>
      <c r="I388" s="149"/>
    </row>
    <row r="389" spans="1:9" ht="48">
      <c r="A389" s="137"/>
      <c r="B389" s="134" t="s">
        <v>151</v>
      </c>
      <c r="C389" s="127" t="s">
        <v>155</v>
      </c>
      <c r="D389" s="134">
        <v>315</v>
      </c>
      <c r="E389" s="134">
        <v>125</v>
      </c>
      <c r="F389" s="134">
        <v>2</v>
      </c>
      <c r="G389" s="123">
        <v>1</v>
      </c>
      <c r="H389" s="206"/>
      <c r="I389" s="149">
        <f t="shared" si="6"/>
        <v>0</v>
      </c>
    </row>
    <row r="390" spans="1:9">
      <c r="A390" s="137"/>
      <c r="B390" s="134"/>
      <c r="C390" s="127"/>
      <c r="D390" s="134"/>
      <c r="E390" s="134"/>
      <c r="F390" s="134"/>
      <c r="G390" s="123"/>
      <c r="H390" s="153"/>
      <c r="I390" s="149"/>
    </row>
    <row r="391" spans="1:9" ht="180">
      <c r="A391" s="137"/>
      <c r="B391" s="134" t="s">
        <v>153</v>
      </c>
      <c r="C391" s="127" t="s">
        <v>737</v>
      </c>
      <c r="D391" s="134">
        <v>45</v>
      </c>
      <c r="E391" s="134">
        <v>55</v>
      </c>
      <c r="F391" s="134">
        <v>75</v>
      </c>
      <c r="G391" s="123">
        <v>1</v>
      </c>
      <c r="H391" s="206"/>
      <c r="I391" s="149">
        <f t="shared" si="6"/>
        <v>0</v>
      </c>
    </row>
    <row r="392" spans="1:9">
      <c r="A392" s="137"/>
      <c r="B392" s="134"/>
      <c r="C392" s="127"/>
      <c r="D392" s="134"/>
      <c r="E392" s="134"/>
      <c r="F392" s="134"/>
      <c r="G392" s="123"/>
      <c r="H392" s="153"/>
      <c r="I392" s="149"/>
    </row>
    <row r="393" spans="1:9" ht="312">
      <c r="A393" s="137"/>
      <c r="B393" s="134" t="s">
        <v>152</v>
      </c>
      <c r="C393" s="150" t="s">
        <v>738</v>
      </c>
      <c r="D393" s="134" t="s">
        <v>149</v>
      </c>
      <c r="E393" s="134">
        <v>55</v>
      </c>
      <c r="F393" s="134">
        <v>200</v>
      </c>
      <c r="G393" s="123">
        <v>2</v>
      </c>
      <c r="H393" s="206"/>
      <c r="I393" s="149">
        <f t="shared" si="6"/>
        <v>0</v>
      </c>
    </row>
    <row r="394" spans="1:9">
      <c r="A394" s="137"/>
      <c r="B394" s="134"/>
      <c r="C394" s="150"/>
      <c r="D394" s="134"/>
      <c r="E394" s="134"/>
      <c r="F394" s="134"/>
      <c r="G394" s="123"/>
      <c r="H394" s="153"/>
      <c r="I394" s="149"/>
    </row>
    <row r="395" spans="1:9" ht="156">
      <c r="A395" s="137"/>
      <c r="B395" s="134" t="s">
        <v>154</v>
      </c>
      <c r="C395" s="150" t="s">
        <v>739</v>
      </c>
      <c r="D395" s="134">
        <v>96</v>
      </c>
      <c r="E395" s="134">
        <v>55</v>
      </c>
      <c r="F395" s="134">
        <v>200</v>
      </c>
      <c r="G395" s="123">
        <v>1</v>
      </c>
      <c r="H395" s="206"/>
      <c r="I395" s="149">
        <f t="shared" si="6"/>
        <v>0</v>
      </c>
    </row>
    <row r="396" spans="1:9">
      <c r="A396" s="137"/>
      <c r="B396" s="134"/>
      <c r="C396" s="150"/>
      <c r="D396" s="134"/>
      <c r="E396" s="134"/>
      <c r="F396" s="134"/>
      <c r="G396" s="123"/>
      <c r="H396" s="153"/>
      <c r="I396" s="149"/>
    </row>
    <row r="397" spans="1:9">
      <c r="A397" s="164" t="s">
        <v>360</v>
      </c>
      <c r="B397" s="165"/>
      <c r="C397" s="166"/>
      <c r="D397" s="165"/>
      <c r="E397" s="165"/>
      <c r="F397" s="165"/>
      <c r="G397" s="168"/>
      <c r="H397" s="158"/>
      <c r="I397" s="149"/>
    </row>
    <row r="398" spans="1:9">
      <c r="A398" s="137"/>
      <c r="B398" s="134"/>
      <c r="C398" s="127"/>
      <c r="D398" s="134"/>
      <c r="E398" s="134"/>
      <c r="F398" s="134"/>
      <c r="G398" s="123"/>
      <c r="H398" s="153"/>
      <c r="I398" s="149"/>
    </row>
    <row r="399" spans="1:9" ht="96">
      <c r="A399" s="137"/>
      <c r="B399" s="160" t="s">
        <v>16</v>
      </c>
      <c r="C399" s="127" t="s">
        <v>92</v>
      </c>
      <c r="D399" s="134">
        <v>130</v>
      </c>
      <c r="E399" s="134">
        <v>60</v>
      </c>
      <c r="F399" s="134">
        <v>75</v>
      </c>
      <c r="G399" s="123">
        <v>10</v>
      </c>
      <c r="H399" s="206"/>
      <c r="I399" s="149">
        <f t="shared" si="6"/>
        <v>0</v>
      </c>
    </row>
    <row r="400" spans="1:9">
      <c r="A400" s="137"/>
      <c r="B400" s="160"/>
      <c r="C400" s="127"/>
      <c r="D400" s="134"/>
      <c r="E400" s="134"/>
      <c r="F400" s="134"/>
      <c r="G400" s="123"/>
      <c r="H400" s="153"/>
      <c r="I400" s="149"/>
    </row>
    <row r="401" spans="1:9" ht="96">
      <c r="A401" s="137"/>
      <c r="B401" s="160" t="s">
        <v>20</v>
      </c>
      <c r="C401" s="127" t="s">
        <v>93</v>
      </c>
      <c r="D401" s="134">
        <v>65</v>
      </c>
      <c r="E401" s="134">
        <v>60</v>
      </c>
      <c r="F401" s="134">
        <v>75</v>
      </c>
      <c r="G401" s="123">
        <v>10</v>
      </c>
      <c r="H401" s="206"/>
      <c r="I401" s="149">
        <f t="shared" si="6"/>
        <v>0</v>
      </c>
    </row>
    <row r="402" spans="1:9">
      <c r="A402" s="137"/>
      <c r="B402" s="160"/>
      <c r="C402" s="127"/>
      <c r="D402" s="134"/>
      <c r="E402" s="134"/>
      <c r="F402" s="134"/>
      <c r="G402" s="123"/>
      <c r="H402" s="153"/>
      <c r="I402" s="149"/>
    </row>
    <row r="403" spans="1:9" ht="60">
      <c r="A403" s="137"/>
      <c r="B403" s="134" t="s">
        <v>17</v>
      </c>
      <c r="C403" s="127" t="s">
        <v>94</v>
      </c>
      <c r="D403" s="163">
        <v>45</v>
      </c>
      <c r="E403" s="163">
        <v>50</v>
      </c>
      <c r="F403" s="134">
        <v>45</v>
      </c>
      <c r="G403" s="123">
        <v>30</v>
      </c>
      <c r="H403" s="206"/>
      <c r="I403" s="149">
        <f t="shared" si="6"/>
        <v>0</v>
      </c>
    </row>
    <row r="404" spans="1:9">
      <c r="A404" s="137"/>
      <c r="B404" s="134"/>
      <c r="C404" s="127"/>
      <c r="D404" s="163"/>
      <c r="E404" s="163"/>
      <c r="F404" s="134"/>
      <c r="G404" s="123"/>
      <c r="H404" s="153"/>
      <c r="I404" s="149"/>
    </row>
    <row r="405" spans="1:9" ht="132">
      <c r="A405" s="137"/>
      <c r="B405" s="134" t="s">
        <v>95</v>
      </c>
      <c r="C405" s="127" t="s">
        <v>97</v>
      </c>
      <c r="D405" s="171">
        <v>130</v>
      </c>
      <c r="E405" s="171">
        <v>60</v>
      </c>
      <c r="F405" s="134">
        <v>75</v>
      </c>
      <c r="G405" s="123">
        <v>1</v>
      </c>
      <c r="H405" s="206"/>
      <c r="I405" s="149">
        <f t="shared" si="6"/>
        <v>0</v>
      </c>
    </row>
    <row r="406" spans="1:9">
      <c r="A406" s="137"/>
      <c r="B406" s="134"/>
      <c r="C406" s="127"/>
      <c r="D406" s="171"/>
      <c r="E406" s="171"/>
      <c r="F406" s="134"/>
      <c r="G406" s="123"/>
      <c r="H406" s="153"/>
      <c r="I406" s="149"/>
    </row>
    <row r="407" spans="1:9" ht="156">
      <c r="A407" s="137"/>
      <c r="B407" s="134" t="s">
        <v>96</v>
      </c>
      <c r="C407" s="127" t="s">
        <v>147</v>
      </c>
      <c r="D407" s="171">
        <v>140</v>
      </c>
      <c r="E407" s="171">
        <v>60</v>
      </c>
      <c r="F407" s="134">
        <v>75</v>
      </c>
      <c r="G407" s="123">
        <v>1</v>
      </c>
      <c r="H407" s="206"/>
      <c r="I407" s="149">
        <f t="shared" si="6"/>
        <v>0</v>
      </c>
    </row>
    <row r="408" spans="1:9">
      <c r="A408" s="137"/>
      <c r="B408" s="134"/>
      <c r="C408" s="127"/>
      <c r="D408" s="171"/>
      <c r="E408" s="171"/>
      <c r="F408" s="134"/>
      <c r="G408" s="123"/>
      <c r="H408" s="153"/>
      <c r="I408" s="149"/>
    </row>
    <row r="409" spans="1:9" s="2" customFormat="1" ht="84">
      <c r="A409" s="159"/>
      <c r="B409" s="134" t="s">
        <v>18</v>
      </c>
      <c r="C409" s="127" t="s">
        <v>337</v>
      </c>
      <c r="D409" s="163">
        <v>55</v>
      </c>
      <c r="E409" s="163">
        <v>50</v>
      </c>
      <c r="F409" s="134">
        <v>45</v>
      </c>
      <c r="G409" s="123">
        <v>1</v>
      </c>
      <c r="H409" s="206"/>
      <c r="I409" s="149">
        <f t="shared" si="6"/>
        <v>0</v>
      </c>
    </row>
    <row r="410" spans="1:9" s="2" customFormat="1">
      <c r="A410" s="159"/>
      <c r="B410" s="134"/>
      <c r="C410" s="127"/>
      <c r="D410" s="163"/>
      <c r="E410" s="163"/>
      <c r="F410" s="134"/>
      <c r="G410" s="123"/>
      <c r="H410" s="153"/>
      <c r="I410" s="149"/>
    </row>
    <row r="411" spans="1:9" ht="24">
      <c r="A411" s="137"/>
      <c r="B411" s="134" t="s">
        <v>76</v>
      </c>
      <c r="C411" s="161" t="s">
        <v>77</v>
      </c>
      <c r="D411" s="163"/>
      <c r="E411" s="163"/>
      <c r="F411" s="134"/>
      <c r="G411" s="123">
        <v>1</v>
      </c>
      <c r="H411" s="206"/>
      <c r="I411" s="149">
        <f t="shared" si="6"/>
        <v>0</v>
      </c>
    </row>
    <row r="412" spans="1:9">
      <c r="A412" s="137"/>
      <c r="B412" s="134"/>
      <c r="C412" s="161"/>
      <c r="D412" s="163"/>
      <c r="E412" s="163"/>
      <c r="F412" s="134"/>
      <c r="G412" s="123"/>
      <c r="H412" s="153"/>
      <c r="I412" s="149"/>
    </row>
    <row r="413" spans="1:9" ht="36">
      <c r="A413" s="137"/>
      <c r="B413" s="134" t="s">
        <v>78</v>
      </c>
      <c r="C413" s="127" t="s">
        <v>91</v>
      </c>
      <c r="D413" s="163">
        <v>90</v>
      </c>
      <c r="E413" s="163">
        <v>120</v>
      </c>
      <c r="F413" s="134">
        <v>2</v>
      </c>
      <c r="G413" s="123">
        <v>6</v>
      </c>
      <c r="H413" s="206"/>
      <c r="I413" s="149">
        <f t="shared" si="6"/>
        <v>0</v>
      </c>
    </row>
    <row r="414" spans="1:9">
      <c r="A414" s="137"/>
      <c r="B414" s="134"/>
      <c r="C414" s="127"/>
      <c r="D414" s="163"/>
      <c r="E414" s="163"/>
      <c r="F414" s="134"/>
      <c r="G414" s="123"/>
      <c r="H414" s="153"/>
      <c r="I414" s="149"/>
    </row>
    <row r="415" spans="1:9" ht="24">
      <c r="A415" s="137"/>
      <c r="B415" s="134" t="s">
        <v>98</v>
      </c>
      <c r="C415" s="127" t="s">
        <v>398</v>
      </c>
      <c r="D415" s="163">
        <v>240</v>
      </c>
      <c r="E415" s="163">
        <v>120</v>
      </c>
      <c r="F415" s="134"/>
      <c r="G415" s="123">
        <v>1</v>
      </c>
      <c r="H415" s="206"/>
      <c r="I415" s="149">
        <f t="shared" si="6"/>
        <v>0</v>
      </c>
    </row>
    <row r="416" spans="1:9">
      <c r="A416" s="137"/>
      <c r="B416" s="134"/>
      <c r="C416" s="127"/>
      <c r="D416" s="163"/>
      <c r="E416" s="163"/>
      <c r="F416" s="134"/>
      <c r="G416" s="123"/>
      <c r="H416" s="153"/>
      <c r="I416" s="149"/>
    </row>
    <row r="417" spans="1:9" ht="48">
      <c r="A417" s="137"/>
      <c r="B417" s="134" t="s">
        <v>100</v>
      </c>
      <c r="C417" s="127" t="s">
        <v>400</v>
      </c>
      <c r="D417" s="163">
        <v>180</v>
      </c>
      <c r="E417" s="163">
        <v>120</v>
      </c>
      <c r="F417" s="134"/>
      <c r="G417" s="123">
        <v>1</v>
      </c>
      <c r="H417" s="206"/>
      <c r="I417" s="149">
        <f t="shared" si="6"/>
        <v>0</v>
      </c>
    </row>
    <row r="418" spans="1:9">
      <c r="A418" s="137"/>
      <c r="B418" s="134"/>
      <c r="C418" s="127"/>
      <c r="D418" s="163"/>
      <c r="E418" s="163"/>
      <c r="F418" s="134"/>
      <c r="G418" s="123"/>
      <c r="H418" s="153"/>
      <c r="I418" s="149"/>
    </row>
    <row r="419" spans="1:9" ht="60">
      <c r="A419" s="137"/>
      <c r="B419" s="134" t="s">
        <v>30</v>
      </c>
      <c r="C419" s="127" t="s">
        <v>101</v>
      </c>
      <c r="D419" s="163">
        <v>60</v>
      </c>
      <c r="E419" s="163">
        <v>80</v>
      </c>
      <c r="F419" s="134"/>
      <c r="G419" s="123">
        <v>1</v>
      </c>
      <c r="H419" s="206"/>
      <c r="I419" s="149">
        <f t="shared" si="6"/>
        <v>0</v>
      </c>
    </row>
    <row r="420" spans="1:9">
      <c r="A420" s="137"/>
      <c r="B420" s="134"/>
      <c r="C420" s="127"/>
      <c r="D420" s="163"/>
      <c r="E420" s="163"/>
      <c r="F420" s="134"/>
      <c r="G420" s="123"/>
      <c r="H420" s="153"/>
      <c r="I420" s="149"/>
    </row>
    <row r="421" spans="1:9">
      <c r="A421" s="137"/>
      <c r="B421" s="134" t="s">
        <v>12</v>
      </c>
      <c r="C421" s="127" t="s">
        <v>15</v>
      </c>
      <c r="D421" s="134"/>
      <c r="E421" s="134"/>
      <c r="F421" s="134"/>
      <c r="G421" s="123">
        <v>1</v>
      </c>
      <c r="H421" s="206"/>
      <c r="I421" s="149">
        <f t="shared" si="6"/>
        <v>0</v>
      </c>
    </row>
    <row r="422" spans="1:9">
      <c r="A422" s="137"/>
      <c r="B422" s="134"/>
      <c r="C422" s="127"/>
      <c r="D422" s="134"/>
      <c r="E422" s="134"/>
      <c r="F422" s="134"/>
      <c r="G422" s="123"/>
      <c r="H422" s="153"/>
      <c r="I422" s="149"/>
    </row>
    <row r="423" spans="1:9" ht="168">
      <c r="A423" s="137"/>
      <c r="B423" s="134" t="s">
        <v>150</v>
      </c>
      <c r="C423" s="127" t="s">
        <v>736</v>
      </c>
      <c r="D423" s="134">
        <v>90</v>
      </c>
      <c r="E423" s="134">
        <v>55</v>
      </c>
      <c r="F423" s="134">
        <v>75</v>
      </c>
      <c r="G423" s="123">
        <v>3</v>
      </c>
      <c r="H423" s="206"/>
      <c r="I423" s="149">
        <f t="shared" si="6"/>
        <v>0</v>
      </c>
    </row>
    <row r="424" spans="1:9">
      <c r="A424" s="137"/>
      <c r="B424" s="134"/>
      <c r="C424" s="127"/>
      <c r="D424" s="134"/>
      <c r="E424" s="134"/>
      <c r="F424" s="134"/>
      <c r="G424" s="123"/>
      <c r="H424" s="153"/>
      <c r="I424" s="149"/>
    </row>
    <row r="425" spans="1:9" ht="48">
      <c r="A425" s="137"/>
      <c r="B425" s="134" t="s">
        <v>151</v>
      </c>
      <c r="C425" s="127" t="s">
        <v>155</v>
      </c>
      <c r="D425" s="134">
        <v>315</v>
      </c>
      <c r="E425" s="134">
        <v>125</v>
      </c>
      <c r="F425" s="134">
        <v>2</v>
      </c>
      <c r="G425" s="123">
        <v>1</v>
      </c>
      <c r="H425" s="206"/>
      <c r="I425" s="149">
        <f t="shared" si="6"/>
        <v>0</v>
      </c>
    </row>
    <row r="426" spans="1:9">
      <c r="A426" s="137"/>
      <c r="B426" s="134"/>
      <c r="C426" s="127"/>
      <c r="D426" s="134"/>
      <c r="E426" s="134"/>
      <c r="F426" s="134"/>
      <c r="G426" s="123"/>
      <c r="H426" s="153"/>
      <c r="I426" s="149"/>
    </row>
    <row r="427" spans="1:9" ht="180">
      <c r="A427" s="137"/>
      <c r="B427" s="134" t="s">
        <v>153</v>
      </c>
      <c r="C427" s="127" t="s">
        <v>737</v>
      </c>
      <c r="D427" s="134">
        <v>45</v>
      </c>
      <c r="E427" s="134">
        <v>55</v>
      </c>
      <c r="F427" s="134">
        <v>75</v>
      </c>
      <c r="G427" s="123">
        <v>1</v>
      </c>
      <c r="H427" s="206"/>
      <c r="I427" s="149">
        <f t="shared" si="6"/>
        <v>0</v>
      </c>
    </row>
    <row r="428" spans="1:9">
      <c r="A428" s="137"/>
      <c r="B428" s="134"/>
      <c r="C428" s="127"/>
      <c r="D428" s="134"/>
      <c r="E428" s="134"/>
      <c r="F428" s="134"/>
      <c r="G428" s="123"/>
      <c r="H428" s="153"/>
      <c r="I428" s="149"/>
    </row>
    <row r="429" spans="1:9" ht="276">
      <c r="A429" s="137"/>
      <c r="B429" s="134" t="s">
        <v>86</v>
      </c>
      <c r="C429" s="150" t="s">
        <v>740</v>
      </c>
      <c r="D429" s="134">
        <v>90</v>
      </c>
      <c r="E429" s="134">
        <v>55</v>
      </c>
      <c r="F429" s="134">
        <v>200</v>
      </c>
      <c r="G429" s="123">
        <v>2</v>
      </c>
      <c r="H429" s="206"/>
      <c r="I429" s="149">
        <f t="shared" si="6"/>
        <v>0</v>
      </c>
    </row>
    <row r="430" spans="1:9">
      <c r="A430" s="137"/>
      <c r="B430" s="134"/>
      <c r="C430" s="150"/>
      <c r="D430" s="134"/>
      <c r="E430" s="134"/>
      <c r="F430" s="134"/>
      <c r="G430" s="123"/>
      <c r="H430" s="153"/>
      <c r="I430" s="149"/>
    </row>
    <row r="431" spans="1:9" ht="120">
      <c r="A431" s="137"/>
      <c r="B431" s="134" t="s">
        <v>47</v>
      </c>
      <c r="C431" s="150" t="s">
        <v>741</v>
      </c>
      <c r="D431" s="134">
        <v>90</v>
      </c>
      <c r="E431" s="134">
        <v>55</v>
      </c>
      <c r="F431" s="134">
        <v>200</v>
      </c>
      <c r="G431" s="123">
        <v>1</v>
      </c>
      <c r="H431" s="206"/>
      <c r="I431" s="149">
        <f t="shared" si="6"/>
        <v>0</v>
      </c>
    </row>
    <row r="432" spans="1:9">
      <c r="A432" s="137"/>
      <c r="B432" s="134"/>
      <c r="C432" s="127"/>
      <c r="D432" s="134"/>
      <c r="E432" s="134"/>
      <c r="F432" s="134"/>
      <c r="G432" s="123"/>
      <c r="H432" s="153"/>
      <c r="I432" s="149"/>
    </row>
    <row r="433" spans="1:9" s="2" customFormat="1">
      <c r="A433" s="154" t="s">
        <v>361</v>
      </c>
      <c r="B433" s="155"/>
      <c r="C433" s="156"/>
      <c r="D433" s="155"/>
      <c r="E433" s="155"/>
      <c r="F433" s="155"/>
      <c r="G433" s="157"/>
      <c r="H433" s="158"/>
      <c r="I433" s="149"/>
    </row>
    <row r="434" spans="1:9">
      <c r="A434" s="137"/>
      <c r="B434" s="134"/>
      <c r="C434" s="127"/>
      <c r="D434" s="134"/>
      <c r="E434" s="134"/>
      <c r="F434" s="134"/>
      <c r="G434" s="123"/>
      <c r="H434" s="153"/>
      <c r="I434" s="149"/>
    </row>
    <row r="435" spans="1:9" ht="96">
      <c r="A435" s="137"/>
      <c r="B435" s="160" t="s">
        <v>16</v>
      </c>
      <c r="C435" s="127" t="s">
        <v>92</v>
      </c>
      <c r="D435" s="134">
        <v>130</v>
      </c>
      <c r="E435" s="134">
        <v>60</v>
      </c>
      <c r="F435" s="134">
        <v>75</v>
      </c>
      <c r="G435" s="123">
        <v>10</v>
      </c>
      <c r="H435" s="206"/>
      <c r="I435" s="149">
        <f t="shared" si="6"/>
        <v>0</v>
      </c>
    </row>
    <row r="436" spans="1:9">
      <c r="A436" s="137"/>
      <c r="B436" s="160"/>
      <c r="C436" s="127"/>
      <c r="D436" s="134"/>
      <c r="E436" s="134"/>
      <c r="F436" s="134"/>
      <c r="G436" s="123"/>
      <c r="H436" s="153"/>
      <c r="I436" s="149"/>
    </row>
    <row r="437" spans="1:9" ht="96">
      <c r="A437" s="137"/>
      <c r="B437" s="160" t="s">
        <v>20</v>
      </c>
      <c r="C437" s="127" t="s">
        <v>93</v>
      </c>
      <c r="D437" s="134">
        <v>65</v>
      </c>
      <c r="E437" s="134">
        <v>60</v>
      </c>
      <c r="F437" s="134">
        <v>75</v>
      </c>
      <c r="G437" s="123">
        <v>10</v>
      </c>
      <c r="H437" s="206"/>
      <c r="I437" s="149">
        <f t="shared" si="6"/>
        <v>0</v>
      </c>
    </row>
    <row r="438" spans="1:9">
      <c r="A438" s="137"/>
      <c r="B438" s="160"/>
      <c r="C438" s="127"/>
      <c r="D438" s="134"/>
      <c r="E438" s="134"/>
      <c r="F438" s="134"/>
      <c r="G438" s="123"/>
      <c r="H438" s="153"/>
      <c r="I438" s="149"/>
    </row>
    <row r="439" spans="1:9" ht="60">
      <c r="A439" s="137"/>
      <c r="B439" s="134" t="s">
        <v>17</v>
      </c>
      <c r="C439" s="127" t="s">
        <v>94</v>
      </c>
      <c r="D439" s="163">
        <v>45</v>
      </c>
      <c r="E439" s="163">
        <v>50</v>
      </c>
      <c r="F439" s="134">
        <v>45</v>
      </c>
      <c r="G439" s="123">
        <v>30</v>
      </c>
      <c r="H439" s="206"/>
      <c r="I439" s="149">
        <f t="shared" si="6"/>
        <v>0</v>
      </c>
    </row>
    <row r="440" spans="1:9">
      <c r="A440" s="137"/>
      <c r="B440" s="134"/>
      <c r="C440" s="127"/>
      <c r="D440" s="163"/>
      <c r="E440" s="163"/>
      <c r="F440" s="134"/>
      <c r="G440" s="123"/>
      <c r="H440" s="153"/>
      <c r="I440" s="149"/>
    </row>
    <row r="441" spans="1:9" ht="132">
      <c r="A441" s="137"/>
      <c r="B441" s="134" t="s">
        <v>95</v>
      </c>
      <c r="C441" s="127" t="s">
        <v>97</v>
      </c>
      <c r="D441" s="171">
        <v>130</v>
      </c>
      <c r="E441" s="171">
        <v>60</v>
      </c>
      <c r="F441" s="134">
        <v>75</v>
      </c>
      <c r="G441" s="123">
        <v>1</v>
      </c>
      <c r="H441" s="206"/>
      <c r="I441" s="149">
        <f t="shared" ref="I441:I499" si="7">G441*H441</f>
        <v>0</v>
      </c>
    </row>
    <row r="442" spans="1:9">
      <c r="A442" s="137"/>
      <c r="B442" s="134"/>
      <c r="C442" s="127"/>
      <c r="D442" s="171"/>
      <c r="E442" s="171"/>
      <c r="F442" s="134"/>
      <c r="G442" s="123"/>
      <c r="H442" s="153"/>
      <c r="I442" s="149"/>
    </row>
    <row r="443" spans="1:9" ht="156">
      <c r="A443" s="137"/>
      <c r="B443" s="134" t="s">
        <v>96</v>
      </c>
      <c r="C443" s="127" t="s">
        <v>147</v>
      </c>
      <c r="D443" s="171">
        <v>140</v>
      </c>
      <c r="E443" s="171">
        <v>60</v>
      </c>
      <c r="F443" s="134">
        <v>75</v>
      </c>
      <c r="G443" s="123">
        <v>1</v>
      </c>
      <c r="H443" s="206"/>
      <c r="I443" s="149">
        <f t="shared" si="7"/>
        <v>0</v>
      </c>
    </row>
    <row r="444" spans="1:9">
      <c r="A444" s="137"/>
      <c r="B444" s="134"/>
      <c r="C444" s="127"/>
      <c r="D444" s="171"/>
      <c r="E444" s="171"/>
      <c r="F444" s="134"/>
      <c r="G444" s="123"/>
      <c r="H444" s="153"/>
      <c r="I444" s="149"/>
    </row>
    <row r="445" spans="1:9" ht="84">
      <c r="A445" s="137"/>
      <c r="B445" s="134" t="s">
        <v>18</v>
      </c>
      <c r="C445" s="127" t="s">
        <v>337</v>
      </c>
      <c r="D445" s="163">
        <v>55</v>
      </c>
      <c r="E445" s="163">
        <v>50</v>
      </c>
      <c r="F445" s="134">
        <v>45</v>
      </c>
      <c r="G445" s="123">
        <v>1</v>
      </c>
      <c r="H445" s="206"/>
      <c r="I445" s="149">
        <f t="shared" si="7"/>
        <v>0</v>
      </c>
    </row>
    <row r="446" spans="1:9">
      <c r="A446" s="137"/>
      <c r="B446" s="134"/>
      <c r="C446" s="127"/>
      <c r="D446" s="163"/>
      <c r="E446" s="163"/>
      <c r="F446" s="134"/>
      <c r="G446" s="123"/>
      <c r="H446" s="153"/>
      <c r="I446" s="149"/>
    </row>
    <row r="447" spans="1:9" ht="24">
      <c r="A447" s="137"/>
      <c r="B447" s="134" t="s">
        <v>76</v>
      </c>
      <c r="C447" s="161" t="s">
        <v>77</v>
      </c>
      <c r="D447" s="163"/>
      <c r="E447" s="163"/>
      <c r="F447" s="134"/>
      <c r="G447" s="123">
        <v>1</v>
      </c>
      <c r="H447" s="206"/>
      <c r="I447" s="149">
        <f t="shared" si="7"/>
        <v>0</v>
      </c>
    </row>
    <row r="448" spans="1:9">
      <c r="A448" s="137"/>
      <c r="B448" s="134"/>
      <c r="C448" s="161"/>
      <c r="D448" s="163"/>
      <c r="E448" s="163"/>
      <c r="F448" s="134"/>
      <c r="G448" s="123"/>
      <c r="H448" s="153"/>
      <c r="I448" s="149"/>
    </row>
    <row r="449" spans="1:9" ht="36">
      <c r="A449" s="137"/>
      <c r="B449" s="134" t="s">
        <v>78</v>
      </c>
      <c r="C449" s="127" t="s">
        <v>91</v>
      </c>
      <c r="D449" s="163">
        <v>90</v>
      </c>
      <c r="E449" s="163">
        <v>120</v>
      </c>
      <c r="F449" s="134">
        <v>2</v>
      </c>
      <c r="G449" s="123">
        <v>6</v>
      </c>
      <c r="H449" s="206"/>
      <c r="I449" s="149">
        <f t="shared" si="7"/>
        <v>0</v>
      </c>
    </row>
    <row r="450" spans="1:9">
      <c r="A450" s="137"/>
      <c r="B450" s="134"/>
      <c r="C450" s="127"/>
      <c r="D450" s="163"/>
      <c r="E450" s="163"/>
      <c r="F450" s="134"/>
      <c r="G450" s="123"/>
      <c r="H450" s="153"/>
      <c r="I450" s="149"/>
    </row>
    <row r="451" spans="1:9" ht="24">
      <c r="A451" s="137"/>
      <c r="B451" s="134" t="s">
        <v>98</v>
      </c>
      <c r="C451" s="127" t="s">
        <v>401</v>
      </c>
      <c r="D451" s="163">
        <v>240</v>
      </c>
      <c r="E451" s="163">
        <v>120</v>
      </c>
      <c r="F451" s="134"/>
      <c r="G451" s="123">
        <v>1</v>
      </c>
      <c r="H451" s="206"/>
      <c r="I451" s="149">
        <f t="shared" si="7"/>
        <v>0</v>
      </c>
    </row>
    <row r="452" spans="1:9">
      <c r="A452" s="137"/>
      <c r="B452" s="134"/>
      <c r="C452" s="127"/>
      <c r="D452" s="163"/>
      <c r="E452" s="163"/>
      <c r="F452" s="134"/>
      <c r="G452" s="123"/>
      <c r="H452" s="153"/>
      <c r="I452" s="149"/>
    </row>
    <row r="453" spans="1:9" ht="48">
      <c r="A453" s="137"/>
      <c r="B453" s="134" t="s">
        <v>100</v>
      </c>
      <c r="C453" s="127" t="s">
        <v>400</v>
      </c>
      <c r="D453" s="163">
        <v>180</v>
      </c>
      <c r="E453" s="163">
        <v>120</v>
      </c>
      <c r="F453" s="134"/>
      <c r="G453" s="123">
        <v>1</v>
      </c>
      <c r="H453" s="206"/>
      <c r="I453" s="149">
        <f t="shared" si="7"/>
        <v>0</v>
      </c>
    </row>
    <row r="454" spans="1:9">
      <c r="A454" s="137"/>
      <c r="B454" s="134"/>
      <c r="C454" s="127"/>
      <c r="D454" s="163"/>
      <c r="E454" s="163"/>
      <c r="F454" s="134"/>
      <c r="G454" s="123"/>
      <c r="H454" s="153"/>
      <c r="I454" s="149"/>
    </row>
    <row r="455" spans="1:9" ht="60">
      <c r="A455" s="137"/>
      <c r="B455" s="134" t="s">
        <v>30</v>
      </c>
      <c r="C455" s="127" t="s">
        <v>101</v>
      </c>
      <c r="D455" s="163">
        <v>60</v>
      </c>
      <c r="E455" s="163">
        <v>80</v>
      </c>
      <c r="F455" s="134"/>
      <c r="G455" s="123">
        <v>1</v>
      </c>
      <c r="H455" s="206"/>
      <c r="I455" s="149">
        <f t="shared" si="7"/>
        <v>0</v>
      </c>
    </row>
    <row r="456" spans="1:9">
      <c r="A456" s="137"/>
      <c r="B456" s="134"/>
      <c r="C456" s="127"/>
      <c r="D456" s="163"/>
      <c r="E456" s="163"/>
      <c r="F456" s="134"/>
      <c r="G456" s="123"/>
      <c r="H456" s="153"/>
      <c r="I456" s="149"/>
    </row>
    <row r="457" spans="1:9">
      <c r="A457" s="137"/>
      <c r="B457" s="134" t="s">
        <v>12</v>
      </c>
      <c r="C457" s="127" t="s">
        <v>15</v>
      </c>
      <c r="D457" s="134"/>
      <c r="E457" s="134"/>
      <c r="F457" s="134"/>
      <c r="G457" s="123">
        <v>1</v>
      </c>
      <c r="H457" s="206"/>
      <c r="I457" s="149">
        <f t="shared" si="7"/>
        <v>0</v>
      </c>
    </row>
    <row r="458" spans="1:9">
      <c r="A458" s="137"/>
      <c r="B458" s="134"/>
      <c r="C458" s="127"/>
      <c r="D458" s="134"/>
      <c r="E458" s="134"/>
      <c r="F458" s="134"/>
      <c r="G458" s="123"/>
      <c r="H458" s="153"/>
      <c r="I458" s="149"/>
    </row>
    <row r="459" spans="1:9" ht="168">
      <c r="A459" s="137"/>
      <c r="B459" s="134" t="s">
        <v>150</v>
      </c>
      <c r="C459" s="127" t="s">
        <v>736</v>
      </c>
      <c r="D459" s="134">
        <v>90</v>
      </c>
      <c r="E459" s="134">
        <v>55</v>
      </c>
      <c r="F459" s="134">
        <v>75</v>
      </c>
      <c r="G459" s="123">
        <v>3</v>
      </c>
      <c r="H459" s="206"/>
      <c r="I459" s="149">
        <f t="shared" si="7"/>
        <v>0</v>
      </c>
    </row>
    <row r="460" spans="1:9">
      <c r="A460" s="137"/>
      <c r="B460" s="134"/>
      <c r="C460" s="127"/>
      <c r="D460" s="134"/>
      <c r="E460" s="134"/>
      <c r="F460" s="134"/>
      <c r="G460" s="123"/>
      <c r="H460" s="153"/>
      <c r="I460" s="149"/>
    </row>
    <row r="461" spans="1:9" ht="48">
      <c r="A461" s="137"/>
      <c r="B461" s="134" t="s">
        <v>151</v>
      </c>
      <c r="C461" s="127" t="s">
        <v>155</v>
      </c>
      <c r="D461" s="134">
        <v>315</v>
      </c>
      <c r="E461" s="134">
        <v>125</v>
      </c>
      <c r="F461" s="134">
        <v>2</v>
      </c>
      <c r="G461" s="123">
        <v>1</v>
      </c>
      <c r="H461" s="206"/>
      <c r="I461" s="149">
        <f t="shared" si="7"/>
        <v>0</v>
      </c>
    </row>
    <row r="462" spans="1:9">
      <c r="A462" s="137"/>
      <c r="B462" s="134"/>
      <c r="C462" s="127"/>
      <c r="D462" s="134"/>
      <c r="E462" s="134"/>
      <c r="F462" s="134"/>
      <c r="G462" s="123"/>
      <c r="H462" s="153"/>
      <c r="I462" s="149"/>
    </row>
    <row r="463" spans="1:9" ht="180">
      <c r="A463" s="137"/>
      <c r="B463" s="134" t="s">
        <v>153</v>
      </c>
      <c r="C463" s="127" t="s">
        <v>737</v>
      </c>
      <c r="D463" s="134">
        <v>45</v>
      </c>
      <c r="E463" s="134">
        <v>55</v>
      </c>
      <c r="F463" s="134">
        <v>75</v>
      </c>
      <c r="G463" s="123">
        <v>1</v>
      </c>
      <c r="H463" s="206"/>
      <c r="I463" s="149">
        <f t="shared" si="7"/>
        <v>0</v>
      </c>
    </row>
    <row r="464" spans="1:9">
      <c r="A464" s="137"/>
      <c r="B464" s="134"/>
      <c r="C464" s="127"/>
      <c r="D464" s="134"/>
      <c r="E464" s="134"/>
      <c r="F464" s="134"/>
      <c r="G464" s="123"/>
      <c r="H464" s="153"/>
      <c r="I464" s="149"/>
    </row>
    <row r="465" spans="1:9" ht="276">
      <c r="A465" s="137"/>
      <c r="B465" s="134" t="s">
        <v>86</v>
      </c>
      <c r="C465" s="150" t="s">
        <v>740</v>
      </c>
      <c r="D465" s="134">
        <v>90</v>
      </c>
      <c r="E465" s="134">
        <v>55</v>
      </c>
      <c r="F465" s="134">
        <v>200</v>
      </c>
      <c r="G465" s="123">
        <v>2</v>
      </c>
      <c r="H465" s="206"/>
      <c r="I465" s="149">
        <f t="shared" si="7"/>
        <v>0</v>
      </c>
    </row>
    <row r="466" spans="1:9">
      <c r="A466" s="137"/>
      <c r="B466" s="134"/>
      <c r="C466" s="150"/>
      <c r="D466" s="134"/>
      <c r="E466" s="134"/>
      <c r="F466" s="134"/>
      <c r="G466" s="123"/>
      <c r="H466" s="153"/>
      <c r="I466" s="149"/>
    </row>
    <row r="467" spans="1:9" ht="120">
      <c r="A467" s="137"/>
      <c r="B467" s="134" t="s">
        <v>47</v>
      </c>
      <c r="C467" s="150" t="s">
        <v>741</v>
      </c>
      <c r="D467" s="134">
        <v>90</v>
      </c>
      <c r="E467" s="134">
        <v>55</v>
      </c>
      <c r="F467" s="134">
        <v>200</v>
      </c>
      <c r="G467" s="123">
        <v>1</v>
      </c>
      <c r="H467" s="206"/>
      <c r="I467" s="149">
        <f t="shared" si="7"/>
        <v>0</v>
      </c>
    </row>
    <row r="468" spans="1:9">
      <c r="A468" s="137"/>
      <c r="B468" s="134"/>
      <c r="C468" s="150"/>
      <c r="D468" s="134"/>
      <c r="E468" s="134"/>
      <c r="F468" s="134"/>
      <c r="G468" s="123"/>
      <c r="H468" s="153"/>
      <c r="I468" s="149"/>
    </row>
    <row r="469" spans="1:9" s="2" customFormat="1">
      <c r="A469" s="154" t="s">
        <v>362</v>
      </c>
      <c r="B469" s="155"/>
      <c r="C469" s="156"/>
      <c r="D469" s="155"/>
      <c r="E469" s="155"/>
      <c r="F469" s="155"/>
      <c r="G469" s="157"/>
      <c r="H469" s="158"/>
      <c r="I469" s="149"/>
    </row>
    <row r="470" spans="1:9">
      <c r="A470" s="137"/>
      <c r="B470" s="134"/>
      <c r="C470" s="127"/>
      <c r="D470" s="134"/>
      <c r="E470" s="134"/>
      <c r="F470" s="134"/>
      <c r="G470" s="123"/>
      <c r="H470" s="153"/>
      <c r="I470" s="149"/>
    </row>
    <row r="471" spans="1:9" ht="132">
      <c r="A471" s="137"/>
      <c r="B471" s="134" t="s">
        <v>59</v>
      </c>
      <c r="C471" s="127" t="s">
        <v>330</v>
      </c>
      <c r="D471" s="163">
        <v>86</v>
      </c>
      <c r="E471" s="163">
        <v>50</v>
      </c>
      <c r="F471" s="134">
        <v>180</v>
      </c>
      <c r="G471" s="123">
        <v>15</v>
      </c>
      <c r="H471" s="206"/>
      <c r="I471" s="149">
        <f t="shared" si="7"/>
        <v>0</v>
      </c>
    </row>
    <row r="472" spans="1:9">
      <c r="A472" s="137"/>
      <c r="B472" s="134"/>
      <c r="C472" s="127"/>
      <c r="D472" s="163"/>
      <c r="E472" s="163"/>
      <c r="F472" s="134"/>
      <c r="G472" s="123"/>
      <c r="H472" s="153"/>
      <c r="I472" s="149"/>
    </row>
    <row r="473" spans="1:9" ht="204">
      <c r="A473" s="137"/>
      <c r="B473" s="134" t="s">
        <v>60</v>
      </c>
      <c r="C473" s="161" t="s">
        <v>788</v>
      </c>
      <c r="D473" s="163">
        <v>345</v>
      </c>
      <c r="E473" s="163">
        <v>35</v>
      </c>
      <c r="F473" s="134">
        <v>72</v>
      </c>
      <c r="G473" s="123">
        <v>3</v>
      </c>
      <c r="H473" s="206"/>
      <c r="I473" s="149">
        <f t="shared" si="7"/>
        <v>0</v>
      </c>
    </row>
    <row r="474" spans="1:9">
      <c r="A474" s="137"/>
      <c r="B474" s="134"/>
      <c r="C474" s="127"/>
      <c r="D474" s="163"/>
      <c r="E474" s="163"/>
      <c r="F474" s="134"/>
      <c r="G474" s="123"/>
      <c r="H474" s="153"/>
      <c r="I474" s="149">
        <f t="shared" si="7"/>
        <v>0</v>
      </c>
    </row>
    <row r="475" spans="1:9" ht="204">
      <c r="A475" s="137"/>
      <c r="B475" s="134" t="s">
        <v>156</v>
      </c>
      <c r="C475" s="127" t="s">
        <v>787</v>
      </c>
      <c r="D475" s="163">
        <v>86</v>
      </c>
      <c r="E475" s="163">
        <v>35</v>
      </c>
      <c r="F475" s="134">
        <v>72</v>
      </c>
      <c r="G475" s="123">
        <v>3</v>
      </c>
      <c r="H475" s="206"/>
      <c r="I475" s="149">
        <f t="shared" si="7"/>
        <v>0</v>
      </c>
    </row>
    <row r="476" spans="1:9">
      <c r="A476" s="137"/>
      <c r="B476" s="134"/>
      <c r="C476" s="127"/>
      <c r="D476" s="163"/>
      <c r="E476" s="163"/>
      <c r="F476" s="134"/>
      <c r="G476" s="123"/>
      <c r="H476" s="153"/>
      <c r="I476" s="149"/>
    </row>
    <row r="477" spans="1:9" ht="156">
      <c r="A477" s="137"/>
      <c r="B477" s="134" t="s">
        <v>61</v>
      </c>
      <c r="C477" s="127" t="s">
        <v>159</v>
      </c>
      <c r="D477" s="163">
        <v>120</v>
      </c>
      <c r="E477" s="163">
        <v>45</v>
      </c>
      <c r="F477" s="134">
        <v>45</v>
      </c>
      <c r="G477" s="123">
        <v>12</v>
      </c>
      <c r="H477" s="206"/>
      <c r="I477" s="149">
        <f t="shared" si="7"/>
        <v>0</v>
      </c>
    </row>
    <row r="478" spans="1:9">
      <c r="A478" s="137"/>
      <c r="B478" s="134"/>
      <c r="C478" s="127"/>
      <c r="D478" s="163"/>
      <c r="E478" s="163"/>
      <c r="F478" s="134"/>
      <c r="G478" s="123"/>
      <c r="H478" s="153"/>
      <c r="I478" s="149"/>
    </row>
    <row r="479" spans="1:9" ht="168">
      <c r="A479" s="137"/>
      <c r="B479" s="134" t="s">
        <v>157</v>
      </c>
      <c r="C479" s="127" t="s">
        <v>160</v>
      </c>
      <c r="D479" s="163">
        <v>84</v>
      </c>
      <c r="E479" s="163">
        <v>38</v>
      </c>
      <c r="F479" s="134">
        <v>45</v>
      </c>
      <c r="G479" s="123">
        <v>4</v>
      </c>
      <c r="H479" s="206"/>
      <c r="I479" s="149">
        <f t="shared" si="7"/>
        <v>0</v>
      </c>
    </row>
    <row r="480" spans="1:9">
      <c r="A480" s="137"/>
      <c r="B480" s="134"/>
      <c r="C480" s="127"/>
      <c r="D480" s="163"/>
      <c r="E480" s="163"/>
      <c r="F480" s="134"/>
      <c r="G480" s="123"/>
      <c r="H480" s="153"/>
      <c r="I480" s="149"/>
    </row>
    <row r="481" spans="1:9" ht="168">
      <c r="A481" s="137"/>
      <c r="B481" s="134" t="s">
        <v>161</v>
      </c>
      <c r="C481" s="127" t="s">
        <v>160</v>
      </c>
      <c r="D481" s="163">
        <v>89</v>
      </c>
      <c r="E481" s="163">
        <v>38</v>
      </c>
      <c r="F481" s="134">
        <v>45</v>
      </c>
      <c r="G481" s="123">
        <v>1</v>
      </c>
      <c r="H481" s="206"/>
      <c r="I481" s="149">
        <f t="shared" si="7"/>
        <v>0</v>
      </c>
    </row>
    <row r="482" spans="1:9">
      <c r="A482" s="137"/>
      <c r="B482" s="134"/>
      <c r="C482" s="127"/>
      <c r="D482" s="163"/>
      <c r="E482" s="163"/>
      <c r="F482" s="134"/>
      <c r="G482" s="123"/>
      <c r="H482" s="153"/>
      <c r="I482" s="149"/>
    </row>
    <row r="483" spans="1:9" ht="168">
      <c r="A483" s="137"/>
      <c r="B483" s="134" t="s">
        <v>158</v>
      </c>
      <c r="C483" s="127" t="s">
        <v>160</v>
      </c>
      <c r="D483" s="163">
        <v>38</v>
      </c>
      <c r="E483" s="163">
        <v>38</v>
      </c>
      <c r="F483" s="134">
        <v>45</v>
      </c>
      <c r="G483" s="123">
        <v>1</v>
      </c>
      <c r="H483" s="206"/>
      <c r="I483" s="149">
        <f t="shared" si="7"/>
        <v>0</v>
      </c>
    </row>
    <row r="484" spans="1:9">
      <c r="A484" s="137"/>
      <c r="B484" s="134"/>
      <c r="C484" s="127"/>
      <c r="D484" s="163"/>
      <c r="E484" s="163"/>
      <c r="F484" s="134"/>
      <c r="G484" s="123"/>
      <c r="H484" s="153"/>
      <c r="I484" s="149"/>
    </row>
    <row r="485" spans="1:9" ht="36">
      <c r="A485" s="137"/>
      <c r="B485" s="134" t="s">
        <v>62</v>
      </c>
      <c r="C485" s="127" t="s">
        <v>63</v>
      </c>
      <c r="D485" s="163">
        <v>90</v>
      </c>
      <c r="E485" s="163">
        <v>120</v>
      </c>
      <c r="F485" s="134">
        <v>2</v>
      </c>
      <c r="G485" s="123">
        <v>7</v>
      </c>
      <c r="H485" s="206"/>
      <c r="I485" s="149">
        <f t="shared" si="7"/>
        <v>0</v>
      </c>
    </row>
    <row r="486" spans="1:9">
      <c r="A486" s="137"/>
      <c r="B486" s="134"/>
      <c r="C486" s="127"/>
      <c r="D486" s="163"/>
      <c r="E486" s="163"/>
      <c r="F486" s="134"/>
      <c r="G486" s="123"/>
      <c r="H486" s="153"/>
      <c r="I486" s="149"/>
    </row>
    <row r="487" spans="1:9">
      <c r="A487" s="137"/>
      <c r="B487" s="134" t="s">
        <v>7</v>
      </c>
      <c r="C487" s="127" t="s">
        <v>8</v>
      </c>
      <c r="D487" s="163"/>
      <c r="E487" s="163"/>
      <c r="F487" s="134"/>
      <c r="G487" s="123">
        <v>3</v>
      </c>
      <c r="H487" s="206"/>
      <c r="I487" s="149">
        <f t="shared" si="7"/>
        <v>0</v>
      </c>
    </row>
    <row r="488" spans="1:9">
      <c r="A488" s="137"/>
      <c r="B488" s="134"/>
      <c r="C488" s="127"/>
      <c r="D488" s="163"/>
      <c r="E488" s="163"/>
      <c r="F488" s="134"/>
      <c r="G488" s="123"/>
      <c r="H488" s="153"/>
      <c r="I488" s="149"/>
    </row>
    <row r="489" spans="1:9" ht="24">
      <c r="A489" s="137"/>
      <c r="B489" s="134" t="s">
        <v>10</v>
      </c>
      <c r="C489" s="127" t="s">
        <v>11</v>
      </c>
      <c r="D489" s="163"/>
      <c r="E489" s="163"/>
      <c r="F489" s="134"/>
      <c r="G489" s="123">
        <v>1</v>
      </c>
      <c r="H489" s="206"/>
      <c r="I489" s="149">
        <f t="shared" si="7"/>
        <v>0</v>
      </c>
    </row>
    <row r="490" spans="1:9">
      <c r="A490" s="137"/>
      <c r="B490" s="134"/>
      <c r="C490" s="127"/>
      <c r="D490" s="134"/>
      <c r="E490" s="134"/>
      <c r="F490" s="134"/>
      <c r="G490" s="123"/>
      <c r="H490" s="153"/>
      <c r="I490" s="149"/>
    </row>
    <row r="491" spans="1:9">
      <c r="A491" s="164" t="s">
        <v>363</v>
      </c>
      <c r="B491" s="165"/>
      <c r="C491" s="166"/>
      <c r="D491" s="165"/>
      <c r="E491" s="165"/>
      <c r="F491" s="165"/>
      <c r="G491" s="168"/>
      <c r="H491" s="158"/>
      <c r="I491" s="149"/>
    </row>
    <row r="492" spans="1:9">
      <c r="A492" s="137"/>
      <c r="B492" s="134"/>
      <c r="C492" s="127"/>
      <c r="D492" s="134"/>
      <c r="E492" s="134"/>
      <c r="F492" s="134"/>
      <c r="G492" s="123"/>
      <c r="H492" s="153"/>
      <c r="I492" s="149"/>
    </row>
    <row r="493" spans="1:9" ht="382.5">
      <c r="A493" s="137"/>
      <c r="B493" s="134" t="s">
        <v>162</v>
      </c>
      <c r="C493" s="110" t="s">
        <v>789</v>
      </c>
      <c r="D493" s="134">
        <v>160</v>
      </c>
      <c r="E493" s="134">
        <v>80</v>
      </c>
      <c r="F493" s="134">
        <v>100</v>
      </c>
      <c r="G493" s="123">
        <v>1</v>
      </c>
      <c r="H493" s="206"/>
      <c r="I493" s="149">
        <f t="shared" si="7"/>
        <v>0</v>
      </c>
    </row>
    <row r="494" spans="1:9">
      <c r="A494" s="137"/>
      <c r="B494" s="134"/>
      <c r="C494" s="110"/>
      <c r="D494" s="134"/>
      <c r="E494" s="134"/>
      <c r="F494" s="134"/>
      <c r="G494" s="123"/>
      <c r="H494" s="153"/>
      <c r="I494" s="149"/>
    </row>
    <row r="495" spans="1:9" ht="105.75" customHeight="1">
      <c r="A495" s="137"/>
      <c r="B495" s="134" t="s">
        <v>49</v>
      </c>
      <c r="C495" s="146" t="s">
        <v>335</v>
      </c>
      <c r="D495" s="134"/>
      <c r="E495" s="134"/>
      <c r="F495" s="134"/>
      <c r="G495" s="123">
        <v>1</v>
      </c>
      <c r="H495" s="206"/>
      <c r="I495" s="149">
        <f t="shared" si="7"/>
        <v>0</v>
      </c>
    </row>
    <row r="496" spans="1:9">
      <c r="A496" s="137"/>
      <c r="B496" s="134"/>
      <c r="C496" s="146"/>
      <c r="D496" s="134"/>
      <c r="E496" s="134"/>
      <c r="F496" s="134"/>
      <c r="G496" s="123"/>
      <c r="H496" s="153"/>
      <c r="I496" s="149"/>
    </row>
    <row r="497" spans="1:9" ht="203.25" customHeight="1">
      <c r="A497" s="137"/>
      <c r="B497" s="134" t="s">
        <v>163</v>
      </c>
      <c r="C497" s="127" t="s">
        <v>742</v>
      </c>
      <c r="D497" s="134">
        <v>120</v>
      </c>
      <c r="E497" s="134">
        <v>50</v>
      </c>
      <c r="F497" s="134">
        <v>210</v>
      </c>
      <c r="G497" s="123">
        <v>1</v>
      </c>
      <c r="H497" s="206"/>
      <c r="I497" s="149">
        <f t="shared" si="7"/>
        <v>0</v>
      </c>
    </row>
    <row r="498" spans="1:9">
      <c r="A498" s="137"/>
      <c r="B498" s="134"/>
      <c r="C498" s="127"/>
      <c r="D498" s="134"/>
      <c r="E498" s="134"/>
      <c r="F498" s="134"/>
      <c r="G498" s="123"/>
      <c r="H498" s="153"/>
      <c r="I498" s="149"/>
    </row>
    <row r="499" spans="1:9" ht="76.5">
      <c r="A499" s="137"/>
      <c r="B499" s="134" t="s">
        <v>164</v>
      </c>
      <c r="C499" s="110" t="s">
        <v>165</v>
      </c>
      <c r="D499" s="134">
        <v>120</v>
      </c>
      <c r="E499" s="134">
        <v>160</v>
      </c>
      <c r="F499" s="134">
        <v>15</v>
      </c>
      <c r="G499" s="123">
        <v>5</v>
      </c>
      <c r="H499" s="206"/>
      <c r="I499" s="149">
        <f t="shared" si="7"/>
        <v>0</v>
      </c>
    </row>
    <row r="500" spans="1:9">
      <c r="A500" s="137"/>
      <c r="B500" s="134"/>
      <c r="C500" s="110"/>
      <c r="D500" s="134"/>
      <c r="E500" s="134"/>
      <c r="F500" s="134"/>
      <c r="G500" s="123"/>
      <c r="H500" s="153"/>
      <c r="I500" s="149"/>
    </row>
    <row r="501" spans="1:9" ht="36">
      <c r="A501" s="137"/>
      <c r="B501" s="134" t="s">
        <v>62</v>
      </c>
      <c r="C501" s="127" t="s">
        <v>63</v>
      </c>
      <c r="D501" s="134">
        <v>90</v>
      </c>
      <c r="E501" s="134">
        <v>120</v>
      </c>
      <c r="F501" s="134">
        <v>2</v>
      </c>
      <c r="G501" s="123">
        <v>2</v>
      </c>
      <c r="H501" s="206"/>
      <c r="I501" s="149">
        <f t="shared" ref="I501:I555" si="8">G501*H501</f>
        <v>0</v>
      </c>
    </row>
    <row r="502" spans="1:9">
      <c r="A502" s="137"/>
      <c r="B502" s="134"/>
      <c r="C502" s="127"/>
      <c r="D502" s="134"/>
      <c r="E502" s="134"/>
      <c r="F502" s="134"/>
      <c r="G502" s="123"/>
      <c r="H502" s="153"/>
      <c r="I502" s="149"/>
    </row>
    <row r="503" spans="1:9" s="2" customFormat="1">
      <c r="A503" s="154" t="s">
        <v>364</v>
      </c>
      <c r="B503" s="155"/>
      <c r="C503" s="156"/>
      <c r="D503" s="155"/>
      <c r="E503" s="155"/>
      <c r="F503" s="155"/>
      <c r="G503" s="157"/>
      <c r="H503" s="158"/>
      <c r="I503" s="149"/>
    </row>
    <row r="504" spans="1:9">
      <c r="A504" s="137"/>
      <c r="B504" s="134"/>
      <c r="C504" s="127"/>
      <c r="D504" s="134"/>
      <c r="E504" s="134"/>
      <c r="F504" s="134"/>
      <c r="G504" s="123"/>
      <c r="H504" s="153"/>
      <c r="I504" s="149"/>
    </row>
    <row r="505" spans="1:9" ht="36">
      <c r="A505" s="137"/>
      <c r="B505" s="134" t="s">
        <v>78</v>
      </c>
      <c r="C505" s="127" t="s">
        <v>79</v>
      </c>
      <c r="D505" s="134">
        <v>90</v>
      </c>
      <c r="E505" s="134">
        <v>120</v>
      </c>
      <c r="F505" s="134">
        <v>2</v>
      </c>
      <c r="G505" s="123">
        <v>2</v>
      </c>
      <c r="H505" s="206"/>
      <c r="I505" s="149">
        <f t="shared" si="8"/>
        <v>0</v>
      </c>
    </row>
    <row r="506" spans="1:9">
      <c r="A506" s="137"/>
      <c r="B506" s="134"/>
      <c r="C506" s="127"/>
      <c r="D506" s="134"/>
      <c r="E506" s="134"/>
      <c r="F506" s="134"/>
      <c r="G506" s="123"/>
      <c r="H506" s="153"/>
      <c r="I506" s="149"/>
    </row>
    <row r="507" spans="1:9">
      <c r="A507" s="164" t="s">
        <v>365</v>
      </c>
      <c r="B507" s="165"/>
      <c r="C507" s="166"/>
      <c r="D507" s="165"/>
      <c r="E507" s="165"/>
      <c r="F507" s="165"/>
      <c r="G507" s="168"/>
      <c r="H507" s="158"/>
      <c r="I507" s="149"/>
    </row>
    <row r="508" spans="1:9">
      <c r="A508" s="137"/>
      <c r="B508" s="134"/>
      <c r="C508" s="127"/>
      <c r="D508" s="134"/>
      <c r="E508" s="134"/>
      <c r="F508" s="134"/>
      <c r="G508" s="123"/>
      <c r="H508" s="153"/>
      <c r="I508" s="149"/>
    </row>
    <row r="509" spans="1:9" ht="60">
      <c r="A509" s="137"/>
      <c r="B509" s="134" t="s">
        <v>64</v>
      </c>
      <c r="C509" s="127" t="s">
        <v>65</v>
      </c>
      <c r="D509" s="163">
        <v>60</v>
      </c>
      <c r="E509" s="163">
        <v>80</v>
      </c>
      <c r="F509" s="134">
        <v>2</v>
      </c>
      <c r="G509" s="123">
        <v>2</v>
      </c>
      <c r="H509" s="206"/>
      <c r="I509" s="149">
        <f t="shared" si="8"/>
        <v>0</v>
      </c>
    </row>
    <row r="510" spans="1:9">
      <c r="A510" s="137"/>
      <c r="B510" s="134"/>
      <c r="C510" s="127"/>
      <c r="D510" s="163"/>
      <c r="E510" s="163"/>
      <c r="F510" s="134"/>
      <c r="G510" s="123"/>
      <c r="H510" s="153"/>
      <c r="I510" s="149"/>
    </row>
    <row r="511" spans="1:9" ht="24">
      <c r="A511" s="137"/>
      <c r="B511" s="134" t="s">
        <v>66</v>
      </c>
      <c r="C511" s="108" t="s">
        <v>67</v>
      </c>
      <c r="D511" s="163"/>
      <c r="E511" s="163"/>
      <c r="F511" s="134"/>
      <c r="G511" s="123">
        <v>2</v>
      </c>
      <c r="H511" s="206"/>
      <c r="I511" s="149">
        <f t="shared" si="8"/>
        <v>0</v>
      </c>
    </row>
    <row r="512" spans="1:9">
      <c r="A512" s="137"/>
      <c r="B512" s="134"/>
      <c r="C512" s="108"/>
      <c r="D512" s="163"/>
      <c r="E512" s="163"/>
      <c r="F512" s="134"/>
      <c r="G512" s="123"/>
      <c r="H512" s="153"/>
      <c r="I512" s="149"/>
    </row>
    <row r="513" spans="1:9" ht="24">
      <c r="A513" s="137"/>
      <c r="B513" s="134" t="s">
        <v>68</v>
      </c>
      <c r="C513" s="127" t="s">
        <v>83</v>
      </c>
      <c r="D513" s="163"/>
      <c r="E513" s="163"/>
      <c r="F513" s="134"/>
      <c r="G513" s="123">
        <v>1</v>
      </c>
      <c r="H513" s="206"/>
      <c r="I513" s="149">
        <f t="shared" si="8"/>
        <v>0</v>
      </c>
    </row>
    <row r="514" spans="1:9">
      <c r="A514" s="137"/>
      <c r="B514" s="134"/>
      <c r="C514" s="127"/>
      <c r="D514" s="163"/>
      <c r="E514" s="163"/>
      <c r="F514" s="134"/>
      <c r="G514" s="123"/>
      <c r="H514" s="153"/>
      <c r="I514" s="149"/>
    </row>
    <row r="515" spans="1:9" ht="24">
      <c r="A515" s="137"/>
      <c r="B515" s="134" t="s">
        <v>69</v>
      </c>
      <c r="C515" s="127" t="s">
        <v>82</v>
      </c>
      <c r="D515" s="163"/>
      <c r="E515" s="163"/>
      <c r="F515" s="134"/>
      <c r="G515" s="123">
        <v>2</v>
      </c>
      <c r="H515" s="206"/>
      <c r="I515" s="149">
        <f t="shared" si="8"/>
        <v>0</v>
      </c>
    </row>
    <row r="516" spans="1:9">
      <c r="A516" s="137"/>
      <c r="B516" s="134"/>
      <c r="C516" s="127"/>
      <c r="D516" s="163"/>
      <c r="E516" s="163"/>
      <c r="F516" s="134"/>
      <c r="G516" s="123"/>
      <c r="H516" s="153"/>
      <c r="I516" s="149"/>
    </row>
    <row r="517" spans="1:9">
      <c r="A517" s="137"/>
      <c r="B517" s="134" t="s">
        <v>13</v>
      </c>
      <c r="C517" s="127" t="s">
        <v>14</v>
      </c>
      <c r="D517" s="163"/>
      <c r="E517" s="163"/>
      <c r="F517" s="134"/>
      <c r="G517" s="123">
        <v>2</v>
      </c>
      <c r="H517" s="206"/>
      <c r="I517" s="149">
        <f t="shared" si="8"/>
        <v>0</v>
      </c>
    </row>
    <row r="518" spans="1:9">
      <c r="A518" s="137"/>
      <c r="B518" s="134"/>
      <c r="C518" s="127"/>
      <c r="D518" s="163"/>
      <c r="E518" s="163"/>
      <c r="F518" s="134"/>
      <c r="G518" s="123"/>
      <c r="H518" s="153"/>
      <c r="I518" s="149"/>
    </row>
    <row r="519" spans="1:9">
      <c r="A519" s="164" t="s">
        <v>366</v>
      </c>
      <c r="B519" s="165"/>
      <c r="C519" s="166"/>
      <c r="D519" s="165"/>
      <c r="E519" s="165"/>
      <c r="F519" s="165"/>
      <c r="G519" s="168"/>
      <c r="H519" s="158"/>
      <c r="I519" s="149"/>
    </row>
    <row r="520" spans="1:9">
      <c r="A520" s="137"/>
      <c r="B520" s="160"/>
      <c r="C520" s="161"/>
      <c r="D520" s="160"/>
      <c r="E520" s="160"/>
      <c r="F520" s="160"/>
      <c r="G520" s="162"/>
      <c r="H520" s="153"/>
      <c r="I520" s="149"/>
    </row>
    <row r="521" spans="1:9" ht="192">
      <c r="A521" s="137"/>
      <c r="B521" s="160" t="s">
        <v>85</v>
      </c>
      <c r="C521" s="146" t="s">
        <v>728</v>
      </c>
      <c r="D521" s="160">
        <v>90</v>
      </c>
      <c r="E521" s="160">
        <v>55</v>
      </c>
      <c r="F521" s="160">
        <v>200</v>
      </c>
      <c r="G521" s="162">
        <v>1</v>
      </c>
      <c r="H521" s="206"/>
      <c r="I521" s="149">
        <f t="shared" si="8"/>
        <v>0</v>
      </c>
    </row>
    <row r="522" spans="1:9">
      <c r="A522" s="137"/>
      <c r="B522" s="160"/>
      <c r="C522" s="146"/>
      <c r="D522" s="160"/>
      <c r="E522" s="160"/>
      <c r="F522" s="160"/>
      <c r="G522" s="162"/>
      <c r="H522" s="153"/>
      <c r="I522" s="149"/>
    </row>
    <row r="523" spans="1:9" ht="168">
      <c r="A523" s="137"/>
      <c r="B523" s="160" t="s">
        <v>45</v>
      </c>
      <c r="C523" s="150" t="s">
        <v>743</v>
      </c>
      <c r="D523" s="160">
        <v>90</v>
      </c>
      <c r="E523" s="160">
        <v>55</v>
      </c>
      <c r="F523" s="160">
        <v>200</v>
      </c>
      <c r="G523" s="162">
        <v>1</v>
      </c>
      <c r="H523" s="206"/>
      <c r="I523" s="149">
        <f t="shared" si="8"/>
        <v>0</v>
      </c>
    </row>
    <row r="524" spans="1:9">
      <c r="A524" s="137"/>
      <c r="B524" s="160"/>
      <c r="C524" s="150"/>
      <c r="D524" s="160"/>
      <c r="E524" s="160"/>
      <c r="F524" s="160"/>
      <c r="G524" s="162"/>
      <c r="H524" s="153"/>
      <c r="I524" s="149"/>
    </row>
    <row r="525" spans="1:9" ht="192">
      <c r="A525" s="137"/>
      <c r="B525" s="160" t="s">
        <v>9</v>
      </c>
      <c r="C525" s="146" t="s">
        <v>167</v>
      </c>
      <c r="D525" s="160">
        <v>160</v>
      </c>
      <c r="E525" s="160">
        <v>80</v>
      </c>
      <c r="F525" s="160">
        <v>75</v>
      </c>
      <c r="G525" s="162">
        <v>1</v>
      </c>
      <c r="H525" s="206"/>
      <c r="I525" s="149">
        <f t="shared" si="8"/>
        <v>0</v>
      </c>
    </row>
    <row r="526" spans="1:9">
      <c r="A526" s="137"/>
      <c r="B526" s="160"/>
      <c r="C526" s="146"/>
      <c r="D526" s="160"/>
      <c r="E526" s="160"/>
      <c r="F526" s="160"/>
      <c r="G526" s="162"/>
      <c r="H526" s="153"/>
      <c r="I526" s="149"/>
    </row>
    <row r="527" spans="1:9" ht="120">
      <c r="A527" s="137"/>
      <c r="B527" s="160" t="s">
        <v>166</v>
      </c>
      <c r="C527" s="127" t="s">
        <v>434</v>
      </c>
      <c r="D527" s="160">
        <v>160</v>
      </c>
      <c r="E527" s="160">
        <v>60</v>
      </c>
      <c r="F527" s="160">
        <v>75</v>
      </c>
      <c r="G527" s="162">
        <v>1</v>
      </c>
      <c r="H527" s="206"/>
      <c r="I527" s="149">
        <f t="shared" si="8"/>
        <v>0</v>
      </c>
    </row>
    <row r="528" spans="1:9">
      <c r="A528" s="137"/>
      <c r="B528" s="160"/>
      <c r="C528" s="127"/>
      <c r="D528" s="160"/>
      <c r="E528" s="160"/>
      <c r="F528" s="160"/>
      <c r="G528" s="162"/>
      <c r="H528" s="153"/>
      <c r="I528" s="149"/>
    </row>
    <row r="529" spans="1:9" ht="108">
      <c r="A529" s="137"/>
      <c r="B529" s="160" t="s">
        <v>19</v>
      </c>
      <c r="C529" s="146" t="s">
        <v>790</v>
      </c>
      <c r="D529" s="160">
        <v>60</v>
      </c>
      <c r="E529" s="160">
        <v>40</v>
      </c>
      <c r="F529" s="160">
        <v>60</v>
      </c>
      <c r="G529" s="162">
        <v>1</v>
      </c>
      <c r="H529" s="206"/>
      <c r="I529" s="149">
        <f t="shared" si="8"/>
        <v>0</v>
      </c>
    </row>
    <row r="530" spans="1:9">
      <c r="A530" s="137"/>
      <c r="B530" s="160"/>
      <c r="C530" s="146"/>
      <c r="D530" s="160"/>
      <c r="E530" s="160"/>
      <c r="F530" s="160"/>
      <c r="G530" s="162"/>
      <c r="H530" s="153"/>
      <c r="I530" s="149"/>
    </row>
    <row r="531" spans="1:9" ht="96">
      <c r="A531" s="137"/>
      <c r="B531" s="160" t="s">
        <v>49</v>
      </c>
      <c r="C531" s="146" t="s">
        <v>335</v>
      </c>
      <c r="D531" s="160"/>
      <c r="E531" s="160"/>
      <c r="F531" s="160"/>
      <c r="G531" s="162">
        <v>1</v>
      </c>
      <c r="H531" s="206"/>
      <c r="I531" s="149">
        <f t="shared" si="8"/>
        <v>0</v>
      </c>
    </row>
    <row r="532" spans="1:9">
      <c r="A532" s="137"/>
      <c r="B532" s="160"/>
      <c r="C532" s="146"/>
      <c r="D532" s="160"/>
      <c r="E532" s="160"/>
      <c r="F532" s="160"/>
      <c r="G532" s="162"/>
      <c r="H532" s="153"/>
      <c r="I532" s="149"/>
    </row>
    <row r="533" spans="1:9" ht="72">
      <c r="A533" s="137"/>
      <c r="B533" s="160" t="s">
        <v>50</v>
      </c>
      <c r="C533" s="146" t="s">
        <v>336</v>
      </c>
      <c r="D533" s="160"/>
      <c r="E533" s="160"/>
      <c r="F533" s="160"/>
      <c r="G533" s="162">
        <v>2</v>
      </c>
      <c r="H533" s="206"/>
      <c r="I533" s="149">
        <f t="shared" si="8"/>
        <v>0</v>
      </c>
    </row>
    <row r="534" spans="1:9">
      <c r="A534" s="137"/>
      <c r="B534" s="160"/>
      <c r="C534" s="146"/>
      <c r="D534" s="160"/>
      <c r="E534" s="160"/>
      <c r="F534" s="160"/>
      <c r="G534" s="162"/>
      <c r="H534" s="153"/>
      <c r="I534" s="149"/>
    </row>
    <row r="535" spans="1:9">
      <c r="A535" s="137"/>
      <c r="B535" s="134" t="s">
        <v>7</v>
      </c>
      <c r="C535" s="127" t="s">
        <v>8</v>
      </c>
      <c r="D535" s="134"/>
      <c r="E535" s="134"/>
      <c r="F535" s="134"/>
      <c r="G535" s="123">
        <v>1</v>
      </c>
      <c r="H535" s="206"/>
      <c r="I535" s="149">
        <f t="shared" si="8"/>
        <v>0</v>
      </c>
    </row>
    <row r="536" spans="1:9">
      <c r="A536" s="137"/>
      <c r="B536" s="134"/>
      <c r="C536" s="127"/>
      <c r="D536" s="134"/>
      <c r="E536" s="134"/>
      <c r="F536" s="134"/>
      <c r="G536" s="123"/>
      <c r="H536" s="153"/>
      <c r="I536" s="149"/>
    </row>
    <row r="537" spans="1:9" ht="24">
      <c r="A537" s="137"/>
      <c r="B537" s="134" t="s">
        <v>10</v>
      </c>
      <c r="C537" s="127" t="s">
        <v>11</v>
      </c>
      <c r="D537" s="134"/>
      <c r="E537" s="134"/>
      <c r="F537" s="134"/>
      <c r="G537" s="123">
        <v>1</v>
      </c>
      <c r="H537" s="206"/>
      <c r="I537" s="149">
        <f t="shared" si="8"/>
        <v>0</v>
      </c>
    </row>
    <row r="538" spans="1:9">
      <c r="A538" s="137"/>
      <c r="B538" s="134"/>
      <c r="C538" s="127"/>
      <c r="D538" s="134"/>
      <c r="E538" s="134"/>
      <c r="F538" s="134"/>
      <c r="G538" s="123"/>
      <c r="H538" s="153"/>
      <c r="I538" s="149"/>
    </row>
    <row r="539" spans="1:9" ht="144">
      <c r="A539" s="137"/>
      <c r="B539" s="134" t="s">
        <v>88</v>
      </c>
      <c r="C539" s="108" t="s">
        <v>310</v>
      </c>
      <c r="D539" s="134">
        <v>60</v>
      </c>
      <c r="E539" s="134">
        <v>120</v>
      </c>
      <c r="F539" s="134">
        <v>2</v>
      </c>
      <c r="G539" s="123">
        <v>1</v>
      </c>
      <c r="H539" s="206"/>
      <c r="I539" s="149">
        <f t="shared" si="8"/>
        <v>0</v>
      </c>
    </row>
    <row r="540" spans="1:9">
      <c r="A540" s="137"/>
      <c r="B540" s="160"/>
      <c r="C540" s="161"/>
      <c r="D540" s="160"/>
      <c r="E540" s="160"/>
      <c r="F540" s="160"/>
      <c r="G540" s="162"/>
      <c r="H540" s="153"/>
      <c r="I540" s="149"/>
    </row>
    <row r="541" spans="1:9">
      <c r="A541" s="164" t="s">
        <v>367</v>
      </c>
      <c r="B541" s="165"/>
      <c r="C541" s="166"/>
      <c r="D541" s="165"/>
      <c r="E541" s="165"/>
      <c r="F541" s="165"/>
      <c r="G541" s="168"/>
      <c r="H541" s="158"/>
      <c r="I541" s="149"/>
    </row>
    <row r="542" spans="1:9">
      <c r="A542" s="137"/>
      <c r="B542" s="160"/>
      <c r="C542" s="161"/>
      <c r="D542" s="160"/>
      <c r="E542" s="160"/>
      <c r="F542" s="160"/>
      <c r="G542" s="162"/>
      <c r="H542" s="153"/>
      <c r="I542" s="149"/>
    </row>
    <row r="543" spans="1:9" ht="168">
      <c r="A543" s="137"/>
      <c r="B543" s="160" t="s">
        <v>708</v>
      </c>
      <c r="C543" s="150" t="s">
        <v>744</v>
      </c>
      <c r="D543" s="160">
        <v>80</v>
      </c>
      <c r="E543" s="160">
        <v>40</v>
      </c>
      <c r="F543" s="160">
        <v>110</v>
      </c>
      <c r="G543" s="162">
        <v>1</v>
      </c>
      <c r="H543" s="206"/>
      <c r="I543" s="149">
        <f>H543*G543</f>
        <v>0</v>
      </c>
    </row>
    <row r="544" spans="1:9">
      <c r="A544" s="137"/>
      <c r="B544" s="160"/>
      <c r="C544" s="146"/>
      <c r="D544" s="160"/>
      <c r="E544" s="160"/>
      <c r="F544" s="160"/>
      <c r="G544" s="162"/>
      <c r="H544" s="153"/>
      <c r="I544" s="149"/>
    </row>
    <row r="545" spans="1:9" ht="168">
      <c r="A545" s="137"/>
      <c r="B545" s="160" t="s">
        <v>45</v>
      </c>
      <c r="C545" s="150" t="s">
        <v>743</v>
      </c>
      <c r="D545" s="160">
        <v>90</v>
      </c>
      <c r="E545" s="160">
        <v>55</v>
      </c>
      <c r="F545" s="160">
        <v>200</v>
      </c>
      <c r="G545" s="162">
        <v>2</v>
      </c>
      <c r="H545" s="206"/>
      <c r="I545" s="149">
        <f t="shared" si="8"/>
        <v>0</v>
      </c>
    </row>
    <row r="546" spans="1:9">
      <c r="A546" s="137"/>
      <c r="B546" s="160"/>
      <c r="C546" s="150"/>
      <c r="D546" s="160"/>
      <c r="E546" s="160"/>
      <c r="F546" s="160"/>
      <c r="G546" s="162"/>
      <c r="H546" s="153"/>
      <c r="I546" s="149"/>
    </row>
    <row r="547" spans="1:9" ht="60">
      <c r="A547" s="137"/>
      <c r="B547" s="160" t="s">
        <v>144</v>
      </c>
      <c r="C547" s="150" t="s">
        <v>168</v>
      </c>
      <c r="D547" s="160">
        <v>90</v>
      </c>
      <c r="E547" s="160">
        <v>55</v>
      </c>
      <c r="F547" s="160">
        <v>200</v>
      </c>
      <c r="G547" s="162">
        <v>1</v>
      </c>
      <c r="H547" s="206"/>
      <c r="I547" s="149">
        <f t="shared" si="8"/>
        <v>0</v>
      </c>
    </row>
    <row r="548" spans="1:9">
      <c r="A548" s="137"/>
      <c r="B548" s="160"/>
      <c r="C548" s="150"/>
      <c r="D548" s="160"/>
      <c r="E548" s="160"/>
      <c r="F548" s="160"/>
      <c r="G548" s="162"/>
      <c r="H548" s="153"/>
      <c r="I548" s="149"/>
    </row>
    <row r="549" spans="1:9" ht="173.25" customHeight="1">
      <c r="A549" s="137"/>
      <c r="B549" s="160" t="s">
        <v>9</v>
      </c>
      <c r="C549" s="146" t="s">
        <v>167</v>
      </c>
      <c r="D549" s="160">
        <v>160</v>
      </c>
      <c r="E549" s="160">
        <v>80</v>
      </c>
      <c r="F549" s="160">
        <v>75</v>
      </c>
      <c r="G549" s="162">
        <v>1</v>
      </c>
      <c r="H549" s="206"/>
      <c r="I549" s="149">
        <f t="shared" si="8"/>
        <v>0</v>
      </c>
    </row>
    <row r="550" spans="1:9">
      <c r="A550" s="137"/>
      <c r="B550" s="160"/>
      <c r="C550" s="146"/>
      <c r="D550" s="160"/>
      <c r="E550" s="160"/>
      <c r="F550" s="160"/>
      <c r="G550" s="162"/>
      <c r="H550" s="153"/>
      <c r="I550" s="149"/>
    </row>
    <row r="551" spans="1:9" ht="120">
      <c r="A551" s="137"/>
      <c r="B551" s="160" t="s">
        <v>166</v>
      </c>
      <c r="C551" s="127" t="s">
        <v>434</v>
      </c>
      <c r="D551" s="160">
        <v>160</v>
      </c>
      <c r="E551" s="160">
        <v>60</v>
      </c>
      <c r="F551" s="160">
        <v>75</v>
      </c>
      <c r="G551" s="162">
        <v>1</v>
      </c>
      <c r="H551" s="206"/>
      <c r="I551" s="149">
        <f t="shared" si="8"/>
        <v>0</v>
      </c>
    </row>
    <row r="552" spans="1:9">
      <c r="A552" s="137"/>
      <c r="B552" s="160"/>
      <c r="C552" s="127"/>
      <c r="D552" s="160"/>
      <c r="E552" s="160"/>
      <c r="F552" s="160"/>
      <c r="G552" s="162"/>
      <c r="H552" s="153"/>
      <c r="I552" s="149"/>
    </row>
    <row r="553" spans="1:9" s="2" customFormat="1" ht="132">
      <c r="A553" s="159"/>
      <c r="B553" s="160" t="s">
        <v>19</v>
      </c>
      <c r="C553" s="146" t="s">
        <v>724</v>
      </c>
      <c r="D553" s="160">
        <v>60</v>
      </c>
      <c r="E553" s="160">
        <v>40</v>
      </c>
      <c r="F553" s="160">
        <v>60</v>
      </c>
      <c r="G553" s="162">
        <v>1</v>
      </c>
      <c r="H553" s="206"/>
      <c r="I553" s="149">
        <f t="shared" si="8"/>
        <v>0</v>
      </c>
    </row>
    <row r="554" spans="1:9" s="2" customFormat="1">
      <c r="A554" s="159"/>
      <c r="B554" s="160"/>
      <c r="C554" s="146"/>
      <c r="D554" s="160"/>
      <c r="E554" s="160"/>
      <c r="F554" s="160"/>
      <c r="G554" s="162"/>
      <c r="H554" s="153"/>
      <c r="I554" s="149"/>
    </row>
    <row r="555" spans="1:9" ht="96">
      <c r="A555" s="137"/>
      <c r="B555" s="160" t="s">
        <v>49</v>
      </c>
      <c r="C555" s="146" t="s">
        <v>335</v>
      </c>
      <c r="D555" s="160"/>
      <c r="E555" s="160"/>
      <c r="F555" s="160"/>
      <c r="G555" s="162">
        <v>1</v>
      </c>
      <c r="H555" s="206"/>
      <c r="I555" s="149">
        <f t="shared" si="8"/>
        <v>0</v>
      </c>
    </row>
    <row r="556" spans="1:9">
      <c r="A556" s="137"/>
      <c r="B556" s="160"/>
      <c r="C556" s="146"/>
      <c r="D556" s="160"/>
      <c r="E556" s="160"/>
      <c r="F556" s="160"/>
      <c r="G556" s="162"/>
      <c r="H556" s="153"/>
      <c r="I556" s="149"/>
    </row>
    <row r="557" spans="1:9" ht="72">
      <c r="A557" s="137"/>
      <c r="B557" s="160" t="s">
        <v>50</v>
      </c>
      <c r="C557" s="146" t="s">
        <v>336</v>
      </c>
      <c r="D557" s="160"/>
      <c r="E557" s="160"/>
      <c r="F557" s="160"/>
      <c r="G557" s="162">
        <v>2</v>
      </c>
      <c r="H557" s="206"/>
      <c r="I557" s="149">
        <f t="shared" ref="I557:I624" si="9">G557*H557</f>
        <v>0</v>
      </c>
    </row>
    <row r="558" spans="1:9">
      <c r="A558" s="137"/>
      <c r="B558" s="160"/>
      <c r="C558" s="146"/>
      <c r="D558" s="160"/>
      <c r="E558" s="160"/>
      <c r="F558" s="160"/>
      <c r="G558" s="162"/>
      <c r="H558" s="153"/>
      <c r="I558" s="149"/>
    </row>
    <row r="559" spans="1:9">
      <c r="A559" s="137"/>
      <c r="B559" s="134" t="s">
        <v>7</v>
      </c>
      <c r="C559" s="127" t="s">
        <v>8</v>
      </c>
      <c r="D559" s="134"/>
      <c r="E559" s="134"/>
      <c r="F559" s="134"/>
      <c r="G559" s="123">
        <v>1</v>
      </c>
      <c r="H559" s="206"/>
      <c r="I559" s="149">
        <f t="shared" si="9"/>
        <v>0</v>
      </c>
    </row>
    <row r="560" spans="1:9">
      <c r="A560" s="137"/>
      <c r="B560" s="134"/>
      <c r="C560" s="127"/>
      <c r="D560" s="134"/>
      <c r="E560" s="134"/>
      <c r="F560" s="134"/>
      <c r="G560" s="123"/>
      <c r="H560" s="153"/>
      <c r="I560" s="149"/>
    </row>
    <row r="561" spans="1:9" ht="24">
      <c r="A561" s="137"/>
      <c r="B561" s="134" t="s">
        <v>10</v>
      </c>
      <c r="C561" s="127" t="s">
        <v>11</v>
      </c>
      <c r="D561" s="134"/>
      <c r="E561" s="134"/>
      <c r="F561" s="134"/>
      <c r="G561" s="123">
        <v>1</v>
      </c>
      <c r="H561" s="206"/>
      <c r="I561" s="149">
        <f t="shared" si="9"/>
        <v>0</v>
      </c>
    </row>
    <row r="562" spans="1:9">
      <c r="A562" s="137"/>
      <c r="B562" s="134"/>
      <c r="C562" s="127"/>
      <c r="D562" s="134"/>
      <c r="E562" s="134"/>
      <c r="F562" s="134"/>
      <c r="G562" s="123"/>
      <c r="H562" s="153"/>
      <c r="I562" s="149"/>
    </row>
    <row r="563" spans="1:9" ht="144">
      <c r="A563" s="137"/>
      <c r="B563" s="134" t="s">
        <v>88</v>
      </c>
      <c r="C563" s="108" t="s">
        <v>310</v>
      </c>
      <c r="D563" s="134">
        <v>60</v>
      </c>
      <c r="E563" s="134">
        <v>120</v>
      </c>
      <c r="F563" s="134">
        <v>2</v>
      </c>
      <c r="G563" s="123">
        <v>1</v>
      </c>
      <c r="H563" s="206"/>
      <c r="I563" s="149">
        <f t="shared" si="9"/>
        <v>0</v>
      </c>
    </row>
    <row r="564" spans="1:9">
      <c r="A564" s="137"/>
      <c r="B564" s="134"/>
      <c r="C564" s="108"/>
      <c r="D564" s="134"/>
      <c r="E564" s="134"/>
      <c r="F564" s="134"/>
      <c r="G564" s="123"/>
      <c r="H564" s="153"/>
      <c r="I564" s="149"/>
    </row>
    <row r="565" spans="1:9">
      <c r="A565" s="164" t="s">
        <v>368</v>
      </c>
      <c r="B565" s="165"/>
      <c r="C565" s="166"/>
      <c r="D565" s="165"/>
      <c r="E565" s="165"/>
      <c r="F565" s="165"/>
      <c r="G565" s="168"/>
      <c r="H565" s="158"/>
      <c r="I565" s="149"/>
    </row>
    <row r="566" spans="1:9">
      <c r="A566" s="137"/>
      <c r="B566" s="134"/>
      <c r="C566" s="127"/>
      <c r="D566" s="134"/>
      <c r="E566" s="134"/>
      <c r="F566" s="134"/>
      <c r="G566" s="123"/>
      <c r="H566" s="153"/>
      <c r="I566" s="149"/>
    </row>
    <row r="567" spans="1:9" ht="60">
      <c r="A567" s="137"/>
      <c r="B567" s="160" t="s">
        <v>706</v>
      </c>
      <c r="C567" s="146" t="s">
        <v>707</v>
      </c>
      <c r="D567" s="160">
        <v>120</v>
      </c>
      <c r="E567" s="160">
        <v>120</v>
      </c>
      <c r="F567" s="160">
        <v>5</v>
      </c>
      <c r="G567" s="162">
        <v>1</v>
      </c>
      <c r="H567" s="206"/>
      <c r="I567" s="149">
        <f>H567*G567</f>
        <v>0</v>
      </c>
    </row>
    <row r="568" spans="1:9">
      <c r="A568" s="137"/>
      <c r="B568" s="160"/>
      <c r="C568" s="146"/>
      <c r="D568" s="160"/>
      <c r="E568" s="160"/>
      <c r="F568" s="160"/>
      <c r="G568" s="162"/>
      <c r="H568" s="153"/>
      <c r="I568" s="149"/>
    </row>
    <row r="569" spans="1:9" ht="144">
      <c r="A569" s="137"/>
      <c r="B569" s="160" t="s">
        <v>45</v>
      </c>
      <c r="C569" s="150" t="s">
        <v>745</v>
      </c>
      <c r="D569" s="160">
        <v>90</v>
      </c>
      <c r="E569" s="160">
        <v>55</v>
      </c>
      <c r="F569" s="160">
        <v>200</v>
      </c>
      <c r="G569" s="162">
        <v>2</v>
      </c>
      <c r="H569" s="206"/>
      <c r="I569" s="149">
        <f t="shared" si="9"/>
        <v>0</v>
      </c>
    </row>
    <row r="570" spans="1:9">
      <c r="A570" s="137"/>
      <c r="B570" s="160"/>
      <c r="C570" s="150"/>
      <c r="D570" s="160"/>
      <c r="E570" s="160"/>
      <c r="F570" s="160"/>
      <c r="G570" s="162"/>
      <c r="H570" s="153"/>
      <c r="I570" s="149"/>
    </row>
    <row r="571" spans="1:9" ht="183" customHeight="1">
      <c r="A571" s="137"/>
      <c r="B571" s="160" t="s">
        <v>9</v>
      </c>
      <c r="C571" s="146" t="s">
        <v>171</v>
      </c>
      <c r="D571" s="160">
        <v>160</v>
      </c>
      <c r="E571" s="160">
        <v>80</v>
      </c>
      <c r="F571" s="160">
        <v>75</v>
      </c>
      <c r="G571" s="162">
        <v>1</v>
      </c>
      <c r="H571" s="206"/>
      <c r="I571" s="149">
        <f t="shared" si="9"/>
        <v>0</v>
      </c>
    </row>
    <row r="572" spans="1:9">
      <c r="A572" s="137"/>
      <c r="B572" s="160"/>
      <c r="C572" s="146"/>
      <c r="D572" s="160"/>
      <c r="E572" s="160"/>
      <c r="F572" s="160"/>
      <c r="G572" s="162"/>
      <c r="H572" s="153"/>
      <c r="I572" s="149"/>
    </row>
    <row r="573" spans="1:9" ht="123" customHeight="1">
      <c r="A573" s="137"/>
      <c r="B573" s="160" t="s">
        <v>166</v>
      </c>
      <c r="C573" s="127" t="s">
        <v>435</v>
      </c>
      <c r="D573" s="160">
        <v>160</v>
      </c>
      <c r="E573" s="160">
        <v>60</v>
      </c>
      <c r="F573" s="160">
        <v>75</v>
      </c>
      <c r="G573" s="162">
        <v>1</v>
      </c>
      <c r="H573" s="206"/>
      <c r="I573" s="149">
        <f t="shared" si="9"/>
        <v>0</v>
      </c>
    </row>
    <row r="574" spans="1:9">
      <c r="A574" s="137"/>
      <c r="B574" s="160"/>
      <c r="C574" s="127"/>
      <c r="D574" s="160"/>
      <c r="E574" s="160"/>
      <c r="F574" s="160"/>
      <c r="G574" s="162"/>
      <c r="H574" s="153"/>
      <c r="I574" s="149"/>
    </row>
    <row r="575" spans="1:9" ht="108">
      <c r="A575" s="137"/>
      <c r="B575" s="160" t="s">
        <v>19</v>
      </c>
      <c r="C575" s="146" t="s">
        <v>790</v>
      </c>
      <c r="D575" s="160">
        <v>60</v>
      </c>
      <c r="E575" s="160">
        <v>40</v>
      </c>
      <c r="F575" s="160">
        <v>60</v>
      </c>
      <c r="G575" s="162">
        <v>1</v>
      </c>
      <c r="H575" s="206"/>
      <c r="I575" s="149">
        <f t="shared" si="9"/>
        <v>0</v>
      </c>
    </row>
    <row r="576" spans="1:9">
      <c r="A576" s="137"/>
      <c r="B576" s="160"/>
      <c r="C576" s="146"/>
      <c r="D576" s="160"/>
      <c r="E576" s="160"/>
      <c r="F576" s="160"/>
      <c r="G576" s="162"/>
      <c r="H576" s="153"/>
      <c r="I576" s="149"/>
    </row>
    <row r="577" spans="1:9" ht="96">
      <c r="A577" s="137"/>
      <c r="B577" s="160" t="s">
        <v>169</v>
      </c>
      <c r="C577" s="146" t="s">
        <v>338</v>
      </c>
      <c r="D577" s="160"/>
      <c r="E577" s="160"/>
      <c r="F577" s="160"/>
      <c r="G577" s="162">
        <v>1</v>
      </c>
      <c r="H577" s="206"/>
      <c r="I577" s="149">
        <f t="shared" si="9"/>
        <v>0</v>
      </c>
    </row>
    <row r="578" spans="1:9">
      <c r="A578" s="137"/>
      <c r="B578" s="160"/>
      <c r="C578" s="146"/>
      <c r="D578" s="160"/>
      <c r="E578" s="160"/>
      <c r="F578" s="160"/>
      <c r="G578" s="162"/>
      <c r="H578" s="153"/>
      <c r="I578" s="149"/>
    </row>
    <row r="579" spans="1:9" ht="72">
      <c r="A579" s="137"/>
      <c r="B579" s="160" t="s">
        <v>50</v>
      </c>
      <c r="C579" s="146" t="s">
        <v>336</v>
      </c>
      <c r="D579" s="160"/>
      <c r="E579" s="160"/>
      <c r="F579" s="160"/>
      <c r="G579" s="162">
        <v>4</v>
      </c>
      <c r="H579" s="206"/>
      <c r="I579" s="149">
        <f t="shared" si="9"/>
        <v>0</v>
      </c>
    </row>
    <row r="580" spans="1:9">
      <c r="A580" s="137"/>
      <c r="B580" s="160"/>
      <c r="C580" s="146"/>
      <c r="D580" s="160"/>
      <c r="E580" s="160"/>
      <c r="F580" s="160"/>
      <c r="G580" s="162"/>
      <c r="H580" s="153"/>
      <c r="I580" s="149"/>
    </row>
    <row r="581" spans="1:9" ht="171.75" customHeight="1">
      <c r="A581" s="137"/>
      <c r="B581" s="160" t="s">
        <v>26</v>
      </c>
      <c r="C581" s="146" t="s">
        <v>170</v>
      </c>
      <c r="D581" s="160">
        <v>160</v>
      </c>
      <c r="E581" s="160">
        <v>80</v>
      </c>
      <c r="F581" s="160">
        <v>75</v>
      </c>
      <c r="G581" s="162">
        <v>1</v>
      </c>
      <c r="H581" s="206"/>
      <c r="I581" s="149">
        <f t="shared" si="9"/>
        <v>0</v>
      </c>
    </row>
    <row r="582" spans="1:9">
      <c r="A582" s="137"/>
      <c r="B582" s="160"/>
      <c r="C582" s="146"/>
      <c r="D582" s="160"/>
      <c r="E582" s="160"/>
      <c r="F582" s="160"/>
      <c r="G582" s="162"/>
      <c r="H582" s="153"/>
      <c r="I582" s="149"/>
    </row>
    <row r="583" spans="1:9" ht="240.75" customHeight="1">
      <c r="A583" s="137"/>
      <c r="B583" s="160" t="s">
        <v>46</v>
      </c>
      <c r="C583" s="150" t="s">
        <v>746</v>
      </c>
      <c r="D583" s="160">
        <v>90</v>
      </c>
      <c r="E583" s="160">
        <v>60</v>
      </c>
      <c r="F583" s="160">
        <v>200</v>
      </c>
      <c r="G583" s="162">
        <v>1</v>
      </c>
      <c r="H583" s="206"/>
      <c r="I583" s="149">
        <f t="shared" si="9"/>
        <v>0</v>
      </c>
    </row>
    <row r="584" spans="1:9">
      <c r="A584" s="137"/>
      <c r="B584" s="160"/>
      <c r="C584" s="150"/>
      <c r="D584" s="160"/>
      <c r="E584" s="160"/>
      <c r="F584" s="160"/>
      <c r="G584" s="162"/>
      <c r="H584" s="153"/>
      <c r="I584" s="149"/>
    </row>
    <row r="585" spans="1:9" ht="205.5" customHeight="1">
      <c r="A585" s="137"/>
      <c r="B585" s="160" t="s">
        <v>172</v>
      </c>
      <c r="C585" s="146" t="s">
        <v>747</v>
      </c>
      <c r="D585" s="160">
        <v>90</v>
      </c>
      <c r="E585" s="160">
        <v>60</v>
      </c>
      <c r="F585" s="160">
        <v>200</v>
      </c>
      <c r="G585" s="162">
        <v>1</v>
      </c>
      <c r="H585" s="206"/>
      <c r="I585" s="149">
        <f t="shared" si="9"/>
        <v>0</v>
      </c>
    </row>
    <row r="586" spans="1:9">
      <c r="A586" s="137"/>
      <c r="B586" s="134" t="s">
        <v>7</v>
      </c>
      <c r="C586" s="127" t="s">
        <v>8</v>
      </c>
      <c r="D586" s="134"/>
      <c r="E586" s="134"/>
      <c r="F586" s="134"/>
      <c r="G586" s="123">
        <v>1</v>
      </c>
      <c r="H586" s="206"/>
      <c r="I586" s="149">
        <f t="shared" si="9"/>
        <v>0</v>
      </c>
    </row>
    <row r="587" spans="1:9" ht="24">
      <c r="A587" s="137"/>
      <c r="B587" s="134" t="s">
        <v>10</v>
      </c>
      <c r="C587" s="127" t="s">
        <v>11</v>
      </c>
      <c r="D587" s="134"/>
      <c r="E587" s="134"/>
      <c r="F587" s="134"/>
      <c r="G587" s="123">
        <v>1</v>
      </c>
      <c r="H587" s="206"/>
      <c r="I587" s="149">
        <f t="shared" si="9"/>
        <v>0</v>
      </c>
    </row>
    <row r="588" spans="1:9" ht="144">
      <c r="A588" s="137"/>
      <c r="B588" s="134" t="s">
        <v>88</v>
      </c>
      <c r="C588" s="108" t="s">
        <v>310</v>
      </c>
      <c r="D588" s="134">
        <v>60</v>
      </c>
      <c r="E588" s="134">
        <v>120</v>
      </c>
      <c r="F588" s="134">
        <v>2</v>
      </c>
      <c r="G588" s="123">
        <v>1</v>
      </c>
      <c r="H588" s="206"/>
      <c r="I588" s="149">
        <f t="shared" si="9"/>
        <v>0</v>
      </c>
    </row>
    <row r="589" spans="1:9">
      <c r="A589" s="137"/>
      <c r="B589" s="134"/>
      <c r="C589" s="127"/>
      <c r="D589" s="134"/>
      <c r="E589" s="134"/>
      <c r="F589" s="134"/>
      <c r="G589" s="123"/>
      <c r="H589" s="153"/>
      <c r="I589" s="149"/>
    </row>
    <row r="590" spans="1:9">
      <c r="A590" s="164" t="s">
        <v>369</v>
      </c>
      <c r="B590" s="165"/>
      <c r="C590" s="166"/>
      <c r="D590" s="165"/>
      <c r="E590" s="165"/>
      <c r="F590" s="165"/>
      <c r="G590" s="168"/>
      <c r="H590" s="158"/>
      <c r="I590" s="149"/>
    </row>
    <row r="591" spans="1:9">
      <c r="A591" s="137"/>
      <c r="B591" s="134"/>
      <c r="C591" s="127"/>
      <c r="D591" s="134"/>
      <c r="E591" s="134"/>
      <c r="F591" s="134"/>
      <c r="G591" s="123"/>
      <c r="H591" s="153"/>
      <c r="I591" s="149"/>
    </row>
    <row r="592" spans="1:9" ht="168">
      <c r="A592" s="137"/>
      <c r="B592" s="134" t="s">
        <v>173</v>
      </c>
      <c r="C592" s="146" t="s">
        <v>174</v>
      </c>
      <c r="D592" s="134">
        <v>150</v>
      </c>
      <c r="E592" s="134">
        <v>75</v>
      </c>
      <c r="F592" s="134">
        <v>75</v>
      </c>
      <c r="G592" s="123">
        <v>4</v>
      </c>
      <c r="H592" s="206"/>
      <c r="I592" s="149">
        <f t="shared" si="9"/>
        <v>0</v>
      </c>
    </row>
    <row r="593" spans="1:9">
      <c r="A593" s="137"/>
      <c r="B593" s="134"/>
      <c r="C593" s="146"/>
      <c r="D593" s="134"/>
      <c r="E593" s="134"/>
      <c r="F593" s="134"/>
      <c r="G593" s="123"/>
      <c r="H593" s="153"/>
      <c r="I593" s="149"/>
    </row>
    <row r="594" spans="1:9" ht="108">
      <c r="A594" s="137"/>
      <c r="B594" s="134" t="s">
        <v>19</v>
      </c>
      <c r="C594" s="146" t="s">
        <v>790</v>
      </c>
      <c r="D594" s="134">
        <v>60</v>
      </c>
      <c r="E594" s="134">
        <v>40</v>
      </c>
      <c r="F594" s="134">
        <v>60</v>
      </c>
      <c r="G594" s="123">
        <v>4</v>
      </c>
      <c r="H594" s="206"/>
      <c r="I594" s="149">
        <f t="shared" si="9"/>
        <v>0</v>
      </c>
    </row>
    <row r="595" spans="1:9">
      <c r="A595" s="137"/>
      <c r="B595" s="134"/>
      <c r="C595" s="146"/>
      <c r="D595" s="134"/>
      <c r="E595" s="134"/>
      <c r="F595" s="134"/>
      <c r="G595" s="123"/>
      <c r="H595" s="153"/>
      <c r="I595" s="149"/>
    </row>
    <row r="596" spans="1:9" ht="96">
      <c r="A596" s="137"/>
      <c r="B596" s="134" t="s">
        <v>49</v>
      </c>
      <c r="C596" s="146" t="s">
        <v>335</v>
      </c>
      <c r="D596" s="134"/>
      <c r="E596" s="134"/>
      <c r="F596" s="134"/>
      <c r="G596" s="123">
        <v>4</v>
      </c>
      <c r="H596" s="206"/>
      <c r="I596" s="149">
        <f t="shared" si="9"/>
        <v>0</v>
      </c>
    </row>
    <row r="597" spans="1:9">
      <c r="A597" s="137"/>
      <c r="B597" s="134"/>
      <c r="C597" s="146"/>
      <c r="D597" s="134"/>
      <c r="E597" s="134"/>
      <c r="F597" s="134"/>
      <c r="G597" s="123"/>
      <c r="H597" s="153"/>
      <c r="I597" s="149"/>
    </row>
    <row r="598" spans="1:9" ht="36">
      <c r="A598" s="137"/>
      <c r="B598" s="134" t="s">
        <v>29</v>
      </c>
      <c r="C598" s="127" t="s">
        <v>175</v>
      </c>
      <c r="D598" s="134"/>
      <c r="E598" s="134"/>
      <c r="F598" s="134"/>
      <c r="G598" s="123">
        <v>2</v>
      </c>
      <c r="H598" s="206"/>
      <c r="I598" s="149">
        <f t="shared" si="9"/>
        <v>0</v>
      </c>
    </row>
    <row r="599" spans="1:9">
      <c r="A599" s="137"/>
      <c r="B599" s="134"/>
      <c r="C599" s="127"/>
      <c r="D599" s="134"/>
      <c r="E599" s="134"/>
      <c r="F599" s="134"/>
      <c r="G599" s="123"/>
      <c r="H599" s="153"/>
      <c r="I599" s="149"/>
    </row>
    <row r="600" spans="1:9" ht="108">
      <c r="A600" s="137"/>
      <c r="B600" s="134" t="s">
        <v>176</v>
      </c>
      <c r="C600" s="127" t="s">
        <v>791</v>
      </c>
      <c r="D600" s="134">
        <v>156</v>
      </c>
      <c r="E600" s="134">
        <v>35</v>
      </c>
      <c r="F600" s="134">
        <v>166</v>
      </c>
      <c r="G600" s="123">
        <v>1</v>
      </c>
      <c r="H600" s="206"/>
      <c r="I600" s="149">
        <f t="shared" si="9"/>
        <v>0</v>
      </c>
    </row>
    <row r="601" spans="1:9">
      <c r="A601" s="137"/>
      <c r="B601" s="134"/>
      <c r="C601" s="127"/>
      <c r="D601" s="134"/>
      <c r="E601" s="134"/>
      <c r="F601" s="134"/>
      <c r="G601" s="123"/>
      <c r="H601" s="153"/>
      <c r="I601" s="149"/>
    </row>
    <row r="602" spans="1:9" ht="36">
      <c r="A602" s="137"/>
      <c r="B602" s="134" t="s">
        <v>78</v>
      </c>
      <c r="C602" s="127" t="s">
        <v>79</v>
      </c>
      <c r="D602" s="163">
        <v>90</v>
      </c>
      <c r="E602" s="163">
        <v>120</v>
      </c>
      <c r="F602" s="134">
        <v>2</v>
      </c>
      <c r="G602" s="123">
        <v>2</v>
      </c>
      <c r="H602" s="206"/>
      <c r="I602" s="149">
        <f t="shared" si="9"/>
        <v>0</v>
      </c>
    </row>
    <row r="603" spans="1:9">
      <c r="A603" s="137"/>
      <c r="B603" s="134"/>
      <c r="C603" s="127"/>
      <c r="D603" s="163"/>
      <c r="E603" s="163"/>
      <c r="F603" s="134"/>
      <c r="G603" s="123"/>
      <c r="H603" s="153"/>
      <c r="I603" s="149"/>
    </row>
    <row r="604" spans="1:9" ht="161.25" customHeight="1">
      <c r="A604" s="137"/>
      <c r="B604" s="134" t="s">
        <v>25</v>
      </c>
      <c r="C604" s="146" t="s">
        <v>311</v>
      </c>
      <c r="D604" s="134">
        <v>240</v>
      </c>
      <c r="E604" s="134">
        <v>110</v>
      </c>
      <c r="F604" s="134">
        <v>75</v>
      </c>
      <c r="G604" s="123">
        <v>4</v>
      </c>
      <c r="H604" s="206"/>
      <c r="I604" s="149">
        <f t="shared" si="9"/>
        <v>0</v>
      </c>
    </row>
    <row r="605" spans="1:9">
      <c r="A605" s="137"/>
      <c r="B605" s="134"/>
      <c r="C605" s="146"/>
      <c r="D605" s="134"/>
      <c r="E605" s="134"/>
      <c r="F605" s="134"/>
      <c r="G605" s="123"/>
      <c r="H605" s="153"/>
      <c r="I605" s="149"/>
    </row>
    <row r="606" spans="1:9" ht="180">
      <c r="A606" s="137"/>
      <c r="B606" s="134" t="s">
        <v>26</v>
      </c>
      <c r="C606" s="146" t="s">
        <v>177</v>
      </c>
      <c r="D606" s="134">
        <v>160</v>
      </c>
      <c r="E606" s="134">
        <v>110</v>
      </c>
      <c r="F606" s="134">
        <v>75</v>
      </c>
      <c r="G606" s="123">
        <v>2</v>
      </c>
      <c r="H606" s="206"/>
      <c r="I606" s="149">
        <f t="shared" si="9"/>
        <v>0</v>
      </c>
    </row>
    <row r="607" spans="1:9">
      <c r="A607" s="137"/>
      <c r="B607" s="134"/>
      <c r="C607" s="146"/>
      <c r="D607" s="134"/>
      <c r="E607" s="134"/>
      <c r="F607" s="134"/>
      <c r="G607" s="123"/>
      <c r="H607" s="153"/>
      <c r="I607" s="149"/>
    </row>
    <row r="608" spans="1:9" ht="198.75" customHeight="1">
      <c r="A608" s="137"/>
      <c r="B608" s="134" t="s">
        <v>27</v>
      </c>
      <c r="C608" s="146" t="s">
        <v>178</v>
      </c>
      <c r="D608" s="134">
        <v>110</v>
      </c>
      <c r="E608" s="134">
        <v>110</v>
      </c>
      <c r="F608" s="134">
        <v>75</v>
      </c>
      <c r="G608" s="123">
        <v>4</v>
      </c>
      <c r="H608" s="206"/>
      <c r="I608" s="149">
        <f t="shared" si="9"/>
        <v>0</v>
      </c>
    </row>
    <row r="609" spans="1:9">
      <c r="A609" s="137"/>
      <c r="B609" s="134"/>
      <c r="C609" s="146"/>
      <c r="D609" s="134"/>
      <c r="E609" s="134"/>
      <c r="F609" s="134"/>
      <c r="G609" s="123"/>
      <c r="H609" s="153"/>
      <c r="I609" s="149"/>
    </row>
    <row r="610" spans="1:9" ht="72">
      <c r="A610" s="137"/>
      <c r="B610" s="134" t="s">
        <v>50</v>
      </c>
      <c r="C610" s="146" t="s">
        <v>336</v>
      </c>
      <c r="D610" s="134"/>
      <c r="E610" s="134"/>
      <c r="F610" s="134"/>
      <c r="G610" s="123">
        <v>40</v>
      </c>
      <c r="H610" s="206"/>
      <c r="I610" s="149">
        <f t="shared" si="9"/>
        <v>0</v>
      </c>
    </row>
    <row r="611" spans="1:9">
      <c r="A611" s="137"/>
      <c r="B611" s="134"/>
      <c r="C611" s="146"/>
      <c r="D611" s="134"/>
      <c r="E611" s="134"/>
      <c r="F611" s="134"/>
      <c r="G611" s="123"/>
      <c r="H611" s="153"/>
      <c r="I611" s="149"/>
    </row>
    <row r="612" spans="1:9" ht="180">
      <c r="A612" s="137"/>
      <c r="B612" s="160" t="s">
        <v>45</v>
      </c>
      <c r="C612" s="150" t="s">
        <v>748</v>
      </c>
      <c r="D612" s="134">
        <v>90</v>
      </c>
      <c r="E612" s="134">
        <v>55</v>
      </c>
      <c r="F612" s="134">
        <v>200</v>
      </c>
      <c r="G612" s="123">
        <v>5</v>
      </c>
      <c r="H612" s="206"/>
      <c r="I612" s="149">
        <f t="shared" si="9"/>
        <v>0</v>
      </c>
    </row>
    <row r="613" spans="1:9">
      <c r="A613" s="137"/>
      <c r="B613" s="134"/>
      <c r="C613" s="150"/>
      <c r="D613" s="134"/>
      <c r="E613" s="134"/>
      <c r="F613" s="134"/>
      <c r="G613" s="123"/>
      <c r="H613" s="153"/>
      <c r="I613" s="149"/>
    </row>
    <row r="614" spans="1:9" ht="204">
      <c r="A614" s="137"/>
      <c r="B614" s="160" t="s">
        <v>704</v>
      </c>
      <c r="C614" s="108" t="s">
        <v>749</v>
      </c>
      <c r="D614" s="134">
        <v>100</v>
      </c>
      <c r="E614" s="134">
        <v>60</v>
      </c>
      <c r="F614" s="134">
        <v>200</v>
      </c>
      <c r="G614" s="123">
        <v>1</v>
      </c>
      <c r="H614" s="206"/>
      <c r="I614" s="149">
        <f>H614*G614</f>
        <v>0</v>
      </c>
    </row>
    <row r="615" spans="1:9">
      <c r="A615" s="137"/>
      <c r="B615" s="134"/>
      <c r="C615" s="150"/>
      <c r="D615" s="134"/>
      <c r="E615" s="134"/>
      <c r="F615" s="134"/>
      <c r="G615" s="123"/>
      <c r="H615" s="153"/>
      <c r="I615" s="149"/>
    </row>
    <row r="616" spans="1:9" ht="72">
      <c r="A616" s="137"/>
      <c r="B616" s="160"/>
      <c r="C616" s="150" t="s">
        <v>705</v>
      </c>
      <c r="D616" s="134"/>
      <c r="E616" s="134"/>
      <c r="F616" s="134"/>
      <c r="G616" s="123">
        <v>1</v>
      </c>
      <c r="H616" s="206"/>
      <c r="I616" s="149">
        <f>H616*G616</f>
        <v>0</v>
      </c>
    </row>
    <row r="617" spans="1:9">
      <c r="A617" s="137"/>
      <c r="B617" s="134"/>
      <c r="C617" s="150"/>
      <c r="D617" s="134"/>
      <c r="E617" s="134"/>
      <c r="F617" s="134"/>
      <c r="G617" s="123"/>
      <c r="H617" s="153"/>
      <c r="I617" s="149"/>
    </row>
    <row r="618" spans="1:9">
      <c r="A618" s="137"/>
      <c r="B618" s="134" t="s">
        <v>12</v>
      </c>
      <c r="C618" s="127" t="s">
        <v>15</v>
      </c>
      <c r="D618" s="134"/>
      <c r="E618" s="134"/>
      <c r="F618" s="134"/>
      <c r="G618" s="123">
        <v>2</v>
      </c>
      <c r="H618" s="206"/>
      <c r="I618" s="149">
        <f t="shared" si="9"/>
        <v>0</v>
      </c>
    </row>
    <row r="619" spans="1:9">
      <c r="A619" s="137"/>
      <c r="B619" s="134"/>
      <c r="C619" s="127"/>
      <c r="D619" s="134"/>
      <c r="E619" s="134"/>
      <c r="F619" s="134"/>
      <c r="G619" s="123"/>
      <c r="H619" s="153"/>
      <c r="I619" s="149"/>
    </row>
    <row r="620" spans="1:9" s="2" customFormat="1">
      <c r="A620" s="154" t="s">
        <v>370</v>
      </c>
      <c r="B620" s="155"/>
      <c r="C620" s="156"/>
      <c r="D620" s="155"/>
      <c r="E620" s="155"/>
      <c r="F620" s="155"/>
      <c r="G620" s="157"/>
      <c r="H620" s="158"/>
      <c r="I620" s="149"/>
    </row>
    <row r="621" spans="1:9">
      <c r="A621" s="137"/>
      <c r="B621" s="134"/>
      <c r="C621" s="127"/>
      <c r="D621" s="134"/>
      <c r="E621" s="134"/>
      <c r="F621" s="134"/>
      <c r="G621" s="123"/>
      <c r="H621" s="153"/>
      <c r="I621" s="149"/>
    </row>
    <row r="622" spans="1:9" ht="60">
      <c r="A622" s="137"/>
      <c r="B622" s="134" t="s">
        <v>64</v>
      </c>
      <c r="C622" s="127" t="s">
        <v>65</v>
      </c>
      <c r="D622" s="163">
        <v>180</v>
      </c>
      <c r="E622" s="163">
        <v>80</v>
      </c>
      <c r="F622" s="134">
        <v>2</v>
      </c>
      <c r="G622" s="123">
        <v>2</v>
      </c>
      <c r="H622" s="206"/>
      <c r="I622" s="149">
        <f t="shared" si="9"/>
        <v>0</v>
      </c>
    </row>
    <row r="623" spans="1:9">
      <c r="A623" s="137"/>
      <c r="B623" s="134"/>
      <c r="C623" s="127"/>
      <c r="D623" s="163"/>
      <c r="E623" s="163"/>
      <c r="F623" s="134"/>
      <c r="G623" s="123"/>
      <c r="H623" s="153"/>
      <c r="I623" s="149"/>
    </row>
    <row r="624" spans="1:9" ht="24">
      <c r="A624" s="137"/>
      <c r="B624" s="134" t="s">
        <v>66</v>
      </c>
      <c r="C624" s="108" t="s">
        <v>67</v>
      </c>
      <c r="D624" s="163"/>
      <c r="E624" s="163"/>
      <c r="F624" s="134"/>
      <c r="G624" s="123">
        <v>5</v>
      </c>
      <c r="H624" s="206"/>
      <c r="I624" s="149">
        <f t="shared" si="9"/>
        <v>0</v>
      </c>
    </row>
    <row r="625" spans="1:9">
      <c r="A625" s="137"/>
      <c r="B625" s="134"/>
      <c r="C625" s="108"/>
      <c r="D625" s="163"/>
      <c r="E625" s="163"/>
      <c r="F625" s="134"/>
      <c r="G625" s="123"/>
      <c r="H625" s="153"/>
      <c r="I625" s="149"/>
    </row>
    <row r="626" spans="1:9" ht="24">
      <c r="A626" s="137"/>
      <c r="B626" s="134" t="s">
        <v>68</v>
      </c>
      <c r="C626" s="127" t="s">
        <v>83</v>
      </c>
      <c r="D626" s="163"/>
      <c r="E626" s="163"/>
      <c r="F626" s="134"/>
      <c r="G626" s="123">
        <v>3</v>
      </c>
      <c r="H626" s="206"/>
      <c r="I626" s="149">
        <f t="shared" ref="I626:I669" si="10">G626*H626</f>
        <v>0</v>
      </c>
    </row>
    <row r="627" spans="1:9">
      <c r="A627" s="137"/>
      <c r="B627" s="134"/>
      <c r="C627" s="127"/>
      <c r="D627" s="163"/>
      <c r="E627" s="163"/>
      <c r="F627" s="134"/>
      <c r="G627" s="123"/>
      <c r="H627" s="153"/>
      <c r="I627" s="149"/>
    </row>
    <row r="628" spans="1:9" ht="24">
      <c r="A628" s="137"/>
      <c r="B628" s="134" t="s">
        <v>69</v>
      </c>
      <c r="C628" s="127" t="s">
        <v>82</v>
      </c>
      <c r="D628" s="163"/>
      <c r="E628" s="163"/>
      <c r="F628" s="134"/>
      <c r="G628" s="123">
        <v>2</v>
      </c>
      <c r="H628" s="206"/>
      <c r="I628" s="149">
        <f t="shared" si="10"/>
        <v>0</v>
      </c>
    </row>
    <row r="629" spans="1:9">
      <c r="A629" s="137"/>
      <c r="B629" s="134"/>
      <c r="C629" s="127"/>
      <c r="D629" s="163"/>
      <c r="E629" s="163"/>
      <c r="F629" s="134"/>
      <c r="G629" s="123"/>
      <c r="H629" s="153"/>
      <c r="I629" s="149"/>
    </row>
    <row r="630" spans="1:9">
      <c r="A630" s="137"/>
      <c r="B630" s="134" t="s">
        <v>13</v>
      </c>
      <c r="C630" s="127" t="s">
        <v>14</v>
      </c>
      <c r="D630" s="163"/>
      <c r="E630" s="163"/>
      <c r="F630" s="134"/>
      <c r="G630" s="123">
        <v>5</v>
      </c>
      <c r="H630" s="206"/>
      <c r="I630" s="149">
        <f t="shared" si="10"/>
        <v>0</v>
      </c>
    </row>
    <row r="631" spans="1:9">
      <c r="A631" s="137"/>
      <c r="B631" s="134"/>
      <c r="C631" s="127"/>
      <c r="D631" s="163"/>
      <c r="E631" s="163"/>
      <c r="F631" s="134"/>
      <c r="G631" s="123"/>
      <c r="H631" s="153"/>
      <c r="I631" s="149"/>
    </row>
    <row r="632" spans="1:9">
      <c r="A632" s="164" t="s">
        <v>179</v>
      </c>
      <c r="B632" s="165"/>
      <c r="C632" s="166"/>
      <c r="D632" s="165"/>
      <c r="E632" s="165"/>
      <c r="F632" s="165"/>
      <c r="G632" s="168"/>
      <c r="H632" s="158"/>
      <c r="I632" s="149"/>
    </row>
    <row r="633" spans="1:9">
      <c r="A633" s="137"/>
      <c r="B633" s="134"/>
      <c r="C633" s="127"/>
      <c r="D633" s="134"/>
      <c r="E633" s="134"/>
      <c r="F633" s="134"/>
      <c r="G633" s="123"/>
      <c r="H633" s="153"/>
      <c r="I633" s="149"/>
    </row>
    <row r="634" spans="1:9">
      <c r="A634" s="137"/>
      <c r="B634" s="160" t="s">
        <v>322</v>
      </c>
      <c r="C634" s="161"/>
      <c r="D634" s="134"/>
      <c r="E634" s="134"/>
      <c r="F634" s="134"/>
      <c r="G634" s="123"/>
      <c r="H634" s="153"/>
      <c r="I634" s="149"/>
    </row>
    <row r="635" spans="1:9" ht="72">
      <c r="A635" s="137"/>
      <c r="B635" s="160"/>
      <c r="C635" s="161" t="s">
        <v>323</v>
      </c>
      <c r="D635" s="134"/>
      <c r="E635" s="134"/>
      <c r="F635" s="134"/>
      <c r="G635" s="123">
        <v>1</v>
      </c>
      <c r="H635" s="206"/>
      <c r="I635" s="149">
        <f t="shared" si="10"/>
        <v>0</v>
      </c>
    </row>
    <row r="636" spans="1:9">
      <c r="A636" s="137"/>
      <c r="B636" s="160"/>
      <c r="C636" s="161"/>
      <c r="D636" s="134"/>
      <c r="E636" s="134"/>
      <c r="F636" s="134"/>
      <c r="G636" s="123"/>
      <c r="H636" s="153"/>
      <c r="I636" s="149"/>
    </row>
    <row r="637" spans="1:9">
      <c r="A637" s="137" t="s">
        <v>240</v>
      </c>
      <c r="B637" s="160"/>
      <c r="C637" s="127"/>
      <c r="D637" s="134"/>
      <c r="E637" s="134"/>
      <c r="F637" s="134"/>
      <c r="G637" s="123"/>
      <c r="H637" s="153"/>
      <c r="I637" s="149"/>
    </row>
    <row r="638" spans="1:9">
      <c r="A638" s="137"/>
      <c r="B638" s="160"/>
      <c r="C638" s="127"/>
      <c r="D638" s="134"/>
      <c r="E638" s="134"/>
      <c r="F638" s="134"/>
      <c r="G638" s="123"/>
      <c r="H638" s="153"/>
      <c r="I638" s="149"/>
    </row>
    <row r="639" spans="1:9" s="2" customFormat="1">
      <c r="A639" s="154" t="s">
        <v>371</v>
      </c>
      <c r="B639" s="155"/>
      <c r="C639" s="156"/>
      <c r="D639" s="155"/>
      <c r="E639" s="155"/>
      <c r="F639" s="155"/>
      <c r="G639" s="157"/>
      <c r="H639" s="158"/>
      <c r="I639" s="149"/>
    </row>
    <row r="640" spans="1:9" s="2" customFormat="1">
      <c r="A640" s="159"/>
      <c r="B640" s="160"/>
      <c r="C640" s="161"/>
      <c r="D640" s="160"/>
      <c r="E640" s="160"/>
      <c r="F640" s="160"/>
      <c r="G640" s="162"/>
      <c r="H640" s="153"/>
      <c r="I640" s="149"/>
    </row>
    <row r="641" spans="1:9" s="2" customFormat="1" ht="60">
      <c r="A641" s="159"/>
      <c r="B641" s="134" t="s">
        <v>64</v>
      </c>
      <c r="C641" s="127" t="s">
        <v>65</v>
      </c>
      <c r="D641" s="163">
        <v>180</v>
      </c>
      <c r="E641" s="163">
        <v>80</v>
      </c>
      <c r="F641" s="134">
        <v>2</v>
      </c>
      <c r="G641" s="123">
        <v>2</v>
      </c>
      <c r="H641" s="206"/>
      <c r="I641" s="149">
        <f t="shared" si="10"/>
        <v>0</v>
      </c>
    </row>
    <row r="642" spans="1:9" s="2" customFormat="1">
      <c r="A642" s="159"/>
      <c r="B642" s="134"/>
      <c r="C642" s="127"/>
      <c r="D642" s="163"/>
      <c r="E642" s="163"/>
      <c r="F642" s="134"/>
      <c r="G642" s="123"/>
      <c r="H642" s="153"/>
      <c r="I642" s="149"/>
    </row>
    <row r="643" spans="1:9" s="2" customFormat="1" ht="24">
      <c r="A643" s="159"/>
      <c r="B643" s="134" t="s">
        <v>66</v>
      </c>
      <c r="C643" s="108" t="s">
        <v>67</v>
      </c>
      <c r="D643" s="163"/>
      <c r="E643" s="163"/>
      <c r="F643" s="134"/>
      <c r="G643" s="123">
        <v>5</v>
      </c>
      <c r="H643" s="206"/>
      <c r="I643" s="149">
        <f t="shared" si="10"/>
        <v>0</v>
      </c>
    </row>
    <row r="644" spans="1:9" s="2" customFormat="1">
      <c r="A644" s="159"/>
      <c r="B644" s="134"/>
      <c r="C644" s="108"/>
      <c r="D644" s="163"/>
      <c r="E644" s="163"/>
      <c r="F644" s="134"/>
      <c r="G644" s="123"/>
      <c r="H644" s="153"/>
      <c r="I644" s="149"/>
    </row>
    <row r="645" spans="1:9" s="2" customFormat="1" ht="24">
      <c r="A645" s="159"/>
      <c r="B645" s="134" t="s">
        <v>68</v>
      </c>
      <c r="C645" s="127" t="s">
        <v>83</v>
      </c>
      <c r="D645" s="163"/>
      <c r="E645" s="163"/>
      <c r="F645" s="134"/>
      <c r="G645" s="123">
        <v>3</v>
      </c>
      <c r="H645" s="206"/>
      <c r="I645" s="149">
        <f t="shared" si="10"/>
        <v>0</v>
      </c>
    </row>
    <row r="646" spans="1:9" s="2" customFormat="1">
      <c r="A646" s="159"/>
      <c r="B646" s="134"/>
      <c r="C646" s="127"/>
      <c r="D646" s="163"/>
      <c r="E646" s="163"/>
      <c r="F646" s="134"/>
      <c r="G646" s="123"/>
      <c r="H646" s="153"/>
      <c r="I646" s="149"/>
    </row>
    <row r="647" spans="1:9" s="2" customFormat="1" ht="24">
      <c r="A647" s="159"/>
      <c r="B647" s="134" t="s">
        <v>69</v>
      </c>
      <c r="C647" s="127" t="s">
        <v>82</v>
      </c>
      <c r="D647" s="163"/>
      <c r="E647" s="163"/>
      <c r="F647" s="134"/>
      <c r="G647" s="123">
        <v>2</v>
      </c>
      <c r="H647" s="206"/>
      <c r="I647" s="149">
        <f t="shared" si="10"/>
        <v>0</v>
      </c>
    </row>
    <row r="648" spans="1:9" s="2" customFormat="1">
      <c r="A648" s="159"/>
      <c r="B648" s="134"/>
      <c r="C648" s="127"/>
      <c r="D648" s="163"/>
      <c r="E648" s="163"/>
      <c r="F648" s="134"/>
      <c r="G648" s="123"/>
      <c r="H648" s="153"/>
      <c r="I648" s="149"/>
    </row>
    <row r="649" spans="1:9">
      <c r="A649" s="137"/>
      <c r="B649" s="134" t="s">
        <v>13</v>
      </c>
      <c r="C649" s="127" t="s">
        <v>14</v>
      </c>
      <c r="D649" s="163"/>
      <c r="E649" s="163"/>
      <c r="F649" s="134"/>
      <c r="G649" s="123">
        <v>5</v>
      </c>
      <c r="H649" s="206"/>
      <c r="I649" s="149">
        <f t="shared" si="10"/>
        <v>0</v>
      </c>
    </row>
    <row r="650" spans="1:9">
      <c r="A650" s="137"/>
      <c r="B650" s="134"/>
      <c r="C650" s="127"/>
      <c r="D650" s="163"/>
      <c r="E650" s="163"/>
      <c r="F650" s="134"/>
      <c r="G650" s="123"/>
      <c r="H650" s="153"/>
      <c r="I650" s="149"/>
    </row>
    <row r="651" spans="1:9" s="2" customFormat="1">
      <c r="A651" s="154" t="s">
        <v>372</v>
      </c>
      <c r="B651" s="155"/>
      <c r="C651" s="156"/>
      <c r="D651" s="155"/>
      <c r="E651" s="155"/>
      <c r="F651" s="155"/>
      <c r="G651" s="157"/>
      <c r="H651" s="158"/>
      <c r="I651" s="149"/>
    </row>
    <row r="652" spans="1:9">
      <c r="A652" s="137"/>
      <c r="B652" s="134"/>
      <c r="C652" s="127"/>
      <c r="D652" s="134"/>
      <c r="E652" s="134"/>
      <c r="F652" s="134"/>
      <c r="G652" s="123"/>
      <c r="H652" s="153"/>
      <c r="I652" s="149"/>
    </row>
    <row r="653" spans="1:9" ht="132">
      <c r="A653" s="137"/>
      <c r="B653" s="134" t="s">
        <v>59</v>
      </c>
      <c r="C653" s="127" t="s">
        <v>330</v>
      </c>
      <c r="D653" s="163">
        <v>86</v>
      </c>
      <c r="E653" s="163">
        <v>50</v>
      </c>
      <c r="F653" s="134">
        <v>180</v>
      </c>
      <c r="G653" s="123">
        <v>15</v>
      </c>
      <c r="H653" s="206"/>
      <c r="I653" s="149">
        <f t="shared" si="10"/>
        <v>0</v>
      </c>
    </row>
    <row r="654" spans="1:9">
      <c r="A654" s="137"/>
      <c r="B654" s="134"/>
      <c r="C654" s="127"/>
      <c r="D654" s="163"/>
      <c r="E654" s="163"/>
      <c r="F654" s="134"/>
      <c r="G654" s="123"/>
      <c r="H654" s="153"/>
      <c r="I654" s="149"/>
    </row>
    <row r="655" spans="1:9" ht="204">
      <c r="A655" s="137"/>
      <c r="B655" s="134" t="s">
        <v>60</v>
      </c>
      <c r="C655" s="127" t="s">
        <v>792</v>
      </c>
      <c r="D655" s="163">
        <v>345</v>
      </c>
      <c r="E655" s="163">
        <v>35</v>
      </c>
      <c r="F655" s="134">
        <v>72</v>
      </c>
      <c r="G655" s="123">
        <v>3</v>
      </c>
      <c r="H655" s="206"/>
      <c r="I655" s="149">
        <f t="shared" si="10"/>
        <v>0</v>
      </c>
    </row>
    <row r="656" spans="1:9">
      <c r="A656" s="137"/>
      <c r="B656" s="134"/>
      <c r="C656" s="127"/>
      <c r="D656" s="163"/>
      <c r="E656" s="163"/>
      <c r="F656" s="134"/>
      <c r="G656" s="123"/>
      <c r="H656" s="153"/>
      <c r="I656" s="149"/>
    </row>
    <row r="657" spans="1:9" ht="192">
      <c r="A657" s="137"/>
      <c r="B657" s="134" t="s">
        <v>156</v>
      </c>
      <c r="C657" s="127" t="s">
        <v>793</v>
      </c>
      <c r="D657" s="163">
        <v>86</v>
      </c>
      <c r="E657" s="163">
        <v>35</v>
      </c>
      <c r="F657" s="134">
        <v>72</v>
      </c>
      <c r="G657" s="123">
        <v>3</v>
      </c>
      <c r="H657" s="206"/>
      <c r="I657" s="149">
        <f t="shared" si="10"/>
        <v>0</v>
      </c>
    </row>
    <row r="658" spans="1:9">
      <c r="A658" s="137"/>
      <c r="B658" s="134"/>
      <c r="C658" s="127"/>
      <c r="D658" s="163"/>
      <c r="E658" s="163"/>
      <c r="F658" s="134"/>
      <c r="G658" s="123"/>
      <c r="H658" s="153"/>
      <c r="I658" s="149"/>
    </row>
    <row r="659" spans="1:9" ht="156">
      <c r="A659" s="137"/>
      <c r="B659" s="134" t="s">
        <v>61</v>
      </c>
      <c r="C659" s="127" t="s">
        <v>159</v>
      </c>
      <c r="D659" s="163">
        <v>120</v>
      </c>
      <c r="E659" s="163">
        <v>45</v>
      </c>
      <c r="F659" s="134">
        <v>45</v>
      </c>
      <c r="G659" s="123">
        <v>12</v>
      </c>
      <c r="H659" s="206"/>
      <c r="I659" s="149">
        <f t="shared" si="10"/>
        <v>0</v>
      </c>
    </row>
    <row r="660" spans="1:9">
      <c r="A660" s="137"/>
      <c r="B660" s="134"/>
      <c r="C660" s="127"/>
      <c r="D660" s="163"/>
      <c r="E660" s="163"/>
      <c r="F660" s="134"/>
      <c r="G660" s="123"/>
      <c r="H660" s="153"/>
      <c r="I660" s="149"/>
    </row>
    <row r="661" spans="1:9" ht="168">
      <c r="A661" s="137"/>
      <c r="B661" s="134" t="s">
        <v>157</v>
      </c>
      <c r="C661" s="127" t="s">
        <v>160</v>
      </c>
      <c r="D661" s="163">
        <v>84</v>
      </c>
      <c r="E661" s="163">
        <v>38</v>
      </c>
      <c r="F661" s="134">
        <v>45</v>
      </c>
      <c r="G661" s="123">
        <v>4</v>
      </c>
      <c r="H661" s="206"/>
      <c r="I661" s="149">
        <f t="shared" si="10"/>
        <v>0</v>
      </c>
    </row>
    <row r="662" spans="1:9">
      <c r="A662" s="137"/>
      <c r="B662" s="134"/>
      <c r="C662" s="127"/>
      <c r="D662" s="163"/>
      <c r="E662" s="163"/>
      <c r="F662" s="134"/>
      <c r="G662" s="123"/>
      <c r="H662" s="153"/>
      <c r="I662" s="149"/>
    </row>
    <row r="663" spans="1:9" ht="168">
      <c r="A663" s="137"/>
      <c r="B663" s="134" t="s">
        <v>161</v>
      </c>
      <c r="C663" s="127" t="s">
        <v>160</v>
      </c>
      <c r="D663" s="163">
        <v>89</v>
      </c>
      <c r="E663" s="163">
        <v>38</v>
      </c>
      <c r="F663" s="134">
        <v>45</v>
      </c>
      <c r="G663" s="123">
        <v>1</v>
      </c>
      <c r="H663" s="206"/>
      <c r="I663" s="149">
        <f t="shared" si="10"/>
        <v>0</v>
      </c>
    </row>
    <row r="664" spans="1:9">
      <c r="A664" s="137"/>
      <c r="B664" s="134"/>
      <c r="C664" s="127"/>
      <c r="D664" s="163"/>
      <c r="E664" s="163"/>
      <c r="F664" s="134"/>
      <c r="G664" s="123"/>
      <c r="H664" s="153"/>
      <c r="I664" s="149"/>
    </row>
    <row r="665" spans="1:9" ht="168">
      <c r="A665" s="137"/>
      <c r="B665" s="134" t="s">
        <v>158</v>
      </c>
      <c r="C665" s="127" t="s">
        <v>160</v>
      </c>
      <c r="D665" s="163">
        <v>38</v>
      </c>
      <c r="E665" s="163">
        <v>38</v>
      </c>
      <c r="F665" s="134">
        <v>45</v>
      </c>
      <c r="G665" s="123">
        <v>1</v>
      </c>
      <c r="H665" s="206"/>
      <c r="I665" s="149">
        <f t="shared" si="10"/>
        <v>0</v>
      </c>
    </row>
    <row r="666" spans="1:9">
      <c r="A666" s="137"/>
      <c r="B666" s="134"/>
      <c r="C666" s="127"/>
      <c r="D666" s="163"/>
      <c r="E666" s="163"/>
      <c r="F666" s="134"/>
      <c r="G666" s="123"/>
      <c r="H666" s="153"/>
      <c r="I666" s="149"/>
    </row>
    <row r="667" spans="1:9" ht="36">
      <c r="A667" s="137"/>
      <c r="B667" s="134" t="s">
        <v>62</v>
      </c>
      <c r="C667" s="127" t="s">
        <v>63</v>
      </c>
      <c r="D667" s="163">
        <v>90</v>
      </c>
      <c r="E667" s="163">
        <v>120</v>
      </c>
      <c r="F667" s="134">
        <v>2</v>
      </c>
      <c r="G667" s="123">
        <v>7</v>
      </c>
      <c r="H667" s="206"/>
      <c r="I667" s="149">
        <f t="shared" si="10"/>
        <v>0</v>
      </c>
    </row>
    <row r="668" spans="1:9">
      <c r="A668" s="137"/>
      <c r="B668" s="134"/>
      <c r="C668" s="127"/>
      <c r="D668" s="163"/>
      <c r="E668" s="163"/>
      <c r="F668" s="134"/>
      <c r="G668" s="123"/>
      <c r="H668" s="153"/>
      <c r="I668" s="149"/>
    </row>
    <row r="669" spans="1:9">
      <c r="A669" s="137"/>
      <c r="B669" s="134" t="s">
        <v>7</v>
      </c>
      <c r="C669" s="127" t="s">
        <v>8</v>
      </c>
      <c r="D669" s="163"/>
      <c r="E669" s="163"/>
      <c r="F669" s="134"/>
      <c r="G669" s="123">
        <v>3</v>
      </c>
      <c r="H669" s="206"/>
      <c r="I669" s="149">
        <f t="shared" si="10"/>
        <v>0</v>
      </c>
    </row>
    <row r="670" spans="1:9">
      <c r="A670" s="137"/>
      <c r="B670" s="134"/>
      <c r="C670" s="127"/>
      <c r="D670" s="163"/>
      <c r="E670" s="163"/>
      <c r="F670" s="134"/>
      <c r="G670" s="123"/>
      <c r="H670" s="153"/>
      <c r="I670" s="149"/>
    </row>
    <row r="671" spans="1:9" ht="24">
      <c r="A671" s="137"/>
      <c r="B671" s="134" t="s">
        <v>10</v>
      </c>
      <c r="C671" s="127" t="s">
        <v>11</v>
      </c>
      <c r="D671" s="163"/>
      <c r="E671" s="163"/>
      <c r="F671" s="134"/>
      <c r="G671" s="123">
        <v>1</v>
      </c>
      <c r="H671" s="206"/>
      <c r="I671" s="149">
        <f t="shared" ref="I671:I734" si="11">G671*H671</f>
        <v>0</v>
      </c>
    </row>
    <row r="672" spans="1:9">
      <c r="A672" s="137"/>
      <c r="B672" s="134"/>
      <c r="C672" s="127"/>
      <c r="D672" s="171"/>
      <c r="E672" s="134"/>
      <c r="F672" s="134"/>
      <c r="G672" s="123"/>
      <c r="H672" s="153"/>
      <c r="I672" s="149"/>
    </row>
    <row r="673" spans="1:9" s="2" customFormat="1">
      <c r="A673" s="154" t="s">
        <v>373</v>
      </c>
      <c r="B673" s="155"/>
      <c r="C673" s="156"/>
      <c r="D673" s="155"/>
      <c r="E673" s="155"/>
      <c r="F673" s="155"/>
      <c r="G673" s="157"/>
      <c r="H673" s="158"/>
      <c r="I673" s="149"/>
    </row>
    <row r="674" spans="1:9">
      <c r="A674" s="137"/>
      <c r="B674" s="134"/>
      <c r="C674" s="127"/>
      <c r="D674" s="134"/>
      <c r="E674" s="134"/>
      <c r="F674" s="134"/>
      <c r="G674" s="123"/>
      <c r="H674" s="153"/>
      <c r="I674" s="149"/>
    </row>
    <row r="675" spans="1:9" ht="36">
      <c r="A675" s="137"/>
      <c r="B675" s="134" t="s">
        <v>62</v>
      </c>
      <c r="C675" s="127" t="s">
        <v>63</v>
      </c>
      <c r="D675" s="134">
        <v>90</v>
      </c>
      <c r="E675" s="134">
        <v>120</v>
      </c>
      <c r="F675" s="134">
        <v>20</v>
      </c>
      <c r="G675" s="123">
        <v>6</v>
      </c>
      <c r="H675" s="206"/>
      <c r="I675" s="149">
        <f t="shared" si="11"/>
        <v>0</v>
      </c>
    </row>
    <row r="676" spans="1:9">
      <c r="A676" s="137"/>
      <c r="B676" s="134"/>
      <c r="C676" s="127"/>
      <c r="D676" s="134"/>
      <c r="E676" s="134"/>
      <c r="F676" s="134"/>
      <c r="G676" s="123"/>
      <c r="H676" s="153"/>
      <c r="I676" s="149"/>
    </row>
    <row r="677" spans="1:9">
      <c r="A677" s="164" t="s">
        <v>374</v>
      </c>
      <c r="B677" s="165"/>
      <c r="C677" s="166"/>
      <c r="D677" s="165"/>
      <c r="E677" s="165"/>
      <c r="F677" s="165"/>
      <c r="G677" s="168"/>
      <c r="H677" s="158"/>
      <c r="I677" s="149"/>
    </row>
    <row r="678" spans="1:9">
      <c r="A678" s="137"/>
      <c r="B678" s="134"/>
      <c r="C678" s="127"/>
      <c r="D678" s="134"/>
      <c r="E678" s="134"/>
      <c r="F678" s="134"/>
      <c r="G678" s="123"/>
      <c r="H678" s="153"/>
      <c r="I678" s="149"/>
    </row>
    <row r="679" spans="1:9" ht="147" customHeight="1">
      <c r="A679" s="137"/>
      <c r="B679" s="134" t="s">
        <v>9</v>
      </c>
      <c r="C679" s="146" t="s">
        <v>54</v>
      </c>
      <c r="D679" s="134">
        <v>160</v>
      </c>
      <c r="E679" s="134">
        <v>80</v>
      </c>
      <c r="F679" s="134">
        <v>75</v>
      </c>
      <c r="G679" s="123">
        <v>2</v>
      </c>
      <c r="H679" s="206"/>
      <c r="I679" s="149">
        <f t="shared" si="11"/>
        <v>0</v>
      </c>
    </row>
    <row r="680" spans="1:9">
      <c r="A680" s="137"/>
      <c r="B680" s="134"/>
      <c r="C680" s="146"/>
      <c r="D680" s="134"/>
      <c r="E680" s="134"/>
      <c r="F680" s="134"/>
      <c r="G680" s="123"/>
      <c r="H680" s="153"/>
      <c r="I680" s="149"/>
    </row>
    <row r="681" spans="1:9" ht="96">
      <c r="A681" s="137"/>
      <c r="B681" s="134" t="s">
        <v>49</v>
      </c>
      <c r="C681" s="146" t="s">
        <v>335</v>
      </c>
      <c r="D681" s="134"/>
      <c r="E681" s="134"/>
      <c r="F681" s="134"/>
      <c r="G681" s="123">
        <v>2</v>
      </c>
      <c r="H681" s="206"/>
      <c r="I681" s="149">
        <f t="shared" si="11"/>
        <v>0</v>
      </c>
    </row>
    <row r="682" spans="1:9">
      <c r="A682" s="137"/>
      <c r="B682" s="134"/>
      <c r="C682" s="146"/>
      <c r="D682" s="134"/>
      <c r="E682" s="134"/>
      <c r="F682" s="134"/>
      <c r="G682" s="123"/>
      <c r="H682" s="153"/>
      <c r="I682" s="149"/>
    </row>
    <row r="683" spans="1:9" ht="108">
      <c r="A683" s="137"/>
      <c r="B683" s="134" t="s">
        <v>19</v>
      </c>
      <c r="C683" s="146" t="s">
        <v>790</v>
      </c>
      <c r="D683" s="134">
        <v>60</v>
      </c>
      <c r="E683" s="134">
        <v>40</v>
      </c>
      <c r="F683" s="134">
        <v>60</v>
      </c>
      <c r="G683" s="123">
        <v>2</v>
      </c>
      <c r="H683" s="206"/>
      <c r="I683" s="149">
        <f t="shared" si="11"/>
        <v>0</v>
      </c>
    </row>
    <row r="684" spans="1:9">
      <c r="A684" s="137"/>
      <c r="B684" s="134"/>
      <c r="C684" s="146"/>
      <c r="D684" s="134"/>
      <c r="E684" s="134"/>
      <c r="F684" s="134"/>
      <c r="G684" s="123"/>
      <c r="H684" s="153"/>
      <c r="I684" s="149"/>
    </row>
    <row r="685" spans="1:9" ht="156">
      <c r="A685" s="137"/>
      <c r="B685" s="134" t="s">
        <v>52</v>
      </c>
      <c r="C685" s="146" t="s">
        <v>726</v>
      </c>
      <c r="D685" s="163">
        <v>90</v>
      </c>
      <c r="E685" s="163">
        <v>55</v>
      </c>
      <c r="F685" s="134">
        <v>200</v>
      </c>
      <c r="G685" s="123">
        <v>1</v>
      </c>
      <c r="H685" s="206"/>
      <c r="I685" s="149">
        <f t="shared" si="11"/>
        <v>0</v>
      </c>
    </row>
    <row r="686" spans="1:9">
      <c r="A686" s="137"/>
      <c r="B686" s="134"/>
      <c r="C686" s="146"/>
      <c r="D686" s="163"/>
      <c r="E686" s="163"/>
      <c r="F686" s="134"/>
      <c r="G686" s="123"/>
      <c r="H686" s="153"/>
      <c r="I686" s="149"/>
    </row>
    <row r="687" spans="1:9" ht="192">
      <c r="A687" s="137"/>
      <c r="B687" s="134" t="s">
        <v>45</v>
      </c>
      <c r="C687" s="150" t="s">
        <v>720</v>
      </c>
      <c r="D687" s="163">
        <v>90</v>
      </c>
      <c r="E687" s="163">
        <v>55</v>
      </c>
      <c r="F687" s="134">
        <v>200</v>
      </c>
      <c r="G687" s="123">
        <v>2</v>
      </c>
      <c r="H687" s="206"/>
      <c r="I687" s="149">
        <f t="shared" si="11"/>
        <v>0</v>
      </c>
    </row>
    <row r="688" spans="1:9">
      <c r="A688" s="137"/>
      <c r="B688" s="134"/>
      <c r="C688" s="150"/>
      <c r="D688" s="163"/>
      <c r="E688" s="163"/>
      <c r="F688" s="134"/>
      <c r="G688" s="123"/>
      <c r="H688" s="153"/>
      <c r="I688" s="149"/>
    </row>
    <row r="689" spans="1:9" ht="24">
      <c r="A689" s="137"/>
      <c r="B689" s="134" t="s">
        <v>142</v>
      </c>
      <c r="C689" s="127" t="s">
        <v>143</v>
      </c>
      <c r="D689" s="163"/>
      <c r="E689" s="163"/>
      <c r="F689" s="134"/>
      <c r="G689" s="123">
        <v>1</v>
      </c>
      <c r="H689" s="206"/>
      <c r="I689" s="149">
        <f t="shared" si="11"/>
        <v>0</v>
      </c>
    </row>
    <row r="690" spans="1:9">
      <c r="A690" s="137"/>
      <c r="B690" s="134"/>
      <c r="C690" s="127"/>
      <c r="D690" s="163"/>
      <c r="E690" s="163"/>
      <c r="F690" s="134"/>
      <c r="G690" s="123"/>
      <c r="H690" s="153"/>
      <c r="I690" s="149"/>
    </row>
    <row r="691" spans="1:9" ht="24">
      <c r="A691" s="137"/>
      <c r="B691" s="134" t="s">
        <v>76</v>
      </c>
      <c r="C691" s="161" t="s">
        <v>77</v>
      </c>
      <c r="D691" s="163"/>
      <c r="E691" s="163"/>
      <c r="F691" s="134"/>
      <c r="G691" s="123">
        <v>1</v>
      </c>
      <c r="H691" s="206"/>
      <c r="I691" s="149">
        <f t="shared" si="11"/>
        <v>0</v>
      </c>
    </row>
    <row r="692" spans="1:9">
      <c r="A692" s="137"/>
      <c r="B692" s="134"/>
      <c r="C692" s="161"/>
      <c r="D692" s="163"/>
      <c r="E692" s="163"/>
      <c r="F692" s="134"/>
      <c r="G692" s="123"/>
      <c r="H692" s="153"/>
      <c r="I692" s="149"/>
    </row>
    <row r="693" spans="1:9" ht="36">
      <c r="A693" s="137"/>
      <c r="B693" s="134" t="s">
        <v>78</v>
      </c>
      <c r="C693" s="127" t="s">
        <v>79</v>
      </c>
      <c r="D693" s="163">
        <v>90</v>
      </c>
      <c r="E693" s="163">
        <v>120</v>
      </c>
      <c r="F693" s="134">
        <v>2</v>
      </c>
      <c r="G693" s="123">
        <v>2</v>
      </c>
      <c r="H693" s="206"/>
      <c r="I693" s="149">
        <f t="shared" si="11"/>
        <v>0</v>
      </c>
    </row>
    <row r="694" spans="1:9">
      <c r="A694" s="137"/>
      <c r="B694" s="134"/>
      <c r="C694" s="127"/>
      <c r="D694" s="163"/>
      <c r="E694" s="163"/>
      <c r="F694" s="134"/>
      <c r="G694" s="123"/>
      <c r="H694" s="153"/>
      <c r="I694" s="149"/>
    </row>
    <row r="695" spans="1:9">
      <c r="A695" s="137"/>
      <c r="B695" s="134" t="s">
        <v>7</v>
      </c>
      <c r="C695" s="127" t="s">
        <v>8</v>
      </c>
      <c r="D695" s="134"/>
      <c r="E695" s="134"/>
      <c r="F695" s="134"/>
      <c r="G695" s="123">
        <v>1</v>
      </c>
      <c r="H695" s="206"/>
      <c r="I695" s="149">
        <f t="shared" si="11"/>
        <v>0</v>
      </c>
    </row>
    <row r="696" spans="1:9">
      <c r="A696" s="137"/>
      <c r="B696" s="134"/>
      <c r="C696" s="127"/>
      <c r="D696" s="134"/>
      <c r="E696" s="134"/>
      <c r="F696" s="134"/>
      <c r="G696" s="123"/>
      <c r="H696" s="153"/>
      <c r="I696" s="149"/>
    </row>
    <row r="697" spans="1:9" ht="24">
      <c r="A697" s="137"/>
      <c r="B697" s="134" t="s">
        <v>10</v>
      </c>
      <c r="C697" s="127" t="s">
        <v>11</v>
      </c>
      <c r="D697" s="134"/>
      <c r="E697" s="134"/>
      <c r="F697" s="134"/>
      <c r="G697" s="123">
        <v>1</v>
      </c>
      <c r="H697" s="206"/>
      <c r="I697" s="149">
        <f t="shared" si="11"/>
        <v>0</v>
      </c>
    </row>
    <row r="698" spans="1:9">
      <c r="A698" s="137"/>
      <c r="B698" s="134"/>
      <c r="C698" s="127"/>
      <c r="D698" s="134"/>
      <c r="E698" s="134"/>
      <c r="F698" s="134"/>
      <c r="G698" s="123"/>
      <c r="H698" s="153"/>
      <c r="I698" s="149"/>
    </row>
    <row r="699" spans="1:9">
      <c r="A699" s="154" t="s">
        <v>375</v>
      </c>
      <c r="B699" s="155"/>
      <c r="C699" s="156"/>
      <c r="D699" s="155"/>
      <c r="E699" s="155"/>
      <c r="F699" s="155"/>
      <c r="G699" s="157"/>
      <c r="H699" s="153"/>
      <c r="I699" s="149"/>
    </row>
    <row r="700" spans="1:9">
      <c r="A700" s="137"/>
      <c r="B700" s="134"/>
      <c r="C700" s="127"/>
      <c r="D700" s="134"/>
      <c r="E700" s="134"/>
      <c r="F700" s="134"/>
      <c r="G700" s="123"/>
      <c r="H700" s="153"/>
      <c r="I700" s="149"/>
    </row>
    <row r="701" spans="1:9" ht="36">
      <c r="A701" s="137"/>
      <c r="B701" s="134"/>
      <c r="C701" s="127" t="s">
        <v>182</v>
      </c>
      <c r="D701" s="134"/>
      <c r="E701" s="134"/>
      <c r="F701" s="134"/>
      <c r="G701" s="123"/>
      <c r="H701" s="153"/>
      <c r="I701" s="149"/>
    </row>
    <row r="702" spans="1:9" ht="72">
      <c r="A702" s="137"/>
      <c r="B702" s="134"/>
      <c r="C702" s="127" t="s">
        <v>189</v>
      </c>
      <c r="D702" s="134"/>
      <c r="E702" s="134"/>
      <c r="F702" s="134"/>
      <c r="G702" s="123"/>
      <c r="H702" s="153"/>
      <c r="I702" s="149"/>
    </row>
    <row r="703" spans="1:9">
      <c r="A703" s="137"/>
      <c r="B703" s="134"/>
      <c r="C703" s="127"/>
      <c r="D703" s="134"/>
      <c r="E703" s="134"/>
      <c r="F703" s="134"/>
      <c r="G703" s="123"/>
      <c r="H703" s="153"/>
      <c r="I703" s="149"/>
    </row>
    <row r="704" spans="1:9" ht="108">
      <c r="A704" s="137"/>
      <c r="B704" s="134" t="s">
        <v>180</v>
      </c>
      <c r="C704" s="127" t="s">
        <v>333</v>
      </c>
      <c r="D704" s="134"/>
      <c r="E704" s="134"/>
      <c r="F704" s="134"/>
      <c r="G704" s="123">
        <v>1</v>
      </c>
      <c r="H704" s="206"/>
      <c r="I704" s="149">
        <f t="shared" si="11"/>
        <v>0</v>
      </c>
    </row>
    <row r="705" spans="1:9">
      <c r="A705" s="137"/>
      <c r="B705" s="134"/>
      <c r="C705" s="127"/>
      <c r="D705" s="134"/>
      <c r="E705" s="134"/>
      <c r="F705" s="134"/>
      <c r="G705" s="123"/>
      <c r="H705" s="153"/>
      <c r="I705" s="149"/>
    </row>
    <row r="706" spans="1:9">
      <c r="A706" s="159"/>
      <c r="B706" s="160" t="s">
        <v>181</v>
      </c>
      <c r="C706" s="161"/>
      <c r="D706" s="160"/>
      <c r="E706" s="160"/>
      <c r="F706" s="160"/>
      <c r="G706" s="162"/>
      <c r="H706" s="153"/>
      <c r="I706" s="149"/>
    </row>
    <row r="707" spans="1:9" ht="168">
      <c r="A707" s="159"/>
      <c r="B707" s="160"/>
      <c r="C707" s="161" t="s">
        <v>712</v>
      </c>
      <c r="D707" s="160">
        <v>150</v>
      </c>
      <c r="E707" s="160">
        <v>90</v>
      </c>
      <c r="F707" s="160">
        <v>270</v>
      </c>
      <c r="G707" s="162"/>
      <c r="H707" s="153"/>
      <c r="I707" s="149"/>
    </row>
    <row r="708" spans="1:9" ht="360">
      <c r="A708" s="159"/>
      <c r="B708" s="160"/>
      <c r="C708" s="161" t="s">
        <v>713</v>
      </c>
      <c r="D708" s="160"/>
      <c r="E708" s="160"/>
      <c r="F708" s="160"/>
      <c r="G708" s="162">
        <v>1</v>
      </c>
      <c r="H708" s="206"/>
      <c r="I708" s="149">
        <f>H708*G708</f>
        <v>0</v>
      </c>
    </row>
    <row r="709" spans="1:9">
      <c r="A709" s="159"/>
      <c r="B709" s="160"/>
      <c r="C709" s="161"/>
      <c r="D709" s="160"/>
      <c r="E709" s="160"/>
      <c r="F709" s="160"/>
      <c r="G709" s="162"/>
      <c r="H709" s="153"/>
      <c r="I709" s="149"/>
    </row>
    <row r="710" spans="1:9">
      <c r="A710" s="164" t="s">
        <v>376</v>
      </c>
      <c r="B710" s="165"/>
      <c r="C710" s="166"/>
      <c r="D710" s="165"/>
      <c r="E710" s="165"/>
      <c r="F710" s="165"/>
      <c r="G710" s="168"/>
      <c r="H710" s="153"/>
      <c r="I710" s="149"/>
    </row>
    <row r="711" spans="1:9">
      <c r="A711" s="137"/>
      <c r="B711" s="134"/>
      <c r="C711" s="127"/>
      <c r="D711" s="163"/>
      <c r="E711" s="163"/>
      <c r="F711" s="134"/>
      <c r="G711" s="123"/>
      <c r="H711" s="153"/>
      <c r="I711" s="149"/>
    </row>
    <row r="712" spans="1:9" ht="60">
      <c r="A712" s="137"/>
      <c r="B712" s="134"/>
      <c r="C712" s="127" t="s">
        <v>312</v>
      </c>
      <c r="D712" s="163"/>
      <c r="E712" s="163"/>
      <c r="F712" s="134"/>
      <c r="G712" s="123">
        <v>1</v>
      </c>
      <c r="H712" s="206"/>
      <c r="I712" s="149">
        <f t="shared" si="11"/>
        <v>0</v>
      </c>
    </row>
    <row r="713" spans="1:9">
      <c r="A713" s="137"/>
      <c r="B713" s="134"/>
      <c r="C713" s="127"/>
      <c r="D713" s="134"/>
      <c r="E713" s="134"/>
      <c r="F713" s="134"/>
      <c r="G713" s="123"/>
      <c r="H713" s="153"/>
      <c r="I713" s="149"/>
    </row>
    <row r="714" spans="1:9">
      <c r="A714" s="154" t="s">
        <v>377</v>
      </c>
      <c r="B714" s="155"/>
      <c r="C714" s="156"/>
      <c r="D714" s="155"/>
      <c r="E714" s="155"/>
      <c r="F714" s="155"/>
      <c r="G714" s="157"/>
      <c r="H714" s="158"/>
      <c r="I714" s="149"/>
    </row>
    <row r="715" spans="1:9">
      <c r="A715" s="137"/>
      <c r="B715" s="134"/>
      <c r="C715" s="127"/>
      <c r="D715" s="134"/>
      <c r="E715" s="134"/>
      <c r="F715" s="134"/>
      <c r="G715" s="123"/>
      <c r="H715" s="153"/>
      <c r="I715" s="149"/>
    </row>
    <row r="716" spans="1:9" ht="96">
      <c r="A716" s="137"/>
      <c r="B716" s="134" t="s">
        <v>16</v>
      </c>
      <c r="C716" s="127" t="s">
        <v>92</v>
      </c>
      <c r="D716" s="134">
        <v>130</v>
      </c>
      <c r="E716" s="134">
        <v>60</v>
      </c>
      <c r="F716" s="134">
        <v>75</v>
      </c>
      <c r="G716" s="123">
        <v>15</v>
      </c>
      <c r="H716" s="206"/>
      <c r="I716" s="149">
        <f t="shared" si="11"/>
        <v>0</v>
      </c>
    </row>
    <row r="717" spans="1:9">
      <c r="A717" s="137"/>
      <c r="B717" s="134"/>
      <c r="C717" s="127"/>
      <c r="D717" s="134"/>
      <c r="E717" s="134"/>
      <c r="F717" s="134"/>
      <c r="G717" s="123"/>
      <c r="H717" s="153"/>
      <c r="I717" s="149"/>
    </row>
    <row r="718" spans="1:9" ht="60">
      <c r="A718" s="137"/>
      <c r="B718" s="134" t="s">
        <v>183</v>
      </c>
      <c r="C718" s="127" t="s">
        <v>184</v>
      </c>
      <c r="D718" s="134">
        <v>30</v>
      </c>
      <c r="E718" s="134">
        <v>60</v>
      </c>
      <c r="F718" s="134">
        <v>90</v>
      </c>
      <c r="G718" s="123">
        <v>10</v>
      </c>
      <c r="H718" s="206"/>
      <c r="I718" s="149">
        <f t="shared" si="11"/>
        <v>0</v>
      </c>
    </row>
    <row r="719" spans="1:9">
      <c r="A719" s="137"/>
      <c r="B719" s="134"/>
      <c r="C719" s="127"/>
      <c r="D719" s="134"/>
      <c r="E719" s="134"/>
      <c r="F719" s="134"/>
      <c r="G719" s="123"/>
      <c r="H719" s="153"/>
      <c r="I719" s="149"/>
    </row>
    <row r="720" spans="1:9" ht="84">
      <c r="A720" s="137"/>
      <c r="B720" s="134" t="s">
        <v>185</v>
      </c>
      <c r="C720" s="127" t="s">
        <v>188</v>
      </c>
      <c r="D720" s="134">
        <v>195</v>
      </c>
      <c r="E720" s="134">
        <v>70</v>
      </c>
      <c r="F720" s="134">
        <v>90</v>
      </c>
      <c r="G720" s="123">
        <v>1</v>
      </c>
      <c r="H720" s="206"/>
      <c r="I720" s="149">
        <f t="shared" si="11"/>
        <v>0</v>
      </c>
    </row>
    <row r="721" spans="1:9">
      <c r="A721" s="137"/>
      <c r="B721" s="134"/>
      <c r="C721" s="127"/>
      <c r="D721" s="134"/>
      <c r="E721" s="134"/>
      <c r="F721" s="134"/>
      <c r="G721" s="123"/>
      <c r="H721" s="153"/>
      <c r="I721" s="149"/>
    </row>
    <row r="722" spans="1:9" ht="48">
      <c r="A722" s="137"/>
      <c r="B722" s="134" t="s">
        <v>186</v>
      </c>
      <c r="C722" s="127" t="s">
        <v>187</v>
      </c>
      <c r="D722" s="171"/>
      <c r="E722" s="171"/>
      <c r="F722" s="134"/>
      <c r="G722" s="123">
        <v>1</v>
      </c>
      <c r="H722" s="206"/>
      <c r="I722" s="149">
        <f t="shared" si="11"/>
        <v>0</v>
      </c>
    </row>
    <row r="723" spans="1:9">
      <c r="A723" s="137"/>
      <c r="B723" s="134"/>
      <c r="C723" s="127"/>
      <c r="D723" s="171"/>
      <c r="E723" s="171"/>
      <c r="F723" s="134"/>
      <c r="G723" s="123"/>
      <c r="H723" s="153"/>
      <c r="I723" s="149"/>
    </row>
    <row r="724" spans="1:9" ht="60">
      <c r="A724" s="137"/>
      <c r="B724" s="134" t="s">
        <v>17</v>
      </c>
      <c r="C724" s="127" t="s">
        <v>94</v>
      </c>
      <c r="D724" s="134"/>
      <c r="E724" s="134"/>
      <c r="F724" s="134"/>
      <c r="G724" s="123">
        <v>30</v>
      </c>
      <c r="H724" s="206"/>
      <c r="I724" s="149">
        <f t="shared" si="11"/>
        <v>0</v>
      </c>
    </row>
    <row r="725" spans="1:9">
      <c r="A725" s="137"/>
      <c r="B725" s="134"/>
      <c r="C725" s="127"/>
      <c r="D725" s="134"/>
      <c r="E725" s="134"/>
      <c r="F725" s="134"/>
      <c r="G725" s="123"/>
      <c r="H725" s="153"/>
      <c r="I725" s="149"/>
    </row>
    <row r="726" spans="1:9" ht="126.75" customHeight="1">
      <c r="A726" s="137"/>
      <c r="B726" s="134" t="s">
        <v>95</v>
      </c>
      <c r="C726" s="127" t="s">
        <v>306</v>
      </c>
      <c r="D726" s="171">
        <v>130</v>
      </c>
      <c r="E726" s="171">
        <v>60</v>
      </c>
      <c r="F726" s="134">
        <v>75</v>
      </c>
      <c r="G726" s="123">
        <v>1</v>
      </c>
      <c r="H726" s="206"/>
      <c r="I726" s="149">
        <f t="shared" si="11"/>
        <v>0</v>
      </c>
    </row>
    <row r="727" spans="1:9">
      <c r="A727" s="137"/>
      <c r="B727" s="134"/>
      <c r="C727" s="127"/>
      <c r="D727" s="171"/>
      <c r="E727" s="171"/>
      <c r="F727" s="134"/>
      <c r="G727" s="123"/>
      <c r="H727" s="153"/>
      <c r="I727" s="149"/>
    </row>
    <row r="728" spans="1:9" ht="156">
      <c r="A728" s="137"/>
      <c r="B728" s="134" t="s">
        <v>96</v>
      </c>
      <c r="C728" s="127" t="s">
        <v>147</v>
      </c>
      <c r="D728" s="171">
        <v>140</v>
      </c>
      <c r="E728" s="171">
        <v>60</v>
      </c>
      <c r="F728" s="134">
        <v>75</v>
      </c>
      <c r="G728" s="123">
        <v>1</v>
      </c>
      <c r="H728" s="206"/>
      <c r="I728" s="149">
        <f t="shared" si="11"/>
        <v>0</v>
      </c>
    </row>
    <row r="729" spans="1:9">
      <c r="A729" s="137"/>
      <c r="B729" s="134"/>
      <c r="C729" s="127"/>
      <c r="D729" s="171"/>
      <c r="E729" s="171"/>
      <c r="F729" s="134"/>
      <c r="G729" s="123"/>
      <c r="H729" s="153"/>
      <c r="I729" s="149"/>
    </row>
    <row r="730" spans="1:9" ht="84">
      <c r="A730" s="137"/>
      <c r="B730" s="134" t="s">
        <v>18</v>
      </c>
      <c r="C730" s="127" t="s">
        <v>337</v>
      </c>
      <c r="D730" s="163">
        <v>55</v>
      </c>
      <c r="E730" s="163">
        <v>50</v>
      </c>
      <c r="F730" s="134">
        <v>45</v>
      </c>
      <c r="G730" s="123">
        <v>1</v>
      </c>
      <c r="H730" s="206"/>
      <c r="I730" s="149">
        <f t="shared" si="11"/>
        <v>0</v>
      </c>
    </row>
    <row r="731" spans="1:9">
      <c r="A731" s="137"/>
      <c r="B731" s="134"/>
      <c r="C731" s="127"/>
      <c r="D731" s="163"/>
      <c r="E731" s="163"/>
      <c r="F731" s="134"/>
      <c r="G731" s="123"/>
      <c r="H731" s="153"/>
      <c r="I731" s="149"/>
    </row>
    <row r="732" spans="1:9" ht="24">
      <c r="A732" s="137"/>
      <c r="B732" s="134" t="s">
        <v>76</v>
      </c>
      <c r="C732" s="161" t="s">
        <v>77</v>
      </c>
      <c r="D732" s="163"/>
      <c r="E732" s="163"/>
      <c r="F732" s="134"/>
      <c r="G732" s="123">
        <v>1</v>
      </c>
      <c r="H732" s="206"/>
      <c r="I732" s="149">
        <f t="shared" si="11"/>
        <v>0</v>
      </c>
    </row>
    <row r="733" spans="1:9">
      <c r="A733" s="137"/>
      <c r="B733" s="134"/>
      <c r="C733" s="161"/>
      <c r="D733" s="163"/>
      <c r="E733" s="163"/>
      <c r="F733" s="134"/>
      <c r="G733" s="123"/>
      <c r="H733" s="153"/>
      <c r="I733" s="149"/>
    </row>
    <row r="734" spans="1:9" ht="36">
      <c r="A734" s="137"/>
      <c r="B734" s="134" t="s">
        <v>78</v>
      </c>
      <c r="C734" s="127" t="s">
        <v>91</v>
      </c>
      <c r="D734" s="163">
        <v>90</v>
      </c>
      <c r="E734" s="163">
        <v>120</v>
      </c>
      <c r="F734" s="134">
        <v>2</v>
      </c>
      <c r="G734" s="123">
        <v>6</v>
      </c>
      <c r="H734" s="206"/>
      <c r="I734" s="149">
        <f t="shared" si="11"/>
        <v>0</v>
      </c>
    </row>
    <row r="735" spans="1:9">
      <c r="A735" s="137"/>
      <c r="B735" s="134"/>
      <c r="C735" s="127"/>
      <c r="D735" s="163"/>
      <c r="E735" s="163"/>
      <c r="F735" s="134"/>
      <c r="G735" s="123"/>
      <c r="H735" s="153"/>
      <c r="I735" s="149"/>
    </row>
    <row r="736" spans="1:9" ht="239.25" customHeight="1">
      <c r="A736" s="137"/>
      <c r="B736" s="134" t="s">
        <v>190</v>
      </c>
      <c r="C736" s="150" t="s">
        <v>750</v>
      </c>
      <c r="D736" s="134">
        <v>137</v>
      </c>
      <c r="E736" s="134">
        <v>55</v>
      </c>
      <c r="F736" s="134">
        <v>200</v>
      </c>
      <c r="G736" s="123">
        <v>1</v>
      </c>
      <c r="H736" s="206"/>
      <c r="I736" s="149">
        <f t="shared" ref="I736:I790" si="12">G736*H736</f>
        <v>0</v>
      </c>
    </row>
    <row r="737" spans="1:9">
      <c r="A737" s="137"/>
      <c r="B737" s="134"/>
      <c r="C737" s="150"/>
      <c r="D737" s="134"/>
      <c r="E737" s="134"/>
      <c r="F737" s="134"/>
      <c r="G737" s="123"/>
      <c r="H737" s="153"/>
      <c r="I737" s="149"/>
    </row>
    <row r="738" spans="1:9" ht="180">
      <c r="A738" s="137"/>
      <c r="B738" s="134" t="s">
        <v>191</v>
      </c>
      <c r="C738" s="127" t="s">
        <v>313</v>
      </c>
      <c r="D738" s="134">
        <v>450</v>
      </c>
      <c r="E738" s="134">
        <v>55</v>
      </c>
      <c r="F738" s="134">
        <v>75</v>
      </c>
      <c r="G738" s="123">
        <v>1</v>
      </c>
      <c r="H738" s="206"/>
      <c r="I738" s="149">
        <f t="shared" si="12"/>
        <v>0</v>
      </c>
    </row>
    <row r="739" spans="1:9">
      <c r="A739" s="137"/>
      <c r="B739" s="134"/>
      <c r="C739" s="127"/>
      <c r="D739" s="134"/>
      <c r="E739" s="134"/>
      <c r="F739" s="134"/>
      <c r="G739" s="123"/>
      <c r="H739" s="153"/>
      <c r="I739" s="149"/>
    </row>
    <row r="740" spans="1:9" ht="24">
      <c r="A740" s="137"/>
      <c r="B740" s="134" t="s">
        <v>98</v>
      </c>
      <c r="C740" s="127" t="s">
        <v>99</v>
      </c>
      <c r="D740" s="163">
        <v>120</v>
      </c>
      <c r="E740" s="163">
        <v>120</v>
      </c>
      <c r="F740" s="134"/>
      <c r="G740" s="123">
        <v>1</v>
      </c>
      <c r="H740" s="206"/>
      <c r="I740" s="149">
        <f t="shared" si="12"/>
        <v>0</v>
      </c>
    </row>
    <row r="741" spans="1:9">
      <c r="A741" s="137"/>
      <c r="B741" s="134"/>
      <c r="C741" s="127"/>
      <c r="D741" s="163"/>
      <c r="E741" s="163"/>
      <c r="F741" s="134"/>
      <c r="G741" s="123"/>
      <c r="H741" s="153"/>
      <c r="I741" s="149"/>
    </row>
    <row r="742" spans="1:9" ht="24">
      <c r="A742" s="137"/>
      <c r="B742" s="134" t="s">
        <v>100</v>
      </c>
      <c r="C742" s="127" t="s">
        <v>192</v>
      </c>
      <c r="D742" s="163">
        <v>120</v>
      </c>
      <c r="E742" s="163">
        <v>120</v>
      </c>
      <c r="F742" s="134"/>
      <c r="G742" s="123">
        <v>1</v>
      </c>
      <c r="H742" s="206"/>
      <c r="I742" s="149">
        <f t="shared" si="12"/>
        <v>0</v>
      </c>
    </row>
    <row r="743" spans="1:9">
      <c r="A743" s="137"/>
      <c r="B743" s="134"/>
      <c r="C743" s="127"/>
      <c r="D743" s="163"/>
      <c r="E743" s="163"/>
      <c r="F743" s="134"/>
      <c r="G743" s="123"/>
      <c r="H743" s="153"/>
      <c r="I743" s="149"/>
    </row>
    <row r="744" spans="1:9" ht="60">
      <c r="A744" s="137"/>
      <c r="B744" s="134" t="s">
        <v>30</v>
      </c>
      <c r="C744" s="127" t="s">
        <v>101</v>
      </c>
      <c r="D744" s="163">
        <v>60</v>
      </c>
      <c r="E744" s="163">
        <v>80</v>
      </c>
      <c r="F744" s="134"/>
      <c r="G744" s="123">
        <v>1</v>
      </c>
      <c r="H744" s="206"/>
      <c r="I744" s="149">
        <f t="shared" si="12"/>
        <v>0</v>
      </c>
    </row>
    <row r="745" spans="1:9">
      <c r="A745" s="137"/>
      <c r="B745" s="134"/>
      <c r="C745" s="127"/>
      <c r="D745" s="163"/>
      <c r="E745" s="163"/>
      <c r="F745" s="134"/>
      <c r="G745" s="123"/>
      <c r="H745" s="153"/>
      <c r="I745" s="149"/>
    </row>
    <row r="746" spans="1:9">
      <c r="A746" s="137"/>
      <c r="B746" s="134" t="s">
        <v>12</v>
      </c>
      <c r="C746" s="127" t="s">
        <v>15</v>
      </c>
      <c r="D746" s="134"/>
      <c r="E746" s="134"/>
      <c r="F746" s="134"/>
      <c r="G746" s="123">
        <v>1</v>
      </c>
      <c r="H746" s="206"/>
      <c r="I746" s="149">
        <f t="shared" si="12"/>
        <v>0</v>
      </c>
    </row>
    <row r="747" spans="1:9">
      <c r="A747" s="137"/>
      <c r="B747" s="134"/>
      <c r="C747" s="127"/>
      <c r="D747" s="134"/>
      <c r="E747" s="134"/>
      <c r="F747" s="134"/>
      <c r="G747" s="123"/>
      <c r="H747" s="153"/>
      <c r="I747" s="149"/>
    </row>
    <row r="748" spans="1:9">
      <c r="A748" s="164" t="s">
        <v>378</v>
      </c>
      <c r="B748" s="165"/>
      <c r="C748" s="166"/>
      <c r="D748" s="165"/>
      <c r="E748" s="165"/>
      <c r="F748" s="165"/>
      <c r="G748" s="168"/>
      <c r="H748" s="158"/>
      <c r="I748" s="149"/>
    </row>
    <row r="749" spans="1:9">
      <c r="A749" s="137"/>
      <c r="B749" s="134"/>
      <c r="C749" s="127"/>
      <c r="D749" s="134"/>
      <c r="E749" s="134"/>
      <c r="F749" s="134"/>
      <c r="G749" s="123"/>
      <c r="H749" s="153"/>
      <c r="I749" s="149"/>
    </row>
    <row r="750" spans="1:9" ht="96">
      <c r="A750" s="137"/>
      <c r="B750" s="160" t="s">
        <v>16</v>
      </c>
      <c r="C750" s="127" t="s">
        <v>92</v>
      </c>
      <c r="D750" s="134">
        <v>130</v>
      </c>
      <c r="E750" s="134">
        <v>60</v>
      </c>
      <c r="F750" s="134">
        <v>75</v>
      </c>
      <c r="G750" s="123">
        <v>10</v>
      </c>
      <c r="H750" s="206"/>
      <c r="I750" s="149">
        <f t="shared" si="12"/>
        <v>0</v>
      </c>
    </row>
    <row r="751" spans="1:9">
      <c r="A751" s="137"/>
      <c r="B751" s="160"/>
      <c r="C751" s="127"/>
      <c r="D751" s="134"/>
      <c r="E751" s="134"/>
      <c r="F751" s="134"/>
      <c r="G751" s="123"/>
      <c r="H751" s="153"/>
      <c r="I751" s="149"/>
    </row>
    <row r="752" spans="1:9" ht="96">
      <c r="A752" s="137"/>
      <c r="B752" s="160" t="s">
        <v>20</v>
      </c>
      <c r="C752" s="127" t="s">
        <v>93</v>
      </c>
      <c r="D752" s="134">
        <v>65</v>
      </c>
      <c r="E752" s="134">
        <v>60</v>
      </c>
      <c r="F752" s="134">
        <v>75</v>
      </c>
      <c r="G752" s="123">
        <v>10</v>
      </c>
      <c r="H752" s="206"/>
      <c r="I752" s="149">
        <f t="shared" si="12"/>
        <v>0</v>
      </c>
    </row>
    <row r="753" spans="1:9">
      <c r="A753" s="137"/>
      <c r="B753" s="160"/>
      <c r="C753" s="127"/>
      <c r="D753" s="134"/>
      <c r="E753" s="134"/>
      <c r="F753" s="134"/>
      <c r="G753" s="123"/>
      <c r="H753" s="153"/>
      <c r="I753" s="149"/>
    </row>
    <row r="754" spans="1:9" ht="60">
      <c r="A754" s="137"/>
      <c r="B754" s="134" t="s">
        <v>17</v>
      </c>
      <c r="C754" s="127" t="s">
        <v>94</v>
      </c>
      <c r="D754" s="163">
        <v>45</v>
      </c>
      <c r="E754" s="163">
        <v>50</v>
      </c>
      <c r="F754" s="134">
        <v>45</v>
      </c>
      <c r="G754" s="123">
        <v>30</v>
      </c>
      <c r="H754" s="206"/>
      <c r="I754" s="149">
        <f t="shared" si="12"/>
        <v>0</v>
      </c>
    </row>
    <row r="755" spans="1:9">
      <c r="A755" s="137"/>
      <c r="B755" s="134"/>
      <c r="C755" s="127"/>
      <c r="D755" s="163"/>
      <c r="E755" s="163"/>
      <c r="F755" s="134"/>
      <c r="G755" s="123"/>
      <c r="H755" s="153"/>
      <c r="I755" s="149"/>
    </row>
    <row r="756" spans="1:9" ht="144">
      <c r="A756" s="137"/>
      <c r="B756" s="134" t="s">
        <v>95</v>
      </c>
      <c r="C756" s="127" t="s">
        <v>306</v>
      </c>
      <c r="D756" s="171">
        <v>130</v>
      </c>
      <c r="E756" s="171">
        <v>60</v>
      </c>
      <c r="F756" s="134">
        <v>75</v>
      </c>
      <c r="G756" s="123">
        <v>1</v>
      </c>
      <c r="H756" s="206"/>
      <c r="I756" s="149">
        <f t="shared" si="12"/>
        <v>0</v>
      </c>
    </row>
    <row r="757" spans="1:9">
      <c r="A757" s="137"/>
      <c r="B757" s="134"/>
      <c r="C757" s="127"/>
      <c r="D757" s="171"/>
      <c r="E757" s="171"/>
      <c r="F757" s="134"/>
      <c r="G757" s="123"/>
      <c r="H757" s="153"/>
      <c r="I757" s="149"/>
    </row>
    <row r="758" spans="1:9" s="11" customFormat="1" ht="156">
      <c r="A758" s="159"/>
      <c r="B758" s="134" t="s">
        <v>193</v>
      </c>
      <c r="C758" s="127" t="s">
        <v>194</v>
      </c>
      <c r="D758" s="171">
        <v>120</v>
      </c>
      <c r="E758" s="171">
        <v>60</v>
      </c>
      <c r="F758" s="134">
        <v>75</v>
      </c>
      <c r="G758" s="123">
        <v>1</v>
      </c>
      <c r="H758" s="206"/>
      <c r="I758" s="149">
        <f t="shared" si="12"/>
        <v>0</v>
      </c>
    </row>
    <row r="759" spans="1:9" s="11" customFormat="1">
      <c r="A759" s="159"/>
      <c r="B759" s="134"/>
      <c r="C759" s="127"/>
      <c r="D759" s="171"/>
      <c r="E759" s="171"/>
      <c r="F759" s="134"/>
      <c r="G759" s="123"/>
      <c r="H759" s="153"/>
      <c r="I759" s="149"/>
    </row>
    <row r="760" spans="1:9" ht="84">
      <c r="A760" s="137"/>
      <c r="B760" s="134" t="s">
        <v>18</v>
      </c>
      <c r="C760" s="127" t="s">
        <v>337</v>
      </c>
      <c r="D760" s="163">
        <v>55</v>
      </c>
      <c r="E760" s="163">
        <v>50</v>
      </c>
      <c r="F760" s="134">
        <v>45</v>
      </c>
      <c r="G760" s="123">
        <v>1</v>
      </c>
      <c r="H760" s="206"/>
      <c r="I760" s="149">
        <f t="shared" si="12"/>
        <v>0</v>
      </c>
    </row>
    <row r="761" spans="1:9">
      <c r="A761" s="137"/>
      <c r="B761" s="134"/>
      <c r="C761" s="127"/>
      <c r="D761" s="163"/>
      <c r="E761" s="163"/>
      <c r="F761" s="134"/>
      <c r="G761" s="123"/>
      <c r="H761" s="153"/>
      <c r="I761" s="149"/>
    </row>
    <row r="762" spans="1:9" ht="24">
      <c r="A762" s="137"/>
      <c r="B762" s="134" t="s">
        <v>76</v>
      </c>
      <c r="C762" s="161" t="s">
        <v>77</v>
      </c>
      <c r="D762" s="163"/>
      <c r="E762" s="163"/>
      <c r="F762" s="134"/>
      <c r="G762" s="123">
        <v>1</v>
      </c>
      <c r="H762" s="206"/>
      <c r="I762" s="149">
        <f t="shared" si="12"/>
        <v>0</v>
      </c>
    </row>
    <row r="763" spans="1:9">
      <c r="A763" s="137"/>
      <c r="B763" s="134"/>
      <c r="C763" s="161"/>
      <c r="D763" s="163"/>
      <c r="E763" s="163"/>
      <c r="F763" s="134"/>
      <c r="G763" s="123"/>
      <c r="H763" s="153"/>
      <c r="I763" s="149"/>
    </row>
    <row r="764" spans="1:9" ht="36">
      <c r="A764" s="137"/>
      <c r="B764" s="134" t="s">
        <v>78</v>
      </c>
      <c r="C764" s="127" t="s">
        <v>91</v>
      </c>
      <c r="D764" s="163">
        <v>90</v>
      </c>
      <c r="E764" s="163">
        <v>120</v>
      </c>
      <c r="F764" s="134">
        <v>2</v>
      </c>
      <c r="G764" s="123">
        <v>6</v>
      </c>
      <c r="H764" s="206"/>
      <c r="I764" s="149">
        <f t="shared" si="12"/>
        <v>0</v>
      </c>
    </row>
    <row r="765" spans="1:9">
      <c r="A765" s="137"/>
      <c r="B765" s="134"/>
      <c r="C765" s="127"/>
      <c r="D765" s="163"/>
      <c r="E765" s="163"/>
      <c r="F765" s="134"/>
      <c r="G765" s="123"/>
      <c r="H765" s="153"/>
      <c r="I765" s="149"/>
    </row>
    <row r="766" spans="1:9" ht="24">
      <c r="A766" s="137"/>
      <c r="B766" s="134" t="s">
        <v>98</v>
      </c>
      <c r="C766" s="127" t="s">
        <v>398</v>
      </c>
      <c r="D766" s="163">
        <v>240</v>
      </c>
      <c r="E766" s="163">
        <v>120</v>
      </c>
      <c r="F766" s="134"/>
      <c r="G766" s="123">
        <v>1</v>
      </c>
      <c r="H766" s="206"/>
      <c r="I766" s="149">
        <f t="shared" si="12"/>
        <v>0</v>
      </c>
    </row>
    <row r="767" spans="1:9">
      <c r="A767" s="137"/>
      <c r="B767" s="134"/>
      <c r="C767" s="127"/>
      <c r="D767" s="163"/>
      <c r="E767" s="163"/>
      <c r="F767" s="134"/>
      <c r="G767" s="123"/>
      <c r="H767" s="153"/>
      <c r="I767" s="149"/>
    </row>
    <row r="768" spans="1:9" ht="48">
      <c r="A768" s="137"/>
      <c r="B768" s="134" t="s">
        <v>100</v>
      </c>
      <c r="C768" s="127" t="s">
        <v>400</v>
      </c>
      <c r="D768" s="163">
        <v>180</v>
      </c>
      <c r="E768" s="163">
        <v>120</v>
      </c>
      <c r="F768" s="134"/>
      <c r="G768" s="123">
        <v>1</v>
      </c>
      <c r="H768" s="206"/>
      <c r="I768" s="149">
        <f t="shared" si="12"/>
        <v>0</v>
      </c>
    </row>
    <row r="769" spans="1:9">
      <c r="A769" s="137"/>
      <c r="B769" s="134"/>
      <c r="C769" s="127"/>
      <c r="D769" s="163"/>
      <c r="E769" s="163"/>
      <c r="F769" s="134"/>
      <c r="G769" s="123"/>
      <c r="H769" s="153"/>
      <c r="I769" s="149"/>
    </row>
    <row r="770" spans="1:9" ht="60">
      <c r="A770" s="137"/>
      <c r="B770" s="134" t="s">
        <v>30</v>
      </c>
      <c r="C770" s="127" t="s">
        <v>101</v>
      </c>
      <c r="D770" s="163">
        <v>60</v>
      </c>
      <c r="E770" s="163">
        <v>80</v>
      </c>
      <c r="F770" s="134"/>
      <c r="G770" s="123">
        <v>1</v>
      </c>
      <c r="H770" s="206"/>
      <c r="I770" s="149">
        <f t="shared" si="12"/>
        <v>0</v>
      </c>
    </row>
    <row r="771" spans="1:9">
      <c r="A771" s="137"/>
      <c r="B771" s="134"/>
      <c r="C771" s="127"/>
      <c r="D771" s="163"/>
      <c r="E771" s="163"/>
      <c r="F771" s="134"/>
      <c r="G771" s="123"/>
      <c r="H771" s="153"/>
      <c r="I771" s="149"/>
    </row>
    <row r="772" spans="1:9">
      <c r="A772" s="137"/>
      <c r="B772" s="134" t="s">
        <v>12</v>
      </c>
      <c r="C772" s="127" t="s">
        <v>15</v>
      </c>
      <c r="D772" s="134"/>
      <c r="E772" s="134"/>
      <c r="F772" s="134"/>
      <c r="G772" s="123">
        <v>1</v>
      </c>
      <c r="H772" s="206"/>
      <c r="I772" s="149">
        <f t="shared" si="12"/>
        <v>0</v>
      </c>
    </row>
    <row r="773" spans="1:9">
      <c r="A773" s="137"/>
      <c r="B773" s="134"/>
      <c r="C773" s="127"/>
      <c r="D773" s="134"/>
      <c r="E773" s="134"/>
      <c r="F773" s="134"/>
      <c r="G773" s="123"/>
      <c r="H773" s="153"/>
      <c r="I773" s="149"/>
    </row>
    <row r="774" spans="1:9" ht="168">
      <c r="A774" s="137"/>
      <c r="B774" s="134" t="s">
        <v>150</v>
      </c>
      <c r="C774" s="127" t="s">
        <v>736</v>
      </c>
      <c r="D774" s="134">
        <v>90</v>
      </c>
      <c r="E774" s="134">
        <v>55</v>
      </c>
      <c r="F774" s="134">
        <v>75</v>
      </c>
      <c r="G774" s="123">
        <v>3</v>
      </c>
      <c r="H774" s="206"/>
      <c r="I774" s="149">
        <f t="shared" si="12"/>
        <v>0</v>
      </c>
    </row>
    <row r="775" spans="1:9">
      <c r="A775" s="137"/>
      <c r="B775" s="134"/>
      <c r="C775" s="127"/>
      <c r="D775" s="134"/>
      <c r="E775" s="134"/>
      <c r="F775" s="134"/>
      <c r="G775" s="123"/>
      <c r="H775" s="153"/>
      <c r="I775" s="149"/>
    </row>
    <row r="776" spans="1:9" ht="48">
      <c r="A776" s="137"/>
      <c r="B776" s="134" t="s">
        <v>151</v>
      </c>
      <c r="C776" s="127" t="s">
        <v>155</v>
      </c>
      <c r="D776" s="134">
        <v>315</v>
      </c>
      <c r="E776" s="134">
        <v>125</v>
      </c>
      <c r="F776" s="134">
        <v>2</v>
      </c>
      <c r="G776" s="123">
        <v>1</v>
      </c>
      <c r="H776" s="206"/>
      <c r="I776" s="149">
        <f t="shared" si="12"/>
        <v>0</v>
      </c>
    </row>
    <row r="777" spans="1:9">
      <c r="A777" s="137"/>
      <c r="B777" s="134"/>
      <c r="C777" s="127"/>
      <c r="D777" s="134"/>
      <c r="E777" s="134"/>
      <c r="F777" s="134"/>
      <c r="G777" s="123"/>
      <c r="H777" s="153"/>
      <c r="I777" s="149"/>
    </row>
    <row r="778" spans="1:9" ht="180">
      <c r="A778" s="137"/>
      <c r="B778" s="134" t="s">
        <v>153</v>
      </c>
      <c r="C778" s="127" t="s">
        <v>737</v>
      </c>
      <c r="D778" s="134">
        <v>45</v>
      </c>
      <c r="E778" s="134">
        <v>55</v>
      </c>
      <c r="F778" s="134">
        <v>75</v>
      </c>
      <c r="G778" s="123">
        <v>1</v>
      </c>
      <c r="H778" s="206"/>
      <c r="I778" s="149">
        <f t="shared" si="12"/>
        <v>0</v>
      </c>
    </row>
    <row r="779" spans="1:9">
      <c r="A779" s="137"/>
      <c r="B779" s="134"/>
      <c r="C779" s="127"/>
      <c r="D779" s="134"/>
      <c r="E779" s="134"/>
      <c r="F779" s="134"/>
      <c r="G779" s="123"/>
      <c r="H779" s="153"/>
      <c r="I779" s="149"/>
    </row>
    <row r="780" spans="1:9" ht="276">
      <c r="A780" s="137"/>
      <c r="B780" s="134" t="s">
        <v>86</v>
      </c>
      <c r="C780" s="150" t="s">
        <v>740</v>
      </c>
      <c r="D780" s="134">
        <v>90</v>
      </c>
      <c r="E780" s="134">
        <v>55</v>
      </c>
      <c r="F780" s="134">
        <v>200</v>
      </c>
      <c r="G780" s="123">
        <v>2</v>
      </c>
      <c r="H780" s="206"/>
      <c r="I780" s="149">
        <f t="shared" si="12"/>
        <v>0</v>
      </c>
    </row>
    <row r="781" spans="1:9">
      <c r="A781" s="137"/>
      <c r="B781" s="134"/>
      <c r="C781" s="150"/>
      <c r="D781" s="134"/>
      <c r="E781" s="134"/>
      <c r="F781" s="134"/>
      <c r="G781" s="123"/>
      <c r="H781" s="153"/>
      <c r="I781" s="149"/>
    </row>
    <row r="782" spans="1:9" ht="120">
      <c r="A782" s="137"/>
      <c r="B782" s="134" t="s">
        <v>47</v>
      </c>
      <c r="C782" s="150" t="s">
        <v>741</v>
      </c>
      <c r="D782" s="134">
        <v>90</v>
      </c>
      <c r="E782" s="134">
        <v>55</v>
      </c>
      <c r="F782" s="134">
        <v>200</v>
      </c>
      <c r="G782" s="123">
        <v>1</v>
      </c>
      <c r="H782" s="206"/>
      <c r="I782" s="149">
        <f t="shared" si="12"/>
        <v>0</v>
      </c>
    </row>
    <row r="783" spans="1:9">
      <c r="A783" s="137"/>
      <c r="B783" s="134"/>
      <c r="C783" s="150"/>
      <c r="D783" s="134"/>
      <c r="E783" s="134"/>
      <c r="F783" s="134"/>
      <c r="G783" s="123"/>
      <c r="H783" s="153"/>
      <c r="I783" s="149"/>
    </row>
    <row r="784" spans="1:9">
      <c r="A784" s="164" t="s">
        <v>379</v>
      </c>
      <c r="B784" s="165"/>
      <c r="C784" s="166"/>
      <c r="D784" s="165"/>
      <c r="E784" s="165"/>
      <c r="F784" s="165"/>
      <c r="G784" s="168"/>
      <c r="H784" s="158"/>
      <c r="I784" s="149"/>
    </row>
    <row r="785" spans="1:9">
      <c r="A785" s="137"/>
      <c r="B785" s="134"/>
      <c r="C785" s="127"/>
      <c r="D785" s="134"/>
      <c r="E785" s="134"/>
      <c r="F785" s="134"/>
      <c r="G785" s="123"/>
      <c r="H785" s="153"/>
      <c r="I785" s="149"/>
    </row>
    <row r="786" spans="1:9" ht="96">
      <c r="A786" s="137"/>
      <c r="B786" s="160" t="s">
        <v>16</v>
      </c>
      <c r="C786" s="127" t="s">
        <v>92</v>
      </c>
      <c r="D786" s="134">
        <v>130</v>
      </c>
      <c r="E786" s="134">
        <v>60</v>
      </c>
      <c r="F786" s="134">
        <v>75</v>
      </c>
      <c r="G786" s="123">
        <v>10</v>
      </c>
      <c r="H786" s="206"/>
      <c r="I786" s="149">
        <f t="shared" si="12"/>
        <v>0</v>
      </c>
    </row>
    <row r="787" spans="1:9">
      <c r="A787" s="137"/>
      <c r="B787" s="160"/>
      <c r="C787" s="127"/>
      <c r="D787" s="134"/>
      <c r="E787" s="134"/>
      <c r="F787" s="134"/>
      <c r="G787" s="123"/>
      <c r="H787" s="153"/>
      <c r="I787" s="149"/>
    </row>
    <row r="788" spans="1:9" ht="96">
      <c r="A788" s="137"/>
      <c r="B788" s="160" t="s">
        <v>20</v>
      </c>
      <c r="C788" s="127" t="s">
        <v>93</v>
      </c>
      <c r="D788" s="134">
        <v>65</v>
      </c>
      <c r="E788" s="134">
        <v>60</v>
      </c>
      <c r="F788" s="134">
        <v>75</v>
      </c>
      <c r="G788" s="123">
        <v>10</v>
      </c>
      <c r="H788" s="206"/>
      <c r="I788" s="149">
        <f t="shared" si="12"/>
        <v>0</v>
      </c>
    </row>
    <row r="789" spans="1:9">
      <c r="A789" s="137"/>
      <c r="B789" s="160"/>
      <c r="C789" s="127"/>
      <c r="D789" s="134"/>
      <c r="E789" s="134"/>
      <c r="F789" s="134"/>
      <c r="G789" s="123"/>
      <c r="H789" s="153"/>
      <c r="I789" s="149"/>
    </row>
    <row r="790" spans="1:9" ht="60">
      <c r="A790" s="137"/>
      <c r="B790" s="134" t="s">
        <v>17</v>
      </c>
      <c r="C790" s="127" t="s">
        <v>94</v>
      </c>
      <c r="D790" s="163">
        <v>45</v>
      </c>
      <c r="E790" s="163">
        <v>50</v>
      </c>
      <c r="F790" s="134">
        <v>45</v>
      </c>
      <c r="G790" s="123">
        <v>30</v>
      </c>
      <c r="H790" s="206"/>
      <c r="I790" s="149">
        <f t="shared" si="12"/>
        <v>0</v>
      </c>
    </row>
    <row r="791" spans="1:9">
      <c r="A791" s="137"/>
      <c r="B791" s="134"/>
      <c r="C791" s="127"/>
      <c r="D791" s="163"/>
      <c r="E791" s="163"/>
      <c r="F791" s="134"/>
      <c r="G791" s="123"/>
      <c r="H791" s="153"/>
      <c r="I791" s="149"/>
    </row>
    <row r="792" spans="1:9" ht="124.5" customHeight="1">
      <c r="A792" s="137"/>
      <c r="B792" s="134" t="s">
        <v>95</v>
      </c>
      <c r="C792" s="127" t="s">
        <v>306</v>
      </c>
      <c r="D792" s="171">
        <v>130</v>
      </c>
      <c r="E792" s="171">
        <v>60</v>
      </c>
      <c r="F792" s="134">
        <v>75</v>
      </c>
      <c r="G792" s="123">
        <v>1</v>
      </c>
      <c r="H792" s="206"/>
      <c r="I792" s="149">
        <f t="shared" ref="I792:I849" si="13">G792*H792</f>
        <v>0</v>
      </c>
    </row>
    <row r="793" spans="1:9">
      <c r="A793" s="137"/>
      <c r="B793" s="134"/>
      <c r="C793" s="127"/>
      <c r="D793" s="171"/>
      <c r="E793" s="171"/>
      <c r="F793" s="134"/>
      <c r="G793" s="123"/>
      <c r="H793" s="153"/>
      <c r="I793" s="149"/>
    </row>
    <row r="794" spans="1:9" ht="156">
      <c r="A794" s="137"/>
      <c r="B794" s="134" t="s">
        <v>193</v>
      </c>
      <c r="C794" s="127" t="s">
        <v>194</v>
      </c>
      <c r="D794" s="171">
        <v>120</v>
      </c>
      <c r="E794" s="171">
        <v>60</v>
      </c>
      <c r="F794" s="134">
        <v>75</v>
      </c>
      <c r="G794" s="123">
        <v>1</v>
      </c>
      <c r="H794" s="206"/>
      <c r="I794" s="149">
        <f t="shared" si="13"/>
        <v>0</v>
      </c>
    </row>
    <row r="795" spans="1:9">
      <c r="A795" s="137"/>
      <c r="B795" s="134"/>
      <c r="C795" s="127"/>
      <c r="D795" s="171"/>
      <c r="E795" s="171"/>
      <c r="F795" s="134"/>
      <c r="G795" s="123"/>
      <c r="H795" s="153"/>
      <c r="I795" s="149"/>
    </row>
    <row r="796" spans="1:9" ht="84">
      <c r="A796" s="137"/>
      <c r="B796" s="134" t="s">
        <v>18</v>
      </c>
      <c r="C796" s="127" t="s">
        <v>337</v>
      </c>
      <c r="D796" s="163">
        <v>55</v>
      </c>
      <c r="E796" s="163">
        <v>50</v>
      </c>
      <c r="F796" s="134">
        <v>45</v>
      </c>
      <c r="G796" s="123">
        <v>1</v>
      </c>
      <c r="H796" s="206"/>
      <c r="I796" s="149">
        <f t="shared" si="13"/>
        <v>0</v>
      </c>
    </row>
    <row r="797" spans="1:9">
      <c r="A797" s="137"/>
      <c r="B797" s="134"/>
      <c r="C797" s="127"/>
      <c r="D797" s="163"/>
      <c r="E797" s="163"/>
      <c r="F797" s="134"/>
      <c r="G797" s="123"/>
      <c r="H797" s="153"/>
      <c r="I797" s="149"/>
    </row>
    <row r="798" spans="1:9" ht="24">
      <c r="A798" s="137"/>
      <c r="B798" s="134" t="s">
        <v>76</v>
      </c>
      <c r="C798" s="161" t="s">
        <v>77</v>
      </c>
      <c r="D798" s="163"/>
      <c r="E798" s="163"/>
      <c r="F798" s="134"/>
      <c r="G798" s="123">
        <v>1</v>
      </c>
      <c r="H798" s="206"/>
      <c r="I798" s="149">
        <f t="shared" si="13"/>
        <v>0</v>
      </c>
    </row>
    <row r="799" spans="1:9">
      <c r="A799" s="137"/>
      <c r="B799" s="134"/>
      <c r="C799" s="161"/>
      <c r="D799" s="163"/>
      <c r="E799" s="163"/>
      <c r="F799" s="134"/>
      <c r="G799" s="123"/>
      <c r="H799" s="153"/>
      <c r="I799" s="149"/>
    </row>
    <row r="800" spans="1:9" ht="36">
      <c r="A800" s="137"/>
      <c r="B800" s="134" t="s">
        <v>78</v>
      </c>
      <c r="C800" s="127" t="s">
        <v>91</v>
      </c>
      <c r="D800" s="163">
        <v>90</v>
      </c>
      <c r="E800" s="163">
        <v>120</v>
      </c>
      <c r="F800" s="134">
        <v>2</v>
      </c>
      <c r="G800" s="123">
        <v>6</v>
      </c>
      <c r="H800" s="206"/>
      <c r="I800" s="149">
        <f t="shared" si="13"/>
        <v>0</v>
      </c>
    </row>
    <row r="801" spans="1:9">
      <c r="A801" s="137"/>
      <c r="B801" s="134"/>
      <c r="C801" s="127"/>
      <c r="D801" s="163"/>
      <c r="E801" s="163"/>
      <c r="F801" s="134"/>
      <c r="G801" s="123"/>
      <c r="H801" s="153"/>
      <c r="I801" s="149"/>
    </row>
    <row r="802" spans="1:9" ht="24">
      <c r="A802" s="137"/>
      <c r="B802" s="134" t="s">
        <v>98</v>
      </c>
      <c r="C802" s="127" t="s">
        <v>402</v>
      </c>
      <c r="D802" s="163">
        <v>120</v>
      </c>
      <c r="E802" s="163">
        <v>120</v>
      </c>
      <c r="F802" s="134"/>
      <c r="G802" s="123">
        <v>1</v>
      </c>
      <c r="H802" s="206"/>
      <c r="I802" s="149">
        <f t="shared" si="13"/>
        <v>0</v>
      </c>
    </row>
    <row r="803" spans="1:9">
      <c r="A803" s="137"/>
      <c r="B803" s="134"/>
      <c r="C803" s="127"/>
      <c r="D803" s="163"/>
      <c r="E803" s="163"/>
      <c r="F803" s="134"/>
      <c r="G803" s="123"/>
      <c r="H803" s="153"/>
      <c r="I803" s="149"/>
    </row>
    <row r="804" spans="1:9" ht="24">
      <c r="A804" s="137"/>
      <c r="B804" s="134" t="s">
        <v>100</v>
      </c>
      <c r="C804" s="127" t="s">
        <v>403</v>
      </c>
      <c r="D804" s="163">
        <v>120</v>
      </c>
      <c r="E804" s="163">
        <v>120</v>
      </c>
      <c r="F804" s="134"/>
      <c r="G804" s="123">
        <v>1</v>
      </c>
      <c r="H804" s="206"/>
      <c r="I804" s="149">
        <f t="shared" si="13"/>
        <v>0</v>
      </c>
    </row>
    <row r="805" spans="1:9">
      <c r="A805" s="137"/>
      <c r="B805" s="134"/>
      <c r="C805" s="127"/>
      <c r="D805" s="163"/>
      <c r="E805" s="163"/>
      <c r="F805" s="134"/>
      <c r="G805" s="123"/>
      <c r="H805" s="153"/>
      <c r="I805" s="149"/>
    </row>
    <row r="806" spans="1:9" ht="60">
      <c r="A806" s="137"/>
      <c r="B806" s="134" t="s">
        <v>30</v>
      </c>
      <c r="C806" s="127" t="s">
        <v>101</v>
      </c>
      <c r="D806" s="163">
        <v>60</v>
      </c>
      <c r="E806" s="163">
        <v>80</v>
      </c>
      <c r="F806" s="134"/>
      <c r="G806" s="123">
        <v>1</v>
      </c>
      <c r="H806" s="206"/>
      <c r="I806" s="149">
        <f t="shared" si="13"/>
        <v>0</v>
      </c>
    </row>
    <row r="807" spans="1:9">
      <c r="A807" s="137"/>
      <c r="B807" s="134"/>
      <c r="C807" s="127"/>
      <c r="D807" s="163"/>
      <c r="E807" s="163"/>
      <c r="F807" s="134"/>
      <c r="G807" s="123"/>
      <c r="H807" s="153"/>
      <c r="I807" s="149"/>
    </row>
    <row r="808" spans="1:9">
      <c r="A808" s="137"/>
      <c r="B808" s="134" t="s">
        <v>12</v>
      </c>
      <c r="C808" s="127" t="s">
        <v>15</v>
      </c>
      <c r="D808" s="134"/>
      <c r="E808" s="134"/>
      <c r="F808" s="134"/>
      <c r="G808" s="123">
        <v>1</v>
      </c>
      <c r="H808" s="206"/>
      <c r="I808" s="149">
        <f t="shared" si="13"/>
        <v>0</v>
      </c>
    </row>
    <row r="809" spans="1:9">
      <c r="A809" s="137"/>
      <c r="B809" s="134"/>
      <c r="C809" s="127"/>
      <c r="D809" s="134"/>
      <c r="E809" s="134"/>
      <c r="F809" s="134"/>
      <c r="G809" s="123"/>
      <c r="H809" s="153"/>
      <c r="I809" s="149"/>
    </row>
    <row r="810" spans="1:9" ht="180">
      <c r="A810" s="137"/>
      <c r="B810" s="134" t="s">
        <v>199</v>
      </c>
      <c r="C810" s="127" t="s">
        <v>751</v>
      </c>
      <c r="D810" s="134">
        <v>90</v>
      </c>
      <c r="E810" s="134">
        <v>55</v>
      </c>
      <c r="F810" s="134">
        <v>75</v>
      </c>
      <c r="G810" s="123">
        <v>3</v>
      </c>
      <c r="H810" s="206"/>
      <c r="I810" s="149">
        <f t="shared" si="13"/>
        <v>0</v>
      </c>
    </row>
    <row r="811" spans="1:9">
      <c r="A811" s="137"/>
      <c r="B811" s="134"/>
      <c r="C811" s="127"/>
      <c r="D811" s="134"/>
      <c r="E811" s="134"/>
      <c r="F811" s="134"/>
      <c r="G811" s="123"/>
      <c r="H811" s="153"/>
      <c r="I811" s="149"/>
    </row>
    <row r="812" spans="1:9" ht="60">
      <c r="A812" s="137"/>
      <c r="B812" s="134" t="s">
        <v>200</v>
      </c>
      <c r="C812" s="127" t="s">
        <v>201</v>
      </c>
      <c r="D812" s="134">
        <v>315</v>
      </c>
      <c r="E812" s="134">
        <v>125</v>
      </c>
      <c r="F812" s="134">
        <v>2</v>
      </c>
      <c r="G812" s="123">
        <v>1</v>
      </c>
      <c r="H812" s="206"/>
      <c r="I812" s="149">
        <f t="shared" si="13"/>
        <v>0</v>
      </c>
    </row>
    <row r="813" spans="1:9">
      <c r="A813" s="137"/>
      <c r="B813" s="134"/>
      <c r="C813" s="127"/>
      <c r="D813" s="134"/>
      <c r="E813" s="134"/>
      <c r="F813" s="134"/>
      <c r="G813" s="123"/>
      <c r="H813" s="153"/>
      <c r="I813" s="149"/>
    </row>
    <row r="814" spans="1:9" ht="216">
      <c r="A814" s="137"/>
      <c r="B814" s="134" t="s">
        <v>202</v>
      </c>
      <c r="C814" s="127" t="s">
        <v>752</v>
      </c>
      <c r="D814" s="134">
        <v>45</v>
      </c>
      <c r="E814" s="134">
        <v>55</v>
      </c>
      <c r="F814" s="134">
        <v>75</v>
      </c>
      <c r="G814" s="123">
        <v>1</v>
      </c>
      <c r="H814" s="206"/>
      <c r="I814" s="149">
        <f t="shared" si="13"/>
        <v>0</v>
      </c>
    </row>
    <row r="815" spans="1:9">
      <c r="A815" s="137"/>
      <c r="B815" s="134"/>
      <c r="C815" s="127"/>
      <c r="D815" s="134"/>
      <c r="E815" s="134"/>
      <c r="F815" s="134"/>
      <c r="G815" s="123"/>
      <c r="H815" s="153"/>
      <c r="I815" s="149"/>
    </row>
    <row r="816" spans="1:9" ht="300">
      <c r="A816" s="137"/>
      <c r="B816" s="134" t="s">
        <v>203</v>
      </c>
      <c r="C816" s="150" t="s">
        <v>753</v>
      </c>
      <c r="D816" s="134">
        <v>90</v>
      </c>
      <c r="E816" s="134">
        <v>55</v>
      </c>
      <c r="F816" s="134">
        <v>200</v>
      </c>
      <c r="G816" s="123">
        <v>1</v>
      </c>
      <c r="H816" s="206"/>
      <c r="I816" s="149">
        <f t="shared" si="13"/>
        <v>0</v>
      </c>
    </row>
    <row r="817" spans="1:9">
      <c r="A817" s="137"/>
      <c r="B817" s="134"/>
      <c r="C817" s="150"/>
      <c r="D817" s="134"/>
      <c r="E817" s="134"/>
      <c r="F817" s="134"/>
      <c r="G817" s="123"/>
      <c r="H817" s="153"/>
      <c r="I817" s="149"/>
    </row>
    <row r="818" spans="1:9" ht="300">
      <c r="A818" s="137"/>
      <c r="B818" s="134" t="s">
        <v>146</v>
      </c>
      <c r="C818" s="150" t="s">
        <v>754</v>
      </c>
      <c r="D818" s="134">
        <v>90</v>
      </c>
      <c r="E818" s="134">
        <v>55</v>
      </c>
      <c r="F818" s="134">
        <v>200</v>
      </c>
      <c r="G818" s="123">
        <v>1</v>
      </c>
      <c r="H818" s="206"/>
      <c r="I818" s="149">
        <f t="shared" si="13"/>
        <v>0</v>
      </c>
    </row>
    <row r="819" spans="1:9">
      <c r="A819" s="137"/>
      <c r="B819" s="134"/>
      <c r="C819" s="150"/>
      <c r="D819" s="134"/>
      <c r="E819" s="134"/>
      <c r="F819" s="134"/>
      <c r="G819" s="123"/>
      <c r="H819" s="153"/>
      <c r="I819" s="149"/>
    </row>
    <row r="820" spans="1:9">
      <c r="A820" s="164" t="s">
        <v>380</v>
      </c>
      <c r="B820" s="165"/>
      <c r="C820" s="166"/>
      <c r="D820" s="165"/>
      <c r="E820" s="165"/>
      <c r="F820" s="165"/>
      <c r="G820" s="168"/>
      <c r="H820" s="158"/>
      <c r="I820" s="149"/>
    </row>
    <row r="821" spans="1:9">
      <c r="A821" s="137"/>
      <c r="B821" s="134"/>
      <c r="C821" s="127"/>
      <c r="D821" s="134"/>
      <c r="E821" s="134"/>
      <c r="F821" s="134"/>
      <c r="G821" s="123"/>
      <c r="H821" s="153"/>
      <c r="I821" s="149"/>
    </row>
    <row r="822" spans="1:9" ht="60">
      <c r="A822" s="137"/>
      <c r="B822" s="160" t="s">
        <v>195</v>
      </c>
      <c r="C822" s="161" t="s">
        <v>314</v>
      </c>
      <c r="D822" s="160">
        <v>150</v>
      </c>
      <c r="E822" s="160">
        <v>75</v>
      </c>
      <c r="F822" s="160">
        <v>75</v>
      </c>
      <c r="G822" s="162">
        <v>12</v>
      </c>
      <c r="H822" s="206"/>
      <c r="I822" s="149">
        <f t="shared" si="13"/>
        <v>0</v>
      </c>
    </row>
    <row r="823" spans="1:9">
      <c r="A823" s="137"/>
      <c r="B823" s="160"/>
      <c r="C823" s="161"/>
      <c r="D823" s="160"/>
      <c r="E823" s="160"/>
      <c r="F823" s="160"/>
      <c r="G823" s="162"/>
      <c r="H823" s="153"/>
      <c r="I823" s="149"/>
    </row>
    <row r="824" spans="1:9" ht="60">
      <c r="A824" s="137"/>
      <c r="B824" s="134" t="s">
        <v>197</v>
      </c>
      <c r="C824" s="127" t="s">
        <v>198</v>
      </c>
      <c r="D824" s="163">
        <v>45</v>
      </c>
      <c r="E824" s="163">
        <v>50</v>
      </c>
      <c r="F824" s="134">
        <v>45</v>
      </c>
      <c r="G824" s="123">
        <v>32</v>
      </c>
      <c r="H824" s="206"/>
      <c r="I824" s="149">
        <f t="shared" si="13"/>
        <v>0</v>
      </c>
    </row>
    <row r="825" spans="1:9">
      <c r="A825" s="137"/>
      <c r="B825" s="134"/>
      <c r="C825" s="127"/>
      <c r="D825" s="163"/>
      <c r="E825" s="163"/>
      <c r="F825" s="134"/>
      <c r="G825" s="123"/>
      <c r="H825" s="153"/>
      <c r="I825" s="149"/>
    </row>
    <row r="826" spans="1:9" ht="132">
      <c r="A826" s="137"/>
      <c r="B826" s="134" t="s">
        <v>95</v>
      </c>
      <c r="C826" s="127" t="s">
        <v>97</v>
      </c>
      <c r="D826" s="171">
        <v>130</v>
      </c>
      <c r="E826" s="171">
        <v>60</v>
      </c>
      <c r="F826" s="134">
        <v>75</v>
      </c>
      <c r="G826" s="123">
        <v>1</v>
      </c>
      <c r="H826" s="206"/>
      <c r="I826" s="149">
        <f t="shared" si="13"/>
        <v>0</v>
      </c>
    </row>
    <row r="827" spans="1:9">
      <c r="A827" s="137"/>
      <c r="B827" s="134"/>
      <c r="C827" s="127"/>
      <c r="D827" s="171"/>
      <c r="E827" s="171"/>
      <c r="F827" s="134"/>
      <c r="G827" s="123"/>
      <c r="H827" s="153"/>
      <c r="I827" s="149"/>
    </row>
    <row r="828" spans="1:9" ht="156">
      <c r="A828" s="137"/>
      <c r="B828" s="134" t="s">
        <v>193</v>
      </c>
      <c r="C828" s="127" t="s">
        <v>194</v>
      </c>
      <c r="D828" s="171">
        <v>120</v>
      </c>
      <c r="E828" s="171">
        <v>60</v>
      </c>
      <c r="F828" s="134">
        <v>75</v>
      </c>
      <c r="G828" s="123">
        <v>1</v>
      </c>
      <c r="H828" s="206"/>
      <c r="I828" s="149">
        <f t="shared" si="13"/>
        <v>0</v>
      </c>
    </row>
    <row r="829" spans="1:9">
      <c r="A829" s="137"/>
      <c r="B829" s="134"/>
      <c r="C829" s="127"/>
      <c r="D829" s="171"/>
      <c r="E829" s="171"/>
      <c r="F829" s="134"/>
      <c r="G829" s="123"/>
      <c r="H829" s="153"/>
      <c r="I829" s="149"/>
    </row>
    <row r="830" spans="1:9" ht="84">
      <c r="A830" s="137"/>
      <c r="B830" s="134" t="s">
        <v>18</v>
      </c>
      <c r="C830" s="127" t="s">
        <v>337</v>
      </c>
      <c r="D830" s="163">
        <v>55</v>
      </c>
      <c r="E830" s="163">
        <v>50</v>
      </c>
      <c r="F830" s="134">
        <v>45</v>
      </c>
      <c r="G830" s="123">
        <v>1</v>
      </c>
      <c r="H830" s="206"/>
      <c r="I830" s="149">
        <f t="shared" si="13"/>
        <v>0</v>
      </c>
    </row>
    <row r="831" spans="1:9">
      <c r="A831" s="137"/>
      <c r="B831" s="134"/>
      <c r="C831" s="127"/>
      <c r="D831" s="163"/>
      <c r="E831" s="163"/>
      <c r="F831" s="134"/>
      <c r="G831" s="123"/>
      <c r="H831" s="153"/>
      <c r="I831" s="149"/>
    </row>
    <row r="832" spans="1:9" ht="24">
      <c r="A832" s="137"/>
      <c r="B832" s="134" t="s">
        <v>76</v>
      </c>
      <c r="C832" s="161" t="s">
        <v>77</v>
      </c>
      <c r="D832" s="163"/>
      <c r="E832" s="163"/>
      <c r="F832" s="134"/>
      <c r="G832" s="123">
        <v>1</v>
      </c>
      <c r="H832" s="206"/>
      <c r="I832" s="149">
        <f t="shared" si="13"/>
        <v>0</v>
      </c>
    </row>
    <row r="833" spans="1:9">
      <c r="A833" s="137"/>
      <c r="B833" s="134"/>
      <c r="C833" s="161"/>
      <c r="D833" s="163"/>
      <c r="E833" s="163"/>
      <c r="F833" s="134"/>
      <c r="G833" s="123"/>
      <c r="H833" s="153"/>
      <c r="I833" s="149"/>
    </row>
    <row r="834" spans="1:9" ht="36">
      <c r="A834" s="137"/>
      <c r="B834" s="134" t="s">
        <v>78</v>
      </c>
      <c r="C834" s="127" t="s">
        <v>91</v>
      </c>
      <c r="D834" s="163">
        <v>90</v>
      </c>
      <c r="E834" s="163">
        <v>120</v>
      </c>
      <c r="F834" s="134">
        <v>2</v>
      </c>
      <c r="G834" s="123">
        <v>5</v>
      </c>
      <c r="H834" s="206"/>
      <c r="I834" s="149">
        <f t="shared" si="13"/>
        <v>0</v>
      </c>
    </row>
    <row r="835" spans="1:9">
      <c r="A835" s="137"/>
      <c r="B835" s="134"/>
      <c r="C835" s="127"/>
      <c r="D835" s="163"/>
      <c r="E835" s="163"/>
      <c r="F835" s="134"/>
      <c r="G835" s="123"/>
      <c r="H835" s="153"/>
      <c r="I835" s="149"/>
    </row>
    <row r="836" spans="1:9" ht="24">
      <c r="A836" s="137"/>
      <c r="B836" s="134" t="s">
        <v>98</v>
      </c>
      <c r="C836" s="127" t="s">
        <v>404</v>
      </c>
      <c r="D836" s="163">
        <v>120</v>
      </c>
      <c r="E836" s="163">
        <v>120</v>
      </c>
      <c r="F836" s="134"/>
      <c r="G836" s="123">
        <v>1</v>
      </c>
      <c r="H836" s="206"/>
      <c r="I836" s="149">
        <f t="shared" si="13"/>
        <v>0</v>
      </c>
    </row>
    <row r="837" spans="1:9">
      <c r="A837" s="137"/>
      <c r="B837" s="134"/>
      <c r="C837" s="127"/>
      <c r="D837" s="163"/>
      <c r="E837" s="163"/>
      <c r="F837" s="134"/>
      <c r="G837" s="123"/>
      <c r="H837" s="153"/>
      <c r="I837" s="149"/>
    </row>
    <row r="838" spans="1:9" ht="24">
      <c r="A838" s="137"/>
      <c r="B838" s="134" t="s">
        <v>100</v>
      </c>
      <c r="C838" s="127" t="s">
        <v>405</v>
      </c>
      <c r="D838" s="163">
        <v>120</v>
      </c>
      <c r="E838" s="163">
        <v>120</v>
      </c>
      <c r="F838" s="134"/>
      <c r="G838" s="123">
        <v>1</v>
      </c>
      <c r="H838" s="206"/>
      <c r="I838" s="149">
        <f t="shared" si="13"/>
        <v>0</v>
      </c>
    </row>
    <row r="839" spans="1:9">
      <c r="A839" s="137"/>
      <c r="B839" s="134"/>
      <c r="C839" s="127"/>
      <c r="D839" s="163"/>
      <c r="E839" s="163"/>
      <c r="F839" s="134"/>
      <c r="G839" s="123"/>
      <c r="H839" s="153"/>
      <c r="I839" s="149"/>
    </row>
    <row r="840" spans="1:9" ht="60">
      <c r="A840" s="137"/>
      <c r="B840" s="134" t="s">
        <v>30</v>
      </c>
      <c r="C840" s="127" t="s">
        <v>101</v>
      </c>
      <c r="D840" s="163">
        <v>60</v>
      </c>
      <c r="E840" s="163">
        <v>80</v>
      </c>
      <c r="F840" s="134"/>
      <c r="G840" s="123">
        <v>1</v>
      </c>
      <c r="H840" s="206"/>
      <c r="I840" s="149">
        <f t="shared" si="13"/>
        <v>0</v>
      </c>
    </row>
    <row r="841" spans="1:9">
      <c r="A841" s="137"/>
      <c r="B841" s="134"/>
      <c r="C841" s="127"/>
      <c r="D841" s="163"/>
      <c r="E841" s="163"/>
      <c r="F841" s="134"/>
      <c r="G841" s="123"/>
      <c r="H841" s="153"/>
      <c r="I841" s="149"/>
    </row>
    <row r="842" spans="1:9">
      <c r="A842" s="137"/>
      <c r="B842" s="134" t="s">
        <v>12</v>
      </c>
      <c r="C842" s="127" t="s">
        <v>15</v>
      </c>
      <c r="D842" s="134"/>
      <c r="E842" s="134"/>
      <c r="F842" s="134"/>
      <c r="G842" s="123">
        <v>1</v>
      </c>
      <c r="H842" s="206"/>
      <c r="I842" s="149">
        <f t="shared" si="13"/>
        <v>0</v>
      </c>
    </row>
    <row r="843" spans="1:9">
      <c r="A843" s="137"/>
      <c r="B843" s="134"/>
      <c r="C843" s="127"/>
      <c r="D843" s="134"/>
      <c r="E843" s="134"/>
      <c r="F843" s="134"/>
      <c r="G843" s="123"/>
      <c r="H843" s="153"/>
      <c r="I843" s="149"/>
    </row>
    <row r="844" spans="1:9" s="11" customFormat="1" ht="216">
      <c r="A844" s="159"/>
      <c r="B844" s="134" t="s">
        <v>23</v>
      </c>
      <c r="C844" s="161" t="s">
        <v>755</v>
      </c>
      <c r="D844" s="134">
        <v>90</v>
      </c>
      <c r="E844" s="134">
        <v>55</v>
      </c>
      <c r="F844" s="134">
        <v>75</v>
      </c>
      <c r="G844" s="123">
        <v>2</v>
      </c>
      <c r="H844" s="206"/>
      <c r="I844" s="149">
        <f t="shared" si="13"/>
        <v>0</v>
      </c>
    </row>
    <row r="845" spans="1:9" s="11" customFormat="1">
      <c r="A845" s="159"/>
      <c r="B845" s="134"/>
      <c r="C845" s="161"/>
      <c r="D845" s="134"/>
      <c r="E845" s="134"/>
      <c r="F845" s="134"/>
      <c r="G845" s="123"/>
      <c r="H845" s="153"/>
      <c r="I845" s="149"/>
    </row>
    <row r="846" spans="1:9" ht="60">
      <c r="A846" s="137"/>
      <c r="B846" s="134" t="s">
        <v>200</v>
      </c>
      <c r="C846" s="127" t="s">
        <v>201</v>
      </c>
      <c r="D846" s="134">
        <v>180</v>
      </c>
      <c r="E846" s="134">
        <v>125</v>
      </c>
      <c r="F846" s="134">
        <v>2</v>
      </c>
      <c r="G846" s="123">
        <v>1</v>
      </c>
      <c r="H846" s="206"/>
      <c r="I846" s="149">
        <f t="shared" si="13"/>
        <v>0</v>
      </c>
    </row>
    <row r="847" spans="1:9">
      <c r="A847" s="137"/>
      <c r="B847" s="134"/>
      <c r="C847" s="127"/>
      <c r="D847" s="134"/>
      <c r="E847" s="134"/>
      <c r="F847" s="134"/>
      <c r="G847" s="123"/>
      <c r="H847" s="153"/>
      <c r="I847" s="149"/>
    </row>
    <row r="848" spans="1:9">
      <c r="A848" s="137"/>
      <c r="B848" s="134"/>
      <c r="C848" s="127"/>
      <c r="D848" s="134"/>
      <c r="E848" s="134"/>
      <c r="F848" s="134"/>
      <c r="G848" s="123"/>
      <c r="H848" s="153"/>
      <c r="I848" s="149"/>
    </row>
    <row r="849" spans="1:9" ht="336">
      <c r="A849" s="137"/>
      <c r="B849" s="134" t="s">
        <v>204</v>
      </c>
      <c r="C849" s="150" t="s">
        <v>756</v>
      </c>
      <c r="D849" s="134">
        <v>90</v>
      </c>
      <c r="E849" s="134">
        <v>55</v>
      </c>
      <c r="F849" s="134">
        <v>200</v>
      </c>
      <c r="G849" s="123">
        <v>3</v>
      </c>
      <c r="H849" s="206"/>
      <c r="I849" s="149">
        <f t="shared" si="13"/>
        <v>0</v>
      </c>
    </row>
    <row r="850" spans="1:9">
      <c r="A850" s="137"/>
      <c r="B850" s="134"/>
      <c r="C850" s="150"/>
      <c r="D850" s="134"/>
      <c r="E850" s="134"/>
      <c r="F850" s="134"/>
      <c r="G850" s="123"/>
      <c r="H850" s="153"/>
      <c r="I850" s="149"/>
    </row>
    <row r="851" spans="1:9">
      <c r="A851" s="137"/>
      <c r="B851" s="134"/>
      <c r="C851" s="127" t="s">
        <v>205</v>
      </c>
      <c r="D851" s="163"/>
      <c r="E851" s="163"/>
      <c r="F851" s="134"/>
      <c r="G851" s="123">
        <v>2</v>
      </c>
      <c r="H851" s="206"/>
      <c r="I851" s="149">
        <f t="shared" ref="I851:I902" si="14">G851*H851</f>
        <v>0</v>
      </c>
    </row>
    <row r="852" spans="1:9">
      <c r="A852" s="137"/>
      <c r="B852" s="134"/>
      <c r="C852" s="127"/>
      <c r="D852" s="163"/>
      <c r="E852" s="163"/>
      <c r="F852" s="134"/>
      <c r="G852" s="123"/>
      <c r="H852" s="153"/>
      <c r="I852" s="149"/>
    </row>
    <row r="853" spans="1:9">
      <c r="A853" s="137"/>
      <c r="B853" s="134"/>
      <c r="C853" s="127" t="s">
        <v>206</v>
      </c>
      <c r="D853" s="163"/>
      <c r="E853" s="163"/>
      <c r="F853" s="134"/>
      <c r="G853" s="123">
        <v>1</v>
      </c>
      <c r="H853" s="206"/>
      <c r="I853" s="149">
        <f t="shared" si="14"/>
        <v>0</v>
      </c>
    </row>
    <row r="854" spans="1:9">
      <c r="A854" s="137"/>
      <c r="B854" s="134"/>
      <c r="C854" s="127"/>
      <c r="D854" s="134"/>
      <c r="E854" s="134"/>
      <c r="F854" s="134"/>
      <c r="G854" s="123"/>
      <c r="H854" s="153"/>
      <c r="I854" s="149"/>
    </row>
    <row r="855" spans="1:9">
      <c r="A855" s="164" t="s">
        <v>381</v>
      </c>
      <c r="B855" s="165"/>
      <c r="C855" s="166"/>
      <c r="D855" s="165"/>
      <c r="E855" s="165"/>
      <c r="F855" s="165"/>
      <c r="G855" s="168"/>
      <c r="H855" s="158"/>
      <c r="I855" s="149"/>
    </row>
    <row r="856" spans="1:9">
      <c r="A856" s="137"/>
      <c r="B856" s="134"/>
      <c r="C856" s="127"/>
      <c r="D856" s="134"/>
      <c r="E856" s="134"/>
      <c r="F856" s="134"/>
      <c r="G856" s="123"/>
      <c r="H856" s="153"/>
      <c r="I856" s="149"/>
    </row>
    <row r="857" spans="1:9" ht="48">
      <c r="A857" s="137"/>
      <c r="B857" s="134" t="s">
        <v>22</v>
      </c>
      <c r="C857" s="127" t="s">
        <v>196</v>
      </c>
      <c r="D857" s="134">
        <v>150</v>
      </c>
      <c r="E857" s="134">
        <v>75</v>
      </c>
      <c r="F857" s="134">
        <v>75</v>
      </c>
      <c r="G857" s="123">
        <v>3</v>
      </c>
      <c r="H857" s="206"/>
      <c r="I857" s="149">
        <f t="shared" si="14"/>
        <v>0</v>
      </c>
    </row>
    <row r="858" spans="1:9">
      <c r="A858" s="137"/>
      <c r="B858" s="134"/>
      <c r="C858" s="127"/>
      <c r="D858" s="134"/>
      <c r="E858" s="134"/>
      <c r="F858" s="134"/>
      <c r="G858" s="123"/>
      <c r="H858" s="153"/>
      <c r="I858" s="149"/>
    </row>
    <row r="859" spans="1:9" ht="60">
      <c r="A859" s="137"/>
      <c r="B859" s="134" t="s">
        <v>197</v>
      </c>
      <c r="C859" s="127" t="s">
        <v>198</v>
      </c>
      <c r="D859" s="134"/>
      <c r="E859" s="134"/>
      <c r="F859" s="134"/>
      <c r="G859" s="123">
        <v>6</v>
      </c>
      <c r="H859" s="206"/>
      <c r="I859" s="149">
        <f t="shared" si="14"/>
        <v>0</v>
      </c>
    </row>
    <row r="860" spans="1:9">
      <c r="A860" s="137"/>
      <c r="B860" s="134"/>
      <c r="C860" s="127"/>
      <c r="D860" s="134"/>
      <c r="E860" s="134"/>
      <c r="F860" s="134"/>
      <c r="G860" s="123"/>
      <c r="H860" s="153"/>
      <c r="I860" s="149"/>
    </row>
    <row r="861" spans="1:9" ht="150.75" customHeight="1">
      <c r="A861" s="137"/>
      <c r="B861" s="134" t="s">
        <v>9</v>
      </c>
      <c r="C861" s="146" t="s">
        <v>54</v>
      </c>
      <c r="D861" s="134">
        <v>160</v>
      </c>
      <c r="E861" s="134">
        <v>80</v>
      </c>
      <c r="F861" s="134">
        <v>75</v>
      </c>
      <c r="G861" s="123">
        <v>1</v>
      </c>
      <c r="H861" s="206"/>
      <c r="I861" s="149">
        <f t="shared" si="14"/>
        <v>0</v>
      </c>
    </row>
    <row r="862" spans="1:9">
      <c r="A862" s="137"/>
      <c r="B862" s="134"/>
      <c r="C862" s="146"/>
      <c r="D862" s="134"/>
      <c r="E862" s="134"/>
      <c r="F862" s="134"/>
      <c r="G862" s="123"/>
      <c r="H862" s="153"/>
      <c r="I862" s="149"/>
    </row>
    <row r="863" spans="1:9" ht="132">
      <c r="A863" s="137"/>
      <c r="B863" s="145" t="s">
        <v>19</v>
      </c>
      <c r="C863" s="146" t="s">
        <v>724</v>
      </c>
      <c r="D863" s="145">
        <v>60</v>
      </c>
      <c r="E863" s="145">
        <v>40</v>
      </c>
      <c r="F863" s="145">
        <v>60</v>
      </c>
      <c r="G863" s="147">
        <v>1</v>
      </c>
      <c r="H863" s="206"/>
      <c r="I863" s="149">
        <f t="shared" si="14"/>
        <v>0</v>
      </c>
    </row>
    <row r="864" spans="1:9">
      <c r="A864" s="137"/>
      <c r="B864" s="145"/>
      <c r="C864" s="146"/>
      <c r="D864" s="145"/>
      <c r="E864" s="145"/>
      <c r="F864" s="145"/>
      <c r="G864" s="147"/>
      <c r="H864" s="153"/>
      <c r="I864" s="149"/>
    </row>
    <row r="865" spans="1:9" ht="96">
      <c r="A865" s="137"/>
      <c r="B865" s="145" t="s">
        <v>49</v>
      </c>
      <c r="C865" s="146" t="s">
        <v>335</v>
      </c>
      <c r="D865" s="145"/>
      <c r="E865" s="145"/>
      <c r="F865" s="145"/>
      <c r="G865" s="147">
        <v>1</v>
      </c>
      <c r="H865" s="206"/>
      <c r="I865" s="149">
        <f t="shared" si="14"/>
        <v>0</v>
      </c>
    </row>
    <row r="866" spans="1:9">
      <c r="A866" s="137"/>
      <c r="B866" s="145"/>
      <c r="C866" s="146"/>
      <c r="D866" s="145"/>
      <c r="E866" s="145"/>
      <c r="F866" s="145"/>
      <c r="G866" s="147"/>
      <c r="H866" s="153"/>
      <c r="I866" s="149"/>
    </row>
    <row r="867" spans="1:9" ht="36">
      <c r="A867" s="137"/>
      <c r="B867" s="134" t="s">
        <v>78</v>
      </c>
      <c r="C867" s="127" t="s">
        <v>91</v>
      </c>
      <c r="D867" s="134">
        <v>90</v>
      </c>
      <c r="E867" s="134">
        <v>120</v>
      </c>
      <c r="F867" s="134">
        <v>2</v>
      </c>
      <c r="G867" s="123">
        <v>1</v>
      </c>
      <c r="H867" s="206"/>
      <c r="I867" s="149">
        <f t="shared" si="14"/>
        <v>0</v>
      </c>
    </row>
    <row r="868" spans="1:9">
      <c r="A868" s="137"/>
      <c r="B868" s="134"/>
      <c r="C868" s="127"/>
      <c r="D868" s="134"/>
      <c r="E868" s="134"/>
      <c r="F868" s="134"/>
      <c r="G868" s="123"/>
      <c r="H868" s="153"/>
      <c r="I868" s="149"/>
    </row>
    <row r="869" spans="1:9" ht="48">
      <c r="A869" s="137"/>
      <c r="B869" s="134" t="s">
        <v>207</v>
      </c>
      <c r="C869" s="127" t="s">
        <v>208</v>
      </c>
      <c r="D869" s="134">
        <v>90</v>
      </c>
      <c r="E869" s="134">
        <v>120</v>
      </c>
      <c r="F869" s="134">
        <v>2</v>
      </c>
      <c r="G869" s="123">
        <v>2</v>
      </c>
      <c r="H869" s="206"/>
      <c r="I869" s="149">
        <f t="shared" si="14"/>
        <v>0</v>
      </c>
    </row>
    <row r="870" spans="1:9">
      <c r="A870" s="137"/>
      <c r="B870" s="134"/>
      <c r="C870" s="127"/>
      <c r="D870" s="134"/>
      <c r="E870" s="134"/>
      <c r="F870" s="134"/>
      <c r="G870" s="123"/>
      <c r="H870" s="153"/>
      <c r="I870" s="149"/>
    </row>
    <row r="871" spans="1:9" ht="324">
      <c r="A871" s="137"/>
      <c r="B871" s="134" t="s">
        <v>204</v>
      </c>
      <c r="C871" s="150" t="s">
        <v>757</v>
      </c>
      <c r="D871" s="134">
        <v>90</v>
      </c>
      <c r="E871" s="134">
        <v>55</v>
      </c>
      <c r="F871" s="134">
        <v>200</v>
      </c>
      <c r="G871" s="123">
        <v>3</v>
      </c>
      <c r="H871" s="206"/>
      <c r="I871" s="149">
        <f t="shared" si="14"/>
        <v>0</v>
      </c>
    </row>
    <row r="872" spans="1:9">
      <c r="A872" s="137"/>
      <c r="B872" s="134"/>
      <c r="C872" s="150"/>
      <c r="D872" s="134"/>
      <c r="E872" s="134"/>
      <c r="F872" s="134"/>
      <c r="G872" s="123"/>
      <c r="H872" s="153"/>
      <c r="I872" s="149"/>
    </row>
    <row r="873" spans="1:9" ht="168">
      <c r="A873" s="137"/>
      <c r="B873" s="134" t="s">
        <v>145</v>
      </c>
      <c r="C873" s="146" t="s">
        <v>758</v>
      </c>
      <c r="D873" s="134">
        <v>45</v>
      </c>
      <c r="E873" s="134">
        <v>55</v>
      </c>
      <c r="F873" s="134">
        <v>200</v>
      </c>
      <c r="G873" s="123">
        <v>1</v>
      </c>
      <c r="H873" s="206"/>
      <c r="I873" s="149">
        <f t="shared" si="14"/>
        <v>0</v>
      </c>
    </row>
    <row r="874" spans="1:9">
      <c r="A874" s="137"/>
      <c r="B874" s="134"/>
      <c r="C874" s="146"/>
      <c r="D874" s="134"/>
      <c r="E874" s="134"/>
      <c r="F874" s="134"/>
      <c r="G874" s="123"/>
      <c r="H874" s="153"/>
      <c r="I874" s="149"/>
    </row>
    <row r="875" spans="1:9" ht="96">
      <c r="A875" s="137"/>
      <c r="B875" s="134" t="s">
        <v>393</v>
      </c>
      <c r="C875" s="173" t="s">
        <v>759</v>
      </c>
      <c r="D875" s="134"/>
      <c r="E875" s="134"/>
      <c r="F875" s="134"/>
      <c r="G875" s="123">
        <v>1</v>
      </c>
      <c r="H875" s="206"/>
      <c r="I875" s="149">
        <f t="shared" si="14"/>
        <v>0</v>
      </c>
    </row>
    <row r="876" spans="1:9">
      <c r="A876" s="137"/>
      <c r="B876" s="134"/>
      <c r="C876" s="173"/>
      <c r="D876" s="134"/>
      <c r="E876" s="134"/>
      <c r="F876" s="134"/>
      <c r="G876" s="123"/>
      <c r="H876" s="153"/>
      <c r="I876" s="149"/>
    </row>
    <row r="877" spans="1:9">
      <c r="A877" s="137"/>
      <c r="B877" s="134"/>
      <c r="C877" s="150" t="s">
        <v>206</v>
      </c>
      <c r="D877" s="134"/>
      <c r="E877" s="134"/>
      <c r="F877" s="134"/>
      <c r="G877" s="123">
        <v>1</v>
      </c>
      <c r="H877" s="206"/>
      <c r="I877" s="149">
        <f t="shared" si="14"/>
        <v>0</v>
      </c>
    </row>
    <row r="878" spans="1:9">
      <c r="A878" s="137"/>
      <c r="B878" s="134"/>
      <c r="C878" s="150"/>
      <c r="D878" s="134"/>
      <c r="E878" s="134"/>
      <c r="F878" s="134"/>
      <c r="G878" s="123"/>
      <c r="H878" s="153"/>
      <c r="I878" s="149"/>
    </row>
    <row r="879" spans="1:9" ht="24">
      <c r="A879" s="137"/>
      <c r="B879" s="134" t="s">
        <v>211</v>
      </c>
      <c r="C879" s="150" t="s">
        <v>210</v>
      </c>
      <c r="D879" s="134"/>
      <c r="E879" s="134"/>
      <c r="F879" s="134"/>
      <c r="G879" s="123">
        <v>1</v>
      </c>
      <c r="H879" s="206"/>
      <c r="I879" s="149">
        <f t="shared" si="14"/>
        <v>0</v>
      </c>
    </row>
    <row r="880" spans="1:9">
      <c r="A880" s="137"/>
      <c r="B880" s="134"/>
      <c r="C880" s="150"/>
      <c r="D880" s="134"/>
      <c r="E880" s="134"/>
      <c r="F880" s="134"/>
      <c r="G880" s="123"/>
      <c r="H880" s="153"/>
      <c r="I880" s="149"/>
    </row>
    <row r="881" spans="1:9">
      <c r="A881" s="137"/>
      <c r="B881" s="134" t="s">
        <v>12</v>
      </c>
      <c r="C881" s="127" t="s">
        <v>15</v>
      </c>
      <c r="D881" s="134"/>
      <c r="E881" s="134"/>
      <c r="F881" s="134"/>
      <c r="G881" s="123">
        <v>1</v>
      </c>
      <c r="H881" s="206"/>
      <c r="I881" s="149">
        <f t="shared" si="14"/>
        <v>0</v>
      </c>
    </row>
    <row r="882" spans="1:9">
      <c r="A882" s="137"/>
      <c r="B882" s="134"/>
      <c r="C882" s="127"/>
      <c r="D882" s="134"/>
      <c r="E882" s="134"/>
      <c r="F882" s="134"/>
      <c r="G882" s="123"/>
      <c r="H882" s="153"/>
      <c r="I882" s="149"/>
    </row>
    <row r="883" spans="1:9" s="11" customFormat="1">
      <c r="A883" s="164" t="s">
        <v>382</v>
      </c>
      <c r="B883" s="165"/>
      <c r="C883" s="166"/>
      <c r="D883" s="165"/>
      <c r="E883" s="165"/>
      <c r="F883" s="165"/>
      <c r="G883" s="168"/>
      <c r="H883" s="158"/>
      <c r="I883" s="149"/>
    </row>
    <row r="884" spans="1:9">
      <c r="A884" s="137"/>
      <c r="B884" s="134"/>
      <c r="C884" s="127"/>
      <c r="D884" s="134"/>
      <c r="E884" s="134"/>
      <c r="F884" s="134"/>
      <c r="G884" s="123"/>
      <c r="H884" s="153"/>
      <c r="I884" s="149"/>
    </row>
    <row r="885" spans="1:9" ht="60">
      <c r="A885" s="137"/>
      <c r="B885" s="134" t="s">
        <v>21</v>
      </c>
      <c r="C885" s="127" t="s">
        <v>212</v>
      </c>
      <c r="D885" s="134">
        <v>150</v>
      </c>
      <c r="E885" s="134">
        <v>75</v>
      </c>
      <c r="F885" s="134">
        <v>75</v>
      </c>
      <c r="G885" s="123">
        <v>2</v>
      </c>
      <c r="H885" s="206"/>
      <c r="I885" s="149">
        <f t="shared" si="14"/>
        <v>0</v>
      </c>
    </row>
    <row r="886" spans="1:9">
      <c r="A886" s="137"/>
      <c r="B886" s="134"/>
      <c r="C886" s="127"/>
      <c r="D886" s="134"/>
      <c r="E886" s="134"/>
      <c r="F886" s="134"/>
      <c r="G886" s="123"/>
      <c r="H886" s="153"/>
      <c r="I886" s="149"/>
    </row>
    <row r="887" spans="1:9" ht="300">
      <c r="A887" s="137"/>
      <c r="B887" s="134" t="s">
        <v>146</v>
      </c>
      <c r="C887" s="150" t="s">
        <v>754</v>
      </c>
      <c r="D887" s="134">
        <v>90</v>
      </c>
      <c r="E887" s="134">
        <v>55</v>
      </c>
      <c r="F887" s="134">
        <v>200</v>
      </c>
      <c r="G887" s="123">
        <v>3</v>
      </c>
      <c r="H887" s="206"/>
      <c r="I887" s="149">
        <f t="shared" si="14"/>
        <v>0</v>
      </c>
    </row>
    <row r="888" spans="1:9">
      <c r="A888" s="137"/>
      <c r="B888" s="134"/>
      <c r="C888" s="150"/>
      <c r="D888" s="134"/>
      <c r="E888" s="134"/>
      <c r="F888" s="134"/>
      <c r="G888" s="123"/>
      <c r="H888" s="153"/>
      <c r="I888" s="149"/>
    </row>
    <row r="889" spans="1:9" ht="24">
      <c r="A889" s="137"/>
      <c r="B889" s="134"/>
      <c r="C889" s="127" t="s">
        <v>213</v>
      </c>
      <c r="D889" s="134"/>
      <c r="E889" s="134"/>
      <c r="F889" s="134"/>
      <c r="G889" s="123"/>
      <c r="H889" s="153"/>
      <c r="I889" s="149"/>
    </row>
    <row r="890" spans="1:9">
      <c r="A890" s="137"/>
      <c r="B890" s="134"/>
      <c r="C890" s="127"/>
      <c r="D890" s="134"/>
      <c r="E890" s="134"/>
      <c r="F890" s="134"/>
      <c r="G890" s="123"/>
      <c r="H890" s="153"/>
      <c r="I890" s="149"/>
    </row>
    <row r="891" spans="1:9">
      <c r="A891" s="137"/>
      <c r="B891" s="134"/>
      <c r="C891" s="127" t="s">
        <v>214</v>
      </c>
      <c r="D891" s="171"/>
      <c r="E891" s="171"/>
      <c r="F891" s="134"/>
      <c r="G891" s="123">
        <v>1</v>
      </c>
      <c r="H891" s="206"/>
      <c r="I891" s="149">
        <f t="shared" si="14"/>
        <v>0</v>
      </c>
    </row>
    <row r="892" spans="1:9">
      <c r="A892" s="137"/>
      <c r="B892" s="134"/>
      <c r="C892" s="127"/>
      <c r="D892" s="171"/>
      <c r="E892" s="171"/>
      <c r="F892" s="134"/>
      <c r="G892" s="123"/>
      <c r="H892" s="153"/>
      <c r="I892" s="149"/>
    </row>
    <row r="893" spans="1:9">
      <c r="A893" s="137"/>
      <c r="B893" s="134" t="s">
        <v>12</v>
      </c>
      <c r="C893" s="127" t="s">
        <v>15</v>
      </c>
      <c r="D893" s="134"/>
      <c r="E893" s="134"/>
      <c r="F893" s="134"/>
      <c r="G893" s="123">
        <v>1</v>
      </c>
      <c r="H893" s="206"/>
      <c r="I893" s="149">
        <f t="shared" si="14"/>
        <v>0</v>
      </c>
    </row>
    <row r="894" spans="1:9">
      <c r="A894" s="137"/>
      <c r="B894" s="134"/>
      <c r="C894" s="127"/>
      <c r="D894" s="134"/>
      <c r="E894" s="134"/>
      <c r="F894" s="134"/>
      <c r="G894" s="123"/>
      <c r="H894" s="153"/>
      <c r="I894" s="149"/>
    </row>
    <row r="895" spans="1:9">
      <c r="A895" s="164" t="s">
        <v>215</v>
      </c>
      <c r="B895" s="165"/>
      <c r="C895" s="166"/>
      <c r="D895" s="165"/>
      <c r="E895" s="165"/>
      <c r="F895" s="165"/>
      <c r="G895" s="168"/>
      <c r="H895" s="158"/>
      <c r="I895" s="149"/>
    </row>
    <row r="896" spans="1:9">
      <c r="A896" s="137"/>
      <c r="B896" s="134"/>
      <c r="C896" s="127"/>
      <c r="D896" s="134"/>
      <c r="E896" s="134"/>
      <c r="F896" s="134"/>
      <c r="G896" s="123"/>
      <c r="H896" s="153"/>
      <c r="I896" s="149"/>
    </row>
    <row r="897" spans="1:9">
      <c r="A897" s="137"/>
      <c r="B897" s="160" t="s">
        <v>322</v>
      </c>
      <c r="C897" s="161"/>
      <c r="D897" s="134"/>
      <c r="E897" s="134"/>
      <c r="F897" s="134"/>
      <c r="G897" s="123"/>
      <c r="H897" s="153"/>
      <c r="I897" s="149"/>
    </row>
    <row r="898" spans="1:9" ht="72">
      <c r="A898" s="137"/>
      <c r="B898" s="160"/>
      <c r="C898" s="161" t="s">
        <v>323</v>
      </c>
      <c r="D898" s="134"/>
      <c r="E898" s="134"/>
      <c r="F898" s="134"/>
      <c r="G898" s="123">
        <v>1</v>
      </c>
      <c r="H898" s="206"/>
      <c r="I898" s="149">
        <f t="shared" si="14"/>
        <v>0</v>
      </c>
    </row>
    <row r="899" spans="1:9">
      <c r="A899" s="137" t="s">
        <v>241</v>
      </c>
      <c r="B899" s="160"/>
      <c r="C899" s="127"/>
      <c r="D899" s="134"/>
      <c r="E899" s="134"/>
      <c r="F899" s="134"/>
      <c r="G899" s="123"/>
      <c r="H899" s="153"/>
      <c r="I899" s="149"/>
    </row>
    <row r="900" spans="1:9">
      <c r="A900" s="164" t="s">
        <v>383</v>
      </c>
      <c r="B900" s="165"/>
      <c r="C900" s="166"/>
      <c r="D900" s="165"/>
      <c r="E900" s="165"/>
      <c r="F900" s="165"/>
      <c r="G900" s="168"/>
      <c r="H900" s="158"/>
      <c r="I900" s="149"/>
    </row>
    <row r="901" spans="1:9">
      <c r="A901" s="137"/>
      <c r="B901" s="134"/>
      <c r="C901" s="127"/>
      <c r="D901" s="134"/>
      <c r="E901" s="134"/>
      <c r="F901" s="134"/>
      <c r="G901" s="123"/>
      <c r="H901" s="153"/>
      <c r="I901" s="149"/>
    </row>
    <row r="902" spans="1:9" ht="108">
      <c r="A902" s="137"/>
      <c r="B902" s="134" t="s">
        <v>28</v>
      </c>
      <c r="C902" s="127" t="s">
        <v>217</v>
      </c>
      <c r="D902" s="171">
        <v>140</v>
      </c>
      <c r="E902" s="134">
        <v>60</v>
      </c>
      <c r="F902" s="134">
        <v>75</v>
      </c>
      <c r="G902" s="123">
        <v>12</v>
      </c>
      <c r="H902" s="206"/>
      <c r="I902" s="149">
        <f t="shared" si="14"/>
        <v>0</v>
      </c>
    </row>
    <row r="903" spans="1:9">
      <c r="A903" s="137"/>
      <c r="B903" s="134"/>
      <c r="C903" s="127"/>
      <c r="D903" s="171"/>
      <c r="E903" s="134"/>
      <c r="F903" s="134"/>
      <c r="G903" s="123"/>
      <c r="H903" s="153"/>
      <c r="I903" s="149"/>
    </row>
    <row r="904" spans="1:9" ht="108">
      <c r="A904" s="137"/>
      <c r="B904" s="134" t="s">
        <v>216</v>
      </c>
      <c r="C904" s="127" t="s">
        <v>394</v>
      </c>
      <c r="D904" s="134">
        <v>70</v>
      </c>
      <c r="E904" s="134">
        <v>60</v>
      </c>
      <c r="F904" s="134">
        <v>75</v>
      </c>
      <c r="G904" s="123">
        <v>6</v>
      </c>
      <c r="H904" s="206"/>
      <c r="I904" s="149">
        <f t="shared" ref="I904:I954" si="15">G904*H904</f>
        <v>0</v>
      </c>
    </row>
    <row r="905" spans="1:9">
      <c r="A905" s="137"/>
      <c r="B905" s="134"/>
      <c r="C905" s="127"/>
      <c r="D905" s="134"/>
      <c r="E905" s="134"/>
      <c r="F905" s="134"/>
      <c r="G905" s="123"/>
      <c r="H905" s="153"/>
      <c r="I905" s="149"/>
    </row>
    <row r="906" spans="1:9" ht="60">
      <c r="A906" s="137"/>
      <c r="B906" s="134" t="s">
        <v>17</v>
      </c>
      <c r="C906" s="127" t="s">
        <v>94</v>
      </c>
      <c r="D906" s="134">
        <v>45</v>
      </c>
      <c r="E906" s="134">
        <v>45</v>
      </c>
      <c r="F906" s="134">
        <v>45</v>
      </c>
      <c r="G906" s="123">
        <v>30</v>
      </c>
      <c r="H906" s="206"/>
      <c r="I906" s="149">
        <f t="shared" si="15"/>
        <v>0</v>
      </c>
    </row>
    <row r="907" spans="1:9">
      <c r="A907" s="137"/>
      <c r="B907" s="134"/>
      <c r="C907" s="127"/>
      <c r="D907" s="134"/>
      <c r="E907" s="134"/>
      <c r="F907" s="134"/>
      <c r="G907" s="123"/>
      <c r="H907" s="153"/>
      <c r="I907" s="149"/>
    </row>
    <row r="908" spans="1:9" ht="124.5" customHeight="1">
      <c r="A908" s="137"/>
      <c r="B908" s="134" t="s">
        <v>95</v>
      </c>
      <c r="C908" s="127" t="s">
        <v>306</v>
      </c>
      <c r="D908" s="171">
        <v>130</v>
      </c>
      <c r="E908" s="171">
        <v>60</v>
      </c>
      <c r="F908" s="134">
        <v>75</v>
      </c>
      <c r="G908" s="123">
        <v>1</v>
      </c>
      <c r="H908" s="206"/>
      <c r="I908" s="149">
        <f t="shared" si="15"/>
        <v>0</v>
      </c>
    </row>
    <row r="909" spans="1:9">
      <c r="A909" s="137"/>
      <c r="B909" s="134"/>
      <c r="C909" s="127"/>
      <c r="D909" s="171"/>
      <c r="E909" s="171"/>
      <c r="F909" s="134"/>
      <c r="G909" s="123"/>
      <c r="H909" s="153"/>
      <c r="I909" s="149"/>
    </row>
    <row r="910" spans="1:9" ht="156">
      <c r="A910" s="137"/>
      <c r="B910" s="134" t="s">
        <v>96</v>
      </c>
      <c r="C910" s="127" t="s">
        <v>147</v>
      </c>
      <c r="D910" s="171">
        <v>170</v>
      </c>
      <c r="E910" s="171">
        <v>60</v>
      </c>
      <c r="F910" s="134">
        <v>75</v>
      </c>
      <c r="G910" s="123">
        <v>1</v>
      </c>
      <c r="H910" s="206"/>
      <c r="I910" s="149">
        <f t="shared" si="15"/>
        <v>0</v>
      </c>
    </row>
    <row r="911" spans="1:9">
      <c r="A911" s="137"/>
      <c r="B911" s="134"/>
      <c r="C911" s="127"/>
      <c r="D911" s="171"/>
      <c r="E911" s="171"/>
      <c r="F911" s="134"/>
      <c r="G911" s="123"/>
      <c r="H911" s="153"/>
      <c r="I911" s="149"/>
    </row>
    <row r="912" spans="1:9" ht="84">
      <c r="A912" s="137"/>
      <c r="B912" s="134" t="s">
        <v>18</v>
      </c>
      <c r="C912" s="127" t="s">
        <v>337</v>
      </c>
      <c r="D912" s="163">
        <v>55</v>
      </c>
      <c r="E912" s="163">
        <v>50</v>
      </c>
      <c r="F912" s="134">
        <v>45</v>
      </c>
      <c r="G912" s="123">
        <v>1</v>
      </c>
      <c r="H912" s="206"/>
      <c r="I912" s="149">
        <f t="shared" si="15"/>
        <v>0</v>
      </c>
    </row>
    <row r="913" spans="1:9">
      <c r="A913" s="137"/>
      <c r="B913" s="134"/>
      <c r="C913" s="127"/>
      <c r="D913" s="163"/>
      <c r="E913" s="163"/>
      <c r="F913" s="134"/>
      <c r="G913" s="123"/>
      <c r="H913" s="153"/>
      <c r="I913" s="149"/>
    </row>
    <row r="914" spans="1:9" ht="24">
      <c r="A914" s="137"/>
      <c r="B914" s="134" t="s">
        <v>76</v>
      </c>
      <c r="C914" s="161" t="s">
        <v>77</v>
      </c>
      <c r="D914" s="163"/>
      <c r="E914" s="163"/>
      <c r="F914" s="134"/>
      <c r="G914" s="123">
        <v>1</v>
      </c>
      <c r="H914" s="206"/>
      <c r="I914" s="149">
        <f t="shared" si="15"/>
        <v>0</v>
      </c>
    </row>
    <row r="915" spans="1:9">
      <c r="A915" s="137"/>
      <c r="B915" s="134"/>
      <c r="C915" s="161"/>
      <c r="D915" s="163"/>
      <c r="E915" s="163"/>
      <c r="F915" s="134"/>
      <c r="G915" s="123"/>
      <c r="H915" s="153"/>
      <c r="I915" s="149"/>
    </row>
    <row r="916" spans="1:9" ht="36">
      <c r="A916" s="137"/>
      <c r="B916" s="134" t="s">
        <v>78</v>
      </c>
      <c r="C916" s="127" t="s">
        <v>91</v>
      </c>
      <c r="D916" s="163">
        <v>90</v>
      </c>
      <c r="E916" s="163">
        <v>120</v>
      </c>
      <c r="F916" s="134">
        <v>2</v>
      </c>
      <c r="G916" s="123">
        <v>1</v>
      </c>
      <c r="H916" s="206"/>
      <c r="I916" s="149">
        <f t="shared" si="15"/>
        <v>0</v>
      </c>
    </row>
    <row r="917" spans="1:9">
      <c r="A917" s="137"/>
      <c r="B917" s="134"/>
      <c r="C917" s="127"/>
      <c r="D917" s="163"/>
      <c r="E917" s="163"/>
      <c r="F917" s="134"/>
      <c r="G917" s="123"/>
      <c r="H917" s="153"/>
      <c r="I917" s="149"/>
    </row>
    <row r="918" spans="1:9" ht="300">
      <c r="A918" s="137"/>
      <c r="B918" s="134" t="s">
        <v>146</v>
      </c>
      <c r="C918" s="150" t="s">
        <v>754</v>
      </c>
      <c r="D918" s="134">
        <v>90</v>
      </c>
      <c r="E918" s="134">
        <v>55</v>
      </c>
      <c r="F918" s="134">
        <v>200</v>
      </c>
      <c r="G918" s="123">
        <v>3</v>
      </c>
      <c r="H918" s="206"/>
      <c r="I918" s="149">
        <f t="shared" si="15"/>
        <v>0</v>
      </c>
    </row>
    <row r="919" spans="1:9">
      <c r="A919" s="137"/>
      <c r="B919" s="134"/>
      <c r="C919" s="150"/>
      <c r="D919" s="134"/>
      <c r="E919" s="134"/>
      <c r="F919" s="134"/>
      <c r="G919" s="123"/>
      <c r="H919" s="153"/>
      <c r="I919" s="149"/>
    </row>
    <row r="920" spans="1:9" ht="24">
      <c r="A920" s="137"/>
      <c r="B920" s="134" t="s">
        <v>98</v>
      </c>
      <c r="C920" s="127" t="s">
        <v>398</v>
      </c>
      <c r="D920" s="163">
        <v>240</v>
      </c>
      <c r="E920" s="163">
        <v>120</v>
      </c>
      <c r="F920" s="134"/>
      <c r="G920" s="123">
        <v>1</v>
      </c>
      <c r="H920" s="206"/>
      <c r="I920" s="149">
        <f t="shared" si="15"/>
        <v>0</v>
      </c>
    </row>
    <row r="921" spans="1:9">
      <c r="A921" s="137"/>
      <c r="B921" s="134"/>
      <c r="C921" s="127"/>
      <c r="D921" s="163"/>
      <c r="E921" s="163"/>
      <c r="F921" s="134"/>
      <c r="G921" s="123"/>
      <c r="H921" s="153"/>
      <c r="I921" s="149"/>
    </row>
    <row r="922" spans="1:9" s="11" customFormat="1" ht="24">
      <c r="A922" s="159"/>
      <c r="B922" s="134" t="s">
        <v>100</v>
      </c>
      <c r="C922" s="127" t="s">
        <v>399</v>
      </c>
      <c r="D922" s="163">
        <v>120</v>
      </c>
      <c r="E922" s="163">
        <v>120</v>
      </c>
      <c r="F922" s="134"/>
      <c r="G922" s="123">
        <v>1</v>
      </c>
      <c r="H922" s="206"/>
      <c r="I922" s="149">
        <f t="shared" si="15"/>
        <v>0</v>
      </c>
    </row>
    <row r="923" spans="1:9" s="11" customFormat="1">
      <c r="A923" s="159"/>
      <c r="B923" s="134"/>
      <c r="C923" s="127"/>
      <c r="D923" s="163"/>
      <c r="E923" s="163"/>
      <c r="F923" s="134"/>
      <c r="G923" s="123"/>
      <c r="H923" s="153"/>
      <c r="I923" s="149"/>
    </row>
    <row r="924" spans="1:9">
      <c r="A924" s="137"/>
      <c r="B924" s="134" t="s">
        <v>12</v>
      </c>
      <c r="C924" s="127" t="s">
        <v>15</v>
      </c>
      <c r="D924" s="134"/>
      <c r="E924" s="134"/>
      <c r="F924" s="134"/>
      <c r="G924" s="123">
        <v>1</v>
      </c>
      <c r="H924" s="206"/>
      <c r="I924" s="149">
        <f t="shared" si="15"/>
        <v>0</v>
      </c>
    </row>
    <row r="925" spans="1:9">
      <c r="A925" s="137"/>
      <c r="B925" s="134"/>
      <c r="C925" s="127"/>
      <c r="D925" s="134"/>
      <c r="E925" s="134"/>
      <c r="F925" s="134"/>
      <c r="G925" s="123"/>
      <c r="H925" s="153"/>
      <c r="I925" s="149"/>
    </row>
    <row r="926" spans="1:9" ht="24">
      <c r="A926" s="137"/>
      <c r="B926" s="134" t="s">
        <v>142</v>
      </c>
      <c r="C926" s="127" t="s">
        <v>143</v>
      </c>
      <c r="D926" s="134"/>
      <c r="E926" s="134"/>
      <c r="F926" s="134"/>
      <c r="G926" s="123">
        <v>1</v>
      </c>
      <c r="H926" s="206"/>
      <c r="I926" s="149">
        <f t="shared" si="15"/>
        <v>0</v>
      </c>
    </row>
    <row r="927" spans="1:9">
      <c r="A927" s="137"/>
      <c r="B927" s="134"/>
      <c r="C927" s="127"/>
      <c r="D927" s="134"/>
      <c r="E927" s="134"/>
      <c r="F927" s="134"/>
      <c r="G927" s="123"/>
      <c r="H927" s="153"/>
      <c r="I927" s="149"/>
    </row>
    <row r="928" spans="1:9">
      <c r="A928" s="164" t="s">
        <v>384</v>
      </c>
      <c r="B928" s="165"/>
      <c r="C928" s="166"/>
      <c r="D928" s="165"/>
      <c r="E928" s="165"/>
      <c r="F928" s="165"/>
      <c r="G928" s="168"/>
      <c r="H928" s="158"/>
      <c r="I928" s="149"/>
    </row>
    <row r="929" spans="1:9">
      <c r="A929" s="137"/>
      <c r="B929" s="134"/>
      <c r="C929" s="127"/>
      <c r="D929" s="134"/>
      <c r="E929" s="134"/>
      <c r="F929" s="134"/>
      <c r="G929" s="123"/>
      <c r="H929" s="153"/>
      <c r="I929" s="149"/>
    </row>
    <row r="930" spans="1:9" ht="60">
      <c r="A930" s="137"/>
      <c r="B930" s="134" t="s">
        <v>64</v>
      </c>
      <c r="C930" s="127" t="s">
        <v>65</v>
      </c>
      <c r="D930" s="163">
        <v>180</v>
      </c>
      <c r="E930" s="163">
        <v>80</v>
      </c>
      <c r="F930" s="134">
        <v>2</v>
      </c>
      <c r="G930" s="123">
        <v>2</v>
      </c>
      <c r="H930" s="206"/>
      <c r="I930" s="149">
        <f t="shared" si="15"/>
        <v>0</v>
      </c>
    </row>
    <row r="931" spans="1:9">
      <c r="A931" s="137"/>
      <c r="B931" s="134"/>
      <c r="C931" s="127"/>
      <c r="D931" s="163"/>
      <c r="E931" s="163"/>
      <c r="F931" s="134"/>
      <c r="G931" s="123"/>
      <c r="H931" s="153"/>
      <c r="I931" s="149"/>
    </row>
    <row r="932" spans="1:9" ht="24">
      <c r="A932" s="137"/>
      <c r="B932" s="134" t="s">
        <v>66</v>
      </c>
      <c r="C932" s="108" t="s">
        <v>67</v>
      </c>
      <c r="D932" s="163"/>
      <c r="E932" s="163"/>
      <c r="F932" s="134"/>
      <c r="G932" s="123">
        <v>5</v>
      </c>
      <c r="H932" s="206"/>
      <c r="I932" s="149">
        <f t="shared" si="15"/>
        <v>0</v>
      </c>
    </row>
    <row r="933" spans="1:9">
      <c r="A933" s="137"/>
      <c r="B933" s="134"/>
      <c r="C933" s="108"/>
      <c r="D933" s="163"/>
      <c r="E933" s="163"/>
      <c r="F933" s="134"/>
      <c r="G933" s="123"/>
      <c r="H933" s="153"/>
      <c r="I933" s="149"/>
    </row>
    <row r="934" spans="1:9" ht="24">
      <c r="A934" s="137"/>
      <c r="B934" s="134" t="s">
        <v>68</v>
      </c>
      <c r="C934" s="127" t="s">
        <v>83</v>
      </c>
      <c r="D934" s="163"/>
      <c r="E934" s="163"/>
      <c r="F934" s="134"/>
      <c r="G934" s="123">
        <v>3</v>
      </c>
      <c r="H934" s="206"/>
      <c r="I934" s="149">
        <f t="shared" si="15"/>
        <v>0</v>
      </c>
    </row>
    <row r="935" spans="1:9">
      <c r="A935" s="137"/>
      <c r="B935" s="134"/>
      <c r="C935" s="127"/>
      <c r="D935" s="163"/>
      <c r="E935" s="163"/>
      <c r="F935" s="134"/>
      <c r="G935" s="123"/>
      <c r="H935" s="153"/>
      <c r="I935" s="149"/>
    </row>
    <row r="936" spans="1:9" ht="24">
      <c r="A936" s="137"/>
      <c r="B936" s="134" t="s">
        <v>69</v>
      </c>
      <c r="C936" s="127" t="s">
        <v>82</v>
      </c>
      <c r="D936" s="163"/>
      <c r="E936" s="163"/>
      <c r="F936" s="134"/>
      <c r="G936" s="123">
        <v>2</v>
      </c>
      <c r="H936" s="206"/>
      <c r="I936" s="149">
        <f t="shared" si="15"/>
        <v>0</v>
      </c>
    </row>
    <row r="937" spans="1:9">
      <c r="A937" s="137"/>
      <c r="B937" s="134"/>
      <c r="C937" s="127"/>
      <c r="D937" s="163"/>
      <c r="E937" s="163"/>
      <c r="F937" s="134"/>
      <c r="G937" s="123"/>
      <c r="H937" s="153"/>
      <c r="I937" s="149"/>
    </row>
    <row r="938" spans="1:9">
      <c r="A938" s="137"/>
      <c r="B938" s="134" t="s">
        <v>13</v>
      </c>
      <c r="C938" s="127" t="s">
        <v>14</v>
      </c>
      <c r="D938" s="163"/>
      <c r="E938" s="163"/>
      <c r="F938" s="134"/>
      <c r="G938" s="123">
        <v>5</v>
      </c>
      <c r="H938" s="206"/>
      <c r="I938" s="149">
        <f t="shared" si="15"/>
        <v>0</v>
      </c>
    </row>
    <row r="939" spans="1:9">
      <c r="A939" s="137"/>
      <c r="B939" s="134"/>
      <c r="C939" s="127"/>
      <c r="D939" s="163"/>
      <c r="E939" s="163"/>
      <c r="F939" s="134"/>
      <c r="G939" s="123"/>
      <c r="H939" s="153"/>
      <c r="I939" s="149"/>
    </row>
    <row r="940" spans="1:9">
      <c r="A940" s="164" t="s">
        <v>385</v>
      </c>
      <c r="B940" s="165"/>
      <c r="C940" s="166"/>
      <c r="D940" s="167"/>
      <c r="E940" s="167"/>
      <c r="F940" s="165"/>
      <c r="G940" s="168"/>
      <c r="H940" s="158"/>
      <c r="I940" s="149"/>
    </row>
    <row r="941" spans="1:9">
      <c r="A941" s="137"/>
      <c r="B941" s="134"/>
      <c r="C941" s="127"/>
      <c r="D941" s="134"/>
      <c r="E941" s="134"/>
      <c r="F941" s="134"/>
      <c r="G941" s="123"/>
      <c r="H941" s="153"/>
      <c r="I941" s="149"/>
    </row>
    <row r="942" spans="1:9" ht="132">
      <c r="A942" s="137"/>
      <c r="B942" s="134" t="s">
        <v>59</v>
      </c>
      <c r="C942" s="127" t="s">
        <v>330</v>
      </c>
      <c r="D942" s="163">
        <v>86</v>
      </c>
      <c r="E942" s="163">
        <v>50</v>
      </c>
      <c r="F942" s="134">
        <v>180</v>
      </c>
      <c r="G942" s="123">
        <v>15</v>
      </c>
      <c r="H942" s="206"/>
      <c r="I942" s="149">
        <f t="shared" si="15"/>
        <v>0</v>
      </c>
    </row>
    <row r="943" spans="1:9">
      <c r="A943" s="137"/>
      <c r="B943" s="134"/>
      <c r="C943" s="127"/>
      <c r="D943" s="163"/>
      <c r="E943" s="163"/>
      <c r="F943" s="134"/>
      <c r="G943" s="123"/>
      <c r="H943" s="153"/>
      <c r="I943" s="149"/>
    </row>
    <row r="944" spans="1:9" ht="156">
      <c r="A944" s="137"/>
      <c r="B944" s="134" t="s">
        <v>61</v>
      </c>
      <c r="C944" s="127" t="s">
        <v>159</v>
      </c>
      <c r="D944" s="163">
        <v>120</v>
      </c>
      <c r="E944" s="163">
        <v>45</v>
      </c>
      <c r="F944" s="134">
        <v>45</v>
      </c>
      <c r="G944" s="123">
        <v>17</v>
      </c>
      <c r="H944" s="206"/>
      <c r="I944" s="149">
        <f t="shared" si="15"/>
        <v>0</v>
      </c>
    </row>
    <row r="945" spans="1:9">
      <c r="A945" s="137"/>
      <c r="B945" s="134"/>
      <c r="C945" s="127"/>
      <c r="D945" s="163"/>
      <c r="E945" s="163"/>
      <c r="F945" s="134"/>
      <c r="G945" s="123"/>
      <c r="H945" s="153"/>
      <c r="I945" s="149"/>
    </row>
    <row r="946" spans="1:9" ht="36">
      <c r="A946" s="137"/>
      <c r="B946" s="134" t="s">
        <v>62</v>
      </c>
      <c r="C946" s="127" t="s">
        <v>63</v>
      </c>
      <c r="D946" s="163">
        <v>90</v>
      </c>
      <c r="E946" s="163">
        <v>120</v>
      </c>
      <c r="F946" s="134">
        <v>2</v>
      </c>
      <c r="G946" s="123">
        <v>8</v>
      </c>
      <c r="H946" s="206"/>
      <c r="I946" s="149">
        <f t="shared" si="15"/>
        <v>0</v>
      </c>
    </row>
    <row r="947" spans="1:9">
      <c r="A947" s="137"/>
      <c r="B947" s="134"/>
      <c r="C947" s="127"/>
      <c r="D947" s="163"/>
      <c r="E947" s="163"/>
      <c r="F947" s="134"/>
      <c r="G947" s="123"/>
      <c r="H947" s="153"/>
      <c r="I947" s="149"/>
    </row>
    <row r="948" spans="1:9">
      <c r="A948" s="137"/>
      <c r="B948" s="134" t="s">
        <v>7</v>
      </c>
      <c r="C948" s="127" t="s">
        <v>8</v>
      </c>
      <c r="D948" s="163"/>
      <c r="E948" s="163"/>
      <c r="F948" s="134"/>
      <c r="G948" s="123">
        <v>3</v>
      </c>
      <c r="H948" s="206"/>
      <c r="I948" s="149">
        <f t="shared" si="15"/>
        <v>0</v>
      </c>
    </row>
    <row r="949" spans="1:9">
      <c r="A949" s="137"/>
      <c r="B949" s="134"/>
      <c r="C949" s="127"/>
      <c r="D949" s="163"/>
      <c r="E949" s="163"/>
      <c r="F949" s="134"/>
      <c r="G949" s="123"/>
      <c r="H949" s="153"/>
      <c r="I949" s="149"/>
    </row>
    <row r="950" spans="1:9" ht="24">
      <c r="A950" s="137"/>
      <c r="B950" s="134" t="s">
        <v>10</v>
      </c>
      <c r="C950" s="127" t="s">
        <v>11</v>
      </c>
      <c r="D950" s="163"/>
      <c r="E950" s="163"/>
      <c r="F950" s="134"/>
      <c r="G950" s="123">
        <v>1</v>
      </c>
      <c r="H950" s="206"/>
      <c r="I950" s="149">
        <f t="shared" si="15"/>
        <v>0</v>
      </c>
    </row>
    <row r="951" spans="1:9">
      <c r="A951" s="137"/>
      <c r="B951" s="134"/>
      <c r="C951" s="127"/>
      <c r="D951" s="134"/>
      <c r="E951" s="134"/>
      <c r="F951" s="134"/>
      <c r="G951" s="123"/>
      <c r="H951" s="153"/>
      <c r="I951" s="149"/>
    </row>
    <row r="952" spans="1:9">
      <c r="A952" s="164" t="s">
        <v>386</v>
      </c>
      <c r="B952" s="165"/>
      <c r="C952" s="166"/>
      <c r="D952" s="165"/>
      <c r="E952" s="165"/>
      <c r="F952" s="165"/>
      <c r="G952" s="168"/>
      <c r="H952" s="158"/>
      <c r="I952" s="149"/>
    </row>
    <row r="953" spans="1:9">
      <c r="A953" s="137"/>
      <c r="B953" s="134"/>
      <c r="C953" s="127"/>
      <c r="D953" s="134"/>
      <c r="E953" s="134"/>
      <c r="F953" s="134"/>
      <c r="G953" s="123"/>
      <c r="H953" s="153"/>
      <c r="I953" s="149"/>
    </row>
    <row r="954" spans="1:9" ht="36">
      <c r="A954" s="137"/>
      <c r="B954" s="134" t="s">
        <v>62</v>
      </c>
      <c r="C954" s="127" t="s">
        <v>63</v>
      </c>
      <c r="D954" s="134">
        <v>90</v>
      </c>
      <c r="E954" s="134">
        <v>120</v>
      </c>
      <c r="F954" s="134">
        <v>2</v>
      </c>
      <c r="G954" s="123">
        <v>4</v>
      </c>
      <c r="H954" s="206"/>
      <c r="I954" s="149">
        <f t="shared" si="15"/>
        <v>0</v>
      </c>
    </row>
    <row r="955" spans="1:9">
      <c r="A955" s="137"/>
      <c r="B955" s="134"/>
      <c r="C955" s="127"/>
      <c r="D955" s="134"/>
      <c r="E955" s="134"/>
      <c r="F955" s="134"/>
      <c r="G955" s="123"/>
      <c r="H955" s="153"/>
      <c r="I955" s="149"/>
    </row>
    <row r="956" spans="1:9">
      <c r="A956" s="164" t="s">
        <v>387</v>
      </c>
      <c r="B956" s="165"/>
      <c r="C956" s="166"/>
      <c r="D956" s="165"/>
      <c r="E956" s="165"/>
      <c r="F956" s="165"/>
      <c r="G956" s="168"/>
      <c r="H956" s="158"/>
      <c r="I956" s="149"/>
    </row>
    <row r="957" spans="1:9">
      <c r="A957" s="137"/>
      <c r="B957" s="134"/>
      <c r="C957" s="127"/>
      <c r="D957" s="134"/>
      <c r="E957" s="134"/>
      <c r="F957" s="134"/>
      <c r="G957" s="123"/>
      <c r="H957" s="153"/>
      <c r="I957" s="149"/>
    </row>
    <row r="958" spans="1:9" ht="168">
      <c r="A958" s="137"/>
      <c r="B958" s="134" t="s">
        <v>9</v>
      </c>
      <c r="C958" s="146" t="s">
        <v>54</v>
      </c>
      <c r="D958" s="163">
        <v>160</v>
      </c>
      <c r="E958" s="163">
        <v>80</v>
      </c>
      <c r="F958" s="134">
        <v>75</v>
      </c>
      <c r="G958" s="123">
        <v>2</v>
      </c>
      <c r="H958" s="206"/>
      <c r="I958" s="149">
        <f t="shared" ref="I958:I1014" si="16">G958*H958</f>
        <v>0</v>
      </c>
    </row>
    <row r="959" spans="1:9">
      <c r="A959" s="137"/>
      <c r="B959" s="134"/>
      <c r="C959" s="146"/>
      <c r="D959" s="163"/>
      <c r="E959" s="163"/>
      <c r="F959" s="134"/>
      <c r="G959" s="123"/>
      <c r="H959" s="153"/>
      <c r="I959" s="149"/>
    </row>
    <row r="960" spans="1:9" ht="108">
      <c r="A960" s="137"/>
      <c r="B960" s="134" t="s">
        <v>19</v>
      </c>
      <c r="C960" s="146" t="s">
        <v>790</v>
      </c>
      <c r="D960" s="163">
        <v>60</v>
      </c>
      <c r="E960" s="163">
        <v>40</v>
      </c>
      <c r="F960" s="134">
        <v>60</v>
      </c>
      <c r="G960" s="123">
        <v>1</v>
      </c>
      <c r="H960" s="206"/>
      <c r="I960" s="149">
        <f t="shared" si="16"/>
        <v>0</v>
      </c>
    </row>
    <row r="961" spans="1:9">
      <c r="A961" s="137"/>
      <c r="B961" s="134"/>
      <c r="C961" s="146"/>
      <c r="D961" s="163"/>
      <c r="E961" s="163"/>
      <c r="F961" s="134"/>
      <c r="G961" s="123"/>
      <c r="H961" s="153"/>
      <c r="I961" s="149"/>
    </row>
    <row r="962" spans="1:9" ht="96">
      <c r="A962" s="137"/>
      <c r="B962" s="134" t="s">
        <v>49</v>
      </c>
      <c r="C962" s="146" t="s">
        <v>335</v>
      </c>
      <c r="D962" s="134"/>
      <c r="E962" s="134"/>
      <c r="F962" s="134"/>
      <c r="G962" s="123">
        <v>1</v>
      </c>
      <c r="H962" s="206"/>
      <c r="I962" s="149">
        <f t="shared" si="16"/>
        <v>0</v>
      </c>
    </row>
    <row r="963" spans="1:9">
      <c r="A963" s="137"/>
      <c r="B963" s="134"/>
      <c r="C963" s="146"/>
      <c r="D963" s="134"/>
      <c r="E963" s="134"/>
      <c r="F963" s="134"/>
      <c r="G963" s="123"/>
      <c r="H963" s="153"/>
      <c r="I963" s="149"/>
    </row>
    <row r="964" spans="1:9" ht="72">
      <c r="A964" s="137"/>
      <c r="B964" s="134" t="s">
        <v>50</v>
      </c>
      <c r="C964" s="146" t="s">
        <v>336</v>
      </c>
      <c r="D964" s="134"/>
      <c r="E964" s="134"/>
      <c r="F964" s="134"/>
      <c r="G964" s="123">
        <v>4</v>
      </c>
      <c r="H964" s="206"/>
      <c r="I964" s="149">
        <f t="shared" si="16"/>
        <v>0</v>
      </c>
    </row>
    <row r="965" spans="1:9">
      <c r="A965" s="137"/>
      <c r="B965" s="134"/>
      <c r="C965" s="146"/>
      <c r="D965" s="134"/>
      <c r="E965" s="134"/>
      <c r="F965" s="134"/>
      <c r="G965" s="123"/>
      <c r="H965" s="153"/>
      <c r="I965" s="149"/>
    </row>
    <row r="966" spans="1:9" ht="144">
      <c r="A966" s="137"/>
      <c r="B966" s="134" t="s">
        <v>88</v>
      </c>
      <c r="C966" s="108" t="s">
        <v>315</v>
      </c>
      <c r="D966" s="134">
        <v>60</v>
      </c>
      <c r="E966" s="134">
        <v>120</v>
      </c>
      <c r="F966" s="134">
        <v>2</v>
      </c>
      <c r="G966" s="123">
        <v>1</v>
      </c>
      <c r="H966" s="206"/>
      <c r="I966" s="149">
        <f t="shared" si="16"/>
        <v>0</v>
      </c>
    </row>
    <row r="967" spans="1:9">
      <c r="A967" s="137"/>
      <c r="B967" s="134"/>
      <c r="C967" s="108"/>
      <c r="D967" s="134"/>
      <c r="E967" s="134"/>
      <c r="F967" s="134"/>
      <c r="G967" s="123"/>
      <c r="H967" s="153"/>
      <c r="I967" s="149"/>
    </row>
    <row r="968" spans="1:9" ht="168">
      <c r="A968" s="137"/>
      <c r="B968" s="134" t="s">
        <v>45</v>
      </c>
      <c r="C968" s="150" t="s">
        <v>794</v>
      </c>
      <c r="D968" s="145">
        <v>90</v>
      </c>
      <c r="E968" s="145">
        <v>55</v>
      </c>
      <c r="F968" s="145">
        <v>200</v>
      </c>
      <c r="G968" s="147">
        <v>4</v>
      </c>
      <c r="H968" s="206"/>
      <c r="I968" s="149">
        <f t="shared" si="16"/>
        <v>0</v>
      </c>
    </row>
    <row r="969" spans="1:9">
      <c r="A969" s="137"/>
      <c r="B969" s="134"/>
      <c r="C969" s="150"/>
      <c r="D969" s="145"/>
      <c r="E969" s="145"/>
      <c r="F969" s="145"/>
      <c r="G969" s="147"/>
      <c r="H969" s="153"/>
      <c r="I969" s="149"/>
    </row>
    <row r="970" spans="1:9" ht="132">
      <c r="A970" s="137"/>
      <c r="B970" s="134" t="s">
        <v>218</v>
      </c>
      <c r="C970" s="146" t="s">
        <v>209</v>
      </c>
      <c r="D970" s="134">
        <v>45</v>
      </c>
      <c r="E970" s="134">
        <v>55</v>
      </c>
      <c r="F970" s="134">
        <v>200</v>
      </c>
      <c r="G970" s="123">
        <v>1</v>
      </c>
      <c r="H970" s="206"/>
      <c r="I970" s="149">
        <f t="shared" si="16"/>
        <v>0</v>
      </c>
    </row>
    <row r="971" spans="1:9">
      <c r="A971" s="137"/>
      <c r="B971" s="134"/>
      <c r="C971" s="146"/>
      <c r="D971" s="134"/>
      <c r="E971" s="134"/>
      <c r="F971" s="134"/>
      <c r="G971" s="123"/>
      <c r="H971" s="153"/>
      <c r="I971" s="149"/>
    </row>
    <row r="972" spans="1:9" s="11" customFormat="1" ht="24">
      <c r="A972" s="159"/>
      <c r="B972" s="134" t="s">
        <v>10</v>
      </c>
      <c r="C972" s="127" t="s">
        <v>11</v>
      </c>
      <c r="D972" s="134"/>
      <c r="E972" s="134"/>
      <c r="F972" s="134"/>
      <c r="G972" s="123">
        <v>1</v>
      </c>
      <c r="H972" s="206"/>
      <c r="I972" s="149">
        <f t="shared" si="16"/>
        <v>0</v>
      </c>
    </row>
    <row r="973" spans="1:9" s="11" customFormat="1">
      <c r="A973" s="159"/>
      <c r="B973" s="134"/>
      <c r="C973" s="127"/>
      <c r="D973" s="134"/>
      <c r="E973" s="134"/>
      <c r="F973" s="134"/>
      <c r="G973" s="123"/>
      <c r="H973" s="153"/>
      <c r="I973" s="149"/>
    </row>
    <row r="974" spans="1:9" s="11" customFormat="1" ht="36">
      <c r="A974" s="159"/>
      <c r="B974" s="134" t="s">
        <v>78</v>
      </c>
      <c r="C974" s="127" t="s">
        <v>79</v>
      </c>
      <c r="D974" s="163">
        <v>90</v>
      </c>
      <c r="E974" s="163">
        <v>120</v>
      </c>
      <c r="F974" s="134">
        <v>2</v>
      </c>
      <c r="G974" s="123">
        <v>2</v>
      </c>
      <c r="H974" s="206"/>
      <c r="I974" s="149">
        <f t="shared" si="16"/>
        <v>0</v>
      </c>
    </row>
    <row r="975" spans="1:9" s="11" customFormat="1">
      <c r="A975" s="159"/>
      <c r="B975" s="134"/>
      <c r="C975" s="127"/>
      <c r="D975" s="134"/>
      <c r="E975" s="134"/>
      <c r="F975" s="134"/>
      <c r="G975" s="123"/>
      <c r="H975" s="153"/>
      <c r="I975" s="149"/>
    </row>
    <row r="976" spans="1:9" s="11" customFormat="1">
      <c r="A976" s="164" t="s">
        <v>388</v>
      </c>
      <c r="B976" s="165"/>
      <c r="C976" s="166"/>
      <c r="D976" s="165"/>
      <c r="E976" s="165"/>
      <c r="F976" s="165"/>
      <c r="G976" s="168"/>
      <c r="H976" s="158"/>
      <c r="I976" s="149"/>
    </row>
    <row r="977" spans="1:9" s="11" customFormat="1">
      <c r="A977" s="159"/>
      <c r="B977" s="134"/>
      <c r="C977" s="127"/>
      <c r="D977" s="134"/>
      <c r="E977" s="134"/>
      <c r="F977" s="134"/>
      <c r="G977" s="123"/>
      <c r="H977" s="153"/>
      <c r="I977" s="149"/>
    </row>
    <row r="978" spans="1:9" s="11" customFormat="1" ht="144">
      <c r="A978" s="159"/>
      <c r="B978" s="134" t="s">
        <v>95</v>
      </c>
      <c r="C978" s="127" t="s">
        <v>306</v>
      </c>
      <c r="D978" s="171">
        <v>130</v>
      </c>
      <c r="E978" s="171">
        <v>60</v>
      </c>
      <c r="F978" s="134">
        <v>75</v>
      </c>
      <c r="G978" s="123">
        <v>1</v>
      </c>
      <c r="H978" s="206"/>
      <c r="I978" s="149">
        <f t="shared" si="16"/>
        <v>0</v>
      </c>
    </row>
    <row r="979" spans="1:9" s="11" customFormat="1">
      <c r="A979" s="159"/>
      <c r="B979" s="134"/>
      <c r="C979" s="127"/>
      <c r="D979" s="171"/>
      <c r="E979" s="171"/>
      <c r="F979" s="134"/>
      <c r="G979" s="123"/>
      <c r="H979" s="153"/>
      <c r="I979" s="149"/>
    </row>
    <row r="980" spans="1:9" s="11" customFormat="1" ht="156">
      <c r="A980" s="159"/>
      <c r="B980" s="134" t="s">
        <v>96</v>
      </c>
      <c r="C980" s="127" t="s">
        <v>147</v>
      </c>
      <c r="D980" s="171">
        <v>170</v>
      </c>
      <c r="E980" s="171">
        <v>60</v>
      </c>
      <c r="F980" s="134">
        <v>75</v>
      </c>
      <c r="G980" s="123">
        <v>1</v>
      </c>
      <c r="H980" s="206"/>
      <c r="I980" s="149">
        <f t="shared" si="16"/>
        <v>0</v>
      </c>
    </row>
    <row r="981" spans="1:9" s="11" customFormat="1">
      <c r="A981" s="159"/>
      <c r="B981" s="134"/>
      <c r="C981" s="127"/>
      <c r="D981" s="171"/>
      <c r="E981" s="171"/>
      <c r="F981" s="134"/>
      <c r="G981" s="123"/>
      <c r="H981" s="153"/>
      <c r="I981" s="149"/>
    </row>
    <row r="982" spans="1:9" s="11" customFormat="1" ht="84">
      <c r="A982" s="159"/>
      <c r="B982" s="134" t="s">
        <v>18</v>
      </c>
      <c r="C982" s="127" t="s">
        <v>337</v>
      </c>
      <c r="D982" s="163">
        <v>55</v>
      </c>
      <c r="E982" s="163">
        <v>50</v>
      </c>
      <c r="F982" s="134">
        <v>45</v>
      </c>
      <c r="G982" s="123">
        <v>1</v>
      </c>
      <c r="H982" s="206"/>
      <c r="I982" s="149">
        <f t="shared" si="16"/>
        <v>0</v>
      </c>
    </row>
    <row r="983" spans="1:9" s="11" customFormat="1">
      <c r="A983" s="159"/>
      <c r="B983" s="134"/>
      <c r="C983" s="127"/>
      <c r="D983" s="163"/>
      <c r="E983" s="163"/>
      <c r="F983" s="134"/>
      <c r="G983" s="123"/>
      <c r="H983" s="153"/>
      <c r="I983" s="149"/>
    </row>
    <row r="984" spans="1:9" ht="24">
      <c r="A984" s="137"/>
      <c r="B984" s="134" t="s">
        <v>76</v>
      </c>
      <c r="C984" s="161" t="s">
        <v>77</v>
      </c>
      <c r="D984" s="163"/>
      <c r="E984" s="163"/>
      <c r="F984" s="134"/>
      <c r="G984" s="123">
        <v>1</v>
      </c>
      <c r="H984" s="206"/>
      <c r="I984" s="149">
        <f t="shared" si="16"/>
        <v>0</v>
      </c>
    </row>
    <row r="985" spans="1:9">
      <c r="A985" s="137"/>
      <c r="B985" s="134"/>
      <c r="C985" s="161"/>
      <c r="D985" s="163"/>
      <c r="E985" s="163"/>
      <c r="F985" s="134"/>
      <c r="G985" s="123"/>
      <c r="H985" s="153"/>
      <c r="I985" s="149"/>
    </row>
    <row r="986" spans="1:9" s="11" customFormat="1" ht="36">
      <c r="A986" s="159"/>
      <c r="B986" s="134" t="s">
        <v>78</v>
      </c>
      <c r="C986" s="127" t="s">
        <v>91</v>
      </c>
      <c r="D986" s="163">
        <v>90</v>
      </c>
      <c r="E986" s="163">
        <v>120</v>
      </c>
      <c r="F986" s="134">
        <v>2</v>
      </c>
      <c r="G986" s="123">
        <v>3</v>
      </c>
      <c r="H986" s="206"/>
      <c r="I986" s="149">
        <f t="shared" si="16"/>
        <v>0</v>
      </c>
    </row>
    <row r="987" spans="1:9" s="11" customFormat="1">
      <c r="A987" s="159"/>
      <c r="B987" s="134"/>
      <c r="C987" s="127"/>
      <c r="D987" s="163"/>
      <c r="E987" s="163"/>
      <c r="F987" s="134"/>
      <c r="G987" s="123"/>
      <c r="H987" s="153"/>
      <c r="I987" s="149"/>
    </row>
    <row r="988" spans="1:9" ht="24">
      <c r="A988" s="137"/>
      <c r="B988" s="134" t="s">
        <v>98</v>
      </c>
      <c r="C988" s="127" t="s">
        <v>401</v>
      </c>
      <c r="D988" s="163">
        <v>120</v>
      </c>
      <c r="E988" s="163">
        <v>120</v>
      </c>
      <c r="F988" s="134"/>
      <c r="G988" s="123">
        <v>1</v>
      </c>
      <c r="H988" s="206"/>
      <c r="I988" s="149">
        <f t="shared" si="16"/>
        <v>0</v>
      </c>
    </row>
    <row r="989" spans="1:9">
      <c r="A989" s="137"/>
      <c r="B989" s="134"/>
      <c r="C989" s="127"/>
      <c r="D989" s="163"/>
      <c r="E989" s="163"/>
      <c r="F989" s="134"/>
      <c r="G989" s="123"/>
      <c r="H989" s="153"/>
      <c r="I989" s="149"/>
    </row>
    <row r="990" spans="1:9" ht="24">
      <c r="A990" s="137"/>
      <c r="B990" s="134" t="s">
        <v>100</v>
      </c>
      <c r="C990" s="127" t="s">
        <v>399</v>
      </c>
      <c r="D990" s="163">
        <v>120</v>
      </c>
      <c r="E990" s="163">
        <v>120</v>
      </c>
      <c r="F990" s="134"/>
      <c r="G990" s="123">
        <v>1</v>
      </c>
      <c r="H990" s="206"/>
      <c r="I990" s="149">
        <f t="shared" si="16"/>
        <v>0</v>
      </c>
    </row>
    <row r="991" spans="1:9">
      <c r="A991" s="137"/>
      <c r="B991" s="134"/>
      <c r="C991" s="127"/>
      <c r="D991" s="163"/>
      <c r="E991" s="163"/>
      <c r="F991" s="134"/>
      <c r="G991" s="123"/>
      <c r="H991" s="153"/>
      <c r="I991" s="149"/>
    </row>
    <row r="992" spans="1:9">
      <c r="A992" s="137"/>
      <c r="B992" s="134" t="s">
        <v>12</v>
      </c>
      <c r="C992" s="127" t="s">
        <v>15</v>
      </c>
      <c r="D992" s="134"/>
      <c r="E992" s="134"/>
      <c r="F992" s="134"/>
      <c r="G992" s="123">
        <v>1</v>
      </c>
      <c r="H992" s="206"/>
      <c r="I992" s="149">
        <f t="shared" si="16"/>
        <v>0</v>
      </c>
    </row>
    <row r="993" spans="1:9">
      <c r="A993" s="137"/>
      <c r="B993" s="134"/>
      <c r="C993" s="127"/>
      <c r="D993" s="134"/>
      <c r="E993" s="134"/>
      <c r="F993" s="134"/>
      <c r="G993" s="123"/>
      <c r="H993" s="153"/>
      <c r="I993" s="149"/>
    </row>
    <row r="994" spans="1:9" ht="24">
      <c r="A994" s="137"/>
      <c r="B994" s="134" t="s">
        <v>142</v>
      </c>
      <c r="C994" s="127" t="s">
        <v>143</v>
      </c>
      <c r="D994" s="134"/>
      <c r="E994" s="134"/>
      <c r="F994" s="134"/>
      <c r="G994" s="123">
        <v>1</v>
      </c>
      <c r="H994" s="206"/>
      <c r="I994" s="149">
        <f t="shared" si="16"/>
        <v>0</v>
      </c>
    </row>
    <row r="995" spans="1:9">
      <c r="A995" s="137"/>
      <c r="B995" s="134"/>
      <c r="C995" s="127"/>
      <c r="D995" s="134"/>
      <c r="E995" s="134"/>
      <c r="F995" s="134"/>
      <c r="G995" s="123"/>
      <c r="H995" s="153"/>
      <c r="I995" s="149"/>
    </row>
    <row r="996" spans="1:9" s="11" customFormat="1" ht="120">
      <c r="A996" s="159"/>
      <c r="B996" s="160" t="s">
        <v>219</v>
      </c>
      <c r="C996" s="161" t="s">
        <v>220</v>
      </c>
      <c r="D996" s="160">
        <v>150</v>
      </c>
      <c r="E996" s="160">
        <v>75</v>
      </c>
      <c r="F996" s="160">
        <v>75</v>
      </c>
      <c r="G996" s="162">
        <v>15</v>
      </c>
      <c r="H996" s="206"/>
      <c r="I996" s="149">
        <f t="shared" si="16"/>
        <v>0</v>
      </c>
    </row>
    <row r="997" spans="1:9" s="11" customFormat="1">
      <c r="A997" s="159"/>
      <c r="B997" s="160"/>
      <c r="C997" s="161"/>
      <c r="D997" s="160"/>
      <c r="E997" s="160"/>
      <c r="F997" s="160"/>
      <c r="G997" s="162"/>
      <c r="H997" s="153"/>
      <c r="I997" s="149"/>
    </row>
    <row r="998" spans="1:9" s="14" customFormat="1" ht="60">
      <c r="A998" s="159"/>
      <c r="B998" s="160" t="s">
        <v>221</v>
      </c>
      <c r="C998" s="127" t="s">
        <v>198</v>
      </c>
      <c r="D998" s="160"/>
      <c r="E998" s="160"/>
      <c r="F998" s="160"/>
      <c r="G998" s="162">
        <v>30</v>
      </c>
      <c r="H998" s="206"/>
      <c r="I998" s="149">
        <f t="shared" si="16"/>
        <v>0</v>
      </c>
    </row>
    <row r="999" spans="1:9" s="14" customFormat="1">
      <c r="A999" s="159"/>
      <c r="B999" s="160"/>
      <c r="C999" s="127"/>
      <c r="D999" s="160"/>
      <c r="E999" s="160"/>
      <c r="F999" s="160"/>
      <c r="G999" s="162"/>
      <c r="H999" s="153"/>
      <c r="I999" s="149"/>
    </row>
    <row r="1000" spans="1:9" ht="36">
      <c r="A1000" s="137"/>
      <c r="B1000" s="134" t="s">
        <v>62</v>
      </c>
      <c r="C1000" s="127" t="s">
        <v>133</v>
      </c>
      <c r="D1000" s="163">
        <v>90</v>
      </c>
      <c r="E1000" s="163">
        <v>120</v>
      </c>
      <c r="F1000" s="134">
        <v>2</v>
      </c>
      <c r="G1000" s="123">
        <v>3</v>
      </c>
      <c r="H1000" s="206"/>
      <c r="I1000" s="149">
        <f t="shared" si="16"/>
        <v>0</v>
      </c>
    </row>
    <row r="1001" spans="1:9">
      <c r="A1001" s="137"/>
      <c r="B1001" s="134"/>
      <c r="C1001" s="127"/>
      <c r="D1001" s="163"/>
      <c r="E1001" s="163"/>
      <c r="F1001" s="134"/>
      <c r="G1001" s="123"/>
      <c r="H1001" s="153"/>
      <c r="I1001" s="149"/>
    </row>
    <row r="1002" spans="1:9" ht="264">
      <c r="A1002" s="137"/>
      <c r="B1002" s="160" t="s">
        <v>222</v>
      </c>
      <c r="C1002" s="161" t="s">
        <v>760</v>
      </c>
      <c r="D1002" s="160">
        <v>220</v>
      </c>
      <c r="E1002" s="160">
        <v>60</v>
      </c>
      <c r="F1002" s="160">
        <v>75</v>
      </c>
      <c r="G1002" s="162">
        <v>1</v>
      </c>
      <c r="H1002" s="206"/>
      <c r="I1002" s="149">
        <f t="shared" si="16"/>
        <v>0</v>
      </c>
    </row>
    <row r="1003" spans="1:9">
      <c r="A1003" s="137"/>
      <c r="B1003" s="160"/>
      <c r="C1003" s="161"/>
      <c r="D1003" s="160"/>
      <c r="E1003" s="160"/>
      <c r="F1003" s="160"/>
      <c r="G1003" s="162"/>
      <c r="H1003" s="153"/>
      <c r="I1003" s="149"/>
    </row>
    <row r="1004" spans="1:9" ht="180">
      <c r="A1004" s="137"/>
      <c r="B1004" s="134" t="s">
        <v>199</v>
      </c>
      <c r="C1004" s="127" t="s">
        <v>751</v>
      </c>
      <c r="D1004" s="134">
        <v>90</v>
      </c>
      <c r="E1004" s="134">
        <v>55</v>
      </c>
      <c r="F1004" s="134">
        <v>75</v>
      </c>
      <c r="G1004" s="123">
        <v>4</v>
      </c>
      <c r="H1004" s="206"/>
      <c r="I1004" s="149">
        <f t="shared" si="16"/>
        <v>0</v>
      </c>
    </row>
    <row r="1005" spans="1:9">
      <c r="A1005" s="137"/>
      <c r="B1005" s="134"/>
      <c r="C1005" s="127"/>
      <c r="D1005" s="134"/>
      <c r="E1005" s="134"/>
      <c r="F1005" s="134"/>
      <c r="G1005" s="123"/>
      <c r="H1005" s="153"/>
      <c r="I1005" s="149"/>
    </row>
    <row r="1006" spans="1:9" ht="60">
      <c r="A1006" s="137"/>
      <c r="B1006" s="134" t="s">
        <v>200</v>
      </c>
      <c r="C1006" s="127" t="s">
        <v>201</v>
      </c>
      <c r="D1006" s="134">
        <v>360</v>
      </c>
      <c r="E1006" s="134">
        <v>125</v>
      </c>
      <c r="F1006" s="134">
        <v>2</v>
      </c>
      <c r="G1006" s="123">
        <v>1</v>
      </c>
      <c r="H1006" s="206"/>
      <c r="I1006" s="149">
        <f t="shared" si="16"/>
        <v>0</v>
      </c>
    </row>
    <row r="1007" spans="1:9">
      <c r="A1007" s="137"/>
      <c r="B1007" s="134"/>
      <c r="C1007" s="127"/>
      <c r="D1007" s="134"/>
      <c r="E1007" s="134"/>
      <c r="F1007" s="134"/>
      <c r="G1007" s="123"/>
      <c r="H1007" s="153"/>
      <c r="I1007" s="149"/>
    </row>
    <row r="1008" spans="1:9" s="11" customFormat="1" ht="36">
      <c r="A1008" s="159"/>
      <c r="B1008" s="160" t="s">
        <v>223</v>
      </c>
      <c r="C1008" s="161" t="s">
        <v>224</v>
      </c>
      <c r="D1008" s="160"/>
      <c r="E1008" s="160"/>
      <c r="F1008" s="160"/>
      <c r="G1008" s="162">
        <v>1</v>
      </c>
      <c r="H1008" s="206"/>
      <c r="I1008" s="149">
        <f t="shared" si="16"/>
        <v>0</v>
      </c>
    </row>
    <row r="1009" spans="1:9" s="11" customFormat="1">
      <c r="A1009" s="159"/>
      <c r="B1009" s="160"/>
      <c r="C1009" s="161"/>
      <c r="D1009" s="160"/>
      <c r="E1009" s="160"/>
      <c r="F1009" s="160"/>
      <c r="G1009" s="162"/>
      <c r="H1009" s="153"/>
      <c r="I1009" s="149"/>
    </row>
    <row r="1010" spans="1:9" ht="120">
      <c r="A1010" s="137"/>
      <c r="B1010" s="134" t="s">
        <v>225</v>
      </c>
      <c r="C1010" s="127" t="s">
        <v>226</v>
      </c>
      <c r="D1010" s="134">
        <v>75</v>
      </c>
      <c r="E1010" s="134">
        <v>105</v>
      </c>
      <c r="F1010" s="134">
        <v>160</v>
      </c>
      <c r="G1010" s="123">
        <v>1</v>
      </c>
      <c r="H1010" s="206"/>
      <c r="I1010" s="149">
        <f t="shared" si="16"/>
        <v>0</v>
      </c>
    </row>
    <row r="1011" spans="1:9">
      <c r="A1011" s="137"/>
      <c r="B1011" s="134"/>
      <c r="C1011" s="127"/>
      <c r="D1011" s="134"/>
      <c r="E1011" s="134"/>
      <c r="F1011" s="134"/>
      <c r="G1011" s="123"/>
      <c r="H1011" s="153"/>
      <c r="I1011" s="149"/>
    </row>
    <row r="1012" spans="1:9" ht="300">
      <c r="A1012" s="137"/>
      <c r="B1012" s="134" t="s">
        <v>146</v>
      </c>
      <c r="C1012" s="150" t="s">
        <v>754</v>
      </c>
      <c r="D1012" s="134">
        <v>90</v>
      </c>
      <c r="E1012" s="134">
        <v>55</v>
      </c>
      <c r="F1012" s="134">
        <v>200</v>
      </c>
      <c r="G1012" s="123">
        <v>3</v>
      </c>
      <c r="H1012" s="206"/>
      <c r="I1012" s="149">
        <f t="shared" si="16"/>
        <v>0</v>
      </c>
    </row>
    <row r="1013" spans="1:9">
      <c r="A1013" s="137"/>
      <c r="B1013" s="134"/>
      <c r="C1013" s="150"/>
      <c r="D1013" s="134"/>
      <c r="E1013" s="134"/>
      <c r="F1013" s="134"/>
      <c r="G1013" s="123"/>
      <c r="H1013" s="153"/>
      <c r="I1013" s="149"/>
    </row>
    <row r="1014" spans="1:9">
      <c r="A1014" s="137"/>
      <c r="B1014" s="134" t="s">
        <v>228</v>
      </c>
      <c r="C1014" s="127" t="s">
        <v>227</v>
      </c>
      <c r="D1014" s="134">
        <v>400</v>
      </c>
      <c r="E1014" s="134"/>
      <c r="F1014" s="134"/>
      <c r="G1014" s="123">
        <v>4</v>
      </c>
      <c r="H1014" s="206"/>
      <c r="I1014" s="149">
        <f t="shared" si="16"/>
        <v>0</v>
      </c>
    </row>
    <row r="1015" spans="1:9">
      <c r="A1015" s="137"/>
      <c r="B1015" s="134"/>
      <c r="C1015" s="127"/>
      <c r="D1015" s="134"/>
      <c r="E1015" s="134"/>
      <c r="F1015" s="134"/>
      <c r="G1015" s="123"/>
      <c r="H1015" s="153"/>
      <c r="I1015" s="149"/>
    </row>
    <row r="1016" spans="1:9" ht="24">
      <c r="A1016" s="137"/>
      <c r="B1016" s="134" t="s">
        <v>229</v>
      </c>
      <c r="C1016" s="127" t="s">
        <v>143</v>
      </c>
      <c r="D1016" s="134"/>
      <c r="E1016" s="134"/>
      <c r="F1016" s="134"/>
      <c r="G1016" s="123">
        <v>1</v>
      </c>
      <c r="H1016" s="206"/>
      <c r="I1016" s="149">
        <f t="shared" ref="I1016:I1076" si="17">G1016*H1016</f>
        <v>0</v>
      </c>
    </row>
    <row r="1017" spans="1:9">
      <c r="A1017" s="137"/>
      <c r="B1017" s="134"/>
      <c r="C1017" s="127"/>
      <c r="D1017" s="134"/>
      <c r="E1017" s="134"/>
      <c r="F1017" s="134"/>
      <c r="G1017" s="123"/>
      <c r="H1017" s="153"/>
      <c r="I1017" s="149"/>
    </row>
    <row r="1018" spans="1:9">
      <c r="A1018" s="137"/>
      <c r="B1018" s="134"/>
      <c r="C1018" s="127" t="s">
        <v>230</v>
      </c>
      <c r="D1018" s="134"/>
      <c r="E1018" s="134"/>
      <c r="F1018" s="134"/>
      <c r="G1018" s="123">
        <v>2</v>
      </c>
      <c r="H1018" s="206"/>
      <c r="I1018" s="149">
        <f t="shared" si="17"/>
        <v>0</v>
      </c>
    </row>
    <row r="1019" spans="1:9">
      <c r="A1019" s="137"/>
      <c r="B1019" s="134"/>
      <c r="C1019" s="127"/>
      <c r="D1019" s="134"/>
      <c r="E1019" s="134"/>
      <c r="F1019" s="134"/>
      <c r="G1019" s="123"/>
      <c r="H1019" s="153"/>
      <c r="I1019" s="149"/>
    </row>
    <row r="1020" spans="1:9" ht="18.75">
      <c r="A1020" s="131"/>
      <c r="B1020" s="132"/>
      <c r="C1020" s="127" t="s">
        <v>231</v>
      </c>
      <c r="D1020" s="134"/>
      <c r="E1020" s="134"/>
      <c r="F1020" s="134"/>
      <c r="G1020" s="123">
        <v>2</v>
      </c>
      <c r="H1020" s="206"/>
      <c r="I1020" s="149">
        <f t="shared" si="17"/>
        <v>0</v>
      </c>
    </row>
    <row r="1021" spans="1:9" ht="18.75">
      <c r="A1021" s="131"/>
      <c r="B1021" s="132"/>
      <c r="C1021" s="127"/>
      <c r="D1021" s="134"/>
      <c r="E1021" s="134"/>
      <c r="F1021" s="134"/>
      <c r="G1021" s="123"/>
      <c r="H1021" s="153"/>
      <c r="I1021" s="149"/>
    </row>
    <row r="1022" spans="1:9" ht="84">
      <c r="A1022" s="137"/>
      <c r="B1022" s="134"/>
      <c r="C1022" s="173" t="s">
        <v>339</v>
      </c>
      <c r="D1022" s="134"/>
      <c r="E1022" s="134"/>
      <c r="F1022" s="134"/>
      <c r="G1022" s="123">
        <v>1</v>
      </c>
      <c r="H1022" s="206"/>
      <c r="I1022" s="149">
        <f t="shared" si="17"/>
        <v>0</v>
      </c>
    </row>
    <row r="1023" spans="1:9" s="11" customFormat="1">
      <c r="A1023" s="159"/>
      <c r="B1023" s="160"/>
      <c r="C1023" s="161"/>
      <c r="D1023" s="160"/>
      <c r="E1023" s="160"/>
      <c r="F1023" s="160"/>
      <c r="G1023" s="162"/>
      <c r="H1023" s="153"/>
      <c r="I1023" s="149"/>
    </row>
    <row r="1024" spans="1:9">
      <c r="A1024" s="164" t="s">
        <v>389</v>
      </c>
      <c r="B1024" s="165"/>
      <c r="C1024" s="166"/>
      <c r="D1024" s="165"/>
      <c r="E1024" s="165"/>
      <c r="F1024" s="165"/>
      <c r="G1024" s="168"/>
      <c r="H1024" s="158"/>
      <c r="I1024" s="149"/>
    </row>
    <row r="1025" spans="1:9" s="11" customFormat="1">
      <c r="A1025" s="159"/>
      <c r="B1025" s="160"/>
      <c r="C1025" s="161"/>
      <c r="D1025" s="160"/>
      <c r="E1025" s="160"/>
      <c r="F1025" s="160"/>
      <c r="G1025" s="162"/>
      <c r="H1025" s="153"/>
      <c r="I1025" s="149"/>
    </row>
    <row r="1026" spans="1:9" ht="96">
      <c r="A1026" s="137"/>
      <c r="B1026" s="160" t="s">
        <v>16</v>
      </c>
      <c r="C1026" s="127" t="s">
        <v>92</v>
      </c>
      <c r="D1026" s="134">
        <v>130</v>
      </c>
      <c r="E1026" s="134">
        <v>60</v>
      </c>
      <c r="F1026" s="134">
        <v>75</v>
      </c>
      <c r="G1026" s="123">
        <v>10</v>
      </c>
      <c r="H1026" s="206"/>
      <c r="I1026" s="149">
        <f t="shared" si="17"/>
        <v>0</v>
      </c>
    </row>
    <row r="1027" spans="1:9">
      <c r="A1027" s="137"/>
      <c r="B1027" s="160"/>
      <c r="C1027" s="127"/>
      <c r="D1027" s="134"/>
      <c r="E1027" s="134"/>
      <c r="F1027" s="134"/>
      <c r="G1027" s="123"/>
      <c r="H1027" s="153"/>
      <c r="I1027" s="149"/>
    </row>
    <row r="1028" spans="1:9" ht="96">
      <c r="A1028" s="137"/>
      <c r="B1028" s="160" t="s">
        <v>20</v>
      </c>
      <c r="C1028" s="127" t="s">
        <v>93</v>
      </c>
      <c r="D1028" s="134">
        <v>65</v>
      </c>
      <c r="E1028" s="134">
        <v>60</v>
      </c>
      <c r="F1028" s="134">
        <v>75</v>
      </c>
      <c r="G1028" s="123">
        <v>10</v>
      </c>
      <c r="H1028" s="206"/>
      <c r="I1028" s="149">
        <f t="shared" si="17"/>
        <v>0</v>
      </c>
    </row>
    <row r="1029" spans="1:9">
      <c r="A1029" s="137"/>
      <c r="B1029" s="160"/>
      <c r="C1029" s="127"/>
      <c r="D1029" s="134"/>
      <c r="E1029" s="134"/>
      <c r="F1029" s="134"/>
      <c r="G1029" s="123"/>
      <c r="H1029" s="153"/>
      <c r="I1029" s="149"/>
    </row>
    <row r="1030" spans="1:9" ht="60">
      <c r="A1030" s="137"/>
      <c r="B1030" s="134" t="s">
        <v>17</v>
      </c>
      <c r="C1030" s="127" t="s">
        <v>94</v>
      </c>
      <c r="D1030" s="163">
        <v>45</v>
      </c>
      <c r="E1030" s="163">
        <v>50</v>
      </c>
      <c r="F1030" s="134">
        <v>45</v>
      </c>
      <c r="G1030" s="123">
        <v>30</v>
      </c>
      <c r="H1030" s="206"/>
      <c r="I1030" s="149">
        <f t="shared" si="17"/>
        <v>0</v>
      </c>
    </row>
    <row r="1031" spans="1:9">
      <c r="A1031" s="137"/>
      <c r="B1031" s="134"/>
      <c r="C1031" s="127"/>
      <c r="D1031" s="163"/>
      <c r="E1031" s="163"/>
      <c r="F1031" s="134"/>
      <c r="G1031" s="123"/>
      <c r="H1031" s="153"/>
      <c r="I1031" s="149"/>
    </row>
    <row r="1032" spans="1:9" ht="144">
      <c r="A1032" s="137"/>
      <c r="B1032" s="134" t="s">
        <v>95</v>
      </c>
      <c r="C1032" s="127" t="s">
        <v>306</v>
      </c>
      <c r="D1032" s="171">
        <v>130</v>
      </c>
      <c r="E1032" s="171">
        <v>60</v>
      </c>
      <c r="F1032" s="134">
        <v>75</v>
      </c>
      <c r="G1032" s="123">
        <v>1</v>
      </c>
      <c r="H1032" s="206"/>
      <c r="I1032" s="149">
        <f t="shared" si="17"/>
        <v>0</v>
      </c>
    </row>
    <row r="1033" spans="1:9">
      <c r="A1033" s="137"/>
      <c r="B1033" s="134"/>
      <c r="C1033" s="127"/>
      <c r="D1033" s="171"/>
      <c r="E1033" s="171"/>
      <c r="F1033" s="134"/>
      <c r="G1033" s="123"/>
      <c r="H1033" s="153"/>
      <c r="I1033" s="149"/>
    </row>
    <row r="1034" spans="1:9" ht="156">
      <c r="A1034" s="137"/>
      <c r="B1034" s="134" t="s">
        <v>193</v>
      </c>
      <c r="C1034" s="127" t="s">
        <v>147</v>
      </c>
      <c r="D1034" s="171">
        <v>170</v>
      </c>
      <c r="E1034" s="171">
        <v>60</v>
      </c>
      <c r="F1034" s="134">
        <v>75</v>
      </c>
      <c r="G1034" s="123">
        <v>1</v>
      </c>
      <c r="H1034" s="206"/>
      <c r="I1034" s="149">
        <f t="shared" si="17"/>
        <v>0</v>
      </c>
    </row>
    <row r="1035" spans="1:9">
      <c r="A1035" s="137"/>
      <c r="B1035" s="134"/>
      <c r="C1035" s="127"/>
      <c r="D1035" s="171"/>
      <c r="E1035" s="171"/>
      <c r="F1035" s="134"/>
      <c r="G1035" s="123"/>
      <c r="H1035" s="153"/>
      <c r="I1035" s="149"/>
    </row>
    <row r="1036" spans="1:9" ht="84">
      <c r="A1036" s="137"/>
      <c r="B1036" s="134" t="s">
        <v>18</v>
      </c>
      <c r="C1036" s="127" t="s">
        <v>337</v>
      </c>
      <c r="D1036" s="163">
        <v>55</v>
      </c>
      <c r="E1036" s="163">
        <v>50</v>
      </c>
      <c r="F1036" s="134">
        <v>45</v>
      </c>
      <c r="G1036" s="123">
        <v>1</v>
      </c>
      <c r="H1036" s="206"/>
      <c r="I1036" s="149">
        <f t="shared" si="17"/>
        <v>0</v>
      </c>
    </row>
    <row r="1037" spans="1:9">
      <c r="A1037" s="137"/>
      <c r="B1037" s="134"/>
      <c r="C1037" s="127"/>
      <c r="D1037" s="163"/>
      <c r="E1037" s="163"/>
      <c r="F1037" s="134"/>
      <c r="G1037" s="123"/>
      <c r="H1037" s="153"/>
      <c r="I1037" s="149"/>
    </row>
    <row r="1038" spans="1:9" s="11" customFormat="1" ht="24">
      <c r="A1038" s="159"/>
      <c r="B1038" s="134" t="s">
        <v>76</v>
      </c>
      <c r="C1038" s="161" t="s">
        <v>77</v>
      </c>
      <c r="D1038" s="163"/>
      <c r="E1038" s="163"/>
      <c r="F1038" s="134"/>
      <c r="G1038" s="123">
        <v>1</v>
      </c>
      <c r="H1038" s="206"/>
      <c r="I1038" s="149">
        <f t="shared" si="17"/>
        <v>0</v>
      </c>
    </row>
    <row r="1039" spans="1:9" s="11" customFormat="1">
      <c r="A1039" s="159"/>
      <c r="B1039" s="134"/>
      <c r="C1039" s="161"/>
      <c r="D1039" s="163"/>
      <c r="E1039" s="163"/>
      <c r="F1039" s="134"/>
      <c r="G1039" s="123"/>
      <c r="H1039" s="153"/>
      <c r="I1039" s="149"/>
    </row>
    <row r="1040" spans="1:9" ht="36">
      <c r="A1040" s="137"/>
      <c r="B1040" s="134" t="s">
        <v>78</v>
      </c>
      <c r="C1040" s="127" t="s">
        <v>91</v>
      </c>
      <c r="D1040" s="163">
        <v>90</v>
      </c>
      <c r="E1040" s="163">
        <v>120</v>
      </c>
      <c r="F1040" s="134">
        <v>2</v>
      </c>
      <c r="G1040" s="123">
        <v>7</v>
      </c>
      <c r="H1040" s="206"/>
      <c r="I1040" s="149">
        <f t="shared" si="17"/>
        <v>0</v>
      </c>
    </row>
    <row r="1041" spans="1:9">
      <c r="A1041" s="137"/>
      <c r="B1041" s="134"/>
      <c r="C1041" s="127"/>
      <c r="D1041" s="163"/>
      <c r="E1041" s="163"/>
      <c r="F1041" s="134"/>
      <c r="G1041" s="123"/>
      <c r="H1041" s="153"/>
      <c r="I1041" s="149"/>
    </row>
    <row r="1042" spans="1:9" ht="24">
      <c r="A1042" s="137"/>
      <c r="B1042" s="134" t="s">
        <v>98</v>
      </c>
      <c r="C1042" s="127" t="s">
        <v>402</v>
      </c>
      <c r="D1042" s="163">
        <v>120</v>
      </c>
      <c r="E1042" s="163">
        <v>120</v>
      </c>
      <c r="F1042" s="134"/>
      <c r="G1042" s="123">
        <v>1</v>
      </c>
      <c r="H1042" s="206"/>
      <c r="I1042" s="149">
        <f t="shared" si="17"/>
        <v>0</v>
      </c>
    </row>
    <row r="1043" spans="1:9">
      <c r="A1043" s="137"/>
      <c r="B1043" s="134"/>
      <c r="C1043" s="127"/>
      <c r="D1043" s="163"/>
      <c r="E1043" s="163"/>
      <c r="F1043" s="134"/>
      <c r="G1043" s="123"/>
      <c r="H1043" s="153"/>
      <c r="I1043" s="149"/>
    </row>
    <row r="1044" spans="1:9" ht="24">
      <c r="A1044" s="137"/>
      <c r="B1044" s="134" t="s">
        <v>100</v>
      </c>
      <c r="C1044" s="127" t="s">
        <v>399</v>
      </c>
      <c r="D1044" s="163">
        <v>120</v>
      </c>
      <c r="E1044" s="163">
        <v>120</v>
      </c>
      <c r="F1044" s="134"/>
      <c r="G1044" s="123">
        <v>1</v>
      </c>
      <c r="H1044" s="206"/>
      <c r="I1044" s="149">
        <f t="shared" si="17"/>
        <v>0</v>
      </c>
    </row>
    <row r="1045" spans="1:9">
      <c r="A1045" s="137"/>
      <c r="B1045" s="134"/>
      <c r="C1045" s="127"/>
      <c r="D1045" s="163"/>
      <c r="E1045" s="163"/>
      <c r="F1045" s="134"/>
      <c r="G1045" s="123"/>
      <c r="H1045" s="153"/>
      <c r="I1045" s="149"/>
    </row>
    <row r="1046" spans="1:9" ht="60">
      <c r="A1046" s="137"/>
      <c r="B1046" s="134" t="s">
        <v>30</v>
      </c>
      <c r="C1046" s="127" t="s">
        <v>101</v>
      </c>
      <c r="D1046" s="163">
        <v>60</v>
      </c>
      <c r="E1046" s="163">
        <v>80</v>
      </c>
      <c r="F1046" s="134"/>
      <c r="G1046" s="123">
        <v>1</v>
      </c>
      <c r="H1046" s="206"/>
      <c r="I1046" s="149">
        <f t="shared" si="17"/>
        <v>0</v>
      </c>
    </row>
    <row r="1047" spans="1:9">
      <c r="A1047" s="137"/>
      <c r="B1047" s="134"/>
      <c r="C1047" s="127"/>
      <c r="D1047" s="163"/>
      <c r="E1047" s="163"/>
      <c r="F1047" s="134"/>
      <c r="G1047" s="123"/>
      <c r="H1047" s="153"/>
      <c r="I1047" s="149"/>
    </row>
    <row r="1048" spans="1:9">
      <c r="A1048" s="137"/>
      <c r="B1048" s="134" t="s">
        <v>12</v>
      </c>
      <c r="C1048" s="127" t="s">
        <v>15</v>
      </c>
      <c r="D1048" s="134"/>
      <c r="E1048" s="134"/>
      <c r="F1048" s="134"/>
      <c r="G1048" s="123">
        <v>1</v>
      </c>
      <c r="H1048" s="206"/>
      <c r="I1048" s="149">
        <f t="shared" si="17"/>
        <v>0</v>
      </c>
    </row>
    <row r="1049" spans="1:9">
      <c r="A1049" s="137"/>
      <c r="B1049" s="134"/>
      <c r="C1049" s="127"/>
      <c r="D1049" s="134"/>
      <c r="E1049" s="134"/>
      <c r="F1049" s="134"/>
      <c r="G1049" s="123"/>
      <c r="H1049" s="153"/>
      <c r="I1049" s="149"/>
    </row>
    <row r="1050" spans="1:9" s="11" customFormat="1" ht="180">
      <c r="A1050" s="159"/>
      <c r="B1050" s="134" t="s">
        <v>199</v>
      </c>
      <c r="C1050" s="127" t="s">
        <v>751</v>
      </c>
      <c r="D1050" s="134">
        <v>90</v>
      </c>
      <c r="E1050" s="134">
        <v>55</v>
      </c>
      <c r="F1050" s="134">
        <v>75</v>
      </c>
      <c r="G1050" s="123">
        <v>3</v>
      </c>
      <c r="H1050" s="206"/>
      <c r="I1050" s="149">
        <f t="shared" si="17"/>
        <v>0</v>
      </c>
    </row>
    <row r="1051" spans="1:9" s="11" customFormat="1">
      <c r="A1051" s="159"/>
      <c r="B1051" s="134"/>
      <c r="C1051" s="127"/>
      <c r="D1051" s="134"/>
      <c r="E1051" s="134"/>
      <c r="F1051" s="134"/>
      <c r="G1051" s="123"/>
      <c r="H1051" s="153"/>
      <c r="I1051" s="149"/>
    </row>
    <row r="1052" spans="1:9" ht="60">
      <c r="A1052" s="137"/>
      <c r="B1052" s="134" t="s">
        <v>200</v>
      </c>
      <c r="C1052" s="127" t="s">
        <v>201</v>
      </c>
      <c r="D1052" s="134">
        <v>270</v>
      </c>
      <c r="E1052" s="134">
        <v>125</v>
      </c>
      <c r="F1052" s="134">
        <v>2</v>
      </c>
      <c r="G1052" s="123">
        <v>1</v>
      </c>
      <c r="H1052" s="206"/>
      <c r="I1052" s="149">
        <f t="shared" si="17"/>
        <v>0</v>
      </c>
    </row>
    <row r="1053" spans="1:9">
      <c r="A1053" s="137"/>
      <c r="B1053" s="134"/>
      <c r="C1053" s="127"/>
      <c r="D1053" s="134"/>
      <c r="E1053" s="134"/>
      <c r="F1053" s="134"/>
      <c r="G1053" s="123"/>
      <c r="H1053" s="153"/>
      <c r="I1053" s="149"/>
    </row>
    <row r="1054" spans="1:9" ht="300">
      <c r="A1054" s="137"/>
      <c r="B1054" s="134" t="s">
        <v>203</v>
      </c>
      <c r="C1054" s="150" t="s">
        <v>753</v>
      </c>
      <c r="D1054" s="134">
        <v>90</v>
      </c>
      <c r="E1054" s="134">
        <v>55</v>
      </c>
      <c r="F1054" s="134">
        <v>200</v>
      </c>
      <c r="G1054" s="123">
        <v>2</v>
      </c>
      <c r="H1054" s="206"/>
      <c r="I1054" s="149">
        <f t="shared" si="17"/>
        <v>0</v>
      </c>
    </row>
    <row r="1055" spans="1:9">
      <c r="A1055" s="137"/>
      <c r="B1055" s="134"/>
      <c r="C1055" s="150"/>
      <c r="D1055" s="134"/>
      <c r="E1055" s="134"/>
      <c r="F1055" s="134"/>
      <c r="G1055" s="123"/>
      <c r="H1055" s="153"/>
      <c r="I1055" s="149"/>
    </row>
    <row r="1056" spans="1:9" ht="300">
      <c r="A1056" s="137"/>
      <c r="B1056" s="134" t="s">
        <v>146</v>
      </c>
      <c r="C1056" s="150" t="s">
        <v>754</v>
      </c>
      <c r="D1056" s="134">
        <v>90</v>
      </c>
      <c r="E1056" s="134">
        <v>55</v>
      </c>
      <c r="F1056" s="134">
        <v>200</v>
      </c>
      <c r="G1056" s="123">
        <v>2</v>
      </c>
      <c r="H1056" s="206"/>
      <c r="I1056" s="149">
        <f t="shared" si="17"/>
        <v>0</v>
      </c>
    </row>
    <row r="1057" spans="1:9">
      <c r="A1057" s="137"/>
      <c r="B1057" s="134"/>
      <c r="C1057" s="150"/>
      <c r="D1057" s="134"/>
      <c r="E1057" s="134"/>
      <c r="F1057" s="134"/>
      <c r="G1057" s="123"/>
      <c r="H1057" s="153"/>
      <c r="I1057" s="149"/>
    </row>
    <row r="1058" spans="1:9" ht="324">
      <c r="A1058" s="137"/>
      <c r="B1058" s="134" t="s">
        <v>232</v>
      </c>
      <c r="C1058" s="150" t="s">
        <v>761</v>
      </c>
      <c r="D1058" s="134">
        <v>69</v>
      </c>
      <c r="E1058" s="134">
        <v>55</v>
      </c>
      <c r="F1058" s="134">
        <v>200</v>
      </c>
      <c r="G1058" s="123">
        <v>1</v>
      </c>
      <c r="H1058" s="206"/>
      <c r="I1058" s="149">
        <f t="shared" si="17"/>
        <v>0</v>
      </c>
    </row>
    <row r="1059" spans="1:9">
      <c r="A1059" s="137"/>
      <c r="B1059" s="134"/>
      <c r="C1059" s="150"/>
      <c r="D1059" s="134"/>
      <c r="E1059" s="134"/>
      <c r="F1059" s="134"/>
      <c r="G1059" s="123"/>
      <c r="H1059" s="153"/>
      <c r="I1059" s="149"/>
    </row>
    <row r="1060" spans="1:9" s="11" customFormat="1" ht="60">
      <c r="A1060" s="159"/>
      <c r="B1060" s="160" t="s">
        <v>709</v>
      </c>
      <c r="C1060" s="161" t="s">
        <v>710</v>
      </c>
      <c r="D1060" s="163"/>
      <c r="E1060" s="163"/>
      <c r="F1060" s="134"/>
      <c r="G1060" s="123">
        <v>4</v>
      </c>
      <c r="H1060" s="206"/>
      <c r="I1060" s="149">
        <f>H1060*G1060</f>
        <v>0</v>
      </c>
    </row>
    <row r="1061" spans="1:9" s="11" customFormat="1">
      <c r="A1061" s="159"/>
      <c r="B1061" s="134"/>
      <c r="C1061" s="127"/>
      <c r="D1061" s="163"/>
      <c r="E1061" s="163"/>
      <c r="F1061" s="134"/>
      <c r="G1061" s="123"/>
      <c r="H1061" s="153"/>
      <c r="I1061" s="149"/>
    </row>
    <row r="1062" spans="1:9">
      <c r="A1062" s="137"/>
      <c r="B1062" s="134"/>
      <c r="C1062" s="127" t="s">
        <v>233</v>
      </c>
      <c r="D1062" s="134"/>
      <c r="E1062" s="134"/>
      <c r="F1062" s="134"/>
      <c r="G1062" s="123">
        <v>1</v>
      </c>
      <c r="H1062" s="206"/>
      <c r="I1062" s="149">
        <f t="shared" si="17"/>
        <v>0</v>
      </c>
    </row>
    <row r="1063" spans="1:9">
      <c r="A1063" s="137"/>
      <c r="B1063" s="134"/>
      <c r="C1063" s="127"/>
      <c r="D1063" s="134"/>
      <c r="E1063" s="134"/>
      <c r="F1063" s="134"/>
      <c r="G1063" s="123"/>
      <c r="H1063" s="153"/>
      <c r="I1063" s="149"/>
    </row>
    <row r="1064" spans="1:9">
      <c r="A1064" s="164" t="s">
        <v>390</v>
      </c>
      <c r="B1064" s="165"/>
      <c r="C1064" s="166"/>
      <c r="D1064" s="165"/>
      <c r="E1064" s="165"/>
      <c r="F1064" s="165"/>
      <c r="G1064" s="168"/>
      <c r="H1064" s="158"/>
      <c r="I1064" s="149"/>
    </row>
    <row r="1065" spans="1:9">
      <c r="A1065" s="137"/>
      <c r="B1065" s="134"/>
      <c r="C1065" s="127"/>
      <c r="D1065" s="134"/>
      <c r="E1065" s="134"/>
      <c r="F1065" s="134"/>
      <c r="G1065" s="123"/>
      <c r="H1065" s="153"/>
      <c r="I1065" s="149"/>
    </row>
    <row r="1066" spans="1:9" ht="96">
      <c r="A1066" s="137"/>
      <c r="B1066" s="160" t="s">
        <v>16</v>
      </c>
      <c r="C1066" s="127" t="s">
        <v>92</v>
      </c>
      <c r="D1066" s="134">
        <v>130</v>
      </c>
      <c r="E1066" s="134">
        <v>60</v>
      </c>
      <c r="F1066" s="134">
        <v>75</v>
      </c>
      <c r="G1066" s="123">
        <v>10</v>
      </c>
      <c r="H1066" s="206"/>
      <c r="I1066" s="149">
        <f t="shared" si="17"/>
        <v>0</v>
      </c>
    </row>
    <row r="1067" spans="1:9">
      <c r="A1067" s="137"/>
      <c r="B1067" s="160"/>
      <c r="C1067" s="127"/>
      <c r="D1067" s="134"/>
      <c r="E1067" s="134"/>
      <c r="F1067" s="134"/>
      <c r="G1067" s="123"/>
      <c r="H1067" s="153"/>
      <c r="I1067" s="149"/>
    </row>
    <row r="1068" spans="1:9" ht="96">
      <c r="A1068" s="137"/>
      <c r="B1068" s="160" t="s">
        <v>20</v>
      </c>
      <c r="C1068" s="127" t="s">
        <v>93</v>
      </c>
      <c r="D1068" s="134">
        <v>65</v>
      </c>
      <c r="E1068" s="134">
        <v>60</v>
      </c>
      <c r="F1068" s="134">
        <v>75</v>
      </c>
      <c r="G1068" s="123">
        <v>10</v>
      </c>
      <c r="H1068" s="206"/>
      <c r="I1068" s="149">
        <f t="shared" si="17"/>
        <v>0</v>
      </c>
    </row>
    <row r="1069" spans="1:9">
      <c r="A1069" s="137"/>
      <c r="B1069" s="160"/>
      <c r="C1069" s="127"/>
      <c r="D1069" s="134"/>
      <c r="E1069" s="134"/>
      <c r="F1069" s="134"/>
      <c r="G1069" s="123"/>
      <c r="H1069" s="153"/>
      <c r="I1069" s="149"/>
    </row>
    <row r="1070" spans="1:9" ht="60">
      <c r="A1070" s="137"/>
      <c r="B1070" s="134" t="s">
        <v>17</v>
      </c>
      <c r="C1070" s="127" t="s">
        <v>94</v>
      </c>
      <c r="D1070" s="163">
        <v>45</v>
      </c>
      <c r="E1070" s="163">
        <v>50</v>
      </c>
      <c r="F1070" s="134">
        <v>45</v>
      </c>
      <c r="G1070" s="123">
        <v>30</v>
      </c>
      <c r="H1070" s="206"/>
      <c r="I1070" s="149">
        <f t="shared" si="17"/>
        <v>0</v>
      </c>
    </row>
    <row r="1071" spans="1:9">
      <c r="A1071" s="137"/>
      <c r="B1071" s="134"/>
      <c r="C1071" s="127"/>
      <c r="D1071" s="163"/>
      <c r="E1071" s="163"/>
      <c r="F1071" s="134"/>
      <c r="G1071" s="123"/>
      <c r="H1071" s="153"/>
      <c r="I1071" s="149"/>
    </row>
    <row r="1072" spans="1:9" s="11" customFormat="1" ht="144">
      <c r="A1072" s="159"/>
      <c r="B1072" s="134" t="s">
        <v>95</v>
      </c>
      <c r="C1072" s="127" t="s">
        <v>306</v>
      </c>
      <c r="D1072" s="171">
        <v>130</v>
      </c>
      <c r="E1072" s="171">
        <v>60</v>
      </c>
      <c r="F1072" s="134">
        <v>75</v>
      </c>
      <c r="G1072" s="123">
        <v>1</v>
      </c>
      <c r="H1072" s="206"/>
      <c r="I1072" s="149">
        <f t="shared" si="17"/>
        <v>0</v>
      </c>
    </row>
    <row r="1073" spans="1:9" s="11" customFormat="1">
      <c r="A1073" s="159"/>
      <c r="B1073" s="134"/>
      <c r="C1073" s="127"/>
      <c r="D1073" s="171"/>
      <c r="E1073" s="171"/>
      <c r="F1073" s="134"/>
      <c r="G1073" s="123"/>
      <c r="H1073" s="153"/>
      <c r="I1073" s="149"/>
    </row>
    <row r="1074" spans="1:9" ht="156">
      <c r="A1074" s="137"/>
      <c r="B1074" s="134" t="s">
        <v>193</v>
      </c>
      <c r="C1074" s="127" t="s">
        <v>147</v>
      </c>
      <c r="D1074" s="171">
        <v>170</v>
      </c>
      <c r="E1074" s="171">
        <v>60</v>
      </c>
      <c r="F1074" s="134">
        <v>75</v>
      </c>
      <c r="G1074" s="123">
        <v>1</v>
      </c>
      <c r="H1074" s="206"/>
      <c r="I1074" s="149">
        <f t="shared" si="17"/>
        <v>0</v>
      </c>
    </row>
    <row r="1075" spans="1:9">
      <c r="A1075" s="137"/>
      <c r="B1075" s="134"/>
      <c r="C1075" s="127"/>
      <c r="D1075" s="171"/>
      <c r="E1075" s="171"/>
      <c r="F1075" s="134"/>
      <c r="G1075" s="123"/>
      <c r="H1075" s="153"/>
      <c r="I1075" s="149"/>
    </row>
    <row r="1076" spans="1:9" ht="84">
      <c r="A1076" s="137"/>
      <c r="B1076" s="134" t="s">
        <v>18</v>
      </c>
      <c r="C1076" s="127" t="s">
        <v>337</v>
      </c>
      <c r="D1076" s="163">
        <v>55</v>
      </c>
      <c r="E1076" s="163">
        <v>50</v>
      </c>
      <c r="F1076" s="134">
        <v>45</v>
      </c>
      <c r="G1076" s="123">
        <v>1</v>
      </c>
      <c r="H1076" s="206"/>
      <c r="I1076" s="149">
        <f t="shared" si="17"/>
        <v>0</v>
      </c>
    </row>
    <row r="1077" spans="1:9">
      <c r="A1077" s="137"/>
      <c r="B1077" s="134"/>
      <c r="C1077" s="127"/>
      <c r="D1077" s="163"/>
      <c r="E1077" s="163"/>
      <c r="F1077" s="134"/>
      <c r="G1077" s="123"/>
      <c r="H1077" s="153"/>
      <c r="I1077" s="149"/>
    </row>
    <row r="1078" spans="1:9" ht="24">
      <c r="A1078" s="137"/>
      <c r="B1078" s="134" t="s">
        <v>76</v>
      </c>
      <c r="C1078" s="161" t="s">
        <v>77</v>
      </c>
      <c r="D1078" s="163"/>
      <c r="E1078" s="163"/>
      <c r="F1078" s="134"/>
      <c r="G1078" s="123">
        <v>1</v>
      </c>
      <c r="H1078" s="206"/>
      <c r="I1078" s="149">
        <f t="shared" ref="I1078:I1136" si="18">G1078*H1078</f>
        <v>0</v>
      </c>
    </row>
    <row r="1079" spans="1:9">
      <c r="A1079" s="137"/>
      <c r="B1079" s="134"/>
      <c r="C1079" s="161"/>
      <c r="D1079" s="163"/>
      <c r="E1079" s="163"/>
      <c r="F1079" s="134"/>
      <c r="G1079" s="123"/>
      <c r="H1079" s="153"/>
      <c r="I1079" s="149"/>
    </row>
    <row r="1080" spans="1:9" ht="36">
      <c r="A1080" s="137"/>
      <c r="B1080" s="134" t="s">
        <v>78</v>
      </c>
      <c r="C1080" s="127" t="s">
        <v>91</v>
      </c>
      <c r="D1080" s="163">
        <v>90</v>
      </c>
      <c r="E1080" s="163">
        <v>120</v>
      </c>
      <c r="F1080" s="134">
        <v>2</v>
      </c>
      <c r="G1080" s="123">
        <v>6</v>
      </c>
      <c r="H1080" s="206"/>
      <c r="I1080" s="149">
        <f t="shared" si="18"/>
        <v>0</v>
      </c>
    </row>
    <row r="1081" spans="1:9">
      <c r="A1081" s="137"/>
      <c r="B1081" s="134"/>
      <c r="C1081" s="127"/>
      <c r="D1081" s="163"/>
      <c r="E1081" s="163"/>
      <c r="F1081" s="134"/>
      <c r="G1081" s="123"/>
      <c r="H1081" s="153"/>
      <c r="I1081" s="149"/>
    </row>
    <row r="1082" spans="1:9" ht="24">
      <c r="A1082" s="137"/>
      <c r="B1082" s="134" t="s">
        <v>98</v>
      </c>
      <c r="C1082" s="127" t="s">
        <v>402</v>
      </c>
      <c r="D1082" s="163">
        <v>120</v>
      </c>
      <c r="E1082" s="163">
        <v>120</v>
      </c>
      <c r="F1082" s="134"/>
      <c r="G1082" s="123">
        <v>1</v>
      </c>
      <c r="H1082" s="206"/>
      <c r="I1082" s="149">
        <f t="shared" si="18"/>
        <v>0</v>
      </c>
    </row>
    <row r="1083" spans="1:9">
      <c r="A1083" s="137"/>
      <c r="B1083" s="134"/>
      <c r="C1083" s="127"/>
      <c r="D1083" s="163"/>
      <c r="E1083" s="163"/>
      <c r="F1083" s="134"/>
      <c r="G1083" s="123"/>
      <c r="H1083" s="153"/>
      <c r="I1083" s="149"/>
    </row>
    <row r="1084" spans="1:9" ht="24">
      <c r="A1084" s="137"/>
      <c r="B1084" s="134" t="s">
        <v>100</v>
      </c>
      <c r="C1084" s="127" t="s">
        <v>399</v>
      </c>
      <c r="D1084" s="163">
        <v>120</v>
      </c>
      <c r="E1084" s="163">
        <v>120</v>
      </c>
      <c r="F1084" s="134"/>
      <c r="G1084" s="123">
        <v>1</v>
      </c>
      <c r="H1084" s="206"/>
      <c r="I1084" s="149">
        <f t="shared" si="18"/>
        <v>0</v>
      </c>
    </row>
    <row r="1085" spans="1:9">
      <c r="A1085" s="137"/>
      <c r="B1085" s="134"/>
      <c r="C1085" s="127"/>
      <c r="D1085" s="163"/>
      <c r="E1085" s="163"/>
      <c r="F1085" s="134"/>
      <c r="G1085" s="123"/>
      <c r="H1085" s="153"/>
      <c r="I1085" s="149"/>
    </row>
    <row r="1086" spans="1:9" ht="60">
      <c r="A1086" s="137"/>
      <c r="B1086" s="134" t="s">
        <v>30</v>
      </c>
      <c r="C1086" s="127" t="s">
        <v>101</v>
      </c>
      <c r="D1086" s="163">
        <v>60</v>
      </c>
      <c r="E1086" s="163">
        <v>80</v>
      </c>
      <c r="F1086" s="134"/>
      <c r="G1086" s="123">
        <v>1</v>
      </c>
      <c r="H1086" s="206"/>
      <c r="I1086" s="149">
        <f t="shared" si="18"/>
        <v>0</v>
      </c>
    </row>
    <row r="1087" spans="1:9">
      <c r="A1087" s="137"/>
      <c r="B1087" s="134"/>
      <c r="C1087" s="127"/>
      <c r="D1087" s="163"/>
      <c r="E1087" s="163"/>
      <c r="F1087" s="134"/>
      <c r="G1087" s="123"/>
      <c r="H1087" s="153"/>
      <c r="I1087" s="149"/>
    </row>
    <row r="1088" spans="1:9">
      <c r="A1088" s="137"/>
      <c r="B1088" s="134" t="s">
        <v>12</v>
      </c>
      <c r="C1088" s="127" t="s">
        <v>15</v>
      </c>
      <c r="D1088" s="134"/>
      <c r="E1088" s="134"/>
      <c r="F1088" s="134"/>
      <c r="G1088" s="123">
        <v>1</v>
      </c>
      <c r="H1088" s="206"/>
      <c r="I1088" s="149">
        <f t="shared" si="18"/>
        <v>0</v>
      </c>
    </row>
    <row r="1089" spans="1:9">
      <c r="A1089" s="137"/>
      <c r="B1089" s="134"/>
      <c r="C1089" s="127"/>
      <c r="D1089" s="134"/>
      <c r="E1089" s="134"/>
      <c r="F1089" s="134"/>
      <c r="G1089" s="123"/>
      <c r="H1089" s="153"/>
      <c r="I1089" s="149"/>
    </row>
    <row r="1090" spans="1:9" ht="180">
      <c r="A1090" s="137"/>
      <c r="B1090" s="134" t="s">
        <v>199</v>
      </c>
      <c r="C1090" s="127" t="s">
        <v>751</v>
      </c>
      <c r="D1090" s="134">
        <v>90</v>
      </c>
      <c r="E1090" s="134">
        <v>55</v>
      </c>
      <c r="F1090" s="134">
        <v>75</v>
      </c>
      <c r="G1090" s="123">
        <v>3</v>
      </c>
      <c r="H1090" s="206"/>
      <c r="I1090" s="149">
        <f t="shared" si="18"/>
        <v>0</v>
      </c>
    </row>
    <row r="1091" spans="1:9">
      <c r="A1091" s="137"/>
      <c r="B1091" s="134"/>
      <c r="C1091" s="127"/>
      <c r="D1091" s="134"/>
      <c r="E1091" s="134"/>
      <c r="F1091" s="134"/>
      <c r="G1091" s="123"/>
      <c r="H1091" s="153"/>
      <c r="I1091" s="149"/>
    </row>
    <row r="1092" spans="1:9" ht="60">
      <c r="A1092" s="137"/>
      <c r="B1092" s="134" t="s">
        <v>200</v>
      </c>
      <c r="C1092" s="127" t="s">
        <v>201</v>
      </c>
      <c r="D1092" s="134">
        <v>315</v>
      </c>
      <c r="E1092" s="134">
        <v>125</v>
      </c>
      <c r="F1092" s="134">
        <v>2</v>
      </c>
      <c r="G1092" s="123">
        <v>1</v>
      </c>
      <c r="H1092" s="206"/>
      <c r="I1092" s="149">
        <f t="shared" si="18"/>
        <v>0</v>
      </c>
    </row>
    <row r="1093" spans="1:9">
      <c r="A1093" s="137"/>
      <c r="B1093" s="134"/>
      <c r="C1093" s="127"/>
      <c r="D1093" s="134"/>
      <c r="E1093" s="134"/>
      <c r="F1093" s="134"/>
      <c r="G1093" s="123"/>
      <c r="H1093" s="153"/>
      <c r="I1093" s="149"/>
    </row>
    <row r="1094" spans="1:9" ht="180">
      <c r="A1094" s="137"/>
      <c r="B1094" s="134" t="s">
        <v>202</v>
      </c>
      <c r="C1094" s="127" t="s">
        <v>316</v>
      </c>
      <c r="D1094" s="134">
        <v>45</v>
      </c>
      <c r="E1094" s="134">
        <v>55</v>
      </c>
      <c r="F1094" s="134">
        <v>75</v>
      </c>
      <c r="G1094" s="123">
        <v>1</v>
      </c>
      <c r="H1094" s="206"/>
      <c r="I1094" s="149">
        <f t="shared" si="18"/>
        <v>0</v>
      </c>
    </row>
    <row r="1095" spans="1:9">
      <c r="A1095" s="137"/>
      <c r="B1095" s="134"/>
      <c r="C1095" s="127"/>
      <c r="D1095" s="134"/>
      <c r="E1095" s="134"/>
      <c r="F1095" s="134"/>
      <c r="G1095" s="123"/>
      <c r="H1095" s="153"/>
      <c r="I1095" s="149"/>
    </row>
    <row r="1096" spans="1:9" ht="300">
      <c r="A1096" s="137"/>
      <c r="B1096" s="134" t="s">
        <v>203</v>
      </c>
      <c r="C1096" s="150" t="s">
        <v>753</v>
      </c>
      <c r="D1096" s="134">
        <v>90</v>
      </c>
      <c r="E1096" s="134">
        <v>55</v>
      </c>
      <c r="F1096" s="134">
        <v>200</v>
      </c>
      <c r="G1096" s="123">
        <v>1</v>
      </c>
      <c r="H1096" s="206"/>
      <c r="I1096" s="149">
        <f t="shared" si="18"/>
        <v>0</v>
      </c>
    </row>
    <row r="1097" spans="1:9">
      <c r="A1097" s="137"/>
      <c r="B1097" s="134"/>
      <c r="C1097" s="150"/>
      <c r="D1097" s="134"/>
      <c r="E1097" s="134"/>
      <c r="F1097" s="134"/>
      <c r="G1097" s="123"/>
      <c r="H1097" s="153"/>
      <c r="I1097" s="149"/>
    </row>
    <row r="1098" spans="1:9" ht="300">
      <c r="A1098" s="137"/>
      <c r="B1098" s="134" t="s">
        <v>146</v>
      </c>
      <c r="C1098" s="150" t="s">
        <v>754</v>
      </c>
      <c r="D1098" s="134">
        <v>90</v>
      </c>
      <c r="E1098" s="134">
        <v>55</v>
      </c>
      <c r="F1098" s="134">
        <v>200</v>
      </c>
      <c r="G1098" s="123">
        <v>1</v>
      </c>
      <c r="H1098" s="206"/>
      <c r="I1098" s="149">
        <f t="shared" si="18"/>
        <v>0</v>
      </c>
    </row>
    <row r="1099" spans="1:9">
      <c r="A1099" s="137"/>
      <c r="B1099" s="134"/>
      <c r="C1099" s="150"/>
      <c r="D1099" s="134"/>
      <c r="E1099" s="134"/>
      <c r="F1099" s="134"/>
      <c r="G1099" s="123"/>
      <c r="H1099" s="153"/>
      <c r="I1099" s="149"/>
    </row>
    <row r="1100" spans="1:9" ht="36">
      <c r="A1100" s="137"/>
      <c r="B1100" s="134"/>
      <c r="C1100" s="127" t="s">
        <v>234</v>
      </c>
      <c r="D1100" s="134"/>
      <c r="E1100" s="134"/>
      <c r="F1100" s="134"/>
      <c r="G1100" s="123">
        <v>1</v>
      </c>
      <c r="H1100" s="206"/>
      <c r="I1100" s="149">
        <f t="shared" si="18"/>
        <v>0</v>
      </c>
    </row>
    <row r="1101" spans="1:9">
      <c r="A1101" s="137"/>
      <c r="B1101" s="134"/>
      <c r="C1101" s="127"/>
      <c r="D1101" s="134"/>
      <c r="E1101" s="134"/>
      <c r="F1101" s="134"/>
      <c r="G1101" s="123"/>
      <c r="H1101" s="153"/>
      <c r="I1101" s="149"/>
    </row>
    <row r="1102" spans="1:9">
      <c r="A1102" s="164" t="s">
        <v>391</v>
      </c>
      <c r="B1102" s="165"/>
      <c r="C1102" s="166"/>
      <c r="D1102" s="165"/>
      <c r="E1102" s="165"/>
      <c r="F1102" s="165"/>
      <c r="G1102" s="168"/>
      <c r="H1102" s="158"/>
      <c r="I1102" s="149"/>
    </row>
    <row r="1103" spans="1:9">
      <c r="A1103" s="137"/>
      <c r="B1103" s="134"/>
      <c r="C1103" s="127"/>
      <c r="D1103" s="134"/>
      <c r="E1103" s="134"/>
      <c r="F1103" s="134"/>
      <c r="G1103" s="123"/>
      <c r="H1103" s="153"/>
      <c r="I1103" s="149"/>
    </row>
    <row r="1104" spans="1:9" ht="96">
      <c r="A1104" s="137"/>
      <c r="B1104" s="160" t="s">
        <v>16</v>
      </c>
      <c r="C1104" s="127" t="s">
        <v>92</v>
      </c>
      <c r="D1104" s="134">
        <v>130</v>
      </c>
      <c r="E1104" s="134">
        <v>60</v>
      </c>
      <c r="F1104" s="134">
        <v>75</v>
      </c>
      <c r="G1104" s="123">
        <v>10</v>
      </c>
      <c r="H1104" s="206"/>
      <c r="I1104" s="149">
        <f t="shared" si="18"/>
        <v>0</v>
      </c>
    </row>
    <row r="1105" spans="1:9">
      <c r="A1105" s="137"/>
      <c r="B1105" s="160"/>
      <c r="C1105" s="127"/>
      <c r="D1105" s="134"/>
      <c r="E1105" s="134"/>
      <c r="F1105" s="134"/>
      <c r="G1105" s="123"/>
      <c r="H1105" s="153"/>
      <c r="I1105" s="149"/>
    </row>
    <row r="1106" spans="1:9" ht="96">
      <c r="A1106" s="137"/>
      <c r="B1106" s="160" t="s">
        <v>20</v>
      </c>
      <c r="C1106" s="127" t="s">
        <v>93</v>
      </c>
      <c r="D1106" s="134">
        <v>65</v>
      </c>
      <c r="E1106" s="134">
        <v>60</v>
      </c>
      <c r="F1106" s="134">
        <v>75</v>
      </c>
      <c r="G1106" s="123">
        <v>10</v>
      </c>
      <c r="H1106" s="206"/>
      <c r="I1106" s="149">
        <f t="shared" si="18"/>
        <v>0</v>
      </c>
    </row>
    <row r="1107" spans="1:9">
      <c r="A1107" s="137"/>
      <c r="B1107" s="160"/>
      <c r="C1107" s="127"/>
      <c r="D1107" s="134"/>
      <c r="E1107" s="134"/>
      <c r="F1107" s="134"/>
      <c r="G1107" s="123"/>
      <c r="H1107" s="153"/>
      <c r="I1107" s="149"/>
    </row>
    <row r="1108" spans="1:9" s="11" customFormat="1" ht="60">
      <c r="A1108" s="159"/>
      <c r="B1108" s="134" t="s">
        <v>17</v>
      </c>
      <c r="C1108" s="127" t="s">
        <v>94</v>
      </c>
      <c r="D1108" s="163">
        <v>45</v>
      </c>
      <c r="E1108" s="163">
        <v>50</v>
      </c>
      <c r="F1108" s="134">
        <v>45</v>
      </c>
      <c r="G1108" s="123">
        <v>30</v>
      </c>
      <c r="H1108" s="206"/>
      <c r="I1108" s="149">
        <f t="shared" si="18"/>
        <v>0</v>
      </c>
    </row>
    <row r="1109" spans="1:9" s="11" customFormat="1">
      <c r="A1109" s="159"/>
      <c r="B1109" s="134"/>
      <c r="C1109" s="127"/>
      <c r="D1109" s="163"/>
      <c r="E1109" s="163"/>
      <c r="F1109" s="134"/>
      <c r="G1109" s="123"/>
      <c r="H1109" s="153"/>
      <c r="I1109" s="149"/>
    </row>
    <row r="1110" spans="1:9" ht="144">
      <c r="A1110" s="137"/>
      <c r="B1110" s="134" t="s">
        <v>95</v>
      </c>
      <c r="C1110" s="127" t="s">
        <v>306</v>
      </c>
      <c r="D1110" s="171">
        <v>130</v>
      </c>
      <c r="E1110" s="171">
        <v>60</v>
      </c>
      <c r="F1110" s="134">
        <v>75</v>
      </c>
      <c r="G1110" s="123">
        <v>1</v>
      </c>
      <c r="H1110" s="206"/>
      <c r="I1110" s="149">
        <f t="shared" si="18"/>
        <v>0</v>
      </c>
    </row>
    <row r="1111" spans="1:9">
      <c r="A1111" s="137"/>
      <c r="B1111" s="134"/>
      <c r="C1111" s="127"/>
      <c r="D1111" s="171"/>
      <c r="E1111" s="171"/>
      <c r="F1111" s="134"/>
      <c r="G1111" s="123"/>
      <c r="H1111" s="153"/>
      <c r="I1111" s="149"/>
    </row>
    <row r="1112" spans="1:9" ht="156">
      <c r="A1112" s="137"/>
      <c r="B1112" s="134" t="s">
        <v>193</v>
      </c>
      <c r="C1112" s="127" t="s">
        <v>147</v>
      </c>
      <c r="D1112" s="171">
        <v>170</v>
      </c>
      <c r="E1112" s="171">
        <v>60</v>
      </c>
      <c r="F1112" s="134">
        <v>75</v>
      </c>
      <c r="G1112" s="123">
        <v>1</v>
      </c>
      <c r="H1112" s="206"/>
      <c r="I1112" s="149">
        <f t="shared" si="18"/>
        <v>0</v>
      </c>
    </row>
    <row r="1113" spans="1:9">
      <c r="A1113" s="137"/>
      <c r="B1113" s="134"/>
      <c r="C1113" s="127"/>
      <c r="D1113" s="171"/>
      <c r="E1113" s="171"/>
      <c r="F1113" s="134"/>
      <c r="G1113" s="123"/>
      <c r="H1113" s="153"/>
      <c r="I1113" s="149"/>
    </row>
    <row r="1114" spans="1:9" ht="84">
      <c r="A1114" s="137"/>
      <c r="B1114" s="134" t="s">
        <v>18</v>
      </c>
      <c r="C1114" s="127" t="s">
        <v>337</v>
      </c>
      <c r="D1114" s="163">
        <v>55</v>
      </c>
      <c r="E1114" s="163">
        <v>50</v>
      </c>
      <c r="F1114" s="134">
        <v>45</v>
      </c>
      <c r="G1114" s="123">
        <v>1</v>
      </c>
      <c r="H1114" s="206"/>
      <c r="I1114" s="149">
        <f t="shared" si="18"/>
        <v>0</v>
      </c>
    </row>
    <row r="1115" spans="1:9">
      <c r="A1115" s="137"/>
      <c r="B1115" s="134"/>
      <c r="C1115" s="127"/>
      <c r="D1115" s="163"/>
      <c r="E1115" s="163"/>
      <c r="F1115" s="134"/>
      <c r="G1115" s="123"/>
      <c r="H1115" s="153"/>
      <c r="I1115" s="149"/>
    </row>
    <row r="1116" spans="1:9" ht="24">
      <c r="A1116" s="137"/>
      <c r="B1116" s="134" t="s">
        <v>76</v>
      </c>
      <c r="C1116" s="161" t="s">
        <v>77</v>
      </c>
      <c r="D1116" s="163"/>
      <c r="E1116" s="163"/>
      <c r="F1116" s="134"/>
      <c r="G1116" s="123">
        <v>1</v>
      </c>
      <c r="H1116" s="206"/>
      <c r="I1116" s="149">
        <f t="shared" si="18"/>
        <v>0</v>
      </c>
    </row>
    <row r="1117" spans="1:9">
      <c r="A1117" s="137"/>
      <c r="B1117" s="134"/>
      <c r="C1117" s="161"/>
      <c r="D1117" s="163"/>
      <c r="E1117" s="163"/>
      <c r="F1117" s="134"/>
      <c r="G1117" s="123"/>
      <c r="H1117" s="153"/>
      <c r="I1117" s="149"/>
    </row>
    <row r="1118" spans="1:9" s="11" customFormat="1" ht="36">
      <c r="A1118" s="159"/>
      <c r="B1118" s="134" t="s">
        <v>78</v>
      </c>
      <c r="C1118" s="127" t="s">
        <v>91</v>
      </c>
      <c r="D1118" s="163">
        <v>90</v>
      </c>
      <c r="E1118" s="163">
        <v>120</v>
      </c>
      <c r="F1118" s="134">
        <v>2</v>
      </c>
      <c r="G1118" s="123">
        <v>6</v>
      </c>
      <c r="H1118" s="206"/>
      <c r="I1118" s="149">
        <f t="shared" si="18"/>
        <v>0</v>
      </c>
    </row>
    <row r="1119" spans="1:9" s="11" customFormat="1">
      <c r="A1119" s="159"/>
      <c r="B1119" s="134"/>
      <c r="C1119" s="127"/>
      <c r="D1119" s="163"/>
      <c r="E1119" s="163"/>
      <c r="F1119" s="134"/>
      <c r="G1119" s="123"/>
      <c r="H1119" s="153"/>
      <c r="I1119" s="149"/>
    </row>
    <row r="1120" spans="1:9" ht="24">
      <c r="A1120" s="137"/>
      <c r="B1120" s="134" t="s">
        <v>98</v>
      </c>
      <c r="C1120" s="127" t="s">
        <v>402</v>
      </c>
      <c r="D1120" s="163">
        <v>120</v>
      </c>
      <c r="E1120" s="163">
        <v>120</v>
      </c>
      <c r="F1120" s="134"/>
      <c r="G1120" s="123">
        <v>1</v>
      </c>
      <c r="H1120" s="206"/>
      <c r="I1120" s="149">
        <f t="shared" si="18"/>
        <v>0</v>
      </c>
    </row>
    <row r="1121" spans="1:9">
      <c r="A1121" s="137"/>
      <c r="B1121" s="134"/>
      <c r="C1121" s="127"/>
      <c r="D1121" s="163"/>
      <c r="E1121" s="163"/>
      <c r="F1121" s="134"/>
      <c r="G1121" s="123"/>
      <c r="H1121" s="153"/>
      <c r="I1121" s="149"/>
    </row>
    <row r="1122" spans="1:9" ht="24">
      <c r="A1122" s="137"/>
      <c r="B1122" s="134" t="s">
        <v>100</v>
      </c>
      <c r="C1122" s="127" t="s">
        <v>403</v>
      </c>
      <c r="D1122" s="163">
        <v>120</v>
      </c>
      <c r="E1122" s="163">
        <v>120</v>
      </c>
      <c r="F1122" s="134"/>
      <c r="G1122" s="123">
        <v>1</v>
      </c>
      <c r="H1122" s="206"/>
      <c r="I1122" s="149">
        <f t="shared" si="18"/>
        <v>0</v>
      </c>
    </row>
    <row r="1123" spans="1:9">
      <c r="A1123" s="137"/>
      <c r="B1123" s="134"/>
      <c r="C1123" s="127"/>
      <c r="D1123" s="163"/>
      <c r="E1123" s="163"/>
      <c r="F1123" s="134"/>
      <c r="G1123" s="123"/>
      <c r="H1123" s="153"/>
      <c r="I1123" s="149"/>
    </row>
    <row r="1124" spans="1:9" ht="60">
      <c r="A1124" s="137"/>
      <c r="B1124" s="134" t="s">
        <v>30</v>
      </c>
      <c r="C1124" s="127" t="s">
        <v>101</v>
      </c>
      <c r="D1124" s="163">
        <v>60</v>
      </c>
      <c r="E1124" s="163">
        <v>80</v>
      </c>
      <c r="F1124" s="134"/>
      <c r="G1124" s="123">
        <v>1</v>
      </c>
      <c r="H1124" s="206"/>
      <c r="I1124" s="149">
        <f t="shared" si="18"/>
        <v>0</v>
      </c>
    </row>
    <row r="1125" spans="1:9">
      <c r="A1125" s="137"/>
      <c r="B1125" s="134"/>
      <c r="C1125" s="127"/>
      <c r="D1125" s="163"/>
      <c r="E1125" s="163"/>
      <c r="F1125" s="134"/>
      <c r="G1125" s="123"/>
      <c r="H1125" s="153"/>
      <c r="I1125" s="149"/>
    </row>
    <row r="1126" spans="1:9">
      <c r="A1126" s="137"/>
      <c r="B1126" s="134" t="s">
        <v>12</v>
      </c>
      <c r="C1126" s="127" t="s">
        <v>15</v>
      </c>
      <c r="D1126" s="134"/>
      <c r="E1126" s="134"/>
      <c r="F1126" s="134"/>
      <c r="G1126" s="123">
        <v>1</v>
      </c>
      <c r="H1126" s="206"/>
      <c r="I1126" s="149">
        <f t="shared" si="18"/>
        <v>0</v>
      </c>
    </row>
    <row r="1127" spans="1:9">
      <c r="A1127" s="137"/>
      <c r="B1127" s="134"/>
      <c r="C1127" s="127"/>
      <c r="D1127" s="134"/>
      <c r="E1127" s="134"/>
      <c r="F1127" s="134"/>
      <c r="G1127" s="123"/>
      <c r="H1127" s="153"/>
      <c r="I1127" s="149"/>
    </row>
    <row r="1128" spans="1:9" ht="180">
      <c r="A1128" s="137"/>
      <c r="B1128" s="134" t="s">
        <v>199</v>
      </c>
      <c r="C1128" s="127" t="s">
        <v>751</v>
      </c>
      <c r="D1128" s="134">
        <v>90</v>
      </c>
      <c r="E1128" s="134">
        <v>55</v>
      </c>
      <c r="F1128" s="134">
        <v>75</v>
      </c>
      <c r="G1128" s="123">
        <v>3</v>
      </c>
      <c r="H1128" s="206"/>
      <c r="I1128" s="149">
        <f t="shared" si="18"/>
        <v>0</v>
      </c>
    </row>
    <row r="1129" spans="1:9">
      <c r="A1129" s="137"/>
      <c r="B1129" s="134"/>
      <c r="C1129" s="127"/>
      <c r="D1129" s="134"/>
      <c r="E1129" s="134"/>
      <c r="F1129" s="134"/>
      <c r="G1129" s="123"/>
      <c r="H1129" s="153"/>
      <c r="I1129" s="149"/>
    </row>
    <row r="1130" spans="1:9" ht="60">
      <c r="A1130" s="137"/>
      <c r="B1130" s="134" t="s">
        <v>200</v>
      </c>
      <c r="C1130" s="127" t="s">
        <v>201</v>
      </c>
      <c r="D1130" s="134">
        <v>315</v>
      </c>
      <c r="E1130" s="134">
        <v>125</v>
      </c>
      <c r="F1130" s="134">
        <v>2</v>
      </c>
      <c r="G1130" s="123">
        <v>1</v>
      </c>
      <c r="H1130" s="206"/>
      <c r="I1130" s="149">
        <f t="shared" si="18"/>
        <v>0</v>
      </c>
    </row>
    <row r="1131" spans="1:9">
      <c r="A1131" s="137"/>
      <c r="B1131" s="134"/>
      <c r="C1131" s="127"/>
      <c r="D1131" s="134"/>
      <c r="E1131" s="134"/>
      <c r="F1131" s="134"/>
      <c r="G1131" s="123"/>
      <c r="H1131" s="153"/>
      <c r="I1131" s="149"/>
    </row>
    <row r="1132" spans="1:9" ht="180">
      <c r="A1132" s="137"/>
      <c r="B1132" s="134" t="s">
        <v>202</v>
      </c>
      <c r="C1132" s="127" t="s">
        <v>737</v>
      </c>
      <c r="D1132" s="134">
        <v>45</v>
      </c>
      <c r="E1132" s="134">
        <v>55</v>
      </c>
      <c r="F1132" s="134">
        <v>75</v>
      </c>
      <c r="G1132" s="123">
        <v>1</v>
      </c>
      <c r="H1132" s="206"/>
      <c r="I1132" s="149">
        <f t="shared" si="18"/>
        <v>0</v>
      </c>
    </row>
    <row r="1133" spans="1:9">
      <c r="A1133" s="137"/>
      <c r="B1133" s="134"/>
      <c r="C1133" s="127"/>
      <c r="D1133" s="134"/>
      <c r="E1133" s="134"/>
      <c r="F1133" s="134"/>
      <c r="G1133" s="123"/>
      <c r="H1133" s="153"/>
      <c r="I1133" s="149"/>
    </row>
    <row r="1134" spans="1:9" ht="300">
      <c r="A1134" s="137"/>
      <c r="B1134" s="134" t="s">
        <v>203</v>
      </c>
      <c r="C1134" s="150" t="s">
        <v>753</v>
      </c>
      <c r="D1134" s="134">
        <v>90</v>
      </c>
      <c r="E1134" s="134">
        <v>55</v>
      </c>
      <c r="F1134" s="134">
        <v>200</v>
      </c>
      <c r="G1134" s="123">
        <v>1</v>
      </c>
      <c r="H1134" s="206"/>
      <c r="I1134" s="149">
        <f t="shared" si="18"/>
        <v>0</v>
      </c>
    </row>
    <row r="1135" spans="1:9">
      <c r="A1135" s="137"/>
      <c r="B1135" s="134"/>
      <c r="C1135" s="150"/>
      <c r="D1135" s="134"/>
      <c r="E1135" s="134"/>
      <c r="F1135" s="134"/>
      <c r="G1135" s="123"/>
      <c r="H1135" s="153"/>
      <c r="I1135" s="149"/>
    </row>
    <row r="1136" spans="1:9" ht="300">
      <c r="A1136" s="137"/>
      <c r="B1136" s="134" t="s">
        <v>146</v>
      </c>
      <c r="C1136" s="150" t="s">
        <v>754</v>
      </c>
      <c r="D1136" s="134">
        <v>90</v>
      </c>
      <c r="E1136" s="134">
        <v>55</v>
      </c>
      <c r="F1136" s="134">
        <v>200</v>
      </c>
      <c r="G1136" s="123">
        <v>1</v>
      </c>
      <c r="H1136" s="206"/>
      <c r="I1136" s="149">
        <f t="shared" si="18"/>
        <v>0</v>
      </c>
    </row>
    <row r="1137" spans="1:9">
      <c r="A1137" s="137"/>
      <c r="B1137" s="134"/>
      <c r="C1137" s="150"/>
      <c r="D1137" s="134"/>
      <c r="E1137" s="134"/>
      <c r="F1137" s="134"/>
      <c r="G1137" s="123"/>
      <c r="H1137" s="153"/>
      <c r="I1137" s="149"/>
    </row>
    <row r="1138" spans="1:9" ht="36">
      <c r="A1138" s="137"/>
      <c r="B1138" s="134"/>
      <c r="C1138" s="127" t="s">
        <v>234</v>
      </c>
      <c r="D1138" s="134"/>
      <c r="E1138" s="134"/>
      <c r="F1138" s="134"/>
      <c r="G1138" s="123">
        <v>1</v>
      </c>
      <c r="H1138" s="206"/>
      <c r="I1138" s="149">
        <f t="shared" ref="I1138:I1173" si="19">G1138*H1138</f>
        <v>0</v>
      </c>
    </row>
    <row r="1139" spans="1:9">
      <c r="A1139" s="137"/>
      <c r="B1139" s="134"/>
      <c r="C1139" s="127"/>
      <c r="D1139" s="134"/>
      <c r="E1139" s="134"/>
      <c r="F1139" s="134"/>
      <c r="G1139" s="123"/>
      <c r="H1139" s="153"/>
      <c r="I1139" s="149"/>
    </row>
    <row r="1140" spans="1:9">
      <c r="A1140" s="174" t="s">
        <v>392</v>
      </c>
      <c r="B1140" s="175"/>
      <c r="C1140" s="176"/>
      <c r="D1140" s="175"/>
      <c r="E1140" s="175"/>
      <c r="F1140" s="175"/>
      <c r="G1140" s="177"/>
      <c r="H1140" s="178"/>
      <c r="I1140" s="149"/>
    </row>
    <row r="1141" spans="1:9">
      <c r="A1141" s="137"/>
      <c r="B1141" s="134"/>
      <c r="C1141" s="127"/>
      <c r="D1141" s="134"/>
      <c r="E1141" s="134"/>
      <c r="F1141" s="134"/>
      <c r="G1141" s="123"/>
      <c r="H1141" s="153"/>
      <c r="I1141" s="149"/>
    </row>
    <row r="1142" spans="1:9" ht="96">
      <c r="A1142" s="137"/>
      <c r="B1142" s="160" t="s">
        <v>16</v>
      </c>
      <c r="C1142" s="127" t="s">
        <v>92</v>
      </c>
      <c r="D1142" s="134">
        <v>130</v>
      </c>
      <c r="E1142" s="134">
        <v>60</v>
      </c>
      <c r="F1142" s="134">
        <v>75</v>
      </c>
      <c r="G1142" s="123">
        <v>10</v>
      </c>
      <c r="H1142" s="206"/>
      <c r="I1142" s="149">
        <f t="shared" si="19"/>
        <v>0</v>
      </c>
    </row>
    <row r="1143" spans="1:9">
      <c r="A1143" s="137"/>
      <c r="B1143" s="160"/>
      <c r="C1143" s="127"/>
      <c r="D1143" s="134"/>
      <c r="E1143" s="134"/>
      <c r="F1143" s="134"/>
      <c r="G1143" s="123"/>
      <c r="H1143" s="153"/>
      <c r="I1143" s="149"/>
    </row>
    <row r="1144" spans="1:9" ht="96">
      <c r="A1144" s="137"/>
      <c r="B1144" s="160" t="s">
        <v>20</v>
      </c>
      <c r="C1144" s="127" t="s">
        <v>93</v>
      </c>
      <c r="D1144" s="134">
        <v>65</v>
      </c>
      <c r="E1144" s="134">
        <v>60</v>
      </c>
      <c r="F1144" s="134">
        <v>75</v>
      </c>
      <c r="G1144" s="123">
        <v>10</v>
      </c>
      <c r="H1144" s="206"/>
      <c r="I1144" s="149">
        <f t="shared" si="19"/>
        <v>0</v>
      </c>
    </row>
    <row r="1145" spans="1:9">
      <c r="A1145" s="137"/>
      <c r="B1145" s="160"/>
      <c r="C1145" s="127"/>
      <c r="D1145" s="134"/>
      <c r="E1145" s="134"/>
      <c r="F1145" s="134"/>
      <c r="G1145" s="123"/>
      <c r="H1145" s="153"/>
      <c r="I1145" s="149"/>
    </row>
    <row r="1146" spans="1:9" ht="60">
      <c r="A1146" s="137"/>
      <c r="B1146" s="134" t="s">
        <v>17</v>
      </c>
      <c r="C1146" s="127" t="s">
        <v>94</v>
      </c>
      <c r="D1146" s="163">
        <v>45</v>
      </c>
      <c r="E1146" s="163">
        <v>50</v>
      </c>
      <c r="F1146" s="134">
        <v>45</v>
      </c>
      <c r="G1146" s="123">
        <v>30</v>
      </c>
      <c r="H1146" s="206"/>
      <c r="I1146" s="149">
        <f t="shared" si="19"/>
        <v>0</v>
      </c>
    </row>
    <row r="1147" spans="1:9">
      <c r="A1147" s="137"/>
      <c r="B1147" s="134"/>
      <c r="C1147" s="127"/>
      <c r="D1147" s="163"/>
      <c r="E1147" s="163"/>
      <c r="F1147" s="134"/>
      <c r="G1147" s="123"/>
      <c r="H1147" s="153"/>
      <c r="I1147" s="149"/>
    </row>
    <row r="1148" spans="1:9" ht="132">
      <c r="A1148" s="137"/>
      <c r="B1148" s="134" t="s">
        <v>95</v>
      </c>
      <c r="C1148" s="127" t="s">
        <v>97</v>
      </c>
      <c r="D1148" s="171">
        <v>130</v>
      </c>
      <c r="E1148" s="171">
        <v>60</v>
      </c>
      <c r="F1148" s="134">
        <v>75</v>
      </c>
      <c r="G1148" s="123">
        <v>1</v>
      </c>
      <c r="H1148" s="206"/>
      <c r="I1148" s="149">
        <f t="shared" si="19"/>
        <v>0</v>
      </c>
    </row>
    <row r="1149" spans="1:9">
      <c r="A1149" s="137"/>
      <c r="B1149" s="134"/>
      <c r="C1149" s="127"/>
      <c r="D1149" s="171"/>
      <c r="E1149" s="171"/>
      <c r="F1149" s="134"/>
      <c r="G1149" s="123"/>
      <c r="H1149" s="153"/>
      <c r="I1149" s="149"/>
    </row>
    <row r="1150" spans="1:9" ht="156">
      <c r="A1150" s="137"/>
      <c r="B1150" s="134" t="s">
        <v>193</v>
      </c>
      <c r="C1150" s="127" t="s">
        <v>147</v>
      </c>
      <c r="D1150" s="171">
        <v>170</v>
      </c>
      <c r="E1150" s="171">
        <v>60</v>
      </c>
      <c r="F1150" s="134">
        <v>75</v>
      </c>
      <c r="G1150" s="123">
        <v>1</v>
      </c>
      <c r="H1150" s="206"/>
      <c r="I1150" s="149">
        <f t="shared" si="19"/>
        <v>0</v>
      </c>
    </row>
    <row r="1151" spans="1:9">
      <c r="A1151" s="137"/>
      <c r="B1151" s="134"/>
      <c r="C1151" s="127"/>
      <c r="D1151" s="171"/>
      <c r="E1151" s="171"/>
      <c r="F1151" s="134"/>
      <c r="G1151" s="123"/>
      <c r="H1151" s="153"/>
      <c r="I1151" s="149"/>
    </row>
    <row r="1152" spans="1:9" ht="84">
      <c r="A1152" s="137"/>
      <c r="B1152" s="134" t="s">
        <v>18</v>
      </c>
      <c r="C1152" s="127" t="s">
        <v>337</v>
      </c>
      <c r="D1152" s="163">
        <v>55</v>
      </c>
      <c r="E1152" s="163">
        <v>50</v>
      </c>
      <c r="F1152" s="134">
        <v>45</v>
      </c>
      <c r="G1152" s="123">
        <v>1</v>
      </c>
      <c r="H1152" s="206"/>
      <c r="I1152" s="149">
        <f t="shared" si="19"/>
        <v>0</v>
      </c>
    </row>
    <row r="1153" spans="1:9">
      <c r="A1153" s="137"/>
      <c r="B1153" s="134"/>
      <c r="C1153" s="127"/>
      <c r="D1153" s="163"/>
      <c r="E1153" s="163"/>
      <c r="F1153" s="134"/>
      <c r="G1153" s="123"/>
      <c r="H1153" s="153"/>
      <c r="I1153" s="149"/>
    </row>
    <row r="1154" spans="1:9" ht="24">
      <c r="A1154" s="137"/>
      <c r="B1154" s="134" t="s">
        <v>76</v>
      </c>
      <c r="C1154" s="161" t="s">
        <v>77</v>
      </c>
      <c r="D1154" s="163"/>
      <c r="E1154" s="163"/>
      <c r="F1154" s="134"/>
      <c r="G1154" s="123">
        <v>1</v>
      </c>
      <c r="H1154" s="206"/>
      <c r="I1154" s="149">
        <f t="shared" si="19"/>
        <v>0</v>
      </c>
    </row>
    <row r="1155" spans="1:9">
      <c r="A1155" s="137"/>
      <c r="B1155" s="134"/>
      <c r="C1155" s="161"/>
      <c r="D1155" s="163"/>
      <c r="E1155" s="163"/>
      <c r="F1155" s="134"/>
      <c r="G1155" s="123"/>
      <c r="H1155" s="153"/>
      <c r="I1155" s="149"/>
    </row>
    <row r="1156" spans="1:9" ht="36">
      <c r="A1156" s="137"/>
      <c r="B1156" s="134" t="s">
        <v>78</v>
      </c>
      <c r="C1156" s="127" t="s">
        <v>91</v>
      </c>
      <c r="D1156" s="163">
        <v>90</v>
      </c>
      <c r="E1156" s="163">
        <v>120</v>
      </c>
      <c r="F1156" s="134">
        <v>2</v>
      </c>
      <c r="G1156" s="123">
        <v>6</v>
      </c>
      <c r="H1156" s="206"/>
      <c r="I1156" s="149">
        <f t="shared" si="19"/>
        <v>0</v>
      </c>
    </row>
    <row r="1157" spans="1:9">
      <c r="A1157" s="137"/>
      <c r="B1157" s="134"/>
      <c r="C1157" s="127"/>
      <c r="D1157" s="163"/>
      <c r="E1157" s="163"/>
      <c r="F1157" s="134"/>
      <c r="G1157" s="123"/>
      <c r="H1157" s="153"/>
      <c r="I1157" s="149"/>
    </row>
    <row r="1158" spans="1:9" s="11" customFormat="1" ht="24">
      <c r="A1158" s="159"/>
      <c r="B1158" s="134" t="s">
        <v>98</v>
      </c>
      <c r="C1158" s="127" t="s">
        <v>402</v>
      </c>
      <c r="D1158" s="163">
        <v>120</v>
      </c>
      <c r="E1158" s="163">
        <v>120</v>
      </c>
      <c r="F1158" s="134"/>
      <c r="G1158" s="123">
        <v>1</v>
      </c>
      <c r="H1158" s="206"/>
      <c r="I1158" s="149">
        <f t="shared" si="19"/>
        <v>0</v>
      </c>
    </row>
    <row r="1159" spans="1:9" s="11" customFormat="1">
      <c r="A1159" s="159"/>
      <c r="B1159" s="134"/>
      <c r="C1159" s="127"/>
      <c r="D1159" s="163"/>
      <c r="E1159" s="163"/>
      <c r="F1159" s="134"/>
      <c r="G1159" s="123"/>
      <c r="H1159" s="153"/>
      <c r="I1159" s="149"/>
    </row>
    <row r="1160" spans="1:9" ht="24">
      <c r="A1160" s="137"/>
      <c r="B1160" s="134" t="s">
        <v>100</v>
      </c>
      <c r="C1160" s="127" t="s">
        <v>397</v>
      </c>
      <c r="D1160" s="163">
        <v>120</v>
      </c>
      <c r="E1160" s="163">
        <v>120</v>
      </c>
      <c r="F1160" s="134"/>
      <c r="G1160" s="123">
        <v>1</v>
      </c>
      <c r="H1160" s="206"/>
      <c r="I1160" s="149">
        <f t="shared" si="19"/>
        <v>0</v>
      </c>
    </row>
    <row r="1161" spans="1:9">
      <c r="A1161" s="137"/>
      <c r="B1161" s="134"/>
      <c r="C1161" s="127"/>
      <c r="D1161" s="163"/>
      <c r="E1161" s="163"/>
      <c r="F1161" s="134"/>
      <c r="G1161" s="123"/>
      <c r="H1161" s="153"/>
      <c r="I1161" s="149"/>
    </row>
    <row r="1162" spans="1:9" ht="60">
      <c r="A1162" s="137"/>
      <c r="B1162" s="134" t="s">
        <v>30</v>
      </c>
      <c r="C1162" s="127" t="s">
        <v>101</v>
      </c>
      <c r="D1162" s="163">
        <v>60</v>
      </c>
      <c r="E1162" s="163">
        <v>80</v>
      </c>
      <c r="F1162" s="134"/>
      <c r="G1162" s="123">
        <v>1</v>
      </c>
      <c r="H1162" s="206"/>
      <c r="I1162" s="149">
        <f t="shared" si="19"/>
        <v>0</v>
      </c>
    </row>
    <row r="1163" spans="1:9">
      <c r="A1163" s="137"/>
      <c r="B1163" s="134"/>
      <c r="C1163" s="127"/>
      <c r="D1163" s="163"/>
      <c r="E1163" s="163"/>
      <c r="F1163" s="134"/>
      <c r="G1163" s="123"/>
      <c r="H1163" s="153"/>
      <c r="I1163" s="149"/>
    </row>
    <row r="1164" spans="1:9">
      <c r="A1164" s="137"/>
      <c r="B1164" s="134" t="s">
        <v>12</v>
      </c>
      <c r="C1164" s="127" t="s">
        <v>15</v>
      </c>
      <c r="D1164" s="134"/>
      <c r="E1164" s="134"/>
      <c r="F1164" s="134"/>
      <c r="G1164" s="123">
        <v>1</v>
      </c>
      <c r="H1164" s="206"/>
      <c r="I1164" s="149">
        <f t="shared" si="19"/>
        <v>0</v>
      </c>
    </row>
    <row r="1165" spans="1:9">
      <c r="A1165" s="137"/>
      <c r="B1165" s="134"/>
      <c r="C1165" s="127"/>
      <c r="D1165" s="134"/>
      <c r="E1165" s="134"/>
      <c r="F1165" s="134"/>
      <c r="G1165" s="123"/>
      <c r="H1165" s="153"/>
      <c r="I1165" s="149"/>
    </row>
    <row r="1166" spans="1:9" ht="84">
      <c r="A1166" s="137"/>
      <c r="B1166" s="134"/>
      <c r="C1166" s="127" t="s">
        <v>235</v>
      </c>
      <c r="D1166" s="134">
        <v>600</v>
      </c>
      <c r="E1166" s="134">
        <v>300</v>
      </c>
      <c r="F1166" s="134">
        <v>60</v>
      </c>
      <c r="G1166" s="123">
        <v>1</v>
      </c>
      <c r="H1166" s="206"/>
      <c r="I1166" s="149">
        <f t="shared" si="19"/>
        <v>0</v>
      </c>
    </row>
    <row r="1167" spans="1:9">
      <c r="A1167" s="137"/>
      <c r="B1167" s="134"/>
      <c r="C1167" s="127"/>
      <c r="D1167" s="134"/>
      <c r="E1167" s="134"/>
      <c r="F1167" s="134"/>
      <c r="G1167" s="123"/>
      <c r="H1167" s="153"/>
      <c r="I1167" s="149"/>
    </row>
    <row r="1168" spans="1:9">
      <c r="A1168" s="164" t="s">
        <v>236</v>
      </c>
      <c r="B1168" s="165"/>
      <c r="C1168" s="166"/>
      <c r="D1168" s="165"/>
      <c r="E1168" s="165"/>
      <c r="F1168" s="165"/>
      <c r="G1168" s="168"/>
      <c r="H1168" s="158"/>
      <c r="I1168" s="149"/>
    </row>
    <row r="1169" spans="1:9" s="11" customFormat="1">
      <c r="A1169" s="137"/>
      <c r="B1169" s="134"/>
      <c r="C1169" s="127"/>
      <c r="D1169" s="134"/>
      <c r="E1169" s="134"/>
      <c r="F1169" s="134"/>
      <c r="G1169" s="123"/>
      <c r="H1169" s="153"/>
      <c r="I1169" s="149"/>
    </row>
    <row r="1170" spans="1:9">
      <c r="A1170" s="137"/>
      <c r="B1170" s="160" t="s">
        <v>332</v>
      </c>
      <c r="C1170" s="161"/>
      <c r="D1170" s="134"/>
      <c r="E1170" s="134"/>
      <c r="F1170" s="134"/>
      <c r="G1170" s="123">
        <v>2</v>
      </c>
      <c r="H1170" s="206"/>
      <c r="I1170" s="149">
        <f t="shared" si="19"/>
        <v>0</v>
      </c>
    </row>
    <row r="1171" spans="1:9">
      <c r="A1171" s="137"/>
      <c r="B1171" s="134"/>
      <c r="C1171" s="127"/>
      <c r="D1171" s="134"/>
      <c r="E1171" s="134"/>
      <c r="F1171" s="134"/>
      <c r="G1171" s="123"/>
      <c r="H1171" s="153"/>
      <c r="I1171" s="149"/>
    </row>
    <row r="1172" spans="1:9">
      <c r="A1172" s="137"/>
      <c r="B1172" s="160" t="s">
        <v>322</v>
      </c>
      <c r="C1172" s="161"/>
      <c r="D1172" s="134"/>
      <c r="E1172" s="134"/>
      <c r="F1172" s="134"/>
      <c r="G1172" s="123"/>
      <c r="H1172" s="153"/>
      <c r="I1172" s="149"/>
    </row>
    <row r="1173" spans="1:9" ht="72">
      <c r="A1173" s="137"/>
      <c r="B1173" s="160"/>
      <c r="C1173" s="161" t="s">
        <v>323</v>
      </c>
      <c r="D1173" s="134"/>
      <c r="E1173" s="134"/>
      <c r="F1173" s="134"/>
      <c r="G1173" s="123">
        <v>1</v>
      </c>
      <c r="H1173" s="206"/>
      <c r="I1173" s="149">
        <f t="shared" si="19"/>
        <v>0</v>
      </c>
    </row>
    <row r="1174" spans="1:9">
      <c r="A1174" s="137"/>
      <c r="B1174" s="134"/>
      <c r="C1174" s="127"/>
      <c r="D1174" s="134"/>
      <c r="E1174" s="134"/>
      <c r="F1174" s="134"/>
      <c r="G1174" s="123"/>
      <c r="H1174" s="135"/>
      <c r="I1174" s="136"/>
    </row>
    <row r="1175" spans="1:9" s="11" customFormat="1">
      <c r="A1175" s="159"/>
      <c r="B1175" s="160"/>
      <c r="C1175" s="179" t="s">
        <v>715</v>
      </c>
      <c r="D1175" s="180"/>
      <c r="E1175" s="160"/>
      <c r="F1175" s="160"/>
      <c r="G1175" s="162"/>
      <c r="H1175" s="135"/>
      <c r="I1175" s="181"/>
    </row>
    <row r="1176" spans="1:9">
      <c r="A1176" s="137"/>
      <c r="B1176" s="134"/>
      <c r="C1176" s="182">
        <f>SUM(I32:I1173)</f>
        <v>0</v>
      </c>
      <c r="D1176" s="134"/>
      <c r="E1176" s="134"/>
      <c r="F1176" s="134"/>
      <c r="G1176" s="123"/>
      <c r="H1176" s="135"/>
      <c r="I1176" s="136"/>
    </row>
    <row r="1177" spans="1:9">
      <c r="A1177" s="183"/>
      <c r="B1177" s="184"/>
      <c r="C1177" s="185"/>
      <c r="D1177" s="186"/>
      <c r="E1177" s="186"/>
      <c r="F1177" s="184"/>
      <c r="G1177" s="187"/>
      <c r="H1177" s="188"/>
      <c r="I1177" s="189"/>
    </row>
    <row r="1178" spans="1:9">
      <c r="A1178" s="190"/>
      <c r="B1178" s="191"/>
      <c r="C1178" s="192"/>
      <c r="D1178" s="191"/>
      <c r="E1178" s="191"/>
      <c r="F1178" s="191"/>
      <c r="G1178" s="193"/>
      <c r="H1178" s="194"/>
      <c r="I1178" s="195"/>
    </row>
    <row r="1179" spans="1:9">
      <c r="A1179" s="190"/>
      <c r="B1179" s="191"/>
      <c r="C1179" s="192"/>
      <c r="D1179" s="191"/>
      <c r="E1179" s="191"/>
      <c r="F1179" s="191"/>
      <c r="G1179" s="193"/>
      <c r="H1179" s="194"/>
      <c r="I1179" s="195"/>
    </row>
    <row r="1180" spans="1:9">
      <c r="A1180" s="190"/>
      <c r="B1180" s="191"/>
      <c r="C1180" s="192"/>
      <c r="D1180" s="191"/>
      <c r="E1180" s="191"/>
      <c r="F1180" s="191"/>
      <c r="G1180" s="193"/>
      <c r="H1180" s="194"/>
      <c r="I1180" s="195"/>
    </row>
    <row r="1181" spans="1:9">
      <c r="A1181" s="190"/>
      <c r="B1181" s="191"/>
      <c r="C1181" s="192"/>
      <c r="D1181" s="191"/>
      <c r="E1181" s="191"/>
      <c r="F1181" s="191"/>
      <c r="G1181" s="193"/>
      <c r="H1181" s="194"/>
      <c r="I1181" s="195"/>
    </row>
    <row r="1182" spans="1:9">
      <c r="A1182" s="190"/>
      <c r="B1182" s="191"/>
      <c r="C1182" s="192"/>
      <c r="D1182" s="191"/>
      <c r="E1182" s="191"/>
      <c r="F1182" s="191"/>
      <c r="G1182" s="193"/>
      <c r="H1182" s="194"/>
      <c r="I1182" s="195"/>
    </row>
    <row r="1183" spans="1:9">
      <c r="A1183" s="190"/>
      <c r="B1183" s="191"/>
      <c r="C1183" s="192"/>
      <c r="D1183" s="196"/>
      <c r="E1183" s="196"/>
      <c r="F1183" s="191"/>
      <c r="G1183" s="193"/>
      <c r="H1183" s="194"/>
      <c r="I1183" s="195"/>
    </row>
    <row r="1184" spans="1:9">
      <c r="A1184" s="190"/>
      <c r="B1184" s="191"/>
      <c r="C1184" s="192"/>
      <c r="D1184" s="196"/>
      <c r="E1184" s="196"/>
      <c r="F1184" s="191"/>
      <c r="G1184" s="193"/>
      <c r="H1184" s="194"/>
      <c r="I1184" s="195"/>
    </row>
    <row r="1185" spans="1:9">
      <c r="A1185" s="197"/>
      <c r="B1185" s="198"/>
      <c r="C1185" s="199"/>
      <c r="D1185" s="198"/>
      <c r="E1185" s="198"/>
      <c r="F1185" s="198"/>
      <c r="G1185" s="200"/>
      <c r="H1185" s="201"/>
      <c r="I1185" s="202"/>
    </row>
    <row r="1186" spans="1:9">
      <c r="A1186" s="197"/>
      <c r="B1186" s="198"/>
      <c r="C1186" s="199"/>
      <c r="D1186" s="203"/>
      <c r="E1186" s="203"/>
      <c r="F1186" s="198"/>
      <c r="G1186" s="200"/>
      <c r="H1186" s="201"/>
      <c r="I1186" s="202"/>
    </row>
  </sheetData>
  <sheetProtection password="EC63" sheet="1" objects="1" scenarios="1" selectLockedCells="1"/>
  <mergeCells count="1">
    <mergeCell ref="A1:I1"/>
  </mergeCells>
  <pageMargins left="0.70866141732283472" right="0.70866141732283472" top="0.74803149606299213" bottom="0.94488188976377963" header="0.31496062992125984" footer="0.31496062992125984"/>
  <pageSetup paperSize="9" orientation="portrait" r:id="rId1"/>
  <headerFooter>
    <oddFooter>&amp;L&amp;"Courier,Običajno"&amp;8 09472-00_OŠ_Vide_Pregarc_popis_opreme-REV2
&amp;"Courier,Krepko"        &amp;R&amp;P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5"/>
  <sheetViews>
    <sheetView view="pageBreakPreview" topLeftCell="A9" zoomScaleNormal="100" zoomScaleSheetLayoutView="100" workbookViewId="0">
      <selection activeCell="H15" sqref="H15"/>
    </sheetView>
  </sheetViews>
  <sheetFormatPr defaultRowHeight="15"/>
  <cols>
    <col min="1" max="1" width="4.7109375" customWidth="1"/>
    <col min="2" max="2" width="6.7109375" customWidth="1"/>
    <col min="3" max="3" width="34.7109375" customWidth="1"/>
    <col min="4" max="6" width="5.7109375" customWidth="1"/>
    <col min="7" max="7" width="5.7109375" style="6" customWidth="1"/>
    <col min="8" max="8" width="8.7109375" style="105" customWidth="1"/>
    <col min="9" max="9" width="8.7109375" style="79" customWidth="1"/>
    <col min="10" max="10" width="10.140625" bestFit="1" customWidth="1"/>
  </cols>
  <sheetData>
    <row r="1" spans="1:9" ht="63" customHeight="1">
      <c r="A1" s="346" t="s">
        <v>719</v>
      </c>
      <c r="B1" s="347"/>
      <c r="C1" s="347"/>
      <c r="D1" s="347"/>
      <c r="E1" s="347"/>
      <c r="F1" s="347"/>
      <c r="G1" s="347"/>
      <c r="H1" s="347"/>
      <c r="I1" s="347"/>
    </row>
    <row r="2" spans="1:9">
      <c r="A2" s="207"/>
      <c r="B2" s="207" t="s">
        <v>0</v>
      </c>
      <c r="C2" s="208" t="s">
        <v>1</v>
      </c>
      <c r="D2" s="207" t="s">
        <v>2</v>
      </c>
      <c r="E2" s="207" t="s">
        <v>3</v>
      </c>
      <c r="F2" s="207" t="s">
        <v>4</v>
      </c>
      <c r="G2" s="209" t="s">
        <v>6</v>
      </c>
      <c r="H2" s="210" t="s">
        <v>701</v>
      </c>
      <c r="I2" s="211" t="s">
        <v>5</v>
      </c>
    </row>
    <row r="3" spans="1:9">
      <c r="A3" s="183"/>
      <c r="B3" s="184"/>
      <c r="C3" s="185"/>
      <c r="D3" s="184"/>
      <c r="E3" s="184"/>
      <c r="F3" s="184"/>
      <c r="G3" s="187"/>
      <c r="H3" s="188"/>
      <c r="I3" s="189"/>
    </row>
    <row r="4" spans="1:9" ht="18.75">
      <c r="A4" s="212" t="s">
        <v>242</v>
      </c>
      <c r="B4" s="213"/>
      <c r="C4" s="214"/>
      <c r="D4" s="191"/>
      <c r="E4" s="191"/>
      <c r="F4" s="191"/>
      <c r="G4" s="193"/>
      <c r="H4" s="194"/>
      <c r="I4" s="195"/>
    </row>
    <row r="5" spans="1:9" ht="18.75">
      <c r="A5" s="212"/>
      <c r="B5" s="213"/>
      <c r="C5" s="214" t="s">
        <v>683</v>
      </c>
      <c r="D5" s="191"/>
      <c r="E5" s="191"/>
      <c r="F5" s="191"/>
      <c r="G5" s="193"/>
      <c r="H5" s="194"/>
      <c r="I5" s="195"/>
    </row>
    <row r="6" spans="1:9">
      <c r="A6" s="190" t="s">
        <v>238</v>
      </c>
      <c r="B6" s="191"/>
      <c r="C6" s="192"/>
      <c r="D6" s="191"/>
      <c r="E6" s="191"/>
      <c r="F6" s="191"/>
      <c r="G6" s="193"/>
      <c r="H6" s="194"/>
      <c r="I6" s="195"/>
    </row>
    <row r="7" spans="1:9">
      <c r="A7" s="215" t="s">
        <v>407</v>
      </c>
      <c r="B7" s="216"/>
      <c r="C7" s="217"/>
      <c r="D7" s="216"/>
      <c r="E7" s="216"/>
      <c r="F7" s="216"/>
      <c r="G7" s="218"/>
      <c r="H7" s="219"/>
      <c r="I7" s="220"/>
    </row>
    <row r="8" spans="1:9">
      <c r="A8" s="221"/>
      <c r="B8" s="222"/>
      <c r="C8" s="223"/>
      <c r="D8" s="222"/>
      <c r="E8" s="222"/>
      <c r="F8" s="222"/>
      <c r="G8" s="224"/>
      <c r="H8" s="225"/>
      <c r="I8" s="226"/>
    </row>
    <row r="9" spans="1:9" ht="84">
      <c r="A9" s="221"/>
      <c r="B9" s="222" t="s">
        <v>243</v>
      </c>
      <c r="C9" s="227" t="s">
        <v>795</v>
      </c>
      <c r="D9" s="222">
        <v>120</v>
      </c>
      <c r="E9" s="222">
        <v>90</v>
      </c>
      <c r="F9" s="222">
        <v>20</v>
      </c>
      <c r="G9" s="224">
        <v>6</v>
      </c>
      <c r="H9" s="261"/>
      <c r="I9" s="226">
        <f>G9*H9</f>
        <v>0</v>
      </c>
    </row>
    <row r="10" spans="1:9">
      <c r="A10" s="221"/>
      <c r="B10" s="222"/>
      <c r="C10" s="227"/>
      <c r="D10" s="222"/>
      <c r="E10" s="222"/>
      <c r="F10" s="222"/>
      <c r="G10" s="224"/>
      <c r="H10" s="225"/>
      <c r="I10" s="226"/>
    </row>
    <row r="11" spans="1:9">
      <c r="A11" s="228" t="s">
        <v>408</v>
      </c>
      <c r="B11" s="229"/>
      <c r="C11" s="230"/>
      <c r="D11" s="229"/>
      <c r="E11" s="229"/>
      <c r="F11" s="229"/>
      <c r="G11" s="231"/>
      <c r="H11" s="219"/>
      <c r="I11" s="226"/>
    </row>
    <row r="12" spans="1:9">
      <c r="A12" s="221"/>
      <c r="B12" s="222"/>
      <c r="C12" s="223"/>
      <c r="D12" s="222"/>
      <c r="E12" s="222"/>
      <c r="F12" s="222"/>
      <c r="G12" s="224"/>
      <c r="H12" s="225"/>
      <c r="I12" s="226"/>
    </row>
    <row r="13" spans="1:9" ht="36">
      <c r="A13" s="221"/>
      <c r="B13" s="222" t="s">
        <v>62</v>
      </c>
      <c r="C13" s="192" t="s">
        <v>63</v>
      </c>
      <c r="D13" s="222">
        <v>120</v>
      </c>
      <c r="E13" s="222">
        <v>90</v>
      </c>
      <c r="F13" s="222">
        <v>2</v>
      </c>
      <c r="G13" s="224">
        <v>3</v>
      </c>
      <c r="H13" s="261"/>
      <c r="I13" s="226">
        <f t="shared" ref="I13:I55" si="0">G13*H13</f>
        <v>0</v>
      </c>
    </row>
    <row r="14" spans="1:9">
      <c r="A14" s="221"/>
      <c r="B14" s="222"/>
      <c r="C14" s="192"/>
      <c r="D14" s="222"/>
      <c r="E14" s="222"/>
      <c r="F14" s="222"/>
      <c r="G14" s="224"/>
      <c r="H14" s="225"/>
      <c r="I14" s="226"/>
    </row>
    <row r="15" spans="1:9" ht="84">
      <c r="A15" s="221"/>
      <c r="B15" s="222" t="s">
        <v>244</v>
      </c>
      <c r="C15" s="227" t="s">
        <v>318</v>
      </c>
      <c r="D15" s="222">
        <v>120</v>
      </c>
      <c r="E15" s="222">
        <v>90</v>
      </c>
      <c r="F15" s="222">
        <v>20</v>
      </c>
      <c r="G15" s="224">
        <v>2</v>
      </c>
      <c r="H15" s="261"/>
      <c r="I15" s="226">
        <f t="shared" si="0"/>
        <v>0</v>
      </c>
    </row>
    <row r="16" spans="1:9">
      <c r="A16" s="221"/>
      <c r="B16" s="222"/>
      <c r="C16" s="223"/>
      <c r="D16" s="222"/>
      <c r="E16" s="222"/>
      <c r="F16" s="222"/>
      <c r="G16" s="224"/>
      <c r="H16" s="225"/>
      <c r="I16" s="226"/>
    </row>
    <row r="17" spans="1:9">
      <c r="A17" s="228" t="s">
        <v>409</v>
      </c>
      <c r="B17" s="229"/>
      <c r="C17" s="230"/>
      <c r="D17" s="229"/>
      <c r="E17" s="229"/>
      <c r="F17" s="229"/>
      <c r="G17" s="231"/>
      <c r="H17" s="219"/>
      <c r="I17" s="226"/>
    </row>
    <row r="18" spans="1:9">
      <c r="A18" s="221"/>
      <c r="B18" s="222"/>
      <c r="C18" s="223"/>
      <c r="D18" s="222"/>
      <c r="E18" s="222"/>
      <c r="F18" s="222"/>
      <c r="G18" s="224"/>
      <c r="H18" s="225"/>
      <c r="I18" s="226"/>
    </row>
    <row r="19" spans="1:9" ht="120">
      <c r="A19" s="190"/>
      <c r="B19" s="191" t="s">
        <v>86</v>
      </c>
      <c r="C19" s="232" t="s">
        <v>87</v>
      </c>
      <c r="D19" s="196">
        <v>90</v>
      </c>
      <c r="E19" s="196">
        <v>55</v>
      </c>
      <c r="F19" s="191">
        <v>200</v>
      </c>
      <c r="G19" s="193">
        <v>2</v>
      </c>
      <c r="H19" s="262"/>
      <c r="I19" s="226">
        <f t="shared" si="0"/>
        <v>0</v>
      </c>
    </row>
    <row r="20" spans="1:9">
      <c r="A20" s="190"/>
      <c r="B20" s="191"/>
      <c r="C20" s="192"/>
      <c r="D20" s="191"/>
      <c r="E20" s="191"/>
      <c r="F20" s="191"/>
      <c r="G20" s="193"/>
      <c r="H20" s="233"/>
      <c r="I20" s="226"/>
    </row>
    <row r="21" spans="1:9">
      <c r="A21" s="234" t="s">
        <v>410</v>
      </c>
      <c r="B21" s="235"/>
      <c r="C21" s="236"/>
      <c r="D21" s="235"/>
      <c r="E21" s="235"/>
      <c r="F21" s="235"/>
      <c r="G21" s="237"/>
      <c r="H21" s="238"/>
      <c r="I21" s="226"/>
    </row>
    <row r="22" spans="1:9">
      <c r="A22" s="239"/>
      <c r="B22" s="240"/>
      <c r="C22" s="232"/>
      <c r="D22" s="240"/>
      <c r="E22" s="240"/>
      <c r="F22" s="240"/>
      <c r="G22" s="241"/>
      <c r="H22" s="233"/>
      <c r="I22" s="226"/>
    </row>
    <row r="23" spans="1:9" ht="192">
      <c r="A23" s="190"/>
      <c r="B23" s="191" t="s">
        <v>45</v>
      </c>
      <c r="C23" s="227" t="s">
        <v>720</v>
      </c>
      <c r="D23" s="196">
        <v>90</v>
      </c>
      <c r="E23" s="196">
        <v>55</v>
      </c>
      <c r="F23" s="191">
        <v>200</v>
      </c>
      <c r="G23" s="193">
        <v>1</v>
      </c>
      <c r="H23" s="262"/>
      <c r="I23" s="226">
        <f t="shared" si="0"/>
        <v>0</v>
      </c>
    </row>
    <row r="24" spans="1:9">
      <c r="A24" s="190"/>
      <c r="B24" s="191"/>
      <c r="C24" s="227"/>
      <c r="D24" s="196"/>
      <c r="E24" s="196"/>
      <c r="F24" s="191"/>
      <c r="G24" s="193"/>
      <c r="H24" s="233"/>
      <c r="I24" s="226"/>
    </row>
    <row r="25" spans="1:9" ht="150.75" customHeight="1">
      <c r="A25" s="190"/>
      <c r="B25" s="191" t="s">
        <v>245</v>
      </c>
      <c r="C25" s="223" t="s">
        <v>54</v>
      </c>
      <c r="D25" s="196">
        <v>140</v>
      </c>
      <c r="E25" s="196">
        <v>80</v>
      </c>
      <c r="F25" s="191">
        <v>75</v>
      </c>
      <c r="G25" s="193">
        <v>1</v>
      </c>
      <c r="H25" s="262"/>
      <c r="I25" s="226">
        <f t="shared" si="0"/>
        <v>0</v>
      </c>
    </row>
    <row r="26" spans="1:9">
      <c r="A26" s="190"/>
      <c r="B26" s="191"/>
      <c r="C26" s="223"/>
      <c r="D26" s="196"/>
      <c r="E26" s="196"/>
      <c r="F26" s="191"/>
      <c r="G26" s="193"/>
      <c r="H26" s="233"/>
      <c r="I26" s="226">
        <f t="shared" si="0"/>
        <v>0</v>
      </c>
    </row>
    <row r="27" spans="1:9" ht="132">
      <c r="A27" s="190"/>
      <c r="B27" s="240" t="s">
        <v>19</v>
      </c>
      <c r="C27" s="223" t="s">
        <v>724</v>
      </c>
      <c r="D27" s="242">
        <v>60</v>
      </c>
      <c r="E27" s="242">
        <v>40</v>
      </c>
      <c r="F27" s="240">
        <v>60</v>
      </c>
      <c r="G27" s="241">
        <v>1</v>
      </c>
      <c r="H27" s="262"/>
      <c r="I27" s="226">
        <f t="shared" si="0"/>
        <v>0</v>
      </c>
    </row>
    <row r="28" spans="1:9">
      <c r="A28" s="190"/>
      <c r="B28" s="240"/>
      <c r="C28" s="223"/>
      <c r="D28" s="242"/>
      <c r="E28" s="242"/>
      <c r="F28" s="240"/>
      <c r="G28" s="241"/>
      <c r="H28" s="233"/>
      <c r="I28" s="226"/>
    </row>
    <row r="29" spans="1:9" ht="96">
      <c r="A29" s="190"/>
      <c r="B29" s="240" t="s">
        <v>49</v>
      </c>
      <c r="C29" s="223" t="s">
        <v>335</v>
      </c>
      <c r="D29" s="242"/>
      <c r="E29" s="242"/>
      <c r="F29" s="240"/>
      <c r="G29" s="241">
        <v>1</v>
      </c>
      <c r="H29" s="262"/>
      <c r="I29" s="226">
        <f t="shared" si="0"/>
        <v>0</v>
      </c>
    </row>
    <row r="30" spans="1:9">
      <c r="A30" s="190"/>
      <c r="B30" s="240"/>
      <c r="C30" s="223"/>
      <c r="D30" s="242"/>
      <c r="E30" s="242"/>
      <c r="F30" s="240"/>
      <c r="G30" s="241"/>
      <c r="H30" s="233"/>
      <c r="I30" s="226"/>
    </row>
    <row r="31" spans="1:9" ht="24">
      <c r="A31" s="190"/>
      <c r="B31" s="191" t="s">
        <v>10</v>
      </c>
      <c r="C31" s="192" t="s">
        <v>11</v>
      </c>
      <c r="D31" s="196"/>
      <c r="E31" s="196"/>
      <c r="F31" s="191"/>
      <c r="G31" s="193">
        <v>2</v>
      </c>
      <c r="H31" s="262"/>
      <c r="I31" s="226">
        <f t="shared" si="0"/>
        <v>0</v>
      </c>
    </row>
    <row r="32" spans="1:9">
      <c r="A32" s="190"/>
      <c r="B32" s="191"/>
      <c r="C32" s="192"/>
      <c r="D32" s="196"/>
      <c r="E32" s="196"/>
      <c r="F32" s="191"/>
      <c r="G32" s="193"/>
      <c r="H32" s="233"/>
      <c r="I32" s="226"/>
    </row>
    <row r="33" spans="1:9">
      <c r="A33" s="243" t="s">
        <v>411</v>
      </c>
      <c r="B33" s="244"/>
      <c r="C33" s="245"/>
      <c r="D33" s="246"/>
      <c r="E33" s="246"/>
      <c r="F33" s="244"/>
      <c r="G33" s="247"/>
      <c r="H33" s="238"/>
      <c r="I33" s="226"/>
    </row>
    <row r="34" spans="1:9">
      <c r="A34" s="190"/>
      <c r="B34" s="191"/>
      <c r="C34" s="192"/>
      <c r="D34" s="196"/>
      <c r="E34" s="196"/>
      <c r="F34" s="191"/>
      <c r="G34" s="193"/>
      <c r="H34" s="233"/>
      <c r="I34" s="226"/>
    </row>
    <row r="35" spans="1:9" ht="264" customHeight="1">
      <c r="A35" s="190"/>
      <c r="B35" s="191" t="s">
        <v>246</v>
      </c>
      <c r="C35" s="223" t="s">
        <v>796</v>
      </c>
      <c r="D35" s="196">
        <v>390</v>
      </c>
      <c r="E35" s="196">
        <v>200</v>
      </c>
      <c r="F35" s="191">
        <v>160</v>
      </c>
      <c r="G35" s="193">
        <v>2</v>
      </c>
      <c r="H35" s="262"/>
      <c r="I35" s="226">
        <f t="shared" si="0"/>
        <v>0</v>
      </c>
    </row>
    <row r="36" spans="1:9">
      <c r="A36" s="190"/>
      <c r="B36" s="191"/>
      <c r="C36" s="223"/>
      <c r="D36" s="196"/>
      <c r="E36" s="196"/>
      <c r="F36" s="191"/>
      <c r="G36" s="193"/>
      <c r="H36" s="233"/>
      <c r="I36" s="226"/>
    </row>
    <row r="37" spans="1:9" ht="246" customHeight="1">
      <c r="A37" s="190"/>
      <c r="B37" s="191" t="s">
        <v>247</v>
      </c>
      <c r="C37" s="223" t="s">
        <v>797</v>
      </c>
      <c r="D37" s="196">
        <v>224</v>
      </c>
      <c r="E37" s="196">
        <v>50</v>
      </c>
      <c r="F37" s="191">
        <v>160</v>
      </c>
      <c r="G37" s="193">
        <v>2</v>
      </c>
      <c r="H37" s="262"/>
      <c r="I37" s="226">
        <f t="shared" si="0"/>
        <v>0</v>
      </c>
    </row>
    <row r="38" spans="1:9">
      <c r="A38" s="190"/>
      <c r="B38" s="191"/>
      <c r="C38" s="223"/>
      <c r="D38" s="196"/>
      <c r="E38" s="196"/>
      <c r="F38" s="191"/>
      <c r="G38" s="193"/>
      <c r="H38" s="233"/>
      <c r="I38" s="226"/>
    </row>
    <row r="39" spans="1:9" ht="24">
      <c r="A39" s="190"/>
      <c r="B39" s="191" t="s">
        <v>10</v>
      </c>
      <c r="C39" s="192" t="s">
        <v>11</v>
      </c>
      <c r="D39" s="196"/>
      <c r="E39" s="196"/>
      <c r="F39" s="191"/>
      <c r="G39" s="193">
        <v>2</v>
      </c>
      <c r="H39" s="262"/>
      <c r="I39" s="226">
        <f t="shared" si="0"/>
        <v>0</v>
      </c>
    </row>
    <row r="40" spans="1:9">
      <c r="A40" s="190"/>
      <c r="B40" s="191"/>
      <c r="C40" s="192"/>
      <c r="D40" s="196"/>
      <c r="E40" s="196"/>
      <c r="F40" s="191"/>
      <c r="G40" s="193"/>
      <c r="H40" s="233"/>
      <c r="I40" s="226"/>
    </row>
    <row r="41" spans="1:9">
      <c r="A41" s="190"/>
      <c r="B41" s="191" t="s">
        <v>7</v>
      </c>
      <c r="C41" s="192" t="s">
        <v>8</v>
      </c>
      <c r="D41" s="196"/>
      <c r="E41" s="196"/>
      <c r="F41" s="191"/>
      <c r="G41" s="193">
        <v>4</v>
      </c>
      <c r="H41" s="262"/>
      <c r="I41" s="226">
        <f t="shared" si="0"/>
        <v>0</v>
      </c>
    </row>
    <row r="42" spans="1:9">
      <c r="A42" s="190"/>
      <c r="B42" s="191"/>
      <c r="C42" s="223"/>
      <c r="D42" s="196"/>
      <c r="E42" s="196"/>
      <c r="F42" s="191"/>
      <c r="G42" s="193"/>
      <c r="H42" s="233"/>
      <c r="I42" s="226"/>
    </row>
    <row r="43" spans="1:9">
      <c r="A43" s="243" t="s">
        <v>412</v>
      </c>
      <c r="B43" s="244"/>
      <c r="C43" s="230"/>
      <c r="D43" s="246"/>
      <c r="E43" s="246"/>
      <c r="F43" s="244"/>
      <c r="G43" s="247"/>
      <c r="H43" s="238"/>
      <c r="I43" s="226"/>
    </row>
    <row r="44" spans="1:9">
      <c r="A44" s="190"/>
      <c r="B44" s="191"/>
      <c r="C44" s="227"/>
      <c r="D44" s="196"/>
      <c r="E44" s="196"/>
      <c r="F44" s="191"/>
      <c r="G44" s="193"/>
      <c r="H44" s="233"/>
      <c r="I44" s="226"/>
    </row>
    <row r="45" spans="1:9" ht="60">
      <c r="A45" s="190"/>
      <c r="B45" s="191" t="s">
        <v>248</v>
      </c>
      <c r="C45" s="192" t="s">
        <v>65</v>
      </c>
      <c r="D45" s="196">
        <v>180</v>
      </c>
      <c r="E45" s="196">
        <v>80</v>
      </c>
      <c r="F45" s="191">
        <v>2</v>
      </c>
      <c r="G45" s="193">
        <v>2</v>
      </c>
      <c r="H45" s="262"/>
      <c r="I45" s="226">
        <f t="shared" si="0"/>
        <v>0</v>
      </c>
    </row>
    <row r="46" spans="1:9">
      <c r="A46" s="190"/>
      <c r="B46" s="191"/>
      <c r="C46" s="248"/>
      <c r="D46" s="196"/>
      <c r="E46" s="196"/>
      <c r="F46" s="191"/>
      <c r="G46" s="193"/>
      <c r="H46" s="233"/>
      <c r="I46" s="226"/>
    </row>
    <row r="47" spans="1:9" ht="24">
      <c r="A47" s="190"/>
      <c r="B47" s="191" t="s">
        <v>66</v>
      </c>
      <c r="C47" s="77" t="s">
        <v>67</v>
      </c>
      <c r="D47" s="196"/>
      <c r="E47" s="196"/>
      <c r="F47" s="191"/>
      <c r="G47" s="193">
        <v>3</v>
      </c>
      <c r="H47" s="262"/>
      <c r="I47" s="226">
        <f t="shared" si="0"/>
        <v>0</v>
      </c>
    </row>
    <row r="48" spans="1:9">
      <c r="A48" s="190"/>
      <c r="B48" s="191"/>
      <c r="C48" s="77"/>
      <c r="D48" s="196"/>
      <c r="E48" s="196"/>
      <c r="F48" s="191"/>
      <c r="G48" s="193"/>
      <c r="H48" s="233"/>
      <c r="I48" s="226"/>
    </row>
    <row r="49" spans="1:9" ht="24">
      <c r="A49" s="239"/>
      <c r="B49" s="191" t="s">
        <v>68</v>
      </c>
      <c r="C49" s="192" t="s">
        <v>83</v>
      </c>
      <c r="D49" s="196"/>
      <c r="E49" s="196"/>
      <c r="F49" s="191"/>
      <c r="G49" s="193">
        <v>2</v>
      </c>
      <c r="H49" s="262"/>
      <c r="I49" s="226">
        <f t="shared" si="0"/>
        <v>0</v>
      </c>
    </row>
    <row r="50" spans="1:9">
      <c r="A50" s="239"/>
      <c r="B50" s="191"/>
      <c r="C50" s="192"/>
      <c r="D50" s="196"/>
      <c r="E50" s="196"/>
      <c r="F50" s="191"/>
      <c r="G50" s="193"/>
      <c r="H50" s="233"/>
      <c r="I50" s="226"/>
    </row>
    <row r="51" spans="1:9" ht="24">
      <c r="A51" s="190"/>
      <c r="B51" s="191" t="s">
        <v>69</v>
      </c>
      <c r="C51" s="192" t="s">
        <v>82</v>
      </c>
      <c r="D51" s="196"/>
      <c r="E51" s="196"/>
      <c r="F51" s="191"/>
      <c r="G51" s="193">
        <v>2</v>
      </c>
      <c r="H51" s="262"/>
      <c r="I51" s="226">
        <f t="shared" si="0"/>
        <v>0</v>
      </c>
    </row>
    <row r="52" spans="1:9">
      <c r="A52" s="190"/>
      <c r="B52" s="191"/>
      <c r="C52" s="192"/>
      <c r="D52" s="196"/>
      <c r="E52" s="196"/>
      <c r="F52" s="191"/>
      <c r="G52" s="193"/>
      <c r="H52" s="233"/>
      <c r="I52" s="226"/>
    </row>
    <row r="53" spans="1:9">
      <c r="A53" s="190"/>
      <c r="B53" s="191" t="s">
        <v>13</v>
      </c>
      <c r="C53" s="192" t="s">
        <v>14</v>
      </c>
      <c r="D53" s="196"/>
      <c r="E53" s="196"/>
      <c r="F53" s="191"/>
      <c r="G53" s="193">
        <v>3</v>
      </c>
      <c r="H53" s="262"/>
      <c r="I53" s="226">
        <f t="shared" si="0"/>
        <v>0</v>
      </c>
    </row>
    <row r="54" spans="1:9">
      <c r="A54" s="190"/>
      <c r="B54" s="191"/>
      <c r="C54" s="192"/>
      <c r="D54" s="196"/>
      <c r="E54" s="196"/>
      <c r="F54" s="191"/>
      <c r="G54" s="193"/>
      <c r="H54" s="233"/>
      <c r="I54" s="226"/>
    </row>
    <row r="55" spans="1:9" ht="132">
      <c r="A55" s="190"/>
      <c r="B55" s="191" t="s">
        <v>88</v>
      </c>
      <c r="C55" s="77" t="s">
        <v>319</v>
      </c>
      <c r="D55" s="196">
        <v>60</v>
      </c>
      <c r="E55" s="196">
        <v>120</v>
      </c>
      <c r="F55" s="191">
        <v>2</v>
      </c>
      <c r="G55" s="193">
        <v>2</v>
      </c>
      <c r="H55" s="262"/>
      <c r="I55" s="226">
        <f t="shared" si="0"/>
        <v>0</v>
      </c>
    </row>
    <row r="56" spans="1:9">
      <c r="A56" s="190"/>
      <c r="B56" s="191"/>
      <c r="C56" s="192"/>
      <c r="D56" s="196"/>
      <c r="E56" s="196"/>
      <c r="F56" s="191"/>
      <c r="G56" s="193"/>
      <c r="H56" s="233"/>
      <c r="I56" s="226"/>
    </row>
    <row r="57" spans="1:9">
      <c r="A57" s="243" t="s">
        <v>413</v>
      </c>
      <c r="B57" s="244"/>
      <c r="C57" s="245"/>
      <c r="D57" s="246"/>
      <c r="E57" s="246"/>
      <c r="F57" s="244"/>
      <c r="G57" s="247"/>
      <c r="H57" s="238"/>
      <c r="I57" s="226"/>
    </row>
    <row r="58" spans="1:9">
      <c r="A58" s="239"/>
      <c r="B58" s="240"/>
      <c r="C58" s="232"/>
      <c r="D58" s="242"/>
      <c r="E58" s="242"/>
      <c r="F58" s="240"/>
      <c r="G58" s="241"/>
      <c r="H58" s="233"/>
      <c r="I58" s="226"/>
    </row>
    <row r="59" spans="1:9" ht="24">
      <c r="A59" s="239"/>
      <c r="B59" s="240"/>
      <c r="C59" s="232" t="s">
        <v>249</v>
      </c>
      <c r="D59" s="242"/>
      <c r="E59" s="242"/>
      <c r="F59" s="240"/>
      <c r="G59" s="241"/>
      <c r="H59" s="233"/>
      <c r="I59" s="226"/>
    </row>
    <row r="60" spans="1:9">
      <c r="A60" s="190"/>
      <c r="B60" s="191"/>
      <c r="C60" s="192"/>
      <c r="D60" s="196"/>
      <c r="E60" s="196"/>
      <c r="F60" s="191"/>
      <c r="G60" s="193"/>
      <c r="H60" s="233"/>
      <c r="I60" s="226"/>
    </row>
    <row r="61" spans="1:9">
      <c r="A61" s="234" t="s">
        <v>250</v>
      </c>
      <c r="B61" s="235"/>
      <c r="C61" s="236"/>
      <c r="D61" s="249"/>
      <c r="E61" s="249"/>
      <c r="F61" s="235"/>
      <c r="G61" s="237"/>
      <c r="H61" s="238"/>
      <c r="I61" s="226"/>
    </row>
    <row r="62" spans="1:9">
      <c r="A62" s="239"/>
      <c r="B62" s="240"/>
      <c r="C62" s="232"/>
      <c r="D62" s="242"/>
      <c r="E62" s="242"/>
      <c r="F62" s="240"/>
      <c r="G62" s="241"/>
      <c r="H62" s="233"/>
      <c r="I62" s="226"/>
    </row>
    <row r="63" spans="1:9">
      <c r="A63" s="190"/>
      <c r="B63" s="191" t="s">
        <v>324</v>
      </c>
      <c r="C63" s="192"/>
      <c r="D63" s="196"/>
      <c r="E63" s="196"/>
      <c r="F63" s="191"/>
      <c r="G63" s="193"/>
      <c r="H63" s="233"/>
      <c r="I63" s="226"/>
    </row>
    <row r="64" spans="1:9" ht="72">
      <c r="A64" s="190"/>
      <c r="B64" s="191"/>
      <c r="C64" s="232" t="s">
        <v>251</v>
      </c>
      <c r="D64" s="196">
        <v>650</v>
      </c>
      <c r="E64" s="196"/>
      <c r="F64" s="191"/>
      <c r="G64" s="193">
        <v>6.5</v>
      </c>
      <c r="H64" s="262"/>
      <c r="I64" s="226">
        <f t="shared" ref="I64:I123" si="1">G64*H64</f>
        <v>0</v>
      </c>
    </row>
    <row r="65" spans="1:9">
      <c r="A65" s="190"/>
      <c r="B65" s="191"/>
      <c r="C65" s="232"/>
      <c r="D65" s="196"/>
      <c r="E65" s="196"/>
      <c r="F65" s="191"/>
      <c r="G65" s="193"/>
      <c r="H65" s="233"/>
      <c r="I65" s="226"/>
    </row>
    <row r="66" spans="1:9">
      <c r="A66" s="190"/>
      <c r="B66" s="240" t="s">
        <v>322</v>
      </c>
      <c r="C66" s="232"/>
      <c r="D66" s="191"/>
      <c r="E66" s="191"/>
      <c r="F66" s="191"/>
      <c r="G66" s="193"/>
      <c r="H66" s="233"/>
      <c r="I66" s="226"/>
    </row>
    <row r="67" spans="1:9" ht="72">
      <c r="A67" s="190"/>
      <c r="B67" s="240"/>
      <c r="C67" s="232" t="s">
        <v>323</v>
      </c>
      <c r="D67" s="191"/>
      <c r="E67" s="191"/>
      <c r="F67" s="191"/>
      <c r="G67" s="193">
        <v>1</v>
      </c>
      <c r="H67" s="262"/>
      <c r="I67" s="226">
        <f t="shared" si="1"/>
        <v>0</v>
      </c>
    </row>
    <row r="68" spans="1:9">
      <c r="A68" s="190"/>
      <c r="B68" s="240"/>
      <c r="C68" s="232"/>
      <c r="D68" s="191"/>
      <c r="E68" s="191"/>
      <c r="F68" s="191"/>
      <c r="G68" s="193"/>
      <c r="H68" s="233"/>
      <c r="I68" s="226"/>
    </row>
    <row r="69" spans="1:9">
      <c r="A69" s="190" t="s">
        <v>239</v>
      </c>
      <c r="B69" s="240"/>
      <c r="C69" s="263"/>
      <c r="D69" s="263"/>
      <c r="E69" s="263"/>
      <c r="F69" s="263"/>
      <c r="G69" s="264"/>
      <c r="H69" s="265"/>
      <c r="I69" s="226"/>
    </row>
    <row r="70" spans="1:9">
      <c r="A70" s="243" t="s">
        <v>252</v>
      </c>
      <c r="B70" s="244"/>
      <c r="C70" s="245"/>
      <c r="D70" s="246"/>
      <c r="E70" s="246"/>
      <c r="F70" s="244"/>
      <c r="G70" s="247"/>
      <c r="H70" s="238"/>
      <c r="I70" s="226"/>
    </row>
    <row r="71" spans="1:9">
      <c r="A71" s="190"/>
      <c r="B71" s="191"/>
      <c r="C71" s="192"/>
      <c r="D71" s="196"/>
      <c r="E71" s="196"/>
      <c r="F71" s="191"/>
      <c r="G71" s="193"/>
      <c r="H71" s="233"/>
      <c r="I71" s="226"/>
    </row>
    <row r="72" spans="1:9" ht="36">
      <c r="A72" s="190"/>
      <c r="B72" s="191" t="s">
        <v>62</v>
      </c>
      <c r="C72" s="192" t="s">
        <v>63</v>
      </c>
      <c r="D72" s="196">
        <v>90</v>
      </c>
      <c r="E72" s="196">
        <v>120</v>
      </c>
      <c r="F72" s="191">
        <v>2</v>
      </c>
      <c r="G72" s="193">
        <v>2</v>
      </c>
      <c r="H72" s="262"/>
      <c r="I72" s="226">
        <f t="shared" si="1"/>
        <v>0</v>
      </c>
    </row>
    <row r="73" spans="1:9">
      <c r="A73" s="190"/>
      <c r="B73" s="191"/>
      <c r="C73" s="192"/>
      <c r="D73" s="196"/>
      <c r="E73" s="196"/>
      <c r="F73" s="191"/>
      <c r="G73" s="193"/>
      <c r="H73" s="233"/>
      <c r="I73" s="226"/>
    </row>
    <row r="74" spans="1:9" ht="156">
      <c r="A74" s="190"/>
      <c r="B74" s="191" t="s">
        <v>52</v>
      </c>
      <c r="C74" s="223" t="s">
        <v>726</v>
      </c>
      <c r="D74" s="196">
        <v>90</v>
      </c>
      <c r="E74" s="196">
        <v>55</v>
      </c>
      <c r="F74" s="191">
        <v>200</v>
      </c>
      <c r="G74" s="193">
        <v>2</v>
      </c>
      <c r="H74" s="262"/>
      <c r="I74" s="226">
        <f t="shared" si="1"/>
        <v>0</v>
      </c>
    </row>
    <row r="75" spans="1:9">
      <c r="A75" s="190"/>
      <c r="B75" s="191"/>
      <c r="C75" s="223"/>
      <c r="D75" s="196"/>
      <c r="E75" s="196"/>
      <c r="F75" s="191"/>
      <c r="G75" s="193"/>
      <c r="H75" s="233"/>
      <c r="I75" s="226"/>
    </row>
    <row r="76" spans="1:9" ht="60">
      <c r="A76" s="190"/>
      <c r="B76" s="191"/>
      <c r="C76" s="223" t="s">
        <v>253</v>
      </c>
      <c r="D76" s="196">
        <v>4500</v>
      </c>
      <c r="E76" s="196">
        <v>30</v>
      </c>
      <c r="F76" s="191">
        <v>2</v>
      </c>
      <c r="G76" s="193">
        <v>1</v>
      </c>
      <c r="H76" s="262"/>
      <c r="I76" s="226">
        <f t="shared" si="1"/>
        <v>0</v>
      </c>
    </row>
    <row r="77" spans="1:9">
      <c r="A77" s="190"/>
      <c r="B77" s="191"/>
      <c r="C77" s="223"/>
      <c r="D77" s="196"/>
      <c r="E77" s="196"/>
      <c r="F77" s="191"/>
      <c r="G77" s="193"/>
      <c r="H77" s="233"/>
      <c r="I77" s="226"/>
    </row>
    <row r="78" spans="1:9" ht="36">
      <c r="A78" s="190"/>
      <c r="B78" s="191"/>
      <c r="C78" s="223" t="s">
        <v>254</v>
      </c>
      <c r="D78" s="196">
        <v>4500</v>
      </c>
      <c r="E78" s="196">
        <v>120</v>
      </c>
      <c r="F78" s="191"/>
      <c r="G78" s="193">
        <v>1</v>
      </c>
      <c r="H78" s="262"/>
      <c r="I78" s="226">
        <f t="shared" si="1"/>
        <v>0</v>
      </c>
    </row>
    <row r="79" spans="1:9">
      <c r="A79" s="190"/>
      <c r="B79" s="191"/>
      <c r="C79" s="192"/>
      <c r="D79" s="196"/>
      <c r="E79" s="196"/>
      <c r="F79" s="191"/>
      <c r="G79" s="193"/>
      <c r="H79" s="233"/>
      <c r="I79" s="226"/>
    </row>
    <row r="80" spans="1:9">
      <c r="A80" s="243" t="s">
        <v>414</v>
      </c>
      <c r="B80" s="244"/>
      <c r="C80" s="245"/>
      <c r="D80" s="246"/>
      <c r="E80" s="246"/>
      <c r="F80" s="244"/>
      <c r="G80" s="247"/>
      <c r="H80" s="238"/>
      <c r="I80" s="226"/>
    </row>
    <row r="81" spans="1:9">
      <c r="A81" s="190"/>
      <c r="B81" s="191"/>
      <c r="C81" s="192"/>
      <c r="D81" s="196"/>
      <c r="E81" s="196"/>
      <c r="F81" s="191"/>
      <c r="G81" s="193"/>
      <c r="H81" s="233"/>
      <c r="I81" s="226"/>
    </row>
    <row r="82" spans="1:9" ht="84">
      <c r="A82" s="190"/>
      <c r="B82" s="191" t="s">
        <v>243</v>
      </c>
      <c r="C82" s="227" t="s">
        <v>317</v>
      </c>
      <c r="D82" s="222">
        <v>120</v>
      </c>
      <c r="E82" s="222">
        <v>90</v>
      </c>
      <c r="F82" s="222">
        <v>20</v>
      </c>
      <c r="G82" s="224">
        <v>5</v>
      </c>
      <c r="H82" s="262"/>
      <c r="I82" s="226">
        <f t="shared" si="1"/>
        <v>0</v>
      </c>
    </row>
    <row r="83" spans="1:9">
      <c r="A83" s="190"/>
      <c r="B83" s="191"/>
      <c r="C83" s="192"/>
      <c r="D83" s="196"/>
      <c r="E83" s="196"/>
      <c r="F83" s="191"/>
      <c r="G83" s="193"/>
      <c r="H83" s="233"/>
      <c r="I83" s="226"/>
    </row>
    <row r="84" spans="1:9">
      <c r="A84" s="243" t="s">
        <v>415</v>
      </c>
      <c r="B84" s="244"/>
      <c r="C84" s="245"/>
      <c r="D84" s="246"/>
      <c r="E84" s="246"/>
      <c r="F84" s="244"/>
      <c r="G84" s="247"/>
      <c r="H84" s="238"/>
      <c r="I84" s="226"/>
    </row>
    <row r="85" spans="1:9">
      <c r="A85" s="190"/>
      <c r="B85" s="191"/>
      <c r="C85" s="192"/>
      <c r="D85" s="196"/>
      <c r="E85" s="196"/>
      <c r="F85" s="191"/>
      <c r="G85" s="193"/>
      <c r="H85" s="233"/>
      <c r="I85" s="226"/>
    </row>
    <row r="86" spans="1:9" ht="84">
      <c r="A86" s="190"/>
      <c r="B86" s="191" t="s">
        <v>243</v>
      </c>
      <c r="C86" s="227" t="s">
        <v>317</v>
      </c>
      <c r="D86" s="222">
        <v>120</v>
      </c>
      <c r="E86" s="222">
        <v>90</v>
      </c>
      <c r="F86" s="222">
        <v>20</v>
      </c>
      <c r="G86" s="224">
        <v>4</v>
      </c>
      <c r="H86" s="262"/>
      <c r="I86" s="226">
        <f t="shared" si="1"/>
        <v>0</v>
      </c>
    </row>
    <row r="87" spans="1:9">
      <c r="A87" s="190"/>
      <c r="B87" s="191"/>
      <c r="C87" s="227"/>
      <c r="D87" s="222"/>
      <c r="E87" s="222"/>
      <c r="F87" s="222"/>
      <c r="G87" s="224"/>
      <c r="H87" s="233"/>
      <c r="I87" s="226"/>
    </row>
    <row r="88" spans="1:9" ht="36">
      <c r="A88" s="190"/>
      <c r="B88" s="191" t="s">
        <v>78</v>
      </c>
      <c r="C88" s="192" t="s">
        <v>79</v>
      </c>
      <c r="D88" s="196">
        <v>90</v>
      </c>
      <c r="E88" s="196">
        <v>120</v>
      </c>
      <c r="F88" s="191">
        <v>2</v>
      </c>
      <c r="G88" s="193">
        <v>3</v>
      </c>
      <c r="H88" s="262"/>
      <c r="I88" s="226">
        <f t="shared" si="1"/>
        <v>0</v>
      </c>
    </row>
    <row r="89" spans="1:9">
      <c r="A89" s="190"/>
      <c r="B89" s="191"/>
      <c r="C89" s="192"/>
      <c r="D89" s="196"/>
      <c r="E89" s="196"/>
      <c r="F89" s="191"/>
      <c r="G89" s="193"/>
      <c r="H89" s="233"/>
      <c r="I89" s="226"/>
    </row>
    <row r="90" spans="1:9" ht="60">
      <c r="A90" s="190"/>
      <c r="B90" s="191" t="s">
        <v>255</v>
      </c>
      <c r="C90" s="192" t="s">
        <v>691</v>
      </c>
      <c r="D90" s="196">
        <v>150</v>
      </c>
      <c r="E90" s="196">
        <v>120</v>
      </c>
      <c r="F90" s="191">
        <v>2</v>
      </c>
      <c r="G90" s="193">
        <v>1</v>
      </c>
      <c r="H90" s="262"/>
      <c r="I90" s="226">
        <f t="shared" si="1"/>
        <v>0</v>
      </c>
    </row>
    <row r="91" spans="1:9">
      <c r="A91" s="190"/>
      <c r="B91" s="191"/>
      <c r="C91" s="192"/>
      <c r="D91" s="196"/>
      <c r="E91" s="196"/>
      <c r="F91" s="191"/>
      <c r="G91" s="193"/>
      <c r="H91" s="233"/>
      <c r="I91" s="226"/>
    </row>
    <row r="92" spans="1:9" ht="132">
      <c r="A92" s="190"/>
      <c r="B92" s="191" t="s">
        <v>176</v>
      </c>
      <c r="C92" s="192" t="s">
        <v>798</v>
      </c>
      <c r="D92" s="196">
        <v>120</v>
      </c>
      <c r="E92" s="196">
        <v>45</v>
      </c>
      <c r="F92" s="191">
        <v>41</v>
      </c>
      <c r="G92" s="193">
        <v>4</v>
      </c>
      <c r="H92" s="262"/>
      <c r="I92" s="226">
        <f t="shared" si="1"/>
        <v>0</v>
      </c>
    </row>
    <row r="93" spans="1:9">
      <c r="A93" s="190"/>
      <c r="B93" s="191"/>
      <c r="C93" s="192"/>
      <c r="D93" s="196"/>
      <c r="E93" s="196"/>
      <c r="F93" s="191"/>
      <c r="G93" s="193"/>
      <c r="H93" s="233"/>
      <c r="I93" s="226"/>
    </row>
    <row r="94" spans="1:9" ht="36">
      <c r="A94" s="190"/>
      <c r="B94" s="191" t="s">
        <v>257</v>
      </c>
      <c r="C94" s="192" t="s">
        <v>258</v>
      </c>
      <c r="D94" s="196">
        <v>77</v>
      </c>
      <c r="E94" s="196">
        <v>77</v>
      </c>
      <c r="F94" s="191">
        <v>34</v>
      </c>
      <c r="G94" s="193">
        <v>2</v>
      </c>
      <c r="H94" s="262"/>
      <c r="I94" s="226">
        <f t="shared" si="1"/>
        <v>0</v>
      </c>
    </row>
    <row r="95" spans="1:9">
      <c r="A95" s="190"/>
      <c r="B95" s="191"/>
      <c r="C95" s="192"/>
      <c r="D95" s="196"/>
      <c r="E95" s="196"/>
      <c r="F95" s="191"/>
      <c r="G95" s="193"/>
      <c r="H95" s="233"/>
      <c r="I95" s="226"/>
    </row>
    <row r="96" spans="1:9">
      <c r="A96" s="243" t="s">
        <v>416</v>
      </c>
      <c r="B96" s="244"/>
      <c r="C96" s="245"/>
      <c r="D96" s="246"/>
      <c r="E96" s="246"/>
      <c r="F96" s="244"/>
      <c r="G96" s="247"/>
      <c r="H96" s="238"/>
      <c r="I96" s="226"/>
    </row>
    <row r="97" spans="1:9">
      <c r="A97" s="190"/>
      <c r="B97" s="191"/>
      <c r="C97" s="192"/>
      <c r="D97" s="196"/>
      <c r="E97" s="196"/>
      <c r="F97" s="191"/>
      <c r="G97" s="193"/>
      <c r="H97" s="233"/>
      <c r="I97" s="226"/>
    </row>
    <row r="98" spans="1:9" ht="318" customHeight="1">
      <c r="A98" s="190"/>
      <c r="B98" s="191" t="s">
        <v>256</v>
      </c>
      <c r="C98" s="192" t="s">
        <v>799</v>
      </c>
      <c r="D98" s="196">
        <v>720</v>
      </c>
      <c r="E98" s="196">
        <v>160</v>
      </c>
      <c r="F98" s="191">
        <v>50</v>
      </c>
      <c r="G98" s="193">
        <v>1</v>
      </c>
      <c r="H98" s="262"/>
      <c r="I98" s="226">
        <f t="shared" si="1"/>
        <v>0</v>
      </c>
    </row>
    <row r="99" spans="1:9" ht="15" customHeight="1">
      <c r="A99" s="239"/>
      <c r="B99" s="191"/>
      <c r="C99" s="192"/>
      <c r="D99" s="196"/>
      <c r="E99" s="196"/>
      <c r="F99" s="191"/>
      <c r="G99" s="193"/>
      <c r="H99" s="233"/>
      <c r="I99" s="226"/>
    </row>
    <row r="100" spans="1:9" ht="330" customHeight="1">
      <c r="A100" s="190"/>
      <c r="B100" s="191" t="s">
        <v>257</v>
      </c>
      <c r="C100" s="192" t="s">
        <v>801</v>
      </c>
      <c r="D100" s="196">
        <v>502</v>
      </c>
      <c r="E100" s="196">
        <v>160</v>
      </c>
      <c r="F100" s="191">
        <v>96</v>
      </c>
      <c r="G100" s="193">
        <v>2</v>
      </c>
      <c r="H100" s="262"/>
      <c r="I100" s="226">
        <f t="shared" si="1"/>
        <v>0</v>
      </c>
    </row>
    <row r="101" spans="1:9" ht="328.5" customHeight="1">
      <c r="A101" s="190"/>
      <c r="B101" s="191" t="s">
        <v>259</v>
      </c>
      <c r="C101" s="192" t="s">
        <v>800</v>
      </c>
      <c r="D101" s="252" t="s">
        <v>260</v>
      </c>
      <c r="E101" s="196">
        <v>160</v>
      </c>
      <c r="F101" s="191">
        <v>50</v>
      </c>
      <c r="G101" s="193">
        <v>1</v>
      </c>
      <c r="H101" s="262"/>
      <c r="I101" s="226">
        <f t="shared" si="1"/>
        <v>0</v>
      </c>
    </row>
    <row r="102" spans="1:9" ht="24">
      <c r="A102" s="190"/>
      <c r="B102" s="191" t="s">
        <v>10</v>
      </c>
      <c r="C102" s="192" t="s">
        <v>11</v>
      </c>
      <c r="D102" s="196"/>
      <c r="E102" s="196"/>
      <c r="F102" s="191"/>
      <c r="G102" s="193">
        <v>2</v>
      </c>
      <c r="H102" s="262"/>
      <c r="I102" s="226">
        <f t="shared" si="1"/>
        <v>0</v>
      </c>
    </row>
    <row r="103" spans="1:9">
      <c r="A103" s="190"/>
      <c r="B103" s="191"/>
      <c r="C103" s="192"/>
      <c r="D103" s="196"/>
      <c r="E103" s="196"/>
      <c r="F103" s="191"/>
      <c r="G103" s="193"/>
      <c r="H103" s="233"/>
      <c r="I103" s="226"/>
    </row>
    <row r="104" spans="1:9">
      <c r="A104" s="190"/>
      <c r="B104" s="191" t="s">
        <v>7</v>
      </c>
      <c r="C104" s="192" t="s">
        <v>8</v>
      </c>
      <c r="D104" s="196"/>
      <c r="E104" s="196"/>
      <c r="F104" s="191"/>
      <c r="G104" s="193">
        <v>4</v>
      </c>
      <c r="H104" s="262"/>
      <c r="I104" s="226">
        <f t="shared" si="1"/>
        <v>0</v>
      </c>
    </row>
    <row r="105" spans="1:9">
      <c r="A105" s="190"/>
      <c r="B105" s="191"/>
      <c r="C105" s="192"/>
      <c r="D105" s="196"/>
      <c r="E105" s="196"/>
      <c r="F105" s="191"/>
      <c r="G105" s="193"/>
      <c r="H105" s="233"/>
      <c r="I105" s="226"/>
    </row>
    <row r="106" spans="1:9" ht="48">
      <c r="A106" s="190"/>
      <c r="B106" s="191" t="s">
        <v>272</v>
      </c>
      <c r="C106" s="192" t="s">
        <v>802</v>
      </c>
      <c r="D106" s="196"/>
      <c r="E106" s="196"/>
      <c r="F106" s="191"/>
      <c r="G106" s="193">
        <v>4</v>
      </c>
      <c r="H106" s="262"/>
      <c r="I106" s="226">
        <f t="shared" si="1"/>
        <v>0</v>
      </c>
    </row>
    <row r="107" spans="1:9">
      <c r="A107" s="190"/>
      <c r="B107" s="191"/>
      <c r="C107" s="192"/>
      <c r="D107" s="196"/>
      <c r="E107" s="196"/>
      <c r="F107" s="191"/>
      <c r="G107" s="193"/>
      <c r="H107" s="233"/>
      <c r="I107" s="226"/>
    </row>
    <row r="108" spans="1:9">
      <c r="A108" s="243" t="s">
        <v>417</v>
      </c>
      <c r="B108" s="244"/>
      <c r="C108" s="245"/>
      <c r="D108" s="246"/>
      <c r="E108" s="246"/>
      <c r="F108" s="244"/>
      <c r="G108" s="247"/>
      <c r="H108" s="238"/>
      <c r="I108" s="226"/>
    </row>
    <row r="109" spans="1:9">
      <c r="A109" s="190"/>
      <c r="B109" s="191"/>
      <c r="C109" s="192"/>
      <c r="D109" s="196"/>
      <c r="E109" s="196"/>
      <c r="F109" s="191"/>
      <c r="G109" s="193"/>
      <c r="H109" s="233"/>
      <c r="I109" s="226"/>
    </row>
    <row r="110" spans="1:9" ht="152.25" customHeight="1">
      <c r="A110" s="190"/>
      <c r="B110" s="191" t="s">
        <v>9</v>
      </c>
      <c r="C110" s="223" t="s">
        <v>54</v>
      </c>
      <c r="D110" s="196">
        <v>160</v>
      </c>
      <c r="E110" s="196">
        <v>80</v>
      </c>
      <c r="F110" s="191">
        <v>75</v>
      </c>
      <c r="G110" s="193">
        <v>4</v>
      </c>
      <c r="H110" s="262"/>
      <c r="I110" s="226">
        <f t="shared" si="1"/>
        <v>0</v>
      </c>
    </row>
    <row r="111" spans="1:9">
      <c r="A111" s="190"/>
      <c r="B111" s="191"/>
      <c r="C111" s="223"/>
      <c r="D111" s="196"/>
      <c r="E111" s="196"/>
      <c r="F111" s="191"/>
      <c r="G111" s="193"/>
      <c r="H111" s="233"/>
      <c r="I111" s="226"/>
    </row>
    <row r="112" spans="1:9" ht="132">
      <c r="A112" s="190"/>
      <c r="B112" s="191" t="s">
        <v>19</v>
      </c>
      <c r="C112" s="223" t="s">
        <v>724</v>
      </c>
      <c r="D112" s="196">
        <v>60</v>
      </c>
      <c r="E112" s="196">
        <v>40</v>
      </c>
      <c r="F112" s="191">
        <v>60</v>
      </c>
      <c r="G112" s="193">
        <v>4</v>
      </c>
      <c r="H112" s="262"/>
      <c r="I112" s="226">
        <f t="shared" si="1"/>
        <v>0</v>
      </c>
    </row>
    <row r="113" spans="1:9">
      <c r="A113" s="190"/>
      <c r="B113" s="191"/>
      <c r="C113" s="223"/>
      <c r="D113" s="196"/>
      <c r="E113" s="196"/>
      <c r="F113" s="191"/>
      <c r="G113" s="193"/>
      <c r="H113" s="233"/>
      <c r="I113" s="226"/>
    </row>
    <row r="114" spans="1:9" ht="96">
      <c r="A114" s="190"/>
      <c r="B114" s="191" t="s">
        <v>49</v>
      </c>
      <c r="C114" s="223" t="s">
        <v>335</v>
      </c>
      <c r="D114" s="196"/>
      <c r="E114" s="196"/>
      <c r="F114" s="191"/>
      <c r="G114" s="193">
        <v>4</v>
      </c>
      <c r="H114" s="262"/>
      <c r="I114" s="226">
        <f t="shared" si="1"/>
        <v>0</v>
      </c>
    </row>
    <row r="115" spans="1:9">
      <c r="A115" s="190"/>
      <c r="B115" s="191"/>
      <c r="C115" s="223"/>
      <c r="D115" s="196"/>
      <c r="E115" s="196"/>
      <c r="F115" s="191"/>
      <c r="G115" s="193"/>
      <c r="H115" s="233"/>
      <c r="I115" s="226"/>
    </row>
    <row r="116" spans="1:9" ht="192">
      <c r="A116" s="190"/>
      <c r="B116" s="191" t="s">
        <v>45</v>
      </c>
      <c r="C116" s="227" t="s">
        <v>720</v>
      </c>
      <c r="D116" s="196">
        <v>90</v>
      </c>
      <c r="E116" s="196">
        <v>55</v>
      </c>
      <c r="F116" s="191">
        <v>200</v>
      </c>
      <c r="G116" s="193">
        <v>6</v>
      </c>
      <c r="H116" s="262"/>
      <c r="I116" s="226">
        <f t="shared" si="1"/>
        <v>0</v>
      </c>
    </row>
    <row r="117" spans="1:9">
      <c r="A117" s="190"/>
      <c r="B117" s="191"/>
      <c r="C117" s="227"/>
      <c r="D117" s="196"/>
      <c r="E117" s="196"/>
      <c r="F117" s="191"/>
      <c r="G117" s="193"/>
      <c r="H117" s="233"/>
      <c r="I117" s="226"/>
    </row>
    <row r="118" spans="1:9" ht="132">
      <c r="A118" s="190"/>
      <c r="B118" s="191" t="s">
        <v>261</v>
      </c>
      <c r="C118" s="227" t="s">
        <v>762</v>
      </c>
      <c r="D118" s="196">
        <v>80</v>
      </c>
      <c r="E118" s="196">
        <v>40</v>
      </c>
      <c r="F118" s="191">
        <v>200</v>
      </c>
      <c r="G118" s="193">
        <v>2</v>
      </c>
      <c r="H118" s="262"/>
      <c r="I118" s="226">
        <f t="shared" si="1"/>
        <v>0</v>
      </c>
    </row>
    <row r="119" spans="1:9">
      <c r="A119" s="190"/>
      <c r="B119" s="191"/>
      <c r="C119" s="192"/>
      <c r="D119" s="196"/>
      <c r="E119" s="196"/>
      <c r="F119" s="191"/>
      <c r="G119" s="193"/>
      <c r="H119" s="233"/>
      <c r="I119" s="226"/>
    </row>
    <row r="120" spans="1:9">
      <c r="A120" s="243" t="s">
        <v>262</v>
      </c>
      <c r="B120" s="244"/>
      <c r="C120" s="245"/>
      <c r="D120" s="246"/>
      <c r="E120" s="246"/>
      <c r="F120" s="244"/>
      <c r="G120" s="247"/>
      <c r="H120" s="233"/>
      <c r="I120" s="226"/>
    </row>
    <row r="121" spans="1:9">
      <c r="A121" s="190"/>
      <c r="B121" s="191"/>
      <c r="C121" s="192"/>
      <c r="D121" s="196"/>
      <c r="E121" s="196"/>
      <c r="F121" s="191"/>
      <c r="G121" s="193"/>
      <c r="H121" s="233"/>
      <c r="I121" s="226"/>
    </row>
    <row r="122" spans="1:9">
      <c r="A122" s="190"/>
      <c r="B122" s="240" t="s">
        <v>322</v>
      </c>
      <c r="C122" s="232"/>
      <c r="D122" s="191"/>
      <c r="E122" s="191"/>
      <c r="F122" s="191"/>
      <c r="G122" s="193"/>
      <c r="H122" s="233"/>
      <c r="I122" s="226"/>
    </row>
    <row r="123" spans="1:9" ht="72">
      <c r="A123" s="190"/>
      <c r="B123" s="240"/>
      <c r="C123" s="232" t="s">
        <v>323</v>
      </c>
      <c r="D123" s="191"/>
      <c r="E123" s="191"/>
      <c r="F123" s="191"/>
      <c r="G123" s="193">
        <v>1</v>
      </c>
      <c r="H123" s="262"/>
      <c r="I123" s="226">
        <f t="shared" si="1"/>
        <v>0</v>
      </c>
    </row>
    <row r="124" spans="1:9">
      <c r="A124" s="190"/>
      <c r="B124" s="240"/>
      <c r="C124" s="253"/>
      <c r="D124" s="254"/>
      <c r="E124" s="254"/>
      <c r="F124" s="254"/>
      <c r="G124" s="255"/>
      <c r="H124" s="256"/>
      <c r="I124" s="226"/>
    </row>
    <row r="125" spans="1:9">
      <c r="A125" s="190" t="s">
        <v>325</v>
      </c>
      <c r="B125" s="240"/>
      <c r="C125" s="253"/>
      <c r="D125" s="254"/>
      <c r="E125" s="254"/>
      <c r="F125" s="254"/>
      <c r="G125" s="255"/>
      <c r="H125" s="256"/>
      <c r="I125" s="226"/>
    </row>
    <row r="126" spans="1:9">
      <c r="A126" s="190"/>
      <c r="B126" s="240"/>
      <c r="C126" s="253"/>
      <c r="D126" s="254"/>
      <c r="E126" s="254"/>
      <c r="F126" s="254"/>
      <c r="G126" s="255"/>
      <c r="H126" s="256"/>
      <c r="I126" s="226"/>
    </row>
    <row r="127" spans="1:9">
      <c r="A127" s="243" t="s">
        <v>418</v>
      </c>
      <c r="B127" s="244"/>
      <c r="C127" s="257"/>
      <c r="D127" s="257"/>
      <c r="E127" s="257"/>
      <c r="F127" s="257"/>
      <c r="G127" s="258"/>
      <c r="H127" s="259"/>
      <c r="I127" s="226"/>
    </row>
    <row r="128" spans="1:9">
      <c r="A128" s="190"/>
      <c r="B128" s="191"/>
      <c r="C128" s="192"/>
      <c r="D128" s="196"/>
      <c r="E128" s="196"/>
      <c r="F128" s="191"/>
      <c r="G128" s="193"/>
      <c r="H128" s="233"/>
      <c r="I128" s="226"/>
    </row>
    <row r="129" spans="1:9" ht="149.25" customHeight="1">
      <c r="A129" s="190"/>
      <c r="B129" s="191" t="s">
        <v>9</v>
      </c>
      <c r="C129" s="223" t="s">
        <v>54</v>
      </c>
      <c r="D129" s="196">
        <v>160</v>
      </c>
      <c r="E129" s="196">
        <v>80</v>
      </c>
      <c r="F129" s="191">
        <v>75</v>
      </c>
      <c r="G129" s="193">
        <v>2</v>
      </c>
      <c r="H129" s="262"/>
      <c r="I129" s="226">
        <f t="shared" ref="I129:I183" si="2">G129*H129</f>
        <v>0</v>
      </c>
    </row>
    <row r="130" spans="1:9">
      <c r="A130" s="190"/>
      <c r="B130" s="191"/>
      <c r="C130" s="223"/>
      <c r="D130" s="196"/>
      <c r="E130" s="196"/>
      <c r="F130" s="191"/>
      <c r="G130" s="193"/>
      <c r="H130" s="233"/>
      <c r="I130" s="226"/>
    </row>
    <row r="131" spans="1:9" ht="132">
      <c r="A131" s="190"/>
      <c r="B131" s="191" t="s">
        <v>19</v>
      </c>
      <c r="C131" s="223" t="s">
        <v>724</v>
      </c>
      <c r="D131" s="196">
        <v>60</v>
      </c>
      <c r="E131" s="196">
        <v>40</v>
      </c>
      <c r="F131" s="191">
        <v>60</v>
      </c>
      <c r="G131" s="193">
        <v>2</v>
      </c>
      <c r="H131" s="262"/>
      <c r="I131" s="226">
        <f t="shared" si="2"/>
        <v>0</v>
      </c>
    </row>
    <row r="132" spans="1:9">
      <c r="A132" s="190"/>
      <c r="B132" s="191"/>
      <c r="C132" s="223"/>
      <c r="D132" s="196"/>
      <c r="E132" s="196"/>
      <c r="F132" s="191"/>
      <c r="G132" s="193"/>
      <c r="H132" s="233"/>
      <c r="I132" s="226"/>
    </row>
    <row r="133" spans="1:9" ht="96">
      <c r="A133" s="190"/>
      <c r="B133" s="191" t="s">
        <v>49</v>
      </c>
      <c r="C133" s="223" t="s">
        <v>335</v>
      </c>
      <c r="D133" s="196"/>
      <c r="E133" s="196"/>
      <c r="F133" s="191"/>
      <c r="G133" s="193">
        <v>2</v>
      </c>
      <c r="H133" s="262"/>
      <c r="I133" s="226">
        <f t="shared" si="2"/>
        <v>0</v>
      </c>
    </row>
    <row r="134" spans="1:9">
      <c r="A134" s="190"/>
      <c r="B134" s="191"/>
      <c r="C134" s="223"/>
      <c r="D134" s="196"/>
      <c r="E134" s="196"/>
      <c r="F134" s="191"/>
      <c r="G134" s="193"/>
      <c r="H134" s="233"/>
      <c r="I134" s="226"/>
    </row>
    <row r="135" spans="1:9" ht="84">
      <c r="A135" s="190"/>
      <c r="B135" s="191" t="s">
        <v>263</v>
      </c>
      <c r="C135" s="192" t="s">
        <v>264</v>
      </c>
      <c r="D135" s="196">
        <v>90</v>
      </c>
      <c r="E135" s="196">
        <v>33</v>
      </c>
      <c r="F135" s="191">
        <v>66</v>
      </c>
      <c r="G135" s="193">
        <v>3</v>
      </c>
      <c r="H135" s="262"/>
      <c r="I135" s="226">
        <f t="shared" si="2"/>
        <v>0</v>
      </c>
    </row>
    <row r="136" spans="1:9">
      <c r="A136" s="190"/>
      <c r="B136" s="191"/>
      <c r="C136" s="192"/>
      <c r="D136" s="196"/>
      <c r="E136" s="196"/>
      <c r="F136" s="191"/>
      <c r="G136" s="193"/>
      <c r="H136" s="233"/>
      <c r="I136" s="226"/>
    </row>
    <row r="137" spans="1:9" ht="96">
      <c r="A137" s="190"/>
      <c r="B137" s="191" t="s">
        <v>265</v>
      </c>
      <c r="C137" s="192" t="s">
        <v>763</v>
      </c>
      <c r="D137" s="196">
        <v>45</v>
      </c>
      <c r="E137" s="196">
        <v>33</v>
      </c>
      <c r="F137" s="191">
        <v>66</v>
      </c>
      <c r="G137" s="193">
        <v>1</v>
      </c>
      <c r="H137" s="262"/>
      <c r="I137" s="226">
        <f t="shared" si="2"/>
        <v>0</v>
      </c>
    </row>
    <row r="138" spans="1:9">
      <c r="A138" s="190"/>
      <c r="B138" s="191"/>
      <c r="C138" s="192"/>
      <c r="D138" s="196"/>
      <c r="E138" s="196"/>
      <c r="F138" s="191"/>
      <c r="G138" s="193"/>
      <c r="H138" s="233"/>
      <c r="I138" s="226"/>
    </row>
    <row r="139" spans="1:9" ht="24">
      <c r="A139" s="190"/>
      <c r="B139" s="191" t="s">
        <v>76</v>
      </c>
      <c r="C139" s="232" t="s">
        <v>77</v>
      </c>
      <c r="D139" s="196"/>
      <c r="E139" s="196"/>
      <c r="F139" s="191"/>
      <c r="G139" s="193">
        <v>1</v>
      </c>
      <c r="H139" s="262"/>
      <c r="I139" s="226">
        <f t="shared" si="2"/>
        <v>0</v>
      </c>
    </row>
    <row r="140" spans="1:9">
      <c r="A140" s="190"/>
      <c r="B140" s="191"/>
      <c r="C140" s="232"/>
      <c r="D140" s="196"/>
      <c r="E140" s="196"/>
      <c r="F140" s="191"/>
      <c r="G140" s="193"/>
      <c r="H140" s="233"/>
      <c r="I140" s="226"/>
    </row>
    <row r="141" spans="1:9" ht="164.25" customHeight="1">
      <c r="A141" s="190"/>
      <c r="B141" s="191" t="s">
        <v>145</v>
      </c>
      <c r="C141" s="223" t="s">
        <v>726</v>
      </c>
      <c r="D141" s="196">
        <v>90</v>
      </c>
      <c r="E141" s="196">
        <v>55</v>
      </c>
      <c r="F141" s="191">
        <v>200</v>
      </c>
      <c r="G141" s="193">
        <v>1</v>
      </c>
      <c r="H141" s="262"/>
      <c r="I141" s="226">
        <f t="shared" si="2"/>
        <v>0</v>
      </c>
    </row>
    <row r="142" spans="1:9" ht="18.75" customHeight="1">
      <c r="A142" s="190"/>
      <c r="B142" s="191"/>
      <c r="C142" s="223"/>
      <c r="D142" s="196"/>
      <c r="E142" s="196"/>
      <c r="F142" s="191"/>
      <c r="G142" s="193"/>
      <c r="H142" s="233"/>
      <c r="I142" s="226"/>
    </row>
    <row r="143" spans="1:9" ht="192">
      <c r="A143" s="190"/>
      <c r="B143" s="191" t="s">
        <v>146</v>
      </c>
      <c r="C143" s="227" t="s">
        <v>720</v>
      </c>
      <c r="D143" s="196">
        <v>90</v>
      </c>
      <c r="E143" s="196">
        <v>55</v>
      </c>
      <c r="F143" s="191">
        <v>200</v>
      </c>
      <c r="G143" s="193">
        <v>1</v>
      </c>
      <c r="H143" s="262"/>
      <c r="I143" s="226">
        <f t="shared" si="2"/>
        <v>0</v>
      </c>
    </row>
    <row r="144" spans="1:9">
      <c r="A144" s="190"/>
      <c r="B144" s="191"/>
      <c r="C144" s="227"/>
      <c r="D144" s="196"/>
      <c r="E144" s="196"/>
      <c r="F144" s="191"/>
      <c r="G144" s="193"/>
      <c r="H144" s="233"/>
      <c r="I144" s="226"/>
    </row>
    <row r="145" spans="1:9" ht="156">
      <c r="A145" s="190"/>
      <c r="B145" s="191" t="s">
        <v>266</v>
      </c>
      <c r="C145" s="227" t="s">
        <v>764</v>
      </c>
      <c r="D145" s="196">
        <v>112</v>
      </c>
      <c r="E145" s="196">
        <v>35</v>
      </c>
      <c r="F145" s="191">
        <v>200</v>
      </c>
      <c r="G145" s="193">
        <v>1</v>
      </c>
      <c r="H145" s="262"/>
      <c r="I145" s="226">
        <f t="shared" si="2"/>
        <v>0</v>
      </c>
    </row>
    <row r="146" spans="1:9">
      <c r="A146" s="190"/>
      <c r="B146" s="191"/>
      <c r="C146" s="227"/>
      <c r="D146" s="196"/>
      <c r="E146" s="196"/>
      <c r="F146" s="191"/>
      <c r="G146" s="193"/>
      <c r="H146" s="233"/>
      <c r="I146" s="226"/>
    </row>
    <row r="147" spans="1:9">
      <c r="A147" s="190"/>
      <c r="B147" s="191" t="s">
        <v>7</v>
      </c>
      <c r="C147" s="192" t="s">
        <v>8</v>
      </c>
      <c r="D147" s="196"/>
      <c r="E147" s="196"/>
      <c r="F147" s="191"/>
      <c r="G147" s="193">
        <v>1</v>
      </c>
      <c r="H147" s="262"/>
      <c r="I147" s="226">
        <f t="shared" si="2"/>
        <v>0</v>
      </c>
    </row>
    <row r="148" spans="1:9">
      <c r="A148" s="190"/>
      <c r="B148" s="191"/>
      <c r="C148" s="192"/>
      <c r="D148" s="196"/>
      <c r="E148" s="196"/>
      <c r="F148" s="191"/>
      <c r="G148" s="193"/>
      <c r="H148" s="233"/>
      <c r="I148" s="226"/>
    </row>
    <row r="149" spans="1:9" ht="24">
      <c r="A149" s="190"/>
      <c r="B149" s="191" t="s">
        <v>10</v>
      </c>
      <c r="C149" s="192" t="s">
        <v>11</v>
      </c>
      <c r="D149" s="196"/>
      <c r="E149" s="196"/>
      <c r="F149" s="191"/>
      <c r="G149" s="193">
        <v>2</v>
      </c>
      <c r="H149" s="262"/>
      <c r="I149" s="226">
        <f t="shared" si="2"/>
        <v>0</v>
      </c>
    </row>
    <row r="150" spans="1:9">
      <c r="A150" s="190"/>
      <c r="B150" s="191"/>
      <c r="C150" s="192"/>
      <c r="D150" s="196"/>
      <c r="E150" s="196"/>
      <c r="F150" s="191"/>
      <c r="G150" s="193"/>
      <c r="H150" s="233"/>
      <c r="I150" s="226"/>
    </row>
    <row r="151" spans="1:9">
      <c r="A151" s="243" t="s">
        <v>419</v>
      </c>
      <c r="B151" s="244"/>
      <c r="C151" s="245"/>
      <c r="D151" s="246"/>
      <c r="E151" s="246"/>
      <c r="F151" s="244"/>
      <c r="G151" s="247"/>
      <c r="H151" s="238"/>
      <c r="I151" s="226"/>
    </row>
    <row r="152" spans="1:9">
      <c r="A152" s="190"/>
      <c r="B152" s="191"/>
      <c r="C152" s="192"/>
      <c r="D152" s="196"/>
      <c r="E152" s="196"/>
      <c r="F152" s="191"/>
      <c r="G152" s="193"/>
      <c r="H152" s="233"/>
      <c r="I152" s="226"/>
    </row>
    <row r="153" spans="1:9" ht="84">
      <c r="A153" s="190"/>
      <c r="B153" s="191" t="s">
        <v>243</v>
      </c>
      <c r="C153" s="227" t="s">
        <v>317</v>
      </c>
      <c r="D153" s="196">
        <v>120</v>
      </c>
      <c r="E153" s="196">
        <v>90</v>
      </c>
      <c r="F153" s="191">
        <v>20</v>
      </c>
      <c r="G153" s="193">
        <v>5</v>
      </c>
      <c r="H153" s="262"/>
      <c r="I153" s="226">
        <f t="shared" si="2"/>
        <v>0</v>
      </c>
    </row>
    <row r="154" spans="1:9">
      <c r="A154" s="190"/>
      <c r="B154" s="191"/>
      <c r="C154" s="192"/>
      <c r="D154" s="196"/>
      <c r="E154" s="196"/>
      <c r="F154" s="191"/>
      <c r="G154" s="193"/>
      <c r="H154" s="233"/>
      <c r="I154" s="226"/>
    </row>
    <row r="155" spans="1:9">
      <c r="A155" s="243" t="s">
        <v>420</v>
      </c>
      <c r="B155" s="244"/>
      <c r="C155" s="245"/>
      <c r="D155" s="246"/>
      <c r="E155" s="246"/>
      <c r="F155" s="244"/>
      <c r="G155" s="247"/>
      <c r="H155" s="233"/>
      <c r="I155" s="226"/>
    </row>
    <row r="156" spans="1:9">
      <c r="A156" s="190"/>
      <c r="B156" s="191"/>
      <c r="C156" s="192"/>
      <c r="D156" s="196"/>
      <c r="E156" s="196"/>
      <c r="F156" s="191"/>
      <c r="G156" s="193"/>
      <c r="H156" s="233"/>
      <c r="I156" s="226"/>
    </row>
    <row r="157" spans="1:9" ht="60">
      <c r="A157" s="190"/>
      <c r="B157" s="191" t="s">
        <v>64</v>
      </c>
      <c r="C157" s="192" t="s">
        <v>65</v>
      </c>
      <c r="D157" s="196">
        <v>180</v>
      </c>
      <c r="E157" s="196">
        <v>80</v>
      </c>
      <c r="F157" s="191">
        <v>2</v>
      </c>
      <c r="G157" s="193">
        <v>2</v>
      </c>
      <c r="H157" s="262"/>
      <c r="I157" s="226">
        <f t="shared" si="2"/>
        <v>0</v>
      </c>
    </row>
    <row r="158" spans="1:9">
      <c r="A158" s="190"/>
      <c r="B158" s="191"/>
      <c r="C158" s="248"/>
      <c r="D158" s="196"/>
      <c r="E158" s="196"/>
      <c r="F158" s="191"/>
      <c r="G158" s="193"/>
      <c r="H158" s="233"/>
      <c r="I158" s="226"/>
    </row>
    <row r="159" spans="1:9" ht="24">
      <c r="A159" s="190"/>
      <c r="B159" s="191" t="s">
        <v>66</v>
      </c>
      <c r="C159" s="77" t="s">
        <v>67</v>
      </c>
      <c r="D159" s="196"/>
      <c r="E159" s="196"/>
      <c r="F159" s="191"/>
      <c r="G159" s="193">
        <v>3</v>
      </c>
      <c r="H159" s="262"/>
      <c r="I159" s="226">
        <f t="shared" si="2"/>
        <v>0</v>
      </c>
    </row>
    <row r="160" spans="1:9">
      <c r="A160" s="190"/>
      <c r="B160" s="191"/>
      <c r="C160" s="77"/>
      <c r="D160" s="196"/>
      <c r="E160" s="196"/>
      <c r="F160" s="191"/>
      <c r="G160" s="193"/>
      <c r="H160" s="233"/>
      <c r="I160" s="226"/>
    </row>
    <row r="161" spans="1:9" ht="24">
      <c r="A161" s="190"/>
      <c r="B161" s="191" t="s">
        <v>69</v>
      </c>
      <c r="C161" s="192" t="s">
        <v>82</v>
      </c>
      <c r="D161" s="196"/>
      <c r="E161" s="196"/>
      <c r="F161" s="191"/>
      <c r="G161" s="193">
        <v>2</v>
      </c>
      <c r="H161" s="262"/>
      <c r="I161" s="226">
        <f t="shared" si="2"/>
        <v>0</v>
      </c>
    </row>
    <row r="162" spans="1:9">
      <c r="A162" s="190"/>
      <c r="B162" s="191"/>
      <c r="C162" s="192"/>
      <c r="D162" s="196"/>
      <c r="E162" s="196"/>
      <c r="F162" s="191"/>
      <c r="G162" s="193"/>
      <c r="H162" s="233"/>
      <c r="I162" s="226"/>
    </row>
    <row r="163" spans="1:9">
      <c r="A163" s="190"/>
      <c r="B163" s="191" t="s">
        <v>13</v>
      </c>
      <c r="C163" s="192" t="s">
        <v>14</v>
      </c>
      <c r="D163" s="196"/>
      <c r="E163" s="196"/>
      <c r="F163" s="191"/>
      <c r="G163" s="193">
        <v>3</v>
      </c>
      <c r="H163" s="262"/>
      <c r="I163" s="226">
        <f t="shared" si="2"/>
        <v>0</v>
      </c>
    </row>
    <row r="164" spans="1:9">
      <c r="A164" s="190"/>
      <c r="B164" s="191"/>
      <c r="C164" s="192"/>
      <c r="D164" s="196"/>
      <c r="E164" s="196"/>
      <c r="F164" s="191"/>
      <c r="G164" s="193"/>
      <c r="H164" s="233"/>
      <c r="I164" s="226"/>
    </row>
    <row r="165" spans="1:9">
      <c r="A165" s="243" t="s">
        <v>421</v>
      </c>
      <c r="B165" s="244"/>
      <c r="C165" s="245"/>
      <c r="D165" s="246"/>
      <c r="E165" s="246"/>
      <c r="F165" s="244"/>
      <c r="G165" s="247"/>
      <c r="H165" s="238"/>
      <c r="I165" s="226"/>
    </row>
    <row r="166" spans="1:9">
      <c r="A166" s="190"/>
      <c r="B166" s="191"/>
      <c r="C166" s="192"/>
      <c r="D166" s="196"/>
      <c r="E166" s="196"/>
      <c r="F166" s="191"/>
      <c r="G166" s="193"/>
      <c r="H166" s="233"/>
      <c r="I166" s="226"/>
    </row>
    <row r="167" spans="1:9" ht="72">
      <c r="A167" s="239"/>
      <c r="B167" s="240" t="s">
        <v>16</v>
      </c>
      <c r="C167" s="192" t="s">
        <v>699</v>
      </c>
      <c r="D167" s="191">
        <v>130</v>
      </c>
      <c r="E167" s="191">
        <v>60</v>
      </c>
      <c r="F167" s="191">
        <v>68</v>
      </c>
      <c r="G167" s="193">
        <v>10</v>
      </c>
      <c r="H167" s="262"/>
      <c r="I167" s="226">
        <f t="shared" si="2"/>
        <v>0</v>
      </c>
    </row>
    <row r="168" spans="1:9">
      <c r="A168" s="239"/>
      <c r="B168" s="240"/>
      <c r="C168" s="192"/>
      <c r="D168" s="191"/>
      <c r="E168" s="191"/>
      <c r="F168" s="191"/>
      <c r="G168" s="193"/>
      <c r="H168" s="233"/>
      <c r="I168" s="226"/>
    </row>
    <row r="169" spans="1:9" ht="72">
      <c r="A169" s="190"/>
      <c r="B169" s="240" t="s">
        <v>20</v>
      </c>
      <c r="C169" s="192" t="s">
        <v>698</v>
      </c>
      <c r="D169" s="191">
        <v>65</v>
      </c>
      <c r="E169" s="191">
        <v>60</v>
      </c>
      <c r="F169" s="191">
        <v>68</v>
      </c>
      <c r="G169" s="193">
        <v>10</v>
      </c>
      <c r="H169" s="262"/>
      <c r="I169" s="226">
        <f t="shared" si="2"/>
        <v>0</v>
      </c>
    </row>
    <row r="170" spans="1:9">
      <c r="A170" s="190"/>
      <c r="B170" s="240"/>
      <c r="C170" s="192"/>
      <c r="D170" s="191"/>
      <c r="E170" s="191"/>
      <c r="F170" s="191"/>
      <c r="G170" s="193"/>
      <c r="H170" s="233"/>
      <c r="I170" s="226"/>
    </row>
    <row r="171" spans="1:9" ht="84">
      <c r="A171" s="190"/>
      <c r="B171" s="191" t="s">
        <v>17</v>
      </c>
      <c r="C171" s="192" t="s">
        <v>697</v>
      </c>
      <c r="D171" s="196">
        <v>45</v>
      </c>
      <c r="E171" s="196">
        <v>50</v>
      </c>
      <c r="F171" s="191">
        <v>41</v>
      </c>
      <c r="G171" s="193">
        <v>30</v>
      </c>
      <c r="H171" s="262"/>
      <c r="I171" s="226">
        <f t="shared" si="2"/>
        <v>0</v>
      </c>
    </row>
    <row r="172" spans="1:9">
      <c r="A172" s="190"/>
      <c r="B172" s="191"/>
      <c r="C172" s="192"/>
      <c r="D172" s="196"/>
      <c r="E172" s="196"/>
      <c r="F172" s="191"/>
      <c r="G172" s="193"/>
      <c r="H172" s="233"/>
      <c r="I172" s="226"/>
    </row>
    <row r="173" spans="1:9" ht="125.25" customHeight="1">
      <c r="A173" s="190"/>
      <c r="B173" s="191" t="s">
        <v>95</v>
      </c>
      <c r="C173" s="192" t="s">
        <v>306</v>
      </c>
      <c r="D173" s="252">
        <v>130</v>
      </c>
      <c r="E173" s="252">
        <v>60</v>
      </c>
      <c r="F173" s="191">
        <v>75</v>
      </c>
      <c r="G173" s="193">
        <v>1</v>
      </c>
      <c r="H173" s="262"/>
      <c r="I173" s="226">
        <f t="shared" si="2"/>
        <v>0</v>
      </c>
    </row>
    <row r="174" spans="1:9">
      <c r="A174" s="190"/>
      <c r="B174" s="191"/>
      <c r="C174" s="192"/>
      <c r="D174" s="252"/>
      <c r="E174" s="252"/>
      <c r="F174" s="191"/>
      <c r="G174" s="193"/>
      <c r="H174" s="233"/>
      <c r="I174" s="226"/>
    </row>
    <row r="175" spans="1:9" ht="156">
      <c r="A175" s="190"/>
      <c r="B175" s="191" t="s">
        <v>193</v>
      </c>
      <c r="C175" s="192" t="s">
        <v>147</v>
      </c>
      <c r="D175" s="252">
        <v>140</v>
      </c>
      <c r="E175" s="252">
        <v>60</v>
      </c>
      <c r="F175" s="191">
        <v>75</v>
      </c>
      <c r="G175" s="193">
        <v>1</v>
      </c>
      <c r="H175" s="262"/>
      <c r="I175" s="226">
        <f t="shared" si="2"/>
        <v>0</v>
      </c>
    </row>
    <row r="176" spans="1:9">
      <c r="A176" s="190"/>
      <c r="B176" s="191"/>
      <c r="C176" s="192"/>
      <c r="D176" s="252"/>
      <c r="E176" s="252"/>
      <c r="F176" s="191"/>
      <c r="G176" s="193"/>
      <c r="H176" s="233"/>
      <c r="I176" s="226"/>
    </row>
    <row r="177" spans="1:9" ht="84">
      <c r="A177" s="190"/>
      <c r="B177" s="191" t="s">
        <v>18</v>
      </c>
      <c r="C177" s="192" t="s">
        <v>337</v>
      </c>
      <c r="D177" s="196">
        <v>55</v>
      </c>
      <c r="E177" s="196">
        <v>50</v>
      </c>
      <c r="F177" s="191">
        <v>45</v>
      </c>
      <c r="G177" s="193">
        <v>1</v>
      </c>
      <c r="H177" s="262"/>
      <c r="I177" s="226">
        <f t="shared" si="2"/>
        <v>0</v>
      </c>
    </row>
    <row r="178" spans="1:9">
      <c r="A178" s="190"/>
      <c r="B178" s="191"/>
      <c r="C178" s="192"/>
      <c r="D178" s="196"/>
      <c r="E178" s="196"/>
      <c r="F178" s="191"/>
      <c r="G178" s="193"/>
      <c r="H178" s="233"/>
      <c r="I178" s="226"/>
    </row>
    <row r="179" spans="1:9" ht="24">
      <c r="A179" s="190"/>
      <c r="B179" s="191" t="s">
        <v>76</v>
      </c>
      <c r="C179" s="232" t="s">
        <v>77</v>
      </c>
      <c r="D179" s="196"/>
      <c r="E179" s="196"/>
      <c r="F179" s="191"/>
      <c r="G179" s="193">
        <v>1</v>
      </c>
      <c r="H179" s="262"/>
      <c r="I179" s="226">
        <f t="shared" si="2"/>
        <v>0</v>
      </c>
    </row>
    <row r="180" spans="1:9">
      <c r="A180" s="190"/>
      <c r="B180" s="191"/>
      <c r="C180" s="232"/>
      <c r="D180" s="196"/>
      <c r="E180" s="196"/>
      <c r="F180" s="191"/>
      <c r="G180" s="193"/>
      <c r="H180" s="233"/>
      <c r="I180" s="226"/>
    </row>
    <row r="181" spans="1:9" ht="36">
      <c r="A181" s="190"/>
      <c r="B181" s="191" t="s">
        <v>62</v>
      </c>
      <c r="C181" s="192" t="s">
        <v>133</v>
      </c>
      <c r="D181" s="196">
        <v>90</v>
      </c>
      <c r="E181" s="196">
        <v>120</v>
      </c>
      <c r="F181" s="191">
        <v>2</v>
      </c>
      <c r="G181" s="193">
        <v>1</v>
      </c>
      <c r="H181" s="262"/>
      <c r="I181" s="226">
        <f t="shared" si="2"/>
        <v>0</v>
      </c>
    </row>
    <row r="182" spans="1:9">
      <c r="A182" s="190"/>
      <c r="B182" s="191"/>
      <c r="C182" s="192"/>
      <c r="D182" s="196"/>
      <c r="E182" s="196"/>
      <c r="F182" s="191"/>
      <c r="G182" s="193"/>
      <c r="H182" s="233"/>
      <c r="I182" s="226"/>
    </row>
    <row r="183" spans="1:9" ht="24">
      <c r="A183" s="190"/>
      <c r="B183" s="191" t="s">
        <v>98</v>
      </c>
      <c r="C183" s="192" t="s">
        <v>402</v>
      </c>
      <c r="D183" s="196">
        <v>240</v>
      </c>
      <c r="E183" s="196">
        <v>120</v>
      </c>
      <c r="F183" s="191"/>
      <c r="G183" s="193">
        <v>1</v>
      </c>
      <c r="H183" s="262"/>
      <c r="I183" s="226">
        <f t="shared" si="2"/>
        <v>0</v>
      </c>
    </row>
    <row r="184" spans="1:9">
      <c r="A184" s="190"/>
      <c r="B184" s="191"/>
      <c r="C184" s="192"/>
      <c r="D184" s="196"/>
      <c r="E184" s="196"/>
      <c r="F184" s="191"/>
      <c r="G184" s="193"/>
      <c r="H184" s="233"/>
      <c r="I184" s="226"/>
    </row>
    <row r="185" spans="1:9" ht="24">
      <c r="A185" s="190"/>
      <c r="B185" s="191" t="s">
        <v>100</v>
      </c>
      <c r="C185" s="192" t="s">
        <v>406</v>
      </c>
      <c r="D185" s="196">
        <v>120</v>
      </c>
      <c r="E185" s="196">
        <v>120</v>
      </c>
      <c r="F185" s="191"/>
      <c r="G185" s="193">
        <v>1</v>
      </c>
      <c r="H185" s="262"/>
      <c r="I185" s="226">
        <f t="shared" ref="I185:I245" si="3">G185*H185</f>
        <v>0</v>
      </c>
    </row>
    <row r="186" spans="1:9">
      <c r="A186" s="190"/>
      <c r="B186" s="191"/>
      <c r="C186" s="192"/>
      <c r="D186" s="196"/>
      <c r="E186" s="196"/>
      <c r="F186" s="191"/>
      <c r="G186" s="193"/>
      <c r="H186" s="233"/>
      <c r="I186" s="226"/>
    </row>
    <row r="187" spans="1:9" ht="60">
      <c r="A187" s="190"/>
      <c r="B187" s="191" t="s">
        <v>30</v>
      </c>
      <c r="C187" s="192" t="s">
        <v>101</v>
      </c>
      <c r="D187" s="196">
        <v>60</v>
      </c>
      <c r="E187" s="196">
        <v>80</v>
      </c>
      <c r="F187" s="191"/>
      <c r="G187" s="193">
        <v>1</v>
      </c>
      <c r="H187" s="262"/>
      <c r="I187" s="226">
        <f t="shared" si="3"/>
        <v>0</v>
      </c>
    </row>
    <row r="188" spans="1:9">
      <c r="A188" s="190"/>
      <c r="B188" s="191"/>
      <c r="C188" s="192"/>
      <c r="D188" s="196"/>
      <c r="E188" s="196"/>
      <c r="F188" s="191"/>
      <c r="G188" s="193"/>
      <c r="H188" s="233"/>
      <c r="I188" s="226"/>
    </row>
    <row r="189" spans="1:9">
      <c r="A189" s="190"/>
      <c r="B189" s="191" t="s">
        <v>12</v>
      </c>
      <c r="C189" s="192" t="s">
        <v>15</v>
      </c>
      <c r="D189" s="191"/>
      <c r="E189" s="191"/>
      <c r="F189" s="191"/>
      <c r="G189" s="193">
        <v>1</v>
      </c>
      <c r="H189" s="262"/>
      <c r="I189" s="226">
        <f t="shared" si="3"/>
        <v>0</v>
      </c>
    </row>
    <row r="190" spans="1:9">
      <c r="A190" s="190"/>
      <c r="B190" s="191"/>
      <c r="C190" s="192"/>
      <c r="D190" s="191"/>
      <c r="E190" s="191"/>
      <c r="F190" s="191"/>
      <c r="G190" s="193"/>
      <c r="H190" s="233"/>
      <c r="I190" s="226"/>
    </row>
    <row r="191" spans="1:9" ht="156">
      <c r="A191" s="190"/>
      <c r="B191" s="191" t="s">
        <v>199</v>
      </c>
      <c r="C191" s="192" t="s">
        <v>765</v>
      </c>
      <c r="D191" s="191">
        <v>90</v>
      </c>
      <c r="E191" s="191">
        <v>55</v>
      </c>
      <c r="F191" s="191">
        <v>75</v>
      </c>
      <c r="G191" s="193">
        <v>2</v>
      </c>
      <c r="H191" s="262"/>
      <c r="I191" s="226">
        <f>H191*G191</f>
        <v>0</v>
      </c>
    </row>
    <row r="192" spans="1:9">
      <c r="A192" s="190"/>
      <c r="B192" s="191"/>
      <c r="C192" s="192"/>
      <c r="D192" s="191"/>
      <c r="E192" s="191"/>
      <c r="F192" s="191"/>
      <c r="G192" s="193"/>
      <c r="H192" s="233"/>
      <c r="I192" s="226"/>
    </row>
    <row r="193" spans="1:9" ht="144">
      <c r="A193" s="190"/>
      <c r="B193" s="191" t="s">
        <v>150</v>
      </c>
      <c r="C193" s="192" t="s">
        <v>766</v>
      </c>
      <c r="D193" s="191">
        <v>90</v>
      </c>
      <c r="E193" s="191">
        <v>55</v>
      </c>
      <c r="F193" s="191">
        <v>75</v>
      </c>
      <c r="G193" s="193">
        <v>5</v>
      </c>
      <c r="H193" s="262"/>
      <c r="I193" s="226">
        <f t="shared" si="3"/>
        <v>0</v>
      </c>
    </row>
    <row r="194" spans="1:9">
      <c r="A194" s="190"/>
      <c r="B194" s="191"/>
      <c r="C194" s="192"/>
      <c r="D194" s="191"/>
      <c r="E194" s="191"/>
      <c r="F194" s="191"/>
      <c r="G194" s="193"/>
      <c r="H194" s="233"/>
      <c r="I194" s="226"/>
    </row>
    <row r="195" spans="1:9" ht="48">
      <c r="A195" s="190"/>
      <c r="B195" s="191" t="s">
        <v>151</v>
      </c>
      <c r="C195" s="232" t="s">
        <v>155</v>
      </c>
      <c r="D195" s="191">
        <v>630</v>
      </c>
      <c r="E195" s="191">
        <v>125</v>
      </c>
      <c r="F195" s="191">
        <v>2</v>
      </c>
      <c r="G195" s="193">
        <v>1</v>
      </c>
      <c r="H195" s="262"/>
      <c r="I195" s="226">
        <f t="shared" si="3"/>
        <v>0</v>
      </c>
    </row>
    <row r="196" spans="1:9">
      <c r="A196" s="190"/>
      <c r="B196" s="191"/>
      <c r="C196" s="192"/>
      <c r="D196" s="191"/>
      <c r="E196" s="191"/>
      <c r="F196" s="191"/>
      <c r="G196" s="193"/>
      <c r="H196" s="233"/>
      <c r="I196" s="226"/>
    </row>
    <row r="197" spans="1:9" ht="300">
      <c r="A197" s="190"/>
      <c r="B197" s="240" t="s">
        <v>146</v>
      </c>
      <c r="C197" s="227" t="s">
        <v>754</v>
      </c>
      <c r="D197" s="240">
        <v>90</v>
      </c>
      <c r="E197" s="240">
        <v>55</v>
      </c>
      <c r="F197" s="240">
        <v>200</v>
      </c>
      <c r="G197" s="241">
        <v>3</v>
      </c>
      <c r="H197" s="262"/>
      <c r="I197" s="226">
        <f t="shared" si="3"/>
        <v>0</v>
      </c>
    </row>
    <row r="198" spans="1:9">
      <c r="A198" s="190"/>
      <c r="B198" s="240"/>
      <c r="C198" s="227"/>
      <c r="D198" s="240"/>
      <c r="E198" s="240"/>
      <c r="F198" s="240"/>
      <c r="G198" s="241"/>
      <c r="H198" s="233"/>
      <c r="I198" s="226"/>
    </row>
    <row r="199" spans="1:9" ht="120">
      <c r="A199" s="190"/>
      <c r="B199" s="240" t="s">
        <v>47</v>
      </c>
      <c r="C199" s="227" t="s">
        <v>741</v>
      </c>
      <c r="D199" s="240">
        <v>90</v>
      </c>
      <c r="E199" s="240">
        <v>55</v>
      </c>
      <c r="F199" s="240">
        <v>200</v>
      </c>
      <c r="G199" s="241">
        <v>1</v>
      </c>
      <c r="H199" s="262"/>
      <c r="I199" s="226">
        <f t="shared" si="3"/>
        <v>0</v>
      </c>
    </row>
    <row r="200" spans="1:9">
      <c r="A200" s="190"/>
      <c r="B200" s="240"/>
      <c r="C200" s="227"/>
      <c r="D200" s="240"/>
      <c r="E200" s="240"/>
      <c r="F200" s="240"/>
      <c r="G200" s="241"/>
      <c r="H200" s="233"/>
      <c r="I200" s="226"/>
    </row>
    <row r="201" spans="1:9">
      <c r="A201" s="243" t="s">
        <v>422</v>
      </c>
      <c r="B201" s="244"/>
      <c r="C201" s="245"/>
      <c r="D201" s="246"/>
      <c r="E201" s="246"/>
      <c r="F201" s="244"/>
      <c r="G201" s="247"/>
      <c r="H201" s="233"/>
      <c r="I201" s="226"/>
    </row>
    <row r="202" spans="1:9">
      <c r="A202" s="190"/>
      <c r="B202" s="191"/>
      <c r="C202" s="192"/>
      <c r="D202" s="196"/>
      <c r="E202" s="196"/>
      <c r="F202" s="191"/>
      <c r="G202" s="193"/>
      <c r="H202" s="233"/>
      <c r="I202" s="226"/>
    </row>
    <row r="203" spans="1:9" ht="72">
      <c r="A203" s="190"/>
      <c r="B203" s="240" t="s">
        <v>16</v>
      </c>
      <c r="C203" s="192" t="s">
        <v>696</v>
      </c>
      <c r="D203" s="191">
        <v>130</v>
      </c>
      <c r="E203" s="191">
        <v>60</v>
      </c>
      <c r="F203" s="191">
        <v>61</v>
      </c>
      <c r="G203" s="193">
        <v>10</v>
      </c>
      <c r="H203" s="262"/>
      <c r="I203" s="226">
        <f t="shared" si="3"/>
        <v>0</v>
      </c>
    </row>
    <row r="204" spans="1:9">
      <c r="A204" s="190"/>
      <c r="B204" s="240"/>
      <c r="C204" s="192"/>
      <c r="D204" s="191"/>
      <c r="E204" s="191"/>
      <c r="F204" s="191"/>
      <c r="G204" s="193"/>
      <c r="H204" s="233"/>
      <c r="I204" s="226"/>
    </row>
    <row r="205" spans="1:9" ht="72">
      <c r="A205" s="190"/>
      <c r="B205" s="240" t="s">
        <v>20</v>
      </c>
      <c r="C205" s="192" t="s">
        <v>695</v>
      </c>
      <c r="D205" s="191">
        <v>65</v>
      </c>
      <c r="E205" s="191">
        <v>60</v>
      </c>
      <c r="F205" s="191">
        <v>61</v>
      </c>
      <c r="G205" s="193">
        <v>10</v>
      </c>
      <c r="H205" s="262"/>
      <c r="I205" s="226">
        <f t="shared" si="3"/>
        <v>0</v>
      </c>
    </row>
    <row r="206" spans="1:9">
      <c r="A206" s="190"/>
      <c r="B206" s="240"/>
      <c r="C206" s="192"/>
      <c r="D206" s="191"/>
      <c r="E206" s="191"/>
      <c r="F206" s="191"/>
      <c r="G206" s="193"/>
      <c r="H206" s="233"/>
      <c r="I206" s="226"/>
    </row>
    <row r="207" spans="1:9" ht="84">
      <c r="A207" s="190"/>
      <c r="B207" s="191" t="s">
        <v>17</v>
      </c>
      <c r="C207" s="192" t="s">
        <v>694</v>
      </c>
      <c r="D207" s="196">
        <v>45</v>
      </c>
      <c r="E207" s="196">
        <v>50</v>
      </c>
      <c r="F207" s="191">
        <v>36</v>
      </c>
      <c r="G207" s="193">
        <v>30</v>
      </c>
      <c r="H207" s="262"/>
      <c r="I207" s="226">
        <f t="shared" si="3"/>
        <v>0</v>
      </c>
    </row>
    <row r="208" spans="1:9">
      <c r="A208" s="190"/>
      <c r="B208" s="191"/>
      <c r="C208" s="192"/>
      <c r="D208" s="196"/>
      <c r="E208" s="196"/>
      <c r="F208" s="191"/>
      <c r="G208" s="193"/>
      <c r="H208" s="233"/>
      <c r="I208" s="226"/>
    </row>
    <row r="209" spans="1:9" ht="129.75" customHeight="1">
      <c r="A209" s="190"/>
      <c r="B209" s="191" t="s">
        <v>95</v>
      </c>
      <c r="C209" s="192" t="s">
        <v>306</v>
      </c>
      <c r="D209" s="252">
        <v>130</v>
      </c>
      <c r="E209" s="252">
        <v>60</v>
      </c>
      <c r="F209" s="191">
        <v>75</v>
      </c>
      <c r="G209" s="193">
        <v>2</v>
      </c>
      <c r="H209" s="262"/>
      <c r="I209" s="226">
        <f t="shared" si="3"/>
        <v>0</v>
      </c>
    </row>
    <row r="210" spans="1:9">
      <c r="A210" s="190"/>
      <c r="B210" s="191"/>
      <c r="C210" s="192"/>
      <c r="D210" s="252"/>
      <c r="E210" s="252"/>
      <c r="F210" s="191"/>
      <c r="G210" s="193"/>
      <c r="H210" s="233"/>
      <c r="I210" s="226"/>
    </row>
    <row r="211" spans="1:9" ht="156">
      <c r="A211" s="190"/>
      <c r="B211" s="191" t="s">
        <v>193</v>
      </c>
      <c r="C211" s="192" t="s">
        <v>147</v>
      </c>
      <c r="D211" s="252">
        <v>140</v>
      </c>
      <c r="E211" s="252">
        <v>60</v>
      </c>
      <c r="F211" s="191">
        <v>75</v>
      </c>
      <c r="G211" s="193">
        <v>1</v>
      </c>
      <c r="H211" s="262"/>
      <c r="I211" s="226">
        <f t="shared" si="3"/>
        <v>0</v>
      </c>
    </row>
    <row r="212" spans="1:9">
      <c r="A212" s="190"/>
      <c r="B212" s="191"/>
      <c r="C212" s="192"/>
      <c r="D212" s="252"/>
      <c r="E212" s="252"/>
      <c r="F212" s="191"/>
      <c r="G212" s="193"/>
      <c r="H212" s="233"/>
      <c r="I212" s="226"/>
    </row>
    <row r="213" spans="1:9" ht="84">
      <c r="A213" s="190"/>
      <c r="B213" s="191" t="s">
        <v>18</v>
      </c>
      <c r="C213" s="192" t="s">
        <v>337</v>
      </c>
      <c r="D213" s="196">
        <v>55</v>
      </c>
      <c r="E213" s="196">
        <v>50</v>
      </c>
      <c r="F213" s="191">
        <v>45</v>
      </c>
      <c r="G213" s="193">
        <v>2</v>
      </c>
      <c r="H213" s="262"/>
      <c r="I213" s="226">
        <f t="shared" si="3"/>
        <v>0</v>
      </c>
    </row>
    <row r="214" spans="1:9">
      <c r="A214" s="190"/>
      <c r="B214" s="191"/>
      <c r="C214" s="192"/>
      <c r="D214" s="196"/>
      <c r="E214" s="196"/>
      <c r="F214" s="191"/>
      <c r="G214" s="193"/>
      <c r="H214" s="233"/>
      <c r="I214" s="226"/>
    </row>
    <row r="215" spans="1:9" ht="24">
      <c r="A215" s="190"/>
      <c r="B215" s="191" t="s">
        <v>76</v>
      </c>
      <c r="C215" s="232" t="s">
        <v>77</v>
      </c>
      <c r="D215" s="196"/>
      <c r="E215" s="196"/>
      <c r="F215" s="191"/>
      <c r="G215" s="193">
        <v>1</v>
      </c>
      <c r="H215" s="262"/>
      <c r="I215" s="226">
        <f t="shared" si="3"/>
        <v>0</v>
      </c>
    </row>
    <row r="216" spans="1:9">
      <c r="A216" s="190"/>
      <c r="B216" s="191"/>
      <c r="C216" s="232"/>
      <c r="D216" s="196"/>
      <c r="E216" s="196"/>
      <c r="F216" s="191"/>
      <c r="G216" s="193"/>
      <c r="H216" s="233"/>
      <c r="I216" s="226"/>
    </row>
    <row r="217" spans="1:9" ht="36">
      <c r="A217" s="190"/>
      <c r="B217" s="191" t="s">
        <v>62</v>
      </c>
      <c r="C217" s="192" t="s">
        <v>133</v>
      </c>
      <c r="D217" s="196">
        <v>90</v>
      </c>
      <c r="E217" s="196">
        <v>120</v>
      </c>
      <c r="F217" s="191">
        <v>2</v>
      </c>
      <c r="G217" s="193">
        <v>1</v>
      </c>
      <c r="H217" s="262"/>
      <c r="I217" s="226">
        <f t="shared" si="3"/>
        <v>0</v>
      </c>
    </row>
    <row r="218" spans="1:9">
      <c r="A218" s="190"/>
      <c r="B218" s="191"/>
      <c r="C218" s="192"/>
      <c r="D218" s="196"/>
      <c r="E218" s="196"/>
      <c r="F218" s="191"/>
      <c r="G218" s="193"/>
      <c r="H218" s="233"/>
      <c r="I218" s="226"/>
    </row>
    <row r="219" spans="1:9" ht="24">
      <c r="A219" s="190"/>
      <c r="B219" s="191" t="s">
        <v>98</v>
      </c>
      <c r="C219" s="192" t="s">
        <v>402</v>
      </c>
      <c r="D219" s="196">
        <v>240</v>
      </c>
      <c r="E219" s="196">
        <v>120</v>
      </c>
      <c r="F219" s="191"/>
      <c r="G219" s="193">
        <v>1</v>
      </c>
      <c r="H219" s="262"/>
      <c r="I219" s="226">
        <f t="shared" si="3"/>
        <v>0</v>
      </c>
    </row>
    <row r="220" spans="1:9">
      <c r="A220" s="190"/>
      <c r="B220" s="191"/>
      <c r="C220" s="192"/>
      <c r="D220" s="196"/>
      <c r="E220" s="196"/>
      <c r="F220" s="191"/>
      <c r="G220" s="193"/>
      <c r="H220" s="233"/>
      <c r="I220" s="226"/>
    </row>
    <row r="221" spans="1:9" ht="24">
      <c r="A221" s="190"/>
      <c r="B221" s="191" t="s">
        <v>100</v>
      </c>
      <c r="C221" s="192" t="s">
        <v>397</v>
      </c>
      <c r="D221" s="196">
        <v>120</v>
      </c>
      <c r="E221" s="196">
        <v>120</v>
      </c>
      <c r="F221" s="191"/>
      <c r="G221" s="193">
        <v>1</v>
      </c>
      <c r="H221" s="262"/>
      <c r="I221" s="226">
        <f t="shared" si="3"/>
        <v>0</v>
      </c>
    </row>
    <row r="222" spans="1:9">
      <c r="A222" s="190"/>
      <c r="B222" s="191"/>
      <c r="C222" s="192"/>
      <c r="D222" s="196"/>
      <c r="E222" s="196"/>
      <c r="F222" s="191"/>
      <c r="G222" s="193"/>
      <c r="H222" s="233"/>
      <c r="I222" s="226"/>
    </row>
    <row r="223" spans="1:9" ht="60">
      <c r="A223" s="190"/>
      <c r="B223" s="191" t="s">
        <v>30</v>
      </c>
      <c r="C223" s="192" t="s">
        <v>101</v>
      </c>
      <c r="D223" s="196">
        <v>60</v>
      </c>
      <c r="E223" s="196">
        <v>80</v>
      </c>
      <c r="F223" s="191"/>
      <c r="G223" s="193">
        <v>1</v>
      </c>
      <c r="H223" s="262"/>
      <c r="I223" s="226">
        <f t="shared" si="3"/>
        <v>0</v>
      </c>
    </row>
    <row r="224" spans="1:9">
      <c r="A224" s="190"/>
      <c r="B224" s="191"/>
      <c r="C224" s="192"/>
      <c r="D224" s="196"/>
      <c r="E224" s="196"/>
      <c r="F224" s="191"/>
      <c r="G224" s="193"/>
      <c r="H224" s="233"/>
      <c r="I224" s="226"/>
    </row>
    <row r="225" spans="1:9">
      <c r="A225" s="190"/>
      <c r="B225" s="191" t="s">
        <v>12</v>
      </c>
      <c r="C225" s="192" t="s">
        <v>15</v>
      </c>
      <c r="D225" s="191"/>
      <c r="E225" s="191"/>
      <c r="F225" s="191"/>
      <c r="G225" s="193">
        <v>1</v>
      </c>
      <c r="H225" s="262"/>
      <c r="I225" s="226">
        <f t="shared" si="3"/>
        <v>0</v>
      </c>
    </row>
    <row r="226" spans="1:9">
      <c r="A226" s="190"/>
      <c r="B226" s="191"/>
      <c r="C226" s="192"/>
      <c r="D226" s="191"/>
      <c r="E226" s="191"/>
      <c r="F226" s="191"/>
      <c r="G226" s="193"/>
      <c r="H226" s="233"/>
      <c r="I226" s="226"/>
    </row>
    <row r="227" spans="1:9" ht="156">
      <c r="A227" s="190"/>
      <c r="B227" s="191" t="s">
        <v>150</v>
      </c>
      <c r="C227" s="192" t="s">
        <v>767</v>
      </c>
      <c r="D227" s="191">
        <v>90</v>
      </c>
      <c r="E227" s="191">
        <v>55</v>
      </c>
      <c r="F227" s="191">
        <v>75</v>
      </c>
      <c r="G227" s="193">
        <v>5</v>
      </c>
      <c r="H227" s="262"/>
      <c r="I227" s="226">
        <f t="shared" si="3"/>
        <v>0</v>
      </c>
    </row>
    <row r="228" spans="1:9">
      <c r="A228" s="190"/>
      <c r="B228" s="191"/>
      <c r="C228" s="192"/>
      <c r="D228" s="191"/>
      <c r="E228" s="191"/>
      <c r="F228" s="191"/>
      <c r="G228" s="193"/>
      <c r="H228" s="233"/>
      <c r="I228" s="226"/>
    </row>
    <row r="229" spans="1:9" ht="144">
      <c r="A229" s="190"/>
      <c r="B229" s="191" t="s">
        <v>199</v>
      </c>
      <c r="C229" s="192" t="s">
        <v>768</v>
      </c>
      <c r="D229" s="191">
        <v>90</v>
      </c>
      <c r="E229" s="191">
        <v>55</v>
      </c>
      <c r="F229" s="191">
        <v>75</v>
      </c>
      <c r="G229" s="193">
        <v>2</v>
      </c>
      <c r="H229" s="262"/>
      <c r="I229" s="226">
        <f>H229*G229</f>
        <v>0</v>
      </c>
    </row>
    <row r="230" spans="1:9">
      <c r="A230" s="190"/>
      <c r="B230" s="191"/>
      <c r="C230" s="192"/>
      <c r="D230" s="191"/>
      <c r="E230" s="191"/>
      <c r="F230" s="191"/>
      <c r="G230" s="193"/>
      <c r="H230" s="233"/>
      <c r="I230" s="226"/>
    </row>
    <row r="231" spans="1:9" ht="48">
      <c r="A231" s="190"/>
      <c r="B231" s="191" t="s">
        <v>151</v>
      </c>
      <c r="C231" s="192" t="s">
        <v>155</v>
      </c>
      <c r="D231" s="191">
        <v>630</v>
      </c>
      <c r="E231" s="191">
        <v>125</v>
      </c>
      <c r="F231" s="191">
        <v>2</v>
      </c>
      <c r="G231" s="193">
        <v>1</v>
      </c>
      <c r="H231" s="262"/>
      <c r="I231" s="226">
        <f t="shared" si="3"/>
        <v>0</v>
      </c>
    </row>
    <row r="232" spans="1:9">
      <c r="A232" s="190"/>
      <c r="B232" s="191"/>
      <c r="C232" s="192"/>
      <c r="D232" s="191"/>
      <c r="E232" s="191"/>
      <c r="F232" s="191"/>
      <c r="G232" s="193"/>
      <c r="H232" s="233"/>
      <c r="I232" s="226"/>
    </row>
    <row r="233" spans="1:9" ht="300">
      <c r="A233" s="190"/>
      <c r="B233" s="240" t="s">
        <v>146</v>
      </c>
      <c r="C233" s="227" t="s">
        <v>754</v>
      </c>
      <c r="D233" s="240">
        <v>90</v>
      </c>
      <c r="E233" s="240">
        <v>55</v>
      </c>
      <c r="F233" s="240">
        <v>200</v>
      </c>
      <c r="G233" s="241">
        <v>3</v>
      </c>
      <c r="H233" s="262"/>
      <c r="I233" s="226">
        <f t="shared" si="3"/>
        <v>0</v>
      </c>
    </row>
    <row r="234" spans="1:9">
      <c r="A234" s="190"/>
      <c r="B234" s="240"/>
      <c r="C234" s="227"/>
      <c r="D234" s="240"/>
      <c r="E234" s="240"/>
      <c r="F234" s="240"/>
      <c r="G234" s="241"/>
      <c r="H234" s="233"/>
      <c r="I234" s="226"/>
    </row>
    <row r="235" spans="1:9" ht="132">
      <c r="A235" s="190"/>
      <c r="B235" s="240" t="s">
        <v>154</v>
      </c>
      <c r="C235" s="227" t="s">
        <v>769</v>
      </c>
      <c r="D235" s="240">
        <v>85</v>
      </c>
      <c r="E235" s="240">
        <v>55</v>
      </c>
      <c r="F235" s="240">
        <v>200</v>
      </c>
      <c r="G235" s="241">
        <v>1</v>
      </c>
      <c r="H235" s="262"/>
      <c r="I235" s="226">
        <f>H235*G235</f>
        <v>0</v>
      </c>
    </row>
    <row r="236" spans="1:9">
      <c r="A236" s="190"/>
      <c r="B236" s="240"/>
      <c r="C236" s="227"/>
      <c r="D236" s="240"/>
      <c r="E236" s="240"/>
      <c r="F236" s="240"/>
      <c r="G236" s="241"/>
      <c r="H236" s="233"/>
      <c r="I236" s="226"/>
    </row>
    <row r="237" spans="1:9">
      <c r="A237" s="243" t="s">
        <v>423</v>
      </c>
      <c r="B237" s="244"/>
      <c r="C237" s="245"/>
      <c r="D237" s="246"/>
      <c r="E237" s="246"/>
      <c r="F237" s="244"/>
      <c r="G237" s="247"/>
      <c r="H237" s="233"/>
      <c r="I237" s="226"/>
    </row>
    <row r="238" spans="1:9">
      <c r="A238" s="190"/>
      <c r="B238" s="191"/>
      <c r="C238" s="192"/>
      <c r="D238" s="196"/>
      <c r="E238" s="196"/>
      <c r="F238" s="191"/>
      <c r="G238" s="193"/>
      <c r="H238" s="233"/>
      <c r="I238" s="226"/>
    </row>
    <row r="239" spans="1:9" ht="72">
      <c r="A239" s="190"/>
      <c r="B239" s="240" t="s">
        <v>16</v>
      </c>
      <c r="C239" s="192" t="s">
        <v>696</v>
      </c>
      <c r="D239" s="191">
        <v>130</v>
      </c>
      <c r="E239" s="191">
        <v>60</v>
      </c>
      <c r="F239" s="191">
        <v>61</v>
      </c>
      <c r="G239" s="193">
        <v>10</v>
      </c>
      <c r="H239" s="262"/>
      <c r="I239" s="226">
        <f t="shared" si="3"/>
        <v>0</v>
      </c>
    </row>
    <row r="240" spans="1:9">
      <c r="A240" s="190"/>
      <c r="B240" s="240"/>
      <c r="C240" s="192"/>
      <c r="D240" s="191"/>
      <c r="E240" s="191"/>
      <c r="F240" s="191"/>
      <c r="G240" s="193"/>
      <c r="H240" s="233"/>
      <c r="I240" s="226"/>
    </row>
    <row r="241" spans="1:9" ht="72">
      <c r="A241" s="190"/>
      <c r="B241" s="240" t="s">
        <v>20</v>
      </c>
      <c r="C241" s="192" t="s">
        <v>695</v>
      </c>
      <c r="D241" s="191">
        <v>65</v>
      </c>
      <c r="E241" s="191">
        <v>60</v>
      </c>
      <c r="F241" s="191">
        <v>61</v>
      </c>
      <c r="G241" s="193">
        <v>10</v>
      </c>
      <c r="H241" s="262"/>
      <c r="I241" s="226">
        <f t="shared" si="3"/>
        <v>0</v>
      </c>
    </row>
    <row r="242" spans="1:9">
      <c r="A242" s="190"/>
      <c r="B242" s="240"/>
      <c r="C242" s="192"/>
      <c r="D242" s="191"/>
      <c r="E242" s="191"/>
      <c r="F242" s="191"/>
      <c r="G242" s="193"/>
      <c r="H242" s="233"/>
      <c r="I242" s="226"/>
    </row>
    <row r="243" spans="1:9" ht="84">
      <c r="A243" s="190"/>
      <c r="B243" s="191" t="s">
        <v>17</v>
      </c>
      <c r="C243" s="192" t="s">
        <v>694</v>
      </c>
      <c r="D243" s="196">
        <v>45</v>
      </c>
      <c r="E243" s="196">
        <v>50</v>
      </c>
      <c r="F243" s="191">
        <v>36</v>
      </c>
      <c r="G243" s="193">
        <v>30</v>
      </c>
      <c r="H243" s="262"/>
      <c r="I243" s="226">
        <f t="shared" si="3"/>
        <v>0</v>
      </c>
    </row>
    <row r="244" spans="1:9">
      <c r="A244" s="190"/>
      <c r="B244" s="191"/>
      <c r="C244" s="192"/>
      <c r="D244" s="196"/>
      <c r="E244" s="196"/>
      <c r="F244" s="191"/>
      <c r="G244" s="193"/>
      <c r="H244" s="233"/>
      <c r="I244" s="226"/>
    </row>
    <row r="245" spans="1:9" ht="126" customHeight="1">
      <c r="A245" s="190"/>
      <c r="B245" s="191" t="s">
        <v>95</v>
      </c>
      <c r="C245" s="232" t="s">
        <v>306</v>
      </c>
      <c r="D245" s="252">
        <v>130</v>
      </c>
      <c r="E245" s="252">
        <v>60</v>
      </c>
      <c r="F245" s="191">
        <v>75</v>
      </c>
      <c r="G245" s="193">
        <v>2</v>
      </c>
      <c r="H245" s="262"/>
      <c r="I245" s="226">
        <f t="shared" si="3"/>
        <v>0</v>
      </c>
    </row>
    <row r="246" spans="1:9">
      <c r="A246" s="190"/>
      <c r="B246" s="191"/>
      <c r="C246" s="232"/>
      <c r="D246" s="252"/>
      <c r="E246" s="252"/>
      <c r="F246" s="191"/>
      <c r="G246" s="193"/>
      <c r="H246" s="233"/>
      <c r="I246" s="226"/>
    </row>
    <row r="247" spans="1:9" ht="156">
      <c r="A247" s="190"/>
      <c r="B247" s="191" t="s">
        <v>193</v>
      </c>
      <c r="C247" s="192" t="s">
        <v>147</v>
      </c>
      <c r="D247" s="252">
        <v>140</v>
      </c>
      <c r="E247" s="252">
        <v>60</v>
      </c>
      <c r="F247" s="191">
        <v>75</v>
      </c>
      <c r="G247" s="193">
        <v>1</v>
      </c>
      <c r="H247" s="262"/>
      <c r="I247" s="226">
        <f t="shared" ref="I247:I305" si="4">G247*H247</f>
        <v>0</v>
      </c>
    </row>
    <row r="248" spans="1:9">
      <c r="A248" s="190"/>
      <c r="B248" s="191"/>
      <c r="C248" s="192"/>
      <c r="D248" s="252"/>
      <c r="E248" s="252"/>
      <c r="F248" s="191"/>
      <c r="G248" s="193"/>
      <c r="H248" s="233"/>
      <c r="I248" s="226"/>
    </row>
    <row r="249" spans="1:9" ht="84">
      <c r="A249" s="190"/>
      <c r="B249" s="191" t="s">
        <v>18</v>
      </c>
      <c r="C249" s="192" t="s">
        <v>337</v>
      </c>
      <c r="D249" s="196">
        <v>55</v>
      </c>
      <c r="E249" s="196">
        <v>50</v>
      </c>
      <c r="F249" s="191">
        <v>45</v>
      </c>
      <c r="G249" s="193">
        <v>2</v>
      </c>
      <c r="H249" s="262"/>
      <c r="I249" s="226">
        <f t="shared" si="4"/>
        <v>0</v>
      </c>
    </row>
    <row r="250" spans="1:9">
      <c r="A250" s="190"/>
      <c r="B250" s="191"/>
      <c r="C250" s="192"/>
      <c r="D250" s="196"/>
      <c r="E250" s="196"/>
      <c r="F250" s="191"/>
      <c r="G250" s="193"/>
      <c r="H250" s="233"/>
      <c r="I250" s="226"/>
    </row>
    <row r="251" spans="1:9" ht="24">
      <c r="A251" s="190"/>
      <c r="B251" s="191" t="s">
        <v>76</v>
      </c>
      <c r="C251" s="232" t="s">
        <v>77</v>
      </c>
      <c r="D251" s="196"/>
      <c r="E251" s="196"/>
      <c r="F251" s="191"/>
      <c r="G251" s="193">
        <v>1</v>
      </c>
      <c r="H251" s="262"/>
      <c r="I251" s="226">
        <f t="shared" si="4"/>
        <v>0</v>
      </c>
    </row>
    <row r="252" spans="1:9">
      <c r="A252" s="190"/>
      <c r="B252" s="191"/>
      <c r="C252" s="232"/>
      <c r="D252" s="196"/>
      <c r="E252" s="196"/>
      <c r="F252" s="191"/>
      <c r="G252" s="193"/>
      <c r="H252" s="233"/>
      <c r="I252" s="226"/>
    </row>
    <row r="253" spans="1:9" ht="36">
      <c r="A253" s="190"/>
      <c r="B253" s="191" t="s">
        <v>62</v>
      </c>
      <c r="C253" s="192" t="s">
        <v>133</v>
      </c>
      <c r="D253" s="196">
        <v>90</v>
      </c>
      <c r="E253" s="196">
        <v>120</v>
      </c>
      <c r="F253" s="191">
        <v>2</v>
      </c>
      <c r="G253" s="193">
        <v>1</v>
      </c>
      <c r="H253" s="262"/>
      <c r="I253" s="226">
        <f t="shared" si="4"/>
        <v>0</v>
      </c>
    </row>
    <row r="254" spans="1:9">
      <c r="A254" s="190"/>
      <c r="B254" s="191"/>
      <c r="C254" s="192"/>
      <c r="D254" s="196"/>
      <c r="E254" s="196"/>
      <c r="F254" s="191"/>
      <c r="G254" s="193"/>
      <c r="H254" s="233"/>
      <c r="I254" s="226"/>
    </row>
    <row r="255" spans="1:9" ht="24">
      <c r="A255" s="190"/>
      <c r="B255" s="191" t="s">
        <v>98</v>
      </c>
      <c r="C255" s="192" t="s">
        <v>404</v>
      </c>
      <c r="D255" s="196">
        <v>240</v>
      </c>
      <c r="E255" s="196">
        <v>120</v>
      </c>
      <c r="F255" s="191"/>
      <c r="G255" s="193">
        <v>1</v>
      </c>
      <c r="H255" s="262"/>
      <c r="I255" s="226">
        <f t="shared" si="4"/>
        <v>0</v>
      </c>
    </row>
    <row r="256" spans="1:9">
      <c r="A256" s="190"/>
      <c r="B256" s="191"/>
      <c r="C256" s="192"/>
      <c r="D256" s="196"/>
      <c r="E256" s="196"/>
      <c r="F256" s="191"/>
      <c r="G256" s="193"/>
      <c r="H256" s="233"/>
      <c r="I256" s="226"/>
    </row>
    <row r="257" spans="1:9" ht="24">
      <c r="A257" s="190"/>
      <c r="B257" s="191" t="s">
        <v>100</v>
      </c>
      <c r="C257" s="192" t="s">
        <v>397</v>
      </c>
      <c r="D257" s="196">
        <v>120</v>
      </c>
      <c r="E257" s="196">
        <v>120</v>
      </c>
      <c r="F257" s="191"/>
      <c r="G257" s="193">
        <v>1</v>
      </c>
      <c r="H257" s="262"/>
      <c r="I257" s="226">
        <f t="shared" si="4"/>
        <v>0</v>
      </c>
    </row>
    <row r="258" spans="1:9">
      <c r="A258" s="190"/>
      <c r="B258" s="191"/>
      <c r="C258" s="192"/>
      <c r="D258" s="196"/>
      <c r="E258" s="196"/>
      <c r="F258" s="191"/>
      <c r="G258" s="193"/>
      <c r="H258" s="233"/>
      <c r="I258" s="226"/>
    </row>
    <row r="259" spans="1:9" ht="60">
      <c r="A259" s="190"/>
      <c r="B259" s="191" t="s">
        <v>30</v>
      </c>
      <c r="C259" s="192" t="s">
        <v>101</v>
      </c>
      <c r="D259" s="196">
        <v>60</v>
      </c>
      <c r="E259" s="196">
        <v>80</v>
      </c>
      <c r="F259" s="191"/>
      <c r="G259" s="193">
        <v>1</v>
      </c>
      <c r="H259" s="262"/>
      <c r="I259" s="226">
        <f t="shared" si="4"/>
        <v>0</v>
      </c>
    </row>
    <row r="260" spans="1:9">
      <c r="A260" s="190"/>
      <c r="B260" s="191"/>
      <c r="C260" s="192"/>
      <c r="D260" s="196"/>
      <c r="E260" s="196"/>
      <c r="F260" s="191"/>
      <c r="G260" s="193"/>
      <c r="H260" s="233"/>
      <c r="I260" s="226"/>
    </row>
    <row r="261" spans="1:9">
      <c r="A261" s="190"/>
      <c r="B261" s="191" t="s">
        <v>12</v>
      </c>
      <c r="C261" s="192" t="s">
        <v>15</v>
      </c>
      <c r="D261" s="191"/>
      <c r="E261" s="191"/>
      <c r="F261" s="191"/>
      <c r="G261" s="193">
        <v>1</v>
      </c>
      <c r="H261" s="262"/>
      <c r="I261" s="226">
        <f t="shared" si="4"/>
        <v>0</v>
      </c>
    </row>
    <row r="262" spans="1:9">
      <c r="A262" s="190"/>
      <c r="B262" s="191"/>
      <c r="C262" s="192"/>
      <c r="D262" s="191"/>
      <c r="E262" s="191"/>
      <c r="F262" s="191"/>
      <c r="G262" s="193"/>
      <c r="H262" s="233"/>
      <c r="I262" s="226"/>
    </row>
    <row r="263" spans="1:9" ht="156">
      <c r="A263" s="190"/>
      <c r="B263" s="191" t="s">
        <v>267</v>
      </c>
      <c r="C263" s="192" t="s">
        <v>767</v>
      </c>
      <c r="D263" s="191">
        <v>90</v>
      </c>
      <c r="E263" s="191">
        <v>55</v>
      </c>
      <c r="F263" s="191">
        <v>75</v>
      </c>
      <c r="G263" s="193">
        <v>5</v>
      </c>
      <c r="H263" s="262"/>
      <c r="I263" s="226">
        <f t="shared" si="4"/>
        <v>0</v>
      </c>
    </row>
    <row r="264" spans="1:9">
      <c r="A264" s="190"/>
      <c r="B264" s="191"/>
      <c r="C264" s="192"/>
      <c r="D264" s="191"/>
      <c r="E264" s="191"/>
      <c r="F264" s="191"/>
      <c r="G264" s="193"/>
      <c r="H264" s="233"/>
      <c r="I264" s="226"/>
    </row>
    <row r="265" spans="1:9" ht="156">
      <c r="A265" s="190"/>
      <c r="B265" s="191" t="s">
        <v>693</v>
      </c>
      <c r="C265" s="192" t="s">
        <v>770</v>
      </c>
      <c r="D265" s="191">
        <v>80</v>
      </c>
      <c r="E265" s="191">
        <v>55</v>
      </c>
      <c r="F265" s="191">
        <v>75</v>
      </c>
      <c r="G265" s="193">
        <v>2</v>
      </c>
      <c r="H265" s="262"/>
      <c r="I265" s="226">
        <f t="shared" si="4"/>
        <v>0</v>
      </c>
    </row>
    <row r="266" spans="1:9">
      <c r="A266" s="190"/>
      <c r="B266" s="191"/>
      <c r="C266" s="192"/>
      <c r="D266" s="191"/>
      <c r="E266" s="191"/>
      <c r="F266" s="191"/>
      <c r="G266" s="193"/>
      <c r="H266" s="233"/>
      <c r="I266" s="226"/>
    </row>
    <row r="267" spans="1:9" ht="60">
      <c r="A267" s="190"/>
      <c r="B267" s="191" t="s">
        <v>151</v>
      </c>
      <c r="C267" s="192" t="s">
        <v>692</v>
      </c>
      <c r="D267" s="191">
        <v>610</v>
      </c>
      <c r="E267" s="191">
        <v>125</v>
      </c>
      <c r="F267" s="191">
        <v>2</v>
      </c>
      <c r="G267" s="193">
        <v>1</v>
      </c>
      <c r="H267" s="262"/>
      <c r="I267" s="226">
        <f t="shared" si="4"/>
        <v>0</v>
      </c>
    </row>
    <row r="268" spans="1:9">
      <c r="A268" s="190"/>
      <c r="B268" s="191"/>
      <c r="C268" s="192"/>
      <c r="D268" s="191"/>
      <c r="E268" s="191"/>
      <c r="F268" s="191"/>
      <c r="G268" s="193"/>
      <c r="H268" s="233"/>
      <c r="I268" s="226"/>
    </row>
    <row r="269" spans="1:9" ht="300">
      <c r="A269" s="190"/>
      <c r="B269" s="240" t="s">
        <v>146</v>
      </c>
      <c r="C269" s="227" t="s">
        <v>754</v>
      </c>
      <c r="D269" s="240">
        <v>90</v>
      </c>
      <c r="E269" s="240">
        <v>55</v>
      </c>
      <c r="F269" s="240">
        <v>200</v>
      </c>
      <c r="G269" s="241">
        <v>3</v>
      </c>
      <c r="H269" s="262"/>
      <c r="I269" s="226">
        <f t="shared" si="4"/>
        <v>0</v>
      </c>
    </row>
    <row r="270" spans="1:9">
      <c r="A270" s="190"/>
      <c r="B270" s="240"/>
      <c r="C270" s="227"/>
      <c r="D270" s="240"/>
      <c r="E270" s="240"/>
      <c r="F270" s="240"/>
      <c r="G270" s="241"/>
      <c r="H270" s="233"/>
      <c r="I270" s="226"/>
    </row>
    <row r="271" spans="1:9" ht="120">
      <c r="A271" s="190"/>
      <c r="B271" s="240" t="s">
        <v>47</v>
      </c>
      <c r="C271" s="227" t="s">
        <v>741</v>
      </c>
      <c r="D271" s="240">
        <v>90</v>
      </c>
      <c r="E271" s="240">
        <v>55</v>
      </c>
      <c r="F271" s="240">
        <v>200</v>
      </c>
      <c r="G271" s="241">
        <v>1</v>
      </c>
      <c r="H271" s="262"/>
      <c r="I271" s="226">
        <f t="shared" si="4"/>
        <v>0</v>
      </c>
    </row>
    <row r="272" spans="1:9">
      <c r="A272" s="190"/>
      <c r="B272" s="240"/>
      <c r="C272" s="227"/>
      <c r="D272" s="240"/>
      <c r="E272" s="240"/>
      <c r="F272" s="240"/>
      <c r="G272" s="241"/>
      <c r="H272" s="233"/>
      <c r="I272" s="226"/>
    </row>
    <row r="273" spans="1:9">
      <c r="A273" s="243" t="s">
        <v>424</v>
      </c>
      <c r="B273" s="244"/>
      <c r="C273" s="245"/>
      <c r="D273" s="246"/>
      <c r="E273" s="246"/>
      <c r="F273" s="244"/>
      <c r="G273" s="247"/>
      <c r="H273" s="233"/>
      <c r="I273" s="226"/>
    </row>
    <row r="274" spans="1:9">
      <c r="A274" s="190"/>
      <c r="B274" s="191"/>
      <c r="C274" s="192"/>
      <c r="D274" s="196"/>
      <c r="E274" s="196"/>
      <c r="F274" s="191"/>
      <c r="G274" s="193"/>
      <c r="H274" s="233"/>
      <c r="I274" s="226"/>
    </row>
    <row r="275" spans="1:9" ht="168">
      <c r="A275" s="190"/>
      <c r="B275" s="191" t="s">
        <v>9</v>
      </c>
      <c r="C275" s="223" t="s">
        <v>54</v>
      </c>
      <c r="D275" s="196">
        <v>160</v>
      </c>
      <c r="E275" s="196">
        <v>80</v>
      </c>
      <c r="F275" s="191">
        <v>75</v>
      </c>
      <c r="G275" s="193">
        <v>3</v>
      </c>
      <c r="H275" s="262"/>
      <c r="I275" s="226">
        <f t="shared" si="4"/>
        <v>0</v>
      </c>
    </row>
    <row r="276" spans="1:9">
      <c r="A276" s="190"/>
      <c r="B276" s="191"/>
      <c r="C276" s="223"/>
      <c r="D276" s="196"/>
      <c r="E276" s="196"/>
      <c r="F276" s="191"/>
      <c r="G276" s="193"/>
      <c r="H276" s="233"/>
      <c r="I276" s="226"/>
    </row>
    <row r="277" spans="1:9" ht="132">
      <c r="A277" s="190"/>
      <c r="B277" s="191" t="s">
        <v>19</v>
      </c>
      <c r="C277" s="223" t="s">
        <v>724</v>
      </c>
      <c r="D277" s="196">
        <v>60</v>
      </c>
      <c r="E277" s="196">
        <v>40</v>
      </c>
      <c r="F277" s="191">
        <v>60</v>
      </c>
      <c r="G277" s="193">
        <v>3</v>
      </c>
      <c r="H277" s="262"/>
      <c r="I277" s="226">
        <f t="shared" si="4"/>
        <v>0</v>
      </c>
    </row>
    <row r="278" spans="1:9">
      <c r="A278" s="190"/>
      <c r="B278" s="191"/>
      <c r="C278" s="223"/>
      <c r="D278" s="196"/>
      <c r="E278" s="196"/>
      <c r="F278" s="191"/>
      <c r="G278" s="193"/>
      <c r="H278" s="233"/>
      <c r="I278" s="226"/>
    </row>
    <row r="279" spans="1:9" ht="96">
      <c r="A279" s="190"/>
      <c r="B279" s="191" t="s">
        <v>49</v>
      </c>
      <c r="C279" s="223" t="s">
        <v>335</v>
      </c>
      <c r="D279" s="196"/>
      <c r="E279" s="196"/>
      <c r="F279" s="191"/>
      <c r="G279" s="193">
        <v>3</v>
      </c>
      <c r="H279" s="262"/>
      <c r="I279" s="226">
        <f t="shared" si="4"/>
        <v>0</v>
      </c>
    </row>
    <row r="280" spans="1:9">
      <c r="A280" s="190"/>
      <c r="B280" s="191"/>
      <c r="C280" s="223"/>
      <c r="D280" s="196"/>
      <c r="E280" s="196"/>
      <c r="F280" s="191"/>
      <c r="G280" s="193"/>
      <c r="H280" s="233"/>
      <c r="I280" s="226"/>
    </row>
    <row r="281" spans="1:9" ht="156">
      <c r="A281" s="190"/>
      <c r="B281" s="191" t="s">
        <v>52</v>
      </c>
      <c r="C281" s="223" t="s">
        <v>726</v>
      </c>
      <c r="D281" s="196">
        <v>90</v>
      </c>
      <c r="E281" s="196">
        <v>55</v>
      </c>
      <c r="F281" s="191">
        <v>200</v>
      </c>
      <c r="G281" s="193">
        <v>1</v>
      </c>
      <c r="H281" s="262"/>
      <c r="I281" s="226">
        <f t="shared" si="4"/>
        <v>0</v>
      </c>
    </row>
    <row r="282" spans="1:9">
      <c r="A282" s="190"/>
      <c r="B282" s="191"/>
      <c r="C282" s="223"/>
      <c r="D282" s="196"/>
      <c r="E282" s="196"/>
      <c r="F282" s="191"/>
      <c r="G282" s="193"/>
      <c r="H282" s="233"/>
      <c r="I282" s="226"/>
    </row>
    <row r="283" spans="1:9" ht="192">
      <c r="A283" s="190"/>
      <c r="B283" s="191" t="s">
        <v>45</v>
      </c>
      <c r="C283" s="227" t="s">
        <v>771</v>
      </c>
      <c r="D283" s="196">
        <v>90</v>
      </c>
      <c r="E283" s="196">
        <v>55</v>
      </c>
      <c r="F283" s="191">
        <v>200</v>
      </c>
      <c r="G283" s="193">
        <v>3</v>
      </c>
      <c r="H283" s="262"/>
      <c r="I283" s="226">
        <f t="shared" si="4"/>
        <v>0</v>
      </c>
    </row>
    <row r="284" spans="1:9">
      <c r="A284" s="190"/>
      <c r="B284" s="191"/>
      <c r="C284" s="227"/>
      <c r="D284" s="196"/>
      <c r="E284" s="196"/>
      <c r="F284" s="191"/>
      <c r="G284" s="193"/>
      <c r="H284" s="233"/>
      <c r="I284" s="226"/>
    </row>
    <row r="285" spans="1:9" ht="96">
      <c r="A285" s="190"/>
      <c r="B285" s="191" t="s">
        <v>263</v>
      </c>
      <c r="C285" s="192" t="s">
        <v>763</v>
      </c>
      <c r="D285" s="196">
        <v>90</v>
      </c>
      <c r="E285" s="196">
        <v>66</v>
      </c>
      <c r="F285" s="191">
        <v>33</v>
      </c>
      <c r="G285" s="193">
        <v>6</v>
      </c>
      <c r="H285" s="262"/>
      <c r="I285" s="226">
        <f t="shared" si="4"/>
        <v>0</v>
      </c>
    </row>
    <row r="286" spans="1:9">
      <c r="A286" s="190"/>
      <c r="B286" s="191"/>
      <c r="C286" s="192"/>
      <c r="D286" s="196"/>
      <c r="E286" s="196"/>
      <c r="F286" s="191"/>
      <c r="G286" s="193"/>
      <c r="H286" s="233"/>
      <c r="I286" s="226"/>
    </row>
    <row r="287" spans="1:9" ht="60">
      <c r="A287" s="190"/>
      <c r="B287" s="191" t="s">
        <v>62</v>
      </c>
      <c r="C287" s="192" t="s">
        <v>691</v>
      </c>
      <c r="D287" s="196">
        <v>90</v>
      </c>
      <c r="E287" s="196">
        <v>120</v>
      </c>
      <c r="F287" s="191">
        <v>2</v>
      </c>
      <c r="G287" s="193">
        <v>1</v>
      </c>
      <c r="H287" s="262"/>
      <c r="I287" s="226">
        <f>H287*G287</f>
        <v>0</v>
      </c>
    </row>
    <row r="288" spans="1:9">
      <c r="A288" s="190"/>
      <c r="B288" s="191"/>
      <c r="C288" s="192"/>
      <c r="D288" s="196"/>
      <c r="E288" s="196"/>
      <c r="F288" s="191"/>
      <c r="G288" s="193"/>
      <c r="H288" s="233"/>
      <c r="I288" s="226"/>
    </row>
    <row r="289" spans="1:9" ht="24">
      <c r="A289" s="190"/>
      <c r="B289" s="191" t="s">
        <v>76</v>
      </c>
      <c r="C289" s="232" t="s">
        <v>77</v>
      </c>
      <c r="D289" s="196"/>
      <c r="E289" s="196"/>
      <c r="F289" s="191"/>
      <c r="G289" s="193">
        <v>1</v>
      </c>
      <c r="H289" s="262"/>
      <c r="I289" s="226">
        <f t="shared" si="4"/>
        <v>0</v>
      </c>
    </row>
    <row r="290" spans="1:9">
      <c r="A290" s="190"/>
      <c r="B290" s="191"/>
      <c r="C290" s="232"/>
      <c r="D290" s="196"/>
      <c r="E290" s="196"/>
      <c r="F290" s="191"/>
      <c r="G290" s="193"/>
      <c r="H290" s="233"/>
      <c r="I290" s="226"/>
    </row>
    <row r="291" spans="1:9" ht="24">
      <c r="A291" s="190"/>
      <c r="B291" s="191" t="s">
        <v>10</v>
      </c>
      <c r="C291" s="192" t="s">
        <v>11</v>
      </c>
      <c r="D291" s="196"/>
      <c r="E291" s="196"/>
      <c r="F291" s="191"/>
      <c r="G291" s="193">
        <v>3</v>
      </c>
      <c r="H291" s="262"/>
      <c r="I291" s="226">
        <f t="shared" si="4"/>
        <v>0</v>
      </c>
    </row>
    <row r="292" spans="1:9">
      <c r="A292" s="190"/>
      <c r="B292" s="191"/>
      <c r="C292" s="192"/>
      <c r="D292" s="196"/>
      <c r="E292" s="196"/>
      <c r="F292" s="191"/>
      <c r="G292" s="193"/>
      <c r="H292" s="233"/>
      <c r="I292" s="226"/>
    </row>
    <row r="293" spans="1:9">
      <c r="A293" s="243" t="s">
        <v>425</v>
      </c>
      <c r="B293" s="244"/>
      <c r="C293" s="245"/>
      <c r="D293" s="246"/>
      <c r="E293" s="246"/>
      <c r="F293" s="244"/>
      <c r="G293" s="247"/>
      <c r="H293" s="233"/>
      <c r="I293" s="226"/>
    </row>
    <row r="294" spans="1:9">
      <c r="A294" s="190"/>
      <c r="B294" s="191"/>
      <c r="C294" s="192"/>
      <c r="D294" s="196"/>
      <c r="E294" s="196"/>
      <c r="F294" s="191"/>
      <c r="G294" s="193"/>
      <c r="H294" s="233"/>
      <c r="I294" s="226"/>
    </row>
    <row r="295" spans="1:9" ht="156">
      <c r="A295" s="190"/>
      <c r="B295" s="191" t="s">
        <v>268</v>
      </c>
      <c r="C295" s="192" t="s">
        <v>270</v>
      </c>
      <c r="D295" s="196">
        <v>300</v>
      </c>
      <c r="E295" s="196">
        <v>50</v>
      </c>
      <c r="F295" s="191">
        <v>45</v>
      </c>
      <c r="G295" s="193">
        <v>1</v>
      </c>
      <c r="H295" s="262"/>
      <c r="I295" s="226">
        <f t="shared" si="4"/>
        <v>0</v>
      </c>
    </row>
    <row r="296" spans="1:9">
      <c r="A296" s="190"/>
      <c r="B296" s="191"/>
      <c r="C296" s="192"/>
      <c r="D296" s="196"/>
      <c r="E296" s="196"/>
      <c r="F296" s="191"/>
      <c r="G296" s="193"/>
      <c r="H296" s="233"/>
      <c r="I296" s="226"/>
    </row>
    <row r="297" spans="1:9" ht="156">
      <c r="A297" s="190"/>
      <c r="B297" s="191" t="s">
        <v>269</v>
      </c>
      <c r="C297" s="192" t="s">
        <v>271</v>
      </c>
      <c r="D297" s="196">
        <v>255</v>
      </c>
      <c r="E297" s="196">
        <v>45</v>
      </c>
      <c r="F297" s="191">
        <v>41</v>
      </c>
      <c r="G297" s="193">
        <v>2</v>
      </c>
      <c r="H297" s="262"/>
      <c r="I297" s="226">
        <f t="shared" si="4"/>
        <v>0</v>
      </c>
    </row>
    <row r="298" spans="1:9">
      <c r="A298" s="190"/>
      <c r="B298" s="191"/>
      <c r="C298" s="192"/>
      <c r="D298" s="196"/>
      <c r="E298" s="196"/>
      <c r="F298" s="191"/>
      <c r="G298" s="193"/>
      <c r="H298" s="233"/>
      <c r="I298" s="226"/>
    </row>
    <row r="299" spans="1:9" ht="36">
      <c r="A299" s="190"/>
      <c r="B299" s="191" t="s">
        <v>62</v>
      </c>
      <c r="C299" s="192" t="s">
        <v>63</v>
      </c>
      <c r="D299" s="196">
        <v>90</v>
      </c>
      <c r="E299" s="196">
        <v>120</v>
      </c>
      <c r="F299" s="191">
        <v>2</v>
      </c>
      <c r="G299" s="193">
        <v>9</v>
      </c>
      <c r="H299" s="262"/>
      <c r="I299" s="226">
        <f t="shared" si="4"/>
        <v>0</v>
      </c>
    </row>
    <row r="300" spans="1:9">
      <c r="A300" s="190"/>
      <c r="B300" s="191"/>
      <c r="C300" s="192"/>
      <c r="D300" s="196"/>
      <c r="E300" s="196"/>
      <c r="F300" s="191"/>
      <c r="G300" s="193"/>
      <c r="H300" s="233"/>
      <c r="I300" s="226"/>
    </row>
    <row r="301" spans="1:9" ht="300">
      <c r="A301" s="190"/>
      <c r="B301" s="240" t="s">
        <v>146</v>
      </c>
      <c r="C301" s="227" t="s">
        <v>754</v>
      </c>
      <c r="D301" s="196">
        <v>90</v>
      </c>
      <c r="E301" s="196">
        <v>55</v>
      </c>
      <c r="F301" s="191">
        <v>200</v>
      </c>
      <c r="G301" s="193">
        <v>2</v>
      </c>
      <c r="H301" s="262"/>
      <c r="I301" s="226">
        <f t="shared" si="4"/>
        <v>0</v>
      </c>
    </row>
    <row r="302" spans="1:9">
      <c r="A302" s="190"/>
      <c r="B302" s="191"/>
      <c r="C302" s="227"/>
      <c r="D302" s="196"/>
      <c r="E302" s="196"/>
      <c r="F302" s="191"/>
      <c r="G302" s="193"/>
      <c r="H302" s="233"/>
      <c r="I302" s="226"/>
    </row>
    <row r="303" spans="1:9" ht="48">
      <c r="A303" s="190"/>
      <c r="B303" s="191" t="s">
        <v>272</v>
      </c>
      <c r="C303" s="192" t="s">
        <v>803</v>
      </c>
      <c r="D303" s="196"/>
      <c r="E303" s="196"/>
      <c r="F303" s="191"/>
      <c r="G303" s="193">
        <v>5</v>
      </c>
      <c r="H303" s="262"/>
      <c r="I303" s="226">
        <f t="shared" si="4"/>
        <v>0</v>
      </c>
    </row>
    <row r="304" spans="1:9">
      <c r="A304" s="190"/>
      <c r="B304" s="191"/>
      <c r="C304" s="192"/>
      <c r="D304" s="196"/>
      <c r="E304" s="196"/>
      <c r="F304" s="191"/>
      <c r="G304" s="193"/>
      <c r="H304" s="233"/>
      <c r="I304" s="226"/>
    </row>
    <row r="305" spans="1:9" ht="72">
      <c r="A305" s="190"/>
      <c r="B305" s="191" t="s">
        <v>24</v>
      </c>
      <c r="C305" s="192" t="s">
        <v>273</v>
      </c>
      <c r="D305" s="196">
        <v>194</v>
      </c>
      <c r="E305" s="196">
        <v>254</v>
      </c>
      <c r="F305" s="191">
        <v>220</v>
      </c>
      <c r="G305" s="193">
        <v>1</v>
      </c>
      <c r="H305" s="262"/>
      <c r="I305" s="226">
        <f t="shared" si="4"/>
        <v>0</v>
      </c>
    </row>
    <row r="306" spans="1:9">
      <c r="A306" s="190"/>
      <c r="B306" s="191"/>
      <c r="C306" s="192"/>
      <c r="D306" s="196"/>
      <c r="E306" s="196"/>
      <c r="F306" s="191"/>
      <c r="G306" s="193"/>
      <c r="H306" s="233"/>
      <c r="I306" s="226"/>
    </row>
    <row r="307" spans="1:9" ht="72">
      <c r="A307" s="190"/>
      <c r="B307" s="191" t="s">
        <v>274</v>
      </c>
      <c r="C307" s="192" t="s">
        <v>320</v>
      </c>
      <c r="D307" s="196">
        <v>100</v>
      </c>
      <c r="E307" s="196">
        <v>50</v>
      </c>
      <c r="F307" s="191">
        <v>120</v>
      </c>
      <c r="G307" s="193">
        <v>1</v>
      </c>
      <c r="H307" s="262"/>
      <c r="I307" s="226">
        <f t="shared" ref="I307:I362" si="5">G307*H307</f>
        <v>0</v>
      </c>
    </row>
    <row r="308" spans="1:9">
      <c r="A308" s="190"/>
      <c r="B308" s="191"/>
      <c r="C308" s="192"/>
      <c r="D308" s="196"/>
      <c r="E308" s="196"/>
      <c r="F308" s="191"/>
      <c r="G308" s="193"/>
      <c r="H308" s="233"/>
      <c r="I308" s="226"/>
    </row>
    <row r="309" spans="1:9" ht="72">
      <c r="A309" s="190"/>
      <c r="B309" s="191" t="s">
        <v>275</v>
      </c>
      <c r="C309" s="192" t="s">
        <v>277</v>
      </c>
      <c r="D309" s="196">
        <v>100</v>
      </c>
      <c r="E309" s="196">
        <v>50</v>
      </c>
      <c r="F309" s="191">
        <v>120</v>
      </c>
      <c r="G309" s="193">
        <v>1</v>
      </c>
      <c r="H309" s="262"/>
      <c r="I309" s="226">
        <f t="shared" si="5"/>
        <v>0</v>
      </c>
    </row>
    <row r="310" spans="1:9">
      <c r="A310" s="190"/>
      <c r="B310" s="191"/>
      <c r="C310" s="192"/>
      <c r="D310" s="196"/>
      <c r="E310" s="196"/>
      <c r="F310" s="191"/>
      <c r="G310" s="193"/>
      <c r="H310" s="233"/>
      <c r="I310" s="226"/>
    </row>
    <row r="311" spans="1:9" ht="96">
      <c r="A311" s="190"/>
      <c r="B311" s="191" t="s">
        <v>276</v>
      </c>
      <c r="C311" s="192" t="s">
        <v>278</v>
      </c>
      <c r="D311" s="196">
        <v>100</v>
      </c>
      <c r="E311" s="196">
        <v>50</v>
      </c>
      <c r="F311" s="191">
        <v>75</v>
      </c>
      <c r="G311" s="193">
        <v>1</v>
      </c>
      <c r="H311" s="262"/>
      <c r="I311" s="226">
        <f t="shared" si="5"/>
        <v>0</v>
      </c>
    </row>
    <row r="312" spans="1:9">
      <c r="A312" s="190"/>
      <c r="B312" s="191"/>
      <c r="C312" s="192"/>
      <c r="D312" s="196"/>
      <c r="E312" s="196"/>
      <c r="F312" s="191"/>
      <c r="G312" s="193"/>
      <c r="H312" s="233"/>
      <c r="I312" s="226"/>
    </row>
    <row r="313" spans="1:9" ht="24">
      <c r="A313" s="190"/>
      <c r="B313" s="191" t="s">
        <v>279</v>
      </c>
      <c r="C313" s="192" t="s">
        <v>281</v>
      </c>
      <c r="D313" s="196">
        <v>90</v>
      </c>
      <c r="E313" s="196">
        <v>90</v>
      </c>
      <c r="F313" s="191">
        <v>61</v>
      </c>
      <c r="G313" s="193">
        <v>1</v>
      </c>
      <c r="H313" s="262"/>
      <c r="I313" s="226">
        <f t="shared" si="5"/>
        <v>0</v>
      </c>
    </row>
    <row r="314" spans="1:9">
      <c r="A314" s="190"/>
      <c r="B314" s="191"/>
      <c r="C314" s="192"/>
      <c r="D314" s="196"/>
      <c r="E314" s="196"/>
      <c r="F314" s="191"/>
      <c r="G314" s="193"/>
      <c r="H314" s="233"/>
      <c r="I314" s="226"/>
    </row>
    <row r="315" spans="1:9" ht="24">
      <c r="A315" s="190"/>
      <c r="B315" s="191" t="s">
        <v>280</v>
      </c>
      <c r="C315" s="192" t="s">
        <v>282</v>
      </c>
      <c r="D315" s="196">
        <v>35</v>
      </c>
      <c r="E315" s="196">
        <v>35</v>
      </c>
      <c r="F315" s="191">
        <v>36</v>
      </c>
      <c r="G315" s="193">
        <v>8</v>
      </c>
      <c r="H315" s="262"/>
      <c r="I315" s="226">
        <f t="shared" si="5"/>
        <v>0</v>
      </c>
    </row>
    <row r="316" spans="1:9">
      <c r="A316" s="190"/>
      <c r="B316" s="191"/>
      <c r="C316" s="192"/>
      <c r="D316" s="196"/>
      <c r="E316" s="196"/>
      <c r="F316" s="191"/>
      <c r="G316" s="193"/>
      <c r="H316" s="233"/>
      <c r="I316" s="226"/>
    </row>
    <row r="317" spans="1:9" ht="60">
      <c r="A317" s="190"/>
      <c r="B317" s="191"/>
      <c r="C317" s="232" t="s">
        <v>804</v>
      </c>
      <c r="D317" s="242">
        <v>100</v>
      </c>
      <c r="E317" s="242">
        <v>100</v>
      </c>
      <c r="F317" s="240">
        <v>75</v>
      </c>
      <c r="G317" s="241">
        <v>1</v>
      </c>
      <c r="H317" s="262"/>
      <c r="I317" s="226">
        <f t="shared" si="5"/>
        <v>0</v>
      </c>
    </row>
    <row r="318" spans="1:9">
      <c r="A318" s="190"/>
      <c r="B318" s="191"/>
      <c r="C318" s="232"/>
      <c r="D318" s="242"/>
      <c r="E318" s="242"/>
      <c r="F318" s="240"/>
      <c r="G318" s="241"/>
      <c r="H318" s="233"/>
      <c r="I318" s="226"/>
    </row>
    <row r="319" spans="1:9" ht="48">
      <c r="A319" s="190"/>
      <c r="B319" s="191"/>
      <c r="C319" s="232" t="s">
        <v>805</v>
      </c>
      <c r="D319" s="242"/>
      <c r="E319" s="242"/>
      <c r="F319" s="240"/>
      <c r="G319" s="241">
        <v>1</v>
      </c>
      <c r="H319" s="262"/>
      <c r="I319" s="226">
        <f t="shared" si="5"/>
        <v>0</v>
      </c>
    </row>
    <row r="320" spans="1:9">
      <c r="A320" s="190"/>
      <c r="B320" s="191"/>
      <c r="C320" s="232"/>
      <c r="D320" s="242"/>
      <c r="E320" s="242"/>
      <c r="F320" s="240"/>
      <c r="G320" s="241"/>
      <c r="H320" s="233"/>
      <c r="I320" s="226"/>
    </row>
    <row r="321" spans="1:9" ht="48">
      <c r="A321" s="190"/>
      <c r="B321" s="191"/>
      <c r="C321" s="232" t="s">
        <v>806</v>
      </c>
      <c r="D321" s="242"/>
      <c r="E321" s="242"/>
      <c r="F321" s="240"/>
      <c r="G321" s="241">
        <v>1</v>
      </c>
      <c r="H321" s="262"/>
      <c r="I321" s="226">
        <f t="shared" si="5"/>
        <v>0</v>
      </c>
    </row>
    <row r="322" spans="1:9">
      <c r="A322" s="190"/>
      <c r="B322" s="191"/>
      <c r="C322" s="232"/>
      <c r="D322" s="242"/>
      <c r="E322" s="242"/>
      <c r="F322" s="240"/>
      <c r="G322" s="241"/>
      <c r="H322" s="233"/>
      <c r="I322" s="226"/>
    </row>
    <row r="323" spans="1:9" ht="24">
      <c r="A323" s="190"/>
      <c r="B323" s="191" t="s">
        <v>10</v>
      </c>
      <c r="C323" s="192" t="s">
        <v>11</v>
      </c>
      <c r="D323" s="196"/>
      <c r="E323" s="196"/>
      <c r="F323" s="191"/>
      <c r="G323" s="193">
        <v>3</v>
      </c>
      <c r="H323" s="262"/>
      <c r="I323" s="226">
        <f t="shared" si="5"/>
        <v>0</v>
      </c>
    </row>
    <row r="324" spans="1:9">
      <c r="A324" s="190"/>
      <c r="B324" s="191"/>
      <c r="C324" s="192"/>
      <c r="D324" s="196"/>
      <c r="E324" s="196"/>
      <c r="F324" s="191"/>
      <c r="G324" s="193"/>
      <c r="H324" s="233"/>
      <c r="I324" s="226"/>
    </row>
    <row r="325" spans="1:9">
      <c r="A325" s="243" t="s">
        <v>284</v>
      </c>
      <c r="B325" s="244"/>
      <c r="C325" s="245"/>
      <c r="D325" s="246"/>
      <c r="E325" s="246"/>
      <c r="F325" s="244"/>
      <c r="G325" s="247"/>
      <c r="H325" s="238"/>
      <c r="I325" s="226"/>
    </row>
    <row r="326" spans="1:9" s="14" customFormat="1">
      <c r="A326" s="239"/>
      <c r="B326" s="240"/>
      <c r="C326" s="232"/>
      <c r="D326" s="242"/>
      <c r="E326" s="242"/>
      <c r="F326" s="240"/>
      <c r="G326" s="241"/>
      <c r="H326" s="194"/>
      <c r="I326" s="226"/>
    </row>
    <row r="327" spans="1:9">
      <c r="A327" s="190"/>
      <c r="B327" s="240" t="s">
        <v>322</v>
      </c>
      <c r="C327" s="232"/>
      <c r="D327" s="191"/>
      <c r="E327" s="191"/>
      <c r="F327" s="191"/>
      <c r="G327" s="193"/>
      <c r="H327" s="233"/>
      <c r="I327" s="226"/>
    </row>
    <row r="328" spans="1:9" ht="72">
      <c r="A328" s="190"/>
      <c r="B328" s="240"/>
      <c r="C328" s="232" t="s">
        <v>323</v>
      </c>
      <c r="D328" s="191"/>
      <c r="E328" s="191"/>
      <c r="F328" s="191"/>
      <c r="G328" s="193">
        <v>1</v>
      </c>
      <c r="H328" s="262"/>
      <c r="I328" s="226">
        <f t="shared" si="5"/>
        <v>0</v>
      </c>
    </row>
    <row r="329" spans="1:9">
      <c r="A329" s="190"/>
      <c r="B329" s="240"/>
      <c r="C329" s="253"/>
      <c r="D329" s="254"/>
      <c r="E329" s="254"/>
      <c r="F329" s="254"/>
      <c r="G329" s="255"/>
      <c r="H329" s="256"/>
      <c r="I329" s="226"/>
    </row>
    <row r="330" spans="1:9">
      <c r="A330" s="190" t="s">
        <v>326</v>
      </c>
      <c r="B330" s="240"/>
      <c r="C330" s="253"/>
      <c r="D330" s="254"/>
      <c r="E330" s="254"/>
      <c r="F330" s="254"/>
      <c r="G330" s="255"/>
      <c r="H330" s="256"/>
      <c r="I330" s="226"/>
    </row>
    <row r="331" spans="1:9">
      <c r="A331" s="190"/>
      <c r="B331" s="240"/>
      <c r="C331" s="253"/>
      <c r="D331" s="254"/>
      <c r="E331" s="254"/>
      <c r="F331" s="254"/>
      <c r="G331" s="255"/>
      <c r="H331" s="256"/>
      <c r="I331" s="226"/>
    </row>
    <row r="332" spans="1:9">
      <c r="A332" s="243" t="s">
        <v>426</v>
      </c>
      <c r="B332" s="244"/>
      <c r="C332" s="257"/>
      <c r="D332" s="257"/>
      <c r="E332" s="257"/>
      <c r="F332" s="257"/>
      <c r="G332" s="258"/>
      <c r="H332" s="251"/>
      <c r="I332" s="226"/>
    </row>
    <row r="333" spans="1:9">
      <c r="A333" s="190"/>
      <c r="B333" s="191"/>
      <c r="C333" s="192"/>
      <c r="D333" s="196"/>
      <c r="E333" s="196"/>
      <c r="F333" s="191"/>
      <c r="G333" s="193"/>
      <c r="H333" s="233"/>
      <c r="I333" s="226"/>
    </row>
    <row r="334" spans="1:9" ht="152.25" customHeight="1">
      <c r="A334" s="190"/>
      <c r="B334" s="191" t="s">
        <v>9</v>
      </c>
      <c r="C334" s="223" t="s">
        <v>54</v>
      </c>
      <c r="D334" s="196">
        <v>160</v>
      </c>
      <c r="E334" s="196">
        <v>80</v>
      </c>
      <c r="F334" s="191">
        <v>75</v>
      </c>
      <c r="G334" s="193">
        <v>2</v>
      </c>
      <c r="H334" s="262"/>
      <c r="I334" s="226">
        <f t="shared" si="5"/>
        <v>0</v>
      </c>
    </row>
    <row r="335" spans="1:9">
      <c r="A335" s="190"/>
      <c r="B335" s="191"/>
      <c r="C335" s="223"/>
      <c r="D335" s="196"/>
      <c r="E335" s="196"/>
      <c r="F335" s="191"/>
      <c r="G335" s="193"/>
      <c r="H335" s="233"/>
      <c r="I335" s="226"/>
    </row>
    <row r="336" spans="1:9" ht="132">
      <c r="A336" s="190"/>
      <c r="B336" s="191" t="s">
        <v>19</v>
      </c>
      <c r="C336" s="223" t="s">
        <v>724</v>
      </c>
      <c r="D336" s="196">
        <v>60</v>
      </c>
      <c r="E336" s="196">
        <v>40</v>
      </c>
      <c r="F336" s="191">
        <v>60</v>
      </c>
      <c r="G336" s="193">
        <v>2</v>
      </c>
      <c r="H336" s="262"/>
      <c r="I336" s="226">
        <f t="shared" si="5"/>
        <v>0</v>
      </c>
    </row>
    <row r="337" spans="1:9">
      <c r="A337" s="190"/>
      <c r="B337" s="191"/>
      <c r="C337" s="223"/>
      <c r="D337" s="196"/>
      <c r="E337" s="196"/>
      <c r="F337" s="191"/>
      <c r="G337" s="193"/>
      <c r="H337" s="233"/>
      <c r="I337" s="226"/>
    </row>
    <row r="338" spans="1:9" ht="96">
      <c r="A338" s="190"/>
      <c r="B338" s="191" t="s">
        <v>49</v>
      </c>
      <c r="C338" s="223" t="s">
        <v>335</v>
      </c>
      <c r="D338" s="196"/>
      <c r="E338" s="196"/>
      <c r="F338" s="191"/>
      <c r="G338" s="193">
        <v>2</v>
      </c>
      <c r="H338" s="262"/>
      <c r="I338" s="226">
        <f t="shared" si="5"/>
        <v>0</v>
      </c>
    </row>
    <row r="339" spans="1:9">
      <c r="A339" s="190"/>
      <c r="B339" s="191"/>
      <c r="C339" s="223"/>
      <c r="D339" s="196"/>
      <c r="E339" s="196"/>
      <c r="F339" s="191"/>
      <c r="G339" s="193"/>
      <c r="H339" s="233"/>
      <c r="I339" s="226"/>
    </row>
    <row r="340" spans="1:9" ht="96">
      <c r="A340" s="190"/>
      <c r="B340" s="191" t="s">
        <v>263</v>
      </c>
      <c r="C340" s="192" t="s">
        <v>763</v>
      </c>
      <c r="D340" s="196">
        <v>90</v>
      </c>
      <c r="E340" s="196">
        <v>33</v>
      </c>
      <c r="F340" s="191">
        <v>66</v>
      </c>
      <c r="G340" s="193">
        <v>3</v>
      </c>
      <c r="H340" s="262"/>
      <c r="I340" s="226">
        <f t="shared" si="5"/>
        <v>0</v>
      </c>
    </row>
    <row r="341" spans="1:9">
      <c r="A341" s="190"/>
      <c r="B341" s="191"/>
      <c r="C341" s="192"/>
      <c r="D341" s="196"/>
      <c r="E341" s="196"/>
      <c r="F341" s="191"/>
      <c r="G341" s="193"/>
      <c r="H341" s="233"/>
      <c r="I341" s="226"/>
    </row>
    <row r="342" spans="1:9" ht="96">
      <c r="A342" s="190"/>
      <c r="B342" s="191" t="s">
        <v>265</v>
      </c>
      <c r="C342" s="192" t="s">
        <v>763</v>
      </c>
      <c r="D342" s="196">
        <v>45</v>
      </c>
      <c r="E342" s="196">
        <v>33</v>
      </c>
      <c r="F342" s="191">
        <v>66</v>
      </c>
      <c r="G342" s="193">
        <v>1</v>
      </c>
      <c r="H342" s="262"/>
      <c r="I342" s="226">
        <f t="shared" si="5"/>
        <v>0</v>
      </c>
    </row>
    <row r="343" spans="1:9">
      <c r="A343" s="190"/>
      <c r="B343" s="191"/>
      <c r="C343" s="192"/>
      <c r="D343" s="196"/>
      <c r="E343" s="196"/>
      <c r="F343" s="191"/>
      <c r="G343" s="193"/>
      <c r="H343" s="233"/>
      <c r="I343" s="226"/>
    </row>
    <row r="344" spans="1:9" ht="24">
      <c r="A344" s="190"/>
      <c r="B344" s="191" t="s">
        <v>76</v>
      </c>
      <c r="C344" s="232" t="s">
        <v>77</v>
      </c>
      <c r="D344" s="196"/>
      <c r="E344" s="196"/>
      <c r="F344" s="191"/>
      <c r="G344" s="193">
        <v>1</v>
      </c>
      <c r="H344" s="262"/>
      <c r="I344" s="226">
        <f t="shared" si="5"/>
        <v>0</v>
      </c>
    </row>
    <row r="345" spans="1:9">
      <c r="A345" s="190"/>
      <c r="B345" s="191"/>
      <c r="C345" s="232"/>
      <c r="D345" s="196"/>
      <c r="E345" s="196"/>
      <c r="F345" s="191"/>
      <c r="G345" s="193"/>
      <c r="H345" s="233"/>
      <c r="I345" s="226"/>
    </row>
    <row r="346" spans="1:9" ht="156">
      <c r="A346" s="190"/>
      <c r="B346" s="191" t="s">
        <v>145</v>
      </c>
      <c r="C346" s="223" t="s">
        <v>726</v>
      </c>
      <c r="D346" s="196">
        <v>90</v>
      </c>
      <c r="E346" s="196">
        <v>55</v>
      </c>
      <c r="F346" s="191">
        <v>200</v>
      </c>
      <c r="G346" s="193">
        <v>1</v>
      </c>
      <c r="H346" s="262"/>
      <c r="I346" s="226">
        <f t="shared" si="5"/>
        <v>0</v>
      </c>
    </row>
    <row r="347" spans="1:9">
      <c r="A347" s="190"/>
      <c r="B347" s="191"/>
      <c r="C347" s="223"/>
      <c r="D347" s="196"/>
      <c r="E347" s="196"/>
      <c r="F347" s="191"/>
      <c r="G347" s="193"/>
      <c r="H347" s="233"/>
      <c r="I347" s="226"/>
    </row>
    <row r="348" spans="1:9" ht="192">
      <c r="A348" s="190"/>
      <c r="B348" s="191" t="s">
        <v>146</v>
      </c>
      <c r="C348" s="227" t="s">
        <v>720</v>
      </c>
      <c r="D348" s="196">
        <v>90</v>
      </c>
      <c r="E348" s="196">
        <v>55</v>
      </c>
      <c r="F348" s="191">
        <v>200</v>
      </c>
      <c r="G348" s="193">
        <v>1</v>
      </c>
      <c r="H348" s="262"/>
      <c r="I348" s="226">
        <f t="shared" si="5"/>
        <v>0</v>
      </c>
    </row>
    <row r="349" spans="1:9">
      <c r="A349" s="190"/>
      <c r="B349" s="191"/>
      <c r="C349" s="227"/>
      <c r="D349" s="196"/>
      <c r="E349" s="196"/>
      <c r="F349" s="191"/>
      <c r="G349" s="193"/>
      <c r="H349" s="233"/>
      <c r="I349" s="226"/>
    </row>
    <row r="350" spans="1:9">
      <c r="A350" s="190"/>
      <c r="B350" s="191" t="s">
        <v>7</v>
      </c>
      <c r="C350" s="192" t="s">
        <v>8</v>
      </c>
      <c r="D350" s="196"/>
      <c r="E350" s="196"/>
      <c r="F350" s="191"/>
      <c r="G350" s="193">
        <v>1</v>
      </c>
      <c r="H350" s="262"/>
      <c r="I350" s="226">
        <f t="shared" si="5"/>
        <v>0</v>
      </c>
    </row>
    <row r="351" spans="1:9">
      <c r="A351" s="190"/>
      <c r="B351" s="191"/>
      <c r="C351" s="192"/>
      <c r="D351" s="196"/>
      <c r="E351" s="196"/>
      <c r="F351" s="191"/>
      <c r="G351" s="193"/>
      <c r="H351" s="233"/>
      <c r="I351" s="226"/>
    </row>
    <row r="352" spans="1:9" ht="24">
      <c r="A352" s="190"/>
      <c r="B352" s="191" t="s">
        <v>10</v>
      </c>
      <c r="C352" s="192" t="s">
        <v>11</v>
      </c>
      <c r="D352" s="196"/>
      <c r="E352" s="196"/>
      <c r="F352" s="191"/>
      <c r="G352" s="193">
        <v>2</v>
      </c>
      <c r="H352" s="262"/>
      <c r="I352" s="226">
        <f t="shared" si="5"/>
        <v>0</v>
      </c>
    </row>
    <row r="353" spans="1:9">
      <c r="A353" s="190"/>
      <c r="B353" s="191"/>
      <c r="C353" s="192"/>
      <c r="D353" s="196"/>
      <c r="E353" s="196"/>
      <c r="F353" s="191"/>
      <c r="G353" s="193"/>
      <c r="H353" s="233"/>
      <c r="I353" s="226"/>
    </row>
    <row r="354" spans="1:9">
      <c r="A354" s="243" t="s">
        <v>427</v>
      </c>
      <c r="B354" s="244"/>
      <c r="C354" s="245"/>
      <c r="D354" s="246"/>
      <c r="E354" s="246"/>
      <c r="F354" s="244"/>
      <c r="G354" s="247"/>
      <c r="H354" s="233"/>
      <c r="I354" s="226"/>
    </row>
    <row r="355" spans="1:9">
      <c r="A355" s="190"/>
      <c r="B355" s="191"/>
      <c r="C355" s="192"/>
      <c r="D355" s="196"/>
      <c r="E355" s="196"/>
      <c r="F355" s="191"/>
      <c r="G355" s="193"/>
      <c r="H355" s="233"/>
      <c r="I355" s="226"/>
    </row>
    <row r="356" spans="1:9" ht="84">
      <c r="A356" s="190"/>
      <c r="B356" s="191" t="s">
        <v>243</v>
      </c>
      <c r="C356" s="227" t="s">
        <v>317</v>
      </c>
      <c r="D356" s="196">
        <v>120</v>
      </c>
      <c r="E356" s="196">
        <v>90</v>
      </c>
      <c r="F356" s="191">
        <v>20</v>
      </c>
      <c r="G356" s="193">
        <v>5</v>
      </c>
      <c r="H356" s="262"/>
      <c r="I356" s="226">
        <f t="shared" si="5"/>
        <v>0</v>
      </c>
    </row>
    <row r="357" spans="1:9">
      <c r="A357" s="190"/>
      <c r="B357" s="191"/>
      <c r="C357" s="192"/>
      <c r="D357" s="196"/>
      <c r="E357" s="196"/>
      <c r="F357" s="191"/>
      <c r="G357" s="193"/>
      <c r="H357" s="233"/>
      <c r="I357" s="226"/>
    </row>
    <row r="358" spans="1:9">
      <c r="A358" s="243" t="s">
        <v>428</v>
      </c>
      <c r="B358" s="244"/>
      <c r="C358" s="245"/>
      <c r="D358" s="246"/>
      <c r="E358" s="246"/>
      <c r="F358" s="244"/>
      <c r="G358" s="247"/>
      <c r="H358" s="233"/>
      <c r="I358" s="226"/>
    </row>
    <row r="359" spans="1:9">
      <c r="A359" s="190"/>
      <c r="B359" s="191"/>
      <c r="C359" s="192"/>
      <c r="D359" s="196"/>
      <c r="E359" s="196"/>
      <c r="F359" s="191"/>
      <c r="G359" s="193"/>
      <c r="H359" s="233"/>
      <c r="I359" s="226"/>
    </row>
    <row r="360" spans="1:9" ht="60">
      <c r="A360" s="190"/>
      <c r="B360" s="191" t="s">
        <v>64</v>
      </c>
      <c r="C360" s="192" t="s">
        <v>65</v>
      </c>
      <c r="D360" s="196">
        <v>180</v>
      </c>
      <c r="E360" s="196">
        <v>80</v>
      </c>
      <c r="F360" s="191">
        <v>2</v>
      </c>
      <c r="G360" s="193">
        <v>2</v>
      </c>
      <c r="H360" s="262"/>
      <c r="I360" s="226">
        <f t="shared" si="5"/>
        <v>0</v>
      </c>
    </row>
    <row r="361" spans="1:9">
      <c r="A361" s="190"/>
      <c r="B361" s="191"/>
      <c r="C361" s="248"/>
      <c r="D361" s="196"/>
      <c r="E361" s="196"/>
      <c r="F361" s="191"/>
      <c r="G361" s="193"/>
      <c r="H361" s="233"/>
      <c r="I361" s="226"/>
    </row>
    <row r="362" spans="1:9" ht="24">
      <c r="A362" s="190"/>
      <c r="B362" s="191" t="s">
        <v>66</v>
      </c>
      <c r="C362" s="77" t="s">
        <v>67</v>
      </c>
      <c r="D362" s="196"/>
      <c r="E362" s="196"/>
      <c r="F362" s="191"/>
      <c r="G362" s="193">
        <v>3</v>
      </c>
      <c r="H362" s="262"/>
      <c r="I362" s="226">
        <f t="shared" si="5"/>
        <v>0</v>
      </c>
    </row>
    <row r="363" spans="1:9">
      <c r="A363" s="190"/>
      <c r="B363" s="191"/>
      <c r="C363" s="77"/>
      <c r="D363" s="196"/>
      <c r="E363" s="196"/>
      <c r="F363" s="191"/>
      <c r="G363" s="193"/>
      <c r="H363" s="233"/>
      <c r="I363" s="226"/>
    </row>
    <row r="364" spans="1:9" ht="24">
      <c r="A364" s="190"/>
      <c r="B364" s="191" t="s">
        <v>69</v>
      </c>
      <c r="C364" s="192" t="s">
        <v>82</v>
      </c>
      <c r="D364" s="196"/>
      <c r="E364" s="196"/>
      <c r="F364" s="191"/>
      <c r="G364" s="193">
        <v>2</v>
      </c>
      <c r="H364" s="262"/>
      <c r="I364" s="226">
        <f t="shared" ref="I364:I424" si="6">G364*H364</f>
        <v>0</v>
      </c>
    </row>
    <row r="365" spans="1:9">
      <c r="A365" s="190"/>
      <c r="B365" s="191"/>
      <c r="C365" s="192"/>
      <c r="D365" s="196"/>
      <c r="E365" s="196"/>
      <c r="F365" s="191"/>
      <c r="G365" s="193"/>
      <c r="H365" s="233"/>
      <c r="I365" s="226"/>
    </row>
    <row r="366" spans="1:9">
      <c r="A366" s="190"/>
      <c r="B366" s="191" t="s">
        <v>13</v>
      </c>
      <c r="C366" s="192" t="s">
        <v>14</v>
      </c>
      <c r="D366" s="196"/>
      <c r="E366" s="196"/>
      <c r="F366" s="191"/>
      <c r="G366" s="193">
        <v>3</v>
      </c>
      <c r="H366" s="262"/>
      <c r="I366" s="226">
        <f t="shared" si="6"/>
        <v>0</v>
      </c>
    </row>
    <row r="367" spans="1:9">
      <c r="A367" s="190"/>
      <c r="B367" s="191"/>
      <c r="C367" s="192"/>
      <c r="D367" s="196"/>
      <c r="E367" s="196"/>
      <c r="F367" s="191"/>
      <c r="G367" s="193"/>
      <c r="H367" s="233"/>
      <c r="I367" s="226"/>
    </row>
    <row r="368" spans="1:9">
      <c r="A368" s="243" t="s">
        <v>429</v>
      </c>
      <c r="B368" s="244"/>
      <c r="C368" s="245"/>
      <c r="D368" s="246"/>
      <c r="E368" s="246"/>
      <c r="F368" s="244"/>
      <c r="G368" s="247"/>
      <c r="H368" s="238"/>
      <c r="I368" s="226"/>
    </row>
    <row r="369" spans="1:9">
      <c r="A369" s="190"/>
      <c r="B369" s="191"/>
      <c r="C369" s="192"/>
      <c r="D369" s="196"/>
      <c r="E369" s="196"/>
      <c r="F369" s="191"/>
      <c r="G369" s="193"/>
      <c r="H369" s="233"/>
      <c r="I369" s="226"/>
    </row>
    <row r="370" spans="1:9" ht="72">
      <c r="A370" s="239"/>
      <c r="B370" s="240" t="s">
        <v>16</v>
      </c>
      <c r="C370" s="192" t="s">
        <v>699</v>
      </c>
      <c r="D370" s="191">
        <v>130</v>
      </c>
      <c r="E370" s="191">
        <v>60</v>
      </c>
      <c r="F370" s="191">
        <v>68</v>
      </c>
      <c r="G370" s="193">
        <v>10</v>
      </c>
      <c r="H370" s="262"/>
      <c r="I370" s="226">
        <f t="shared" si="6"/>
        <v>0</v>
      </c>
    </row>
    <row r="371" spans="1:9">
      <c r="A371" s="239"/>
      <c r="B371" s="240"/>
      <c r="C371" s="192"/>
      <c r="D371" s="191"/>
      <c r="E371" s="191"/>
      <c r="F371" s="191"/>
      <c r="G371" s="193"/>
      <c r="H371" s="233"/>
      <c r="I371" s="226"/>
    </row>
    <row r="372" spans="1:9" ht="72">
      <c r="A372" s="190"/>
      <c r="B372" s="240" t="s">
        <v>20</v>
      </c>
      <c r="C372" s="192" t="s">
        <v>698</v>
      </c>
      <c r="D372" s="191">
        <v>65</v>
      </c>
      <c r="E372" s="191">
        <v>60</v>
      </c>
      <c r="F372" s="191">
        <v>68</v>
      </c>
      <c r="G372" s="193">
        <v>10</v>
      </c>
      <c r="H372" s="262"/>
      <c r="I372" s="226">
        <f t="shared" si="6"/>
        <v>0</v>
      </c>
    </row>
    <row r="373" spans="1:9">
      <c r="A373" s="190"/>
      <c r="B373" s="240"/>
      <c r="C373" s="192"/>
      <c r="D373" s="191"/>
      <c r="E373" s="191"/>
      <c r="F373" s="191"/>
      <c r="G373" s="193"/>
      <c r="H373" s="233"/>
      <c r="I373" s="226"/>
    </row>
    <row r="374" spans="1:9" ht="84">
      <c r="A374" s="190"/>
      <c r="B374" s="191" t="s">
        <v>17</v>
      </c>
      <c r="C374" s="192" t="s">
        <v>697</v>
      </c>
      <c r="D374" s="196">
        <v>45</v>
      </c>
      <c r="E374" s="196">
        <v>50</v>
      </c>
      <c r="F374" s="191">
        <v>41</v>
      </c>
      <c r="G374" s="193">
        <v>30</v>
      </c>
      <c r="H374" s="262"/>
      <c r="I374" s="226">
        <f t="shared" si="6"/>
        <v>0</v>
      </c>
    </row>
    <row r="375" spans="1:9">
      <c r="A375" s="190"/>
      <c r="B375" s="191"/>
      <c r="C375" s="192"/>
      <c r="D375" s="196"/>
      <c r="E375" s="196"/>
      <c r="F375" s="191"/>
      <c r="G375" s="193"/>
      <c r="H375" s="233"/>
      <c r="I375" s="226"/>
    </row>
    <row r="376" spans="1:9" ht="132">
      <c r="A376" s="190"/>
      <c r="B376" s="191" t="s">
        <v>95</v>
      </c>
      <c r="C376" s="192" t="s">
        <v>97</v>
      </c>
      <c r="D376" s="252">
        <v>130</v>
      </c>
      <c r="E376" s="252">
        <v>60</v>
      </c>
      <c r="F376" s="191">
        <v>75</v>
      </c>
      <c r="G376" s="193">
        <v>1</v>
      </c>
      <c r="H376" s="262"/>
      <c r="I376" s="226">
        <f t="shared" si="6"/>
        <v>0</v>
      </c>
    </row>
    <row r="377" spans="1:9">
      <c r="A377" s="190"/>
      <c r="B377" s="191"/>
      <c r="C377" s="192"/>
      <c r="D377" s="252"/>
      <c r="E377" s="252"/>
      <c r="F377" s="191"/>
      <c r="G377" s="193"/>
      <c r="H377" s="233"/>
      <c r="I377" s="226"/>
    </row>
    <row r="378" spans="1:9" ht="156">
      <c r="A378" s="190"/>
      <c r="B378" s="191" t="s">
        <v>193</v>
      </c>
      <c r="C378" s="192" t="s">
        <v>147</v>
      </c>
      <c r="D378" s="252">
        <v>140</v>
      </c>
      <c r="E378" s="252">
        <v>60</v>
      </c>
      <c r="F378" s="191">
        <v>75</v>
      </c>
      <c r="G378" s="193">
        <v>1</v>
      </c>
      <c r="H378" s="262"/>
      <c r="I378" s="226">
        <f t="shared" si="6"/>
        <v>0</v>
      </c>
    </row>
    <row r="379" spans="1:9">
      <c r="A379" s="190"/>
      <c r="B379" s="191"/>
      <c r="C379" s="192"/>
      <c r="D379" s="252"/>
      <c r="E379" s="252"/>
      <c r="F379" s="191"/>
      <c r="G379" s="193"/>
      <c r="H379" s="233"/>
      <c r="I379" s="226"/>
    </row>
    <row r="380" spans="1:9" ht="84">
      <c r="A380" s="190"/>
      <c r="B380" s="191" t="s">
        <v>18</v>
      </c>
      <c r="C380" s="192" t="s">
        <v>337</v>
      </c>
      <c r="D380" s="196">
        <v>55</v>
      </c>
      <c r="E380" s="196">
        <v>50</v>
      </c>
      <c r="F380" s="191">
        <v>45</v>
      </c>
      <c r="G380" s="193">
        <v>1</v>
      </c>
      <c r="H380" s="262"/>
      <c r="I380" s="226">
        <f t="shared" si="6"/>
        <v>0</v>
      </c>
    </row>
    <row r="381" spans="1:9">
      <c r="A381" s="190"/>
      <c r="B381" s="191"/>
      <c r="C381" s="192"/>
      <c r="D381" s="196"/>
      <c r="E381" s="196"/>
      <c r="F381" s="191"/>
      <c r="G381" s="193"/>
      <c r="H381" s="233"/>
      <c r="I381" s="226"/>
    </row>
    <row r="382" spans="1:9" ht="24">
      <c r="A382" s="190"/>
      <c r="B382" s="191" t="s">
        <v>76</v>
      </c>
      <c r="C382" s="232" t="s">
        <v>77</v>
      </c>
      <c r="D382" s="196"/>
      <c r="E382" s="196"/>
      <c r="F382" s="191"/>
      <c r="G382" s="193">
        <v>1</v>
      </c>
      <c r="H382" s="262"/>
      <c r="I382" s="226">
        <f t="shared" si="6"/>
        <v>0</v>
      </c>
    </row>
    <row r="383" spans="1:9">
      <c r="A383" s="190"/>
      <c r="B383" s="191"/>
      <c r="C383" s="232"/>
      <c r="D383" s="196"/>
      <c r="E383" s="196"/>
      <c r="F383" s="191"/>
      <c r="G383" s="193"/>
      <c r="H383" s="233"/>
      <c r="I383" s="226"/>
    </row>
    <row r="384" spans="1:9" ht="36">
      <c r="A384" s="190"/>
      <c r="B384" s="191" t="s">
        <v>62</v>
      </c>
      <c r="C384" s="192" t="s">
        <v>700</v>
      </c>
      <c r="D384" s="196">
        <v>90</v>
      </c>
      <c r="E384" s="196">
        <v>120</v>
      </c>
      <c r="F384" s="191">
        <v>2</v>
      </c>
      <c r="G384" s="193">
        <v>1</v>
      </c>
      <c r="H384" s="262"/>
      <c r="I384" s="226">
        <f t="shared" si="6"/>
        <v>0</v>
      </c>
    </row>
    <row r="385" spans="1:9">
      <c r="A385" s="190"/>
      <c r="B385" s="191"/>
      <c r="C385" s="192"/>
      <c r="D385" s="196"/>
      <c r="E385" s="196"/>
      <c r="F385" s="191"/>
      <c r="G385" s="193"/>
      <c r="H385" s="233"/>
      <c r="I385" s="226"/>
    </row>
    <row r="386" spans="1:9" ht="24">
      <c r="A386" s="190"/>
      <c r="B386" s="191" t="s">
        <v>98</v>
      </c>
      <c r="C386" s="192" t="s">
        <v>402</v>
      </c>
      <c r="D386" s="196">
        <v>240</v>
      </c>
      <c r="E386" s="196">
        <v>120</v>
      </c>
      <c r="F386" s="191"/>
      <c r="G386" s="193">
        <v>1</v>
      </c>
      <c r="H386" s="262"/>
      <c r="I386" s="226">
        <f t="shared" si="6"/>
        <v>0</v>
      </c>
    </row>
    <row r="387" spans="1:9">
      <c r="A387" s="190"/>
      <c r="B387" s="191"/>
      <c r="C387" s="192"/>
      <c r="D387" s="196"/>
      <c r="E387" s="196"/>
      <c r="F387" s="191"/>
      <c r="G387" s="193"/>
      <c r="H387" s="233"/>
      <c r="I387" s="226"/>
    </row>
    <row r="388" spans="1:9" ht="24">
      <c r="A388" s="190"/>
      <c r="B388" s="191" t="s">
        <v>100</v>
      </c>
      <c r="C388" s="192" t="s">
        <v>397</v>
      </c>
      <c r="D388" s="196">
        <v>120</v>
      </c>
      <c r="E388" s="196">
        <v>120</v>
      </c>
      <c r="F388" s="191"/>
      <c r="G388" s="193">
        <v>1</v>
      </c>
      <c r="H388" s="262"/>
      <c r="I388" s="226">
        <f t="shared" si="6"/>
        <v>0</v>
      </c>
    </row>
    <row r="389" spans="1:9">
      <c r="A389" s="190"/>
      <c r="B389" s="191"/>
      <c r="C389" s="192"/>
      <c r="D389" s="196"/>
      <c r="E389" s="196"/>
      <c r="F389" s="191"/>
      <c r="G389" s="193"/>
      <c r="H389" s="233"/>
      <c r="I389" s="226"/>
    </row>
    <row r="390" spans="1:9" ht="60">
      <c r="A390" s="190"/>
      <c r="B390" s="191" t="s">
        <v>30</v>
      </c>
      <c r="C390" s="192" t="s">
        <v>101</v>
      </c>
      <c r="D390" s="196">
        <v>60</v>
      </c>
      <c r="E390" s="196">
        <v>80</v>
      </c>
      <c r="F390" s="191"/>
      <c r="G390" s="193">
        <v>1</v>
      </c>
      <c r="H390" s="262"/>
      <c r="I390" s="226">
        <f t="shared" si="6"/>
        <v>0</v>
      </c>
    </row>
    <row r="391" spans="1:9">
      <c r="A391" s="190"/>
      <c r="B391" s="191"/>
      <c r="C391" s="192"/>
      <c r="D391" s="196"/>
      <c r="E391" s="196"/>
      <c r="F391" s="191"/>
      <c r="G391" s="193"/>
      <c r="H391" s="233"/>
      <c r="I391" s="226"/>
    </row>
    <row r="392" spans="1:9">
      <c r="A392" s="190"/>
      <c r="B392" s="191" t="s">
        <v>12</v>
      </c>
      <c r="C392" s="192" t="s">
        <v>15</v>
      </c>
      <c r="D392" s="191"/>
      <c r="E392" s="191"/>
      <c r="F392" s="191"/>
      <c r="G392" s="193">
        <v>1</v>
      </c>
      <c r="H392" s="262"/>
      <c r="I392" s="226">
        <f t="shared" si="6"/>
        <v>0</v>
      </c>
    </row>
    <row r="393" spans="1:9">
      <c r="A393" s="190"/>
      <c r="B393" s="191"/>
      <c r="C393" s="192"/>
      <c r="D393" s="191"/>
      <c r="E393" s="191"/>
      <c r="F393" s="191"/>
      <c r="G393" s="193"/>
      <c r="H393" s="233"/>
      <c r="I393" s="226"/>
    </row>
    <row r="394" spans="1:9" ht="156">
      <c r="A394" s="190"/>
      <c r="B394" s="191" t="s">
        <v>150</v>
      </c>
      <c r="C394" s="192" t="s">
        <v>767</v>
      </c>
      <c r="D394" s="191">
        <v>90</v>
      </c>
      <c r="E394" s="191">
        <v>55</v>
      </c>
      <c r="F394" s="191">
        <v>75</v>
      </c>
      <c r="G394" s="193">
        <v>5</v>
      </c>
      <c r="H394" s="262"/>
      <c r="I394" s="226">
        <f t="shared" si="6"/>
        <v>0</v>
      </c>
    </row>
    <row r="395" spans="1:9">
      <c r="A395" s="190"/>
      <c r="B395" s="191"/>
      <c r="C395" s="192"/>
      <c r="D395" s="191"/>
      <c r="E395" s="191"/>
      <c r="F395" s="191"/>
      <c r="G395" s="193"/>
      <c r="H395" s="233"/>
      <c r="I395" s="226"/>
    </row>
    <row r="396" spans="1:9" ht="144">
      <c r="A396" s="190"/>
      <c r="B396" s="191" t="s">
        <v>199</v>
      </c>
      <c r="C396" s="192" t="s">
        <v>772</v>
      </c>
      <c r="D396" s="191">
        <v>90</v>
      </c>
      <c r="E396" s="191">
        <v>55</v>
      </c>
      <c r="F396" s="191">
        <v>75</v>
      </c>
      <c r="G396" s="193">
        <v>2</v>
      </c>
      <c r="H396" s="262"/>
      <c r="I396" s="226">
        <f>H396*G396</f>
        <v>0</v>
      </c>
    </row>
    <row r="397" spans="1:9">
      <c r="A397" s="190"/>
      <c r="B397" s="191"/>
      <c r="C397" s="192"/>
      <c r="D397" s="191"/>
      <c r="E397" s="191"/>
      <c r="F397" s="191"/>
      <c r="G397" s="193"/>
      <c r="H397" s="233"/>
      <c r="I397" s="226"/>
    </row>
    <row r="398" spans="1:9" ht="48">
      <c r="A398" s="190"/>
      <c r="B398" s="191" t="s">
        <v>151</v>
      </c>
      <c r="C398" s="192" t="s">
        <v>155</v>
      </c>
      <c r="D398" s="191">
        <v>630</v>
      </c>
      <c r="E398" s="191">
        <v>125</v>
      </c>
      <c r="F398" s="191">
        <v>2</v>
      </c>
      <c r="G398" s="193">
        <v>1</v>
      </c>
      <c r="H398" s="262"/>
      <c r="I398" s="226">
        <f t="shared" si="6"/>
        <v>0</v>
      </c>
    </row>
    <row r="399" spans="1:9">
      <c r="A399" s="190"/>
      <c r="B399" s="191"/>
      <c r="C399" s="192"/>
      <c r="D399" s="191"/>
      <c r="E399" s="191"/>
      <c r="F399" s="191"/>
      <c r="G399" s="193"/>
      <c r="H399" s="233"/>
      <c r="I399" s="226"/>
    </row>
    <row r="400" spans="1:9" ht="300">
      <c r="A400" s="190"/>
      <c r="B400" s="240" t="s">
        <v>146</v>
      </c>
      <c r="C400" s="227" t="s">
        <v>754</v>
      </c>
      <c r="D400" s="240">
        <v>90</v>
      </c>
      <c r="E400" s="240">
        <v>55</v>
      </c>
      <c r="F400" s="240">
        <v>200</v>
      </c>
      <c r="G400" s="241">
        <v>3</v>
      </c>
      <c r="H400" s="262"/>
      <c r="I400" s="226">
        <f t="shared" si="6"/>
        <v>0</v>
      </c>
    </row>
    <row r="401" spans="1:9">
      <c r="A401" s="190"/>
      <c r="B401" s="240"/>
      <c r="C401" s="227"/>
      <c r="D401" s="240"/>
      <c r="E401" s="240"/>
      <c r="F401" s="240"/>
      <c r="G401" s="241"/>
      <c r="H401" s="233"/>
      <c r="I401" s="226"/>
    </row>
    <row r="402" spans="1:9" ht="120">
      <c r="A402" s="190"/>
      <c r="B402" s="240" t="s">
        <v>47</v>
      </c>
      <c r="C402" s="227" t="s">
        <v>741</v>
      </c>
      <c r="D402" s="240">
        <v>90</v>
      </c>
      <c r="E402" s="240">
        <v>55</v>
      </c>
      <c r="F402" s="240">
        <v>200</v>
      </c>
      <c r="G402" s="241">
        <v>1</v>
      </c>
      <c r="H402" s="262"/>
      <c r="I402" s="226">
        <f>H402*G402</f>
        <v>0</v>
      </c>
    </row>
    <row r="403" spans="1:9">
      <c r="A403" s="190"/>
      <c r="B403" s="240"/>
      <c r="C403" s="227"/>
      <c r="D403" s="240"/>
      <c r="E403" s="240"/>
      <c r="F403" s="240"/>
      <c r="G403" s="241"/>
      <c r="H403" s="233"/>
      <c r="I403" s="226"/>
    </row>
    <row r="404" spans="1:9">
      <c r="A404" s="243" t="s">
        <v>430</v>
      </c>
      <c r="B404" s="244"/>
      <c r="C404" s="245"/>
      <c r="D404" s="246"/>
      <c r="E404" s="246"/>
      <c r="F404" s="244"/>
      <c r="G404" s="247"/>
      <c r="H404" s="233"/>
      <c r="I404" s="226"/>
    </row>
    <row r="405" spans="1:9">
      <c r="A405" s="190"/>
      <c r="B405" s="191"/>
      <c r="C405" s="192"/>
      <c r="D405" s="196"/>
      <c r="E405" s="196"/>
      <c r="F405" s="191"/>
      <c r="G405" s="193"/>
      <c r="H405" s="233"/>
      <c r="I405" s="226"/>
    </row>
    <row r="406" spans="1:9" ht="72">
      <c r="A406" s="190"/>
      <c r="B406" s="240" t="s">
        <v>16</v>
      </c>
      <c r="C406" s="192" t="s">
        <v>699</v>
      </c>
      <c r="D406" s="191">
        <v>130</v>
      </c>
      <c r="E406" s="191">
        <v>60</v>
      </c>
      <c r="F406" s="191">
        <v>68</v>
      </c>
      <c r="G406" s="193">
        <v>10</v>
      </c>
      <c r="H406" s="262"/>
      <c r="I406" s="226">
        <f t="shared" si="6"/>
        <v>0</v>
      </c>
    </row>
    <row r="407" spans="1:9">
      <c r="A407" s="190"/>
      <c r="B407" s="240"/>
      <c r="C407" s="192"/>
      <c r="D407" s="191"/>
      <c r="E407" s="191"/>
      <c r="F407" s="191"/>
      <c r="G407" s="193"/>
      <c r="H407" s="233"/>
      <c r="I407" s="226"/>
    </row>
    <row r="408" spans="1:9" ht="72">
      <c r="A408" s="190"/>
      <c r="B408" s="240" t="s">
        <v>20</v>
      </c>
      <c r="C408" s="192" t="s">
        <v>698</v>
      </c>
      <c r="D408" s="191">
        <v>65</v>
      </c>
      <c r="E408" s="191">
        <v>60</v>
      </c>
      <c r="F408" s="191">
        <v>68</v>
      </c>
      <c r="G408" s="193">
        <v>10</v>
      </c>
      <c r="H408" s="262"/>
      <c r="I408" s="226">
        <f t="shared" si="6"/>
        <v>0</v>
      </c>
    </row>
    <row r="409" spans="1:9">
      <c r="A409" s="190"/>
      <c r="B409" s="240"/>
      <c r="C409" s="192"/>
      <c r="D409" s="191"/>
      <c r="E409" s="191"/>
      <c r="F409" s="191"/>
      <c r="G409" s="193"/>
      <c r="H409" s="233"/>
      <c r="I409" s="226"/>
    </row>
    <row r="410" spans="1:9" ht="84">
      <c r="A410" s="190"/>
      <c r="B410" s="191" t="s">
        <v>17</v>
      </c>
      <c r="C410" s="192" t="s">
        <v>697</v>
      </c>
      <c r="D410" s="196">
        <v>45</v>
      </c>
      <c r="E410" s="196">
        <v>50</v>
      </c>
      <c r="F410" s="191">
        <v>41</v>
      </c>
      <c r="G410" s="193">
        <v>30</v>
      </c>
      <c r="H410" s="262"/>
      <c r="I410" s="226">
        <f t="shared" si="6"/>
        <v>0</v>
      </c>
    </row>
    <row r="411" spans="1:9">
      <c r="A411" s="190"/>
      <c r="B411" s="191"/>
      <c r="C411" s="192"/>
      <c r="D411" s="196"/>
      <c r="E411" s="196"/>
      <c r="F411" s="191"/>
      <c r="G411" s="193"/>
      <c r="H411" s="233"/>
      <c r="I411" s="226"/>
    </row>
    <row r="412" spans="1:9" ht="132">
      <c r="A412" s="190"/>
      <c r="B412" s="191" t="s">
        <v>95</v>
      </c>
      <c r="C412" s="192" t="s">
        <v>97</v>
      </c>
      <c r="D412" s="252">
        <v>130</v>
      </c>
      <c r="E412" s="252">
        <v>60</v>
      </c>
      <c r="F412" s="191">
        <v>75</v>
      </c>
      <c r="G412" s="193">
        <v>1</v>
      </c>
      <c r="H412" s="262"/>
      <c r="I412" s="226">
        <f t="shared" si="6"/>
        <v>0</v>
      </c>
    </row>
    <row r="413" spans="1:9">
      <c r="A413" s="190"/>
      <c r="B413" s="191"/>
      <c r="C413" s="192"/>
      <c r="D413" s="252"/>
      <c r="E413" s="252"/>
      <c r="F413" s="191"/>
      <c r="G413" s="193"/>
      <c r="H413" s="233"/>
      <c r="I413" s="226"/>
    </row>
    <row r="414" spans="1:9" ht="156">
      <c r="A414" s="190"/>
      <c r="B414" s="191" t="s">
        <v>193</v>
      </c>
      <c r="C414" s="192" t="s">
        <v>147</v>
      </c>
      <c r="D414" s="252">
        <v>140</v>
      </c>
      <c r="E414" s="252">
        <v>60</v>
      </c>
      <c r="F414" s="191">
        <v>75</v>
      </c>
      <c r="G414" s="193">
        <v>1</v>
      </c>
      <c r="H414" s="262"/>
      <c r="I414" s="226">
        <f t="shared" si="6"/>
        <v>0</v>
      </c>
    </row>
    <row r="415" spans="1:9">
      <c r="A415" s="190"/>
      <c r="B415" s="191"/>
      <c r="C415" s="192"/>
      <c r="D415" s="252"/>
      <c r="E415" s="252"/>
      <c r="F415" s="191"/>
      <c r="G415" s="193"/>
      <c r="H415" s="233"/>
      <c r="I415" s="226"/>
    </row>
    <row r="416" spans="1:9" ht="84">
      <c r="A416" s="190"/>
      <c r="B416" s="191" t="s">
        <v>18</v>
      </c>
      <c r="C416" s="192" t="s">
        <v>337</v>
      </c>
      <c r="D416" s="196">
        <v>55</v>
      </c>
      <c r="E416" s="196">
        <v>50</v>
      </c>
      <c r="F416" s="191">
        <v>45</v>
      </c>
      <c r="G416" s="193">
        <v>2</v>
      </c>
      <c r="H416" s="262"/>
      <c r="I416" s="226">
        <f t="shared" si="6"/>
        <v>0</v>
      </c>
    </row>
    <row r="417" spans="1:9">
      <c r="A417" s="190"/>
      <c r="B417" s="191"/>
      <c r="C417" s="192"/>
      <c r="D417" s="196"/>
      <c r="E417" s="196"/>
      <c r="F417" s="191"/>
      <c r="G417" s="193"/>
      <c r="H417" s="233"/>
      <c r="I417" s="226"/>
    </row>
    <row r="418" spans="1:9" ht="24">
      <c r="A418" s="190"/>
      <c r="B418" s="191" t="s">
        <v>76</v>
      </c>
      <c r="C418" s="232" t="s">
        <v>77</v>
      </c>
      <c r="D418" s="196"/>
      <c r="E418" s="196"/>
      <c r="F418" s="191"/>
      <c r="G418" s="193">
        <v>1</v>
      </c>
      <c r="H418" s="262"/>
      <c r="I418" s="226">
        <f t="shared" si="6"/>
        <v>0</v>
      </c>
    </row>
    <row r="419" spans="1:9">
      <c r="A419" s="190"/>
      <c r="B419" s="191"/>
      <c r="C419" s="232"/>
      <c r="D419" s="196"/>
      <c r="E419" s="196"/>
      <c r="F419" s="191"/>
      <c r="G419" s="193"/>
      <c r="H419" s="233"/>
      <c r="I419" s="226"/>
    </row>
    <row r="420" spans="1:9" ht="36">
      <c r="A420" s="190"/>
      <c r="B420" s="191" t="s">
        <v>62</v>
      </c>
      <c r="C420" s="192" t="s">
        <v>700</v>
      </c>
      <c r="D420" s="196">
        <v>90</v>
      </c>
      <c r="E420" s="196">
        <v>120</v>
      </c>
      <c r="F420" s="191">
        <v>2</v>
      </c>
      <c r="G420" s="193">
        <v>1</v>
      </c>
      <c r="H420" s="262"/>
      <c r="I420" s="226">
        <f t="shared" si="6"/>
        <v>0</v>
      </c>
    </row>
    <row r="421" spans="1:9">
      <c r="A421" s="190"/>
      <c r="B421" s="191"/>
      <c r="C421" s="192"/>
      <c r="D421" s="196"/>
      <c r="E421" s="196"/>
      <c r="F421" s="191"/>
      <c r="G421" s="193"/>
      <c r="H421" s="233"/>
      <c r="I421" s="226"/>
    </row>
    <row r="422" spans="1:9" ht="24">
      <c r="A422" s="190"/>
      <c r="B422" s="191" t="s">
        <v>98</v>
      </c>
      <c r="C422" s="192" t="s">
        <v>402</v>
      </c>
      <c r="D422" s="196">
        <v>240</v>
      </c>
      <c r="E422" s="196">
        <v>120</v>
      </c>
      <c r="F422" s="191"/>
      <c r="G422" s="193">
        <v>1</v>
      </c>
      <c r="H422" s="262"/>
      <c r="I422" s="226">
        <f t="shared" si="6"/>
        <v>0</v>
      </c>
    </row>
    <row r="423" spans="1:9">
      <c r="A423" s="190"/>
      <c r="B423" s="191"/>
      <c r="C423" s="192"/>
      <c r="D423" s="196"/>
      <c r="E423" s="196"/>
      <c r="F423" s="191"/>
      <c r="G423" s="193"/>
      <c r="H423" s="233"/>
      <c r="I423" s="226"/>
    </row>
    <row r="424" spans="1:9" ht="24">
      <c r="A424" s="190"/>
      <c r="B424" s="191" t="s">
        <v>100</v>
      </c>
      <c r="C424" s="192" t="s">
        <v>397</v>
      </c>
      <c r="D424" s="196">
        <v>120</v>
      </c>
      <c r="E424" s="196">
        <v>120</v>
      </c>
      <c r="F424" s="191"/>
      <c r="G424" s="193">
        <v>1</v>
      </c>
      <c r="H424" s="262"/>
      <c r="I424" s="226">
        <f t="shared" si="6"/>
        <v>0</v>
      </c>
    </row>
    <row r="425" spans="1:9">
      <c r="A425" s="190"/>
      <c r="B425" s="191"/>
      <c r="C425" s="192"/>
      <c r="D425" s="196"/>
      <c r="E425" s="196"/>
      <c r="F425" s="191"/>
      <c r="G425" s="193"/>
      <c r="H425" s="233"/>
      <c r="I425" s="226"/>
    </row>
    <row r="426" spans="1:9" ht="60">
      <c r="A426" s="190"/>
      <c r="B426" s="191" t="s">
        <v>30</v>
      </c>
      <c r="C426" s="192" t="s">
        <v>101</v>
      </c>
      <c r="D426" s="196">
        <v>60</v>
      </c>
      <c r="E426" s="196">
        <v>80</v>
      </c>
      <c r="F426" s="191"/>
      <c r="G426" s="193">
        <v>1</v>
      </c>
      <c r="H426" s="262"/>
      <c r="I426" s="226">
        <f t="shared" ref="I426:I484" si="7">G426*H426</f>
        <v>0</v>
      </c>
    </row>
    <row r="427" spans="1:9">
      <c r="A427" s="190"/>
      <c r="B427" s="191"/>
      <c r="C427" s="192"/>
      <c r="D427" s="196"/>
      <c r="E427" s="196"/>
      <c r="F427" s="191"/>
      <c r="G427" s="193"/>
      <c r="H427" s="233"/>
      <c r="I427" s="226"/>
    </row>
    <row r="428" spans="1:9">
      <c r="A428" s="190"/>
      <c r="B428" s="191" t="s">
        <v>12</v>
      </c>
      <c r="C428" s="192" t="s">
        <v>15</v>
      </c>
      <c r="D428" s="191"/>
      <c r="E428" s="191"/>
      <c r="F428" s="191"/>
      <c r="G428" s="193">
        <v>1</v>
      </c>
      <c r="H428" s="262"/>
      <c r="I428" s="226">
        <f t="shared" si="7"/>
        <v>0</v>
      </c>
    </row>
    <row r="429" spans="1:9">
      <c r="A429" s="190"/>
      <c r="B429" s="191"/>
      <c r="C429" s="192"/>
      <c r="D429" s="191"/>
      <c r="E429" s="191"/>
      <c r="F429" s="191"/>
      <c r="G429" s="193"/>
      <c r="H429" s="233"/>
      <c r="I429" s="226"/>
    </row>
    <row r="430" spans="1:9" ht="156">
      <c r="A430" s="190"/>
      <c r="B430" s="191" t="s">
        <v>150</v>
      </c>
      <c r="C430" s="192" t="s">
        <v>767</v>
      </c>
      <c r="D430" s="191">
        <v>90</v>
      </c>
      <c r="E430" s="191">
        <v>55</v>
      </c>
      <c r="F430" s="191">
        <v>75</v>
      </c>
      <c r="G430" s="193">
        <v>5</v>
      </c>
      <c r="H430" s="262"/>
      <c r="I430" s="226">
        <f t="shared" si="7"/>
        <v>0</v>
      </c>
    </row>
    <row r="431" spans="1:9">
      <c r="A431" s="190"/>
      <c r="B431" s="191"/>
      <c r="C431" s="192"/>
      <c r="D431" s="191"/>
      <c r="E431" s="191"/>
      <c r="F431" s="191"/>
      <c r="G431" s="193"/>
      <c r="H431" s="233"/>
      <c r="I431" s="226"/>
    </row>
    <row r="432" spans="1:9" ht="144">
      <c r="A432" s="190"/>
      <c r="B432" s="191" t="s">
        <v>199</v>
      </c>
      <c r="C432" s="192" t="s">
        <v>768</v>
      </c>
      <c r="D432" s="191">
        <v>90</v>
      </c>
      <c r="E432" s="191">
        <v>55</v>
      </c>
      <c r="F432" s="191">
        <v>75</v>
      </c>
      <c r="G432" s="193">
        <v>2</v>
      </c>
      <c r="H432" s="262"/>
      <c r="I432" s="226">
        <f>H432*G432</f>
        <v>0</v>
      </c>
    </row>
    <row r="433" spans="1:9">
      <c r="A433" s="190"/>
      <c r="B433" s="191"/>
      <c r="C433" s="192"/>
      <c r="D433" s="191"/>
      <c r="E433" s="191"/>
      <c r="F433" s="191"/>
      <c r="G433" s="193"/>
      <c r="H433" s="233"/>
      <c r="I433" s="226"/>
    </row>
    <row r="434" spans="1:9" ht="48">
      <c r="A434" s="190"/>
      <c r="B434" s="191" t="s">
        <v>151</v>
      </c>
      <c r="C434" s="192" t="s">
        <v>155</v>
      </c>
      <c r="D434" s="191">
        <v>630</v>
      </c>
      <c r="E434" s="191">
        <v>125</v>
      </c>
      <c r="F434" s="191">
        <v>2</v>
      </c>
      <c r="G434" s="193">
        <v>1</v>
      </c>
      <c r="H434" s="262"/>
      <c r="I434" s="226">
        <f t="shared" si="7"/>
        <v>0</v>
      </c>
    </row>
    <row r="435" spans="1:9">
      <c r="A435" s="190"/>
      <c r="B435" s="191"/>
      <c r="C435" s="192"/>
      <c r="D435" s="191"/>
      <c r="E435" s="191"/>
      <c r="F435" s="191"/>
      <c r="G435" s="193"/>
      <c r="H435" s="233"/>
      <c r="I435" s="226"/>
    </row>
    <row r="436" spans="1:9" ht="300">
      <c r="A436" s="190"/>
      <c r="B436" s="240" t="s">
        <v>146</v>
      </c>
      <c r="C436" s="227" t="s">
        <v>754</v>
      </c>
      <c r="D436" s="240">
        <v>90</v>
      </c>
      <c r="E436" s="240">
        <v>55</v>
      </c>
      <c r="F436" s="240">
        <v>200</v>
      </c>
      <c r="G436" s="241">
        <v>3</v>
      </c>
      <c r="H436" s="262"/>
      <c r="I436" s="226">
        <f t="shared" si="7"/>
        <v>0</v>
      </c>
    </row>
    <row r="437" spans="1:9">
      <c r="A437" s="190"/>
      <c r="B437" s="240"/>
      <c r="C437" s="227"/>
      <c r="D437" s="240"/>
      <c r="E437" s="240"/>
      <c r="F437" s="240"/>
      <c r="G437" s="241"/>
      <c r="H437" s="233"/>
      <c r="I437" s="226"/>
    </row>
    <row r="438" spans="1:9" ht="132">
      <c r="A438" s="190"/>
      <c r="B438" s="240" t="s">
        <v>154</v>
      </c>
      <c r="C438" s="227" t="s">
        <v>773</v>
      </c>
      <c r="D438" s="240">
        <v>90</v>
      </c>
      <c r="E438" s="240">
        <v>55</v>
      </c>
      <c r="F438" s="240">
        <v>200</v>
      </c>
      <c r="G438" s="241">
        <v>1</v>
      </c>
      <c r="H438" s="262"/>
      <c r="I438" s="226">
        <f>H438*G438</f>
        <v>0</v>
      </c>
    </row>
    <row r="439" spans="1:9">
      <c r="A439" s="190"/>
      <c r="B439" s="240"/>
      <c r="C439" s="227"/>
      <c r="D439" s="240"/>
      <c r="E439" s="240"/>
      <c r="F439" s="240"/>
      <c r="G439" s="241"/>
      <c r="H439" s="233"/>
      <c r="I439" s="226"/>
    </row>
    <row r="440" spans="1:9">
      <c r="A440" s="243" t="s">
        <v>431</v>
      </c>
      <c r="B440" s="244"/>
      <c r="C440" s="245"/>
      <c r="D440" s="246"/>
      <c r="E440" s="246"/>
      <c r="F440" s="244"/>
      <c r="G440" s="247"/>
      <c r="H440" s="233"/>
      <c r="I440" s="226"/>
    </row>
    <row r="441" spans="1:9">
      <c r="A441" s="190"/>
      <c r="B441" s="191"/>
      <c r="C441" s="192"/>
      <c r="D441" s="196"/>
      <c r="E441" s="196"/>
      <c r="F441" s="191"/>
      <c r="G441" s="193"/>
      <c r="H441" s="233"/>
      <c r="I441" s="226"/>
    </row>
    <row r="442" spans="1:9" ht="72">
      <c r="A442" s="190"/>
      <c r="B442" s="240" t="s">
        <v>16</v>
      </c>
      <c r="C442" s="192" t="s">
        <v>699</v>
      </c>
      <c r="D442" s="191">
        <v>130</v>
      </c>
      <c r="E442" s="191">
        <v>60</v>
      </c>
      <c r="F442" s="191">
        <v>68</v>
      </c>
      <c r="G442" s="193">
        <v>10</v>
      </c>
      <c r="H442" s="262"/>
      <c r="I442" s="226">
        <f t="shared" si="7"/>
        <v>0</v>
      </c>
    </row>
    <row r="443" spans="1:9">
      <c r="A443" s="190"/>
      <c r="B443" s="240"/>
      <c r="C443" s="192"/>
      <c r="D443" s="191"/>
      <c r="E443" s="191"/>
      <c r="F443" s="191"/>
      <c r="G443" s="193"/>
      <c r="H443" s="233"/>
      <c r="I443" s="226"/>
    </row>
    <row r="444" spans="1:9" ht="72">
      <c r="A444" s="190"/>
      <c r="B444" s="240" t="s">
        <v>20</v>
      </c>
      <c r="C444" s="192" t="s">
        <v>698</v>
      </c>
      <c r="D444" s="191">
        <v>65</v>
      </c>
      <c r="E444" s="191">
        <v>60</v>
      </c>
      <c r="F444" s="191">
        <v>68</v>
      </c>
      <c r="G444" s="193">
        <v>10</v>
      </c>
      <c r="H444" s="262"/>
      <c r="I444" s="226">
        <f t="shared" si="7"/>
        <v>0</v>
      </c>
    </row>
    <row r="445" spans="1:9">
      <c r="A445" s="190"/>
      <c r="B445" s="240"/>
      <c r="C445" s="192"/>
      <c r="D445" s="191"/>
      <c r="E445" s="191"/>
      <c r="F445" s="191"/>
      <c r="G445" s="193"/>
      <c r="H445" s="233"/>
      <c r="I445" s="226"/>
    </row>
    <row r="446" spans="1:9" ht="84">
      <c r="A446" s="190"/>
      <c r="B446" s="191" t="s">
        <v>17</v>
      </c>
      <c r="C446" s="192" t="s">
        <v>697</v>
      </c>
      <c r="D446" s="196">
        <v>45</v>
      </c>
      <c r="E446" s="196">
        <v>50</v>
      </c>
      <c r="F446" s="191">
        <v>41</v>
      </c>
      <c r="G446" s="193">
        <v>30</v>
      </c>
      <c r="H446" s="262"/>
      <c r="I446" s="226">
        <f t="shared" si="7"/>
        <v>0</v>
      </c>
    </row>
    <row r="447" spans="1:9">
      <c r="A447" s="190"/>
      <c r="B447" s="191"/>
      <c r="C447" s="192"/>
      <c r="D447" s="196"/>
      <c r="E447" s="196"/>
      <c r="F447" s="191"/>
      <c r="G447" s="193"/>
      <c r="H447" s="233"/>
      <c r="I447" s="226"/>
    </row>
    <row r="448" spans="1:9" ht="132">
      <c r="A448" s="190"/>
      <c r="B448" s="191" t="s">
        <v>95</v>
      </c>
      <c r="C448" s="192" t="s">
        <v>97</v>
      </c>
      <c r="D448" s="252">
        <v>130</v>
      </c>
      <c r="E448" s="252">
        <v>60</v>
      </c>
      <c r="F448" s="191">
        <v>75</v>
      </c>
      <c r="G448" s="193">
        <v>1</v>
      </c>
      <c r="H448" s="262"/>
      <c r="I448" s="226">
        <f t="shared" si="7"/>
        <v>0</v>
      </c>
    </row>
    <row r="449" spans="1:9">
      <c r="A449" s="190"/>
      <c r="B449" s="191"/>
      <c r="C449" s="192"/>
      <c r="D449" s="252"/>
      <c r="E449" s="252"/>
      <c r="F449" s="191"/>
      <c r="G449" s="193"/>
      <c r="H449" s="233"/>
      <c r="I449" s="226"/>
    </row>
    <row r="450" spans="1:9" ht="156">
      <c r="A450" s="190"/>
      <c r="B450" s="191" t="s">
        <v>193</v>
      </c>
      <c r="C450" s="192" t="s">
        <v>147</v>
      </c>
      <c r="D450" s="252">
        <v>140</v>
      </c>
      <c r="E450" s="252">
        <v>60</v>
      </c>
      <c r="F450" s="191">
        <v>75</v>
      </c>
      <c r="G450" s="193">
        <v>1</v>
      </c>
      <c r="H450" s="262"/>
      <c r="I450" s="226">
        <f t="shared" si="7"/>
        <v>0</v>
      </c>
    </row>
    <row r="451" spans="1:9">
      <c r="A451" s="190"/>
      <c r="B451" s="191"/>
      <c r="C451" s="192"/>
      <c r="D451" s="252"/>
      <c r="E451" s="252"/>
      <c r="F451" s="191"/>
      <c r="G451" s="193"/>
      <c r="H451" s="233"/>
      <c r="I451" s="226"/>
    </row>
    <row r="452" spans="1:9" ht="84">
      <c r="A452" s="190"/>
      <c r="B452" s="191" t="s">
        <v>18</v>
      </c>
      <c r="C452" s="192" t="s">
        <v>337</v>
      </c>
      <c r="D452" s="196">
        <v>55</v>
      </c>
      <c r="E452" s="196">
        <v>50</v>
      </c>
      <c r="F452" s="191">
        <v>45</v>
      </c>
      <c r="G452" s="193">
        <v>1</v>
      </c>
      <c r="H452" s="262"/>
      <c r="I452" s="226">
        <f t="shared" si="7"/>
        <v>0</v>
      </c>
    </row>
    <row r="453" spans="1:9">
      <c r="A453" s="190"/>
      <c r="B453" s="191"/>
      <c r="C453" s="192"/>
      <c r="D453" s="196"/>
      <c r="E453" s="196"/>
      <c r="F453" s="191"/>
      <c r="G453" s="193"/>
      <c r="H453" s="233"/>
      <c r="I453" s="226"/>
    </row>
    <row r="454" spans="1:9" ht="24">
      <c r="A454" s="190"/>
      <c r="B454" s="191" t="s">
        <v>76</v>
      </c>
      <c r="C454" s="232" t="s">
        <v>77</v>
      </c>
      <c r="D454" s="196"/>
      <c r="E454" s="196"/>
      <c r="F454" s="191"/>
      <c r="G454" s="193">
        <v>1</v>
      </c>
      <c r="H454" s="262"/>
      <c r="I454" s="226">
        <f t="shared" si="7"/>
        <v>0</v>
      </c>
    </row>
    <row r="455" spans="1:9">
      <c r="A455" s="190"/>
      <c r="B455" s="191"/>
      <c r="C455" s="232"/>
      <c r="D455" s="196"/>
      <c r="E455" s="196"/>
      <c r="F455" s="191"/>
      <c r="G455" s="193"/>
      <c r="H455" s="233"/>
      <c r="I455" s="226"/>
    </row>
    <row r="456" spans="1:9" ht="36">
      <c r="A456" s="190"/>
      <c r="B456" s="191" t="s">
        <v>62</v>
      </c>
      <c r="C456" s="192" t="s">
        <v>700</v>
      </c>
      <c r="D456" s="196">
        <v>90</v>
      </c>
      <c r="E456" s="196">
        <v>120</v>
      </c>
      <c r="F456" s="191">
        <v>2</v>
      </c>
      <c r="G456" s="193">
        <v>2</v>
      </c>
      <c r="H456" s="262"/>
      <c r="I456" s="226">
        <f t="shared" si="7"/>
        <v>0</v>
      </c>
    </row>
    <row r="457" spans="1:9">
      <c r="A457" s="190"/>
      <c r="B457" s="191"/>
      <c r="C457" s="192"/>
      <c r="D457" s="196"/>
      <c r="E457" s="196"/>
      <c r="F457" s="191"/>
      <c r="G457" s="193"/>
      <c r="H457" s="233"/>
      <c r="I457" s="226"/>
    </row>
    <row r="458" spans="1:9" ht="24">
      <c r="A458" s="190"/>
      <c r="B458" s="191" t="s">
        <v>98</v>
      </c>
      <c r="C458" s="192" t="s">
        <v>402</v>
      </c>
      <c r="D458" s="196">
        <v>240</v>
      </c>
      <c r="E458" s="196">
        <v>120</v>
      </c>
      <c r="F458" s="191"/>
      <c r="G458" s="193">
        <v>1</v>
      </c>
      <c r="H458" s="262"/>
      <c r="I458" s="226">
        <f t="shared" si="7"/>
        <v>0</v>
      </c>
    </row>
    <row r="459" spans="1:9">
      <c r="A459" s="190"/>
      <c r="B459" s="191"/>
      <c r="C459" s="192"/>
      <c r="D459" s="196"/>
      <c r="E459" s="196"/>
      <c r="F459" s="191"/>
      <c r="G459" s="193"/>
      <c r="H459" s="233"/>
      <c r="I459" s="226"/>
    </row>
    <row r="460" spans="1:9" ht="24">
      <c r="A460" s="190"/>
      <c r="B460" s="191" t="s">
        <v>100</v>
      </c>
      <c r="C460" s="192" t="s">
        <v>397</v>
      </c>
      <c r="D460" s="196">
        <v>120</v>
      </c>
      <c r="E460" s="196">
        <v>120</v>
      </c>
      <c r="F460" s="191"/>
      <c r="G460" s="193">
        <v>1</v>
      </c>
      <c r="H460" s="262"/>
      <c r="I460" s="226">
        <f t="shared" si="7"/>
        <v>0</v>
      </c>
    </row>
    <row r="461" spans="1:9">
      <c r="A461" s="190"/>
      <c r="B461" s="191"/>
      <c r="C461" s="192"/>
      <c r="D461" s="196"/>
      <c r="E461" s="196"/>
      <c r="F461" s="191"/>
      <c r="G461" s="193"/>
      <c r="H461" s="233"/>
      <c r="I461" s="226"/>
    </row>
    <row r="462" spans="1:9" ht="60">
      <c r="A462" s="190"/>
      <c r="B462" s="191" t="s">
        <v>30</v>
      </c>
      <c r="C462" s="192" t="s">
        <v>101</v>
      </c>
      <c r="D462" s="196">
        <v>60</v>
      </c>
      <c r="E462" s="196">
        <v>80</v>
      </c>
      <c r="F462" s="191"/>
      <c r="G462" s="193">
        <v>1</v>
      </c>
      <c r="H462" s="262"/>
      <c r="I462" s="226">
        <f t="shared" si="7"/>
        <v>0</v>
      </c>
    </row>
    <row r="463" spans="1:9">
      <c r="A463" s="190"/>
      <c r="B463" s="191"/>
      <c r="C463" s="192"/>
      <c r="D463" s="196"/>
      <c r="E463" s="196"/>
      <c r="F463" s="191"/>
      <c r="G463" s="193"/>
      <c r="H463" s="233"/>
      <c r="I463" s="226"/>
    </row>
    <row r="464" spans="1:9">
      <c r="A464" s="190"/>
      <c r="B464" s="191" t="s">
        <v>12</v>
      </c>
      <c r="C464" s="192" t="s">
        <v>15</v>
      </c>
      <c r="D464" s="191"/>
      <c r="E464" s="191"/>
      <c r="F464" s="191"/>
      <c r="G464" s="193">
        <v>1</v>
      </c>
      <c r="H464" s="262"/>
      <c r="I464" s="226">
        <f t="shared" si="7"/>
        <v>0</v>
      </c>
    </row>
    <row r="465" spans="1:9">
      <c r="A465" s="190"/>
      <c r="B465" s="191"/>
      <c r="C465" s="192"/>
      <c r="D465" s="191"/>
      <c r="E465" s="191"/>
      <c r="F465" s="191"/>
      <c r="G465" s="193"/>
      <c r="H465" s="233"/>
      <c r="I465" s="226"/>
    </row>
    <row r="466" spans="1:9" ht="156">
      <c r="A466" s="190"/>
      <c r="B466" s="191" t="s">
        <v>267</v>
      </c>
      <c r="C466" s="192" t="s">
        <v>767</v>
      </c>
      <c r="D466" s="191">
        <v>90</v>
      </c>
      <c r="E466" s="191">
        <v>55</v>
      </c>
      <c r="F466" s="191">
        <v>75</v>
      </c>
      <c r="G466" s="193">
        <v>5</v>
      </c>
      <c r="H466" s="262"/>
      <c r="I466" s="226">
        <f t="shared" si="7"/>
        <v>0</v>
      </c>
    </row>
    <row r="467" spans="1:9">
      <c r="A467" s="190"/>
      <c r="B467" s="191"/>
      <c r="C467" s="192"/>
      <c r="D467" s="191"/>
      <c r="E467" s="191"/>
      <c r="F467" s="191"/>
      <c r="G467" s="193"/>
      <c r="H467" s="233"/>
      <c r="I467" s="226"/>
    </row>
    <row r="468" spans="1:9" ht="156">
      <c r="A468" s="190"/>
      <c r="B468" s="191" t="s">
        <v>693</v>
      </c>
      <c r="C468" s="192" t="s">
        <v>774</v>
      </c>
      <c r="D468" s="191">
        <v>80</v>
      </c>
      <c r="E468" s="191">
        <v>55</v>
      </c>
      <c r="F468" s="191">
        <v>75</v>
      </c>
      <c r="G468" s="193">
        <v>2</v>
      </c>
      <c r="H468" s="262"/>
      <c r="I468" s="226">
        <f t="shared" si="7"/>
        <v>0</v>
      </c>
    </row>
    <row r="469" spans="1:9">
      <c r="A469" s="190"/>
      <c r="B469" s="191"/>
      <c r="C469" s="192"/>
      <c r="D469" s="191"/>
      <c r="E469" s="191"/>
      <c r="F469" s="191"/>
      <c r="G469" s="193"/>
      <c r="H469" s="233"/>
      <c r="I469" s="226"/>
    </row>
    <row r="470" spans="1:9" ht="48">
      <c r="A470" s="190"/>
      <c r="B470" s="191" t="s">
        <v>151</v>
      </c>
      <c r="C470" s="192" t="s">
        <v>155</v>
      </c>
      <c r="D470" s="191">
        <v>610</v>
      </c>
      <c r="E470" s="191">
        <v>125</v>
      </c>
      <c r="F470" s="191">
        <v>2</v>
      </c>
      <c r="G470" s="193">
        <v>1</v>
      </c>
      <c r="H470" s="262"/>
      <c r="I470" s="226">
        <f t="shared" si="7"/>
        <v>0</v>
      </c>
    </row>
    <row r="471" spans="1:9">
      <c r="A471" s="190"/>
      <c r="B471" s="191"/>
      <c r="C471" s="192"/>
      <c r="D471" s="191"/>
      <c r="E471" s="191"/>
      <c r="F471" s="191"/>
      <c r="G471" s="193"/>
      <c r="H471" s="233"/>
      <c r="I471" s="226"/>
    </row>
    <row r="472" spans="1:9" ht="300">
      <c r="A472" s="190"/>
      <c r="B472" s="240" t="s">
        <v>146</v>
      </c>
      <c r="C472" s="227" t="s">
        <v>754</v>
      </c>
      <c r="D472" s="240">
        <v>90</v>
      </c>
      <c r="E472" s="240">
        <v>55</v>
      </c>
      <c r="F472" s="240">
        <v>200</v>
      </c>
      <c r="G472" s="241">
        <v>3</v>
      </c>
      <c r="H472" s="262"/>
      <c r="I472" s="226">
        <f t="shared" si="7"/>
        <v>0</v>
      </c>
    </row>
    <row r="473" spans="1:9">
      <c r="A473" s="190"/>
      <c r="B473" s="240"/>
      <c r="C473" s="227"/>
      <c r="D473" s="240"/>
      <c r="E473" s="240"/>
      <c r="F473" s="240"/>
      <c r="G473" s="241"/>
      <c r="H473" s="233"/>
      <c r="I473" s="226"/>
    </row>
    <row r="474" spans="1:9" ht="120">
      <c r="A474" s="190"/>
      <c r="B474" s="240" t="s">
        <v>47</v>
      </c>
      <c r="C474" s="227" t="s">
        <v>741</v>
      </c>
      <c r="D474" s="240">
        <v>90</v>
      </c>
      <c r="E474" s="240">
        <v>55</v>
      </c>
      <c r="F474" s="240">
        <v>200</v>
      </c>
      <c r="G474" s="241">
        <v>1</v>
      </c>
      <c r="H474" s="262"/>
      <c r="I474" s="226">
        <f t="shared" si="7"/>
        <v>0</v>
      </c>
    </row>
    <row r="475" spans="1:9">
      <c r="A475" s="190"/>
      <c r="B475" s="240"/>
      <c r="C475" s="227"/>
      <c r="D475" s="240"/>
      <c r="E475" s="240"/>
      <c r="F475" s="240"/>
      <c r="G475" s="241"/>
      <c r="H475" s="233"/>
      <c r="I475" s="226"/>
    </row>
    <row r="476" spans="1:9">
      <c r="A476" s="243" t="s">
        <v>432</v>
      </c>
      <c r="B476" s="244"/>
      <c r="C476" s="245"/>
      <c r="D476" s="246"/>
      <c r="E476" s="246"/>
      <c r="F476" s="244"/>
      <c r="G476" s="247"/>
      <c r="H476" s="233"/>
      <c r="I476" s="226"/>
    </row>
    <row r="477" spans="1:9">
      <c r="A477" s="190"/>
      <c r="B477" s="191"/>
      <c r="C477" s="192"/>
      <c r="D477" s="196"/>
      <c r="E477" s="196"/>
      <c r="F477" s="191"/>
      <c r="G477" s="193"/>
      <c r="H477" s="233"/>
      <c r="I477" s="226"/>
    </row>
    <row r="478" spans="1:9" ht="168">
      <c r="A478" s="190"/>
      <c r="B478" s="191" t="s">
        <v>9</v>
      </c>
      <c r="C478" s="223" t="s">
        <v>54</v>
      </c>
      <c r="D478" s="196">
        <v>160</v>
      </c>
      <c r="E478" s="196">
        <v>80</v>
      </c>
      <c r="F478" s="191">
        <v>75</v>
      </c>
      <c r="G478" s="193">
        <v>3</v>
      </c>
      <c r="H478" s="262"/>
      <c r="I478" s="226">
        <f t="shared" si="7"/>
        <v>0</v>
      </c>
    </row>
    <row r="479" spans="1:9">
      <c r="A479" s="190"/>
      <c r="B479" s="191"/>
      <c r="C479" s="223"/>
      <c r="D479" s="196"/>
      <c r="E479" s="196"/>
      <c r="F479" s="191"/>
      <c r="G479" s="193"/>
      <c r="H479" s="233"/>
      <c r="I479" s="226"/>
    </row>
    <row r="480" spans="1:9" ht="132">
      <c r="A480" s="190"/>
      <c r="B480" s="191" t="s">
        <v>19</v>
      </c>
      <c r="C480" s="223" t="s">
        <v>724</v>
      </c>
      <c r="D480" s="196">
        <v>60</v>
      </c>
      <c r="E480" s="196">
        <v>40</v>
      </c>
      <c r="F480" s="191">
        <v>60</v>
      </c>
      <c r="G480" s="193">
        <v>3</v>
      </c>
      <c r="H480" s="262"/>
      <c r="I480" s="226">
        <f t="shared" si="7"/>
        <v>0</v>
      </c>
    </row>
    <row r="481" spans="1:9">
      <c r="A481" s="190"/>
      <c r="B481" s="191"/>
      <c r="C481" s="223"/>
      <c r="D481" s="196"/>
      <c r="E481" s="196"/>
      <c r="F481" s="191"/>
      <c r="G481" s="193"/>
      <c r="H481" s="233"/>
      <c r="I481" s="226"/>
    </row>
    <row r="482" spans="1:9" ht="96">
      <c r="A482" s="190"/>
      <c r="B482" s="191" t="s">
        <v>49</v>
      </c>
      <c r="C482" s="223" t="s">
        <v>335</v>
      </c>
      <c r="D482" s="196"/>
      <c r="E482" s="196"/>
      <c r="F482" s="191"/>
      <c r="G482" s="193">
        <v>3</v>
      </c>
      <c r="H482" s="262"/>
      <c r="I482" s="226">
        <f t="shared" si="7"/>
        <v>0</v>
      </c>
    </row>
    <row r="483" spans="1:9">
      <c r="A483" s="190"/>
      <c r="B483" s="191"/>
      <c r="C483" s="223"/>
      <c r="D483" s="196"/>
      <c r="E483" s="196"/>
      <c r="F483" s="191"/>
      <c r="G483" s="193"/>
      <c r="H483" s="233"/>
      <c r="I483" s="226"/>
    </row>
    <row r="484" spans="1:9" ht="156">
      <c r="A484" s="190"/>
      <c r="B484" s="191" t="s">
        <v>52</v>
      </c>
      <c r="C484" s="223" t="s">
        <v>726</v>
      </c>
      <c r="D484" s="196">
        <v>90</v>
      </c>
      <c r="E484" s="196">
        <v>55</v>
      </c>
      <c r="F484" s="191">
        <v>200</v>
      </c>
      <c r="G484" s="193">
        <v>1</v>
      </c>
      <c r="H484" s="262"/>
      <c r="I484" s="226">
        <f t="shared" si="7"/>
        <v>0</v>
      </c>
    </row>
    <row r="485" spans="1:9">
      <c r="A485" s="190"/>
      <c r="B485" s="191"/>
      <c r="C485" s="223"/>
      <c r="D485" s="196"/>
      <c r="E485" s="196"/>
      <c r="F485" s="191"/>
      <c r="G485" s="193"/>
      <c r="H485" s="233"/>
      <c r="I485" s="226"/>
    </row>
    <row r="486" spans="1:9" ht="192">
      <c r="A486" s="190"/>
      <c r="B486" s="191" t="s">
        <v>45</v>
      </c>
      <c r="C486" s="227" t="s">
        <v>720</v>
      </c>
      <c r="D486" s="196">
        <v>90</v>
      </c>
      <c r="E486" s="196">
        <v>55</v>
      </c>
      <c r="F486" s="191">
        <v>200</v>
      </c>
      <c r="G486" s="193">
        <v>3</v>
      </c>
      <c r="H486" s="262"/>
      <c r="I486" s="226">
        <f t="shared" ref="I486:I531" si="8">G486*H486</f>
        <v>0</v>
      </c>
    </row>
    <row r="487" spans="1:9">
      <c r="A487" s="190"/>
      <c r="B487" s="191"/>
      <c r="C487" s="227"/>
      <c r="D487" s="196"/>
      <c r="E487" s="196"/>
      <c r="F487" s="191"/>
      <c r="G487" s="193"/>
      <c r="H487" s="233"/>
      <c r="I487" s="226"/>
    </row>
    <row r="488" spans="1:9" ht="96">
      <c r="A488" s="190"/>
      <c r="B488" s="191" t="s">
        <v>263</v>
      </c>
      <c r="C488" s="192" t="s">
        <v>763</v>
      </c>
      <c r="D488" s="196">
        <v>90</v>
      </c>
      <c r="E488" s="196">
        <v>66</v>
      </c>
      <c r="F488" s="191">
        <v>33</v>
      </c>
      <c r="G488" s="193">
        <v>6</v>
      </c>
      <c r="H488" s="262"/>
      <c r="I488" s="226">
        <f t="shared" si="8"/>
        <v>0</v>
      </c>
    </row>
    <row r="489" spans="1:9">
      <c r="A489" s="190"/>
      <c r="B489" s="191"/>
      <c r="C489" s="192"/>
      <c r="D489" s="196"/>
      <c r="E489" s="196"/>
      <c r="F489" s="191"/>
      <c r="G489" s="193"/>
      <c r="H489" s="233"/>
      <c r="I489" s="226"/>
    </row>
    <row r="490" spans="1:9" ht="36">
      <c r="A490" s="190"/>
      <c r="B490" s="191" t="s">
        <v>62</v>
      </c>
      <c r="C490" s="192" t="s">
        <v>700</v>
      </c>
      <c r="D490" s="196">
        <v>90</v>
      </c>
      <c r="E490" s="196">
        <v>120</v>
      </c>
      <c r="F490" s="191">
        <v>2</v>
      </c>
      <c r="G490" s="193">
        <v>1</v>
      </c>
      <c r="H490" s="262"/>
      <c r="I490" s="226">
        <f t="shared" si="8"/>
        <v>0</v>
      </c>
    </row>
    <row r="491" spans="1:9">
      <c r="A491" s="190"/>
      <c r="B491" s="191"/>
      <c r="C491" s="192"/>
      <c r="D491" s="196"/>
      <c r="E491" s="196"/>
      <c r="F491" s="191"/>
      <c r="G491" s="193"/>
      <c r="H491" s="233"/>
      <c r="I491" s="226"/>
    </row>
    <row r="492" spans="1:9" ht="24">
      <c r="A492" s="190"/>
      <c r="B492" s="191" t="s">
        <v>76</v>
      </c>
      <c r="C492" s="232" t="s">
        <v>77</v>
      </c>
      <c r="D492" s="196"/>
      <c r="E492" s="196"/>
      <c r="F492" s="191"/>
      <c r="G492" s="193">
        <v>1</v>
      </c>
      <c r="H492" s="262"/>
      <c r="I492" s="226">
        <f t="shared" si="8"/>
        <v>0</v>
      </c>
    </row>
    <row r="493" spans="1:9">
      <c r="A493" s="190"/>
      <c r="B493" s="191"/>
      <c r="C493" s="232"/>
      <c r="D493" s="196"/>
      <c r="E493" s="196"/>
      <c r="F493" s="191"/>
      <c r="G493" s="193"/>
      <c r="H493" s="233"/>
      <c r="I493" s="226"/>
    </row>
    <row r="494" spans="1:9" ht="24">
      <c r="A494" s="190"/>
      <c r="B494" s="191" t="s">
        <v>10</v>
      </c>
      <c r="C494" s="192" t="s">
        <v>11</v>
      </c>
      <c r="D494" s="196"/>
      <c r="E494" s="196"/>
      <c r="F494" s="191"/>
      <c r="G494" s="193">
        <v>3</v>
      </c>
      <c r="H494" s="262"/>
      <c r="I494" s="226">
        <f t="shared" si="8"/>
        <v>0</v>
      </c>
    </row>
    <row r="495" spans="1:9">
      <c r="A495" s="190"/>
      <c r="B495" s="191"/>
      <c r="C495" s="192"/>
      <c r="D495" s="196"/>
      <c r="E495" s="196"/>
      <c r="F495" s="191"/>
      <c r="G495" s="193"/>
      <c r="H495" s="233"/>
      <c r="I495" s="226"/>
    </row>
    <row r="496" spans="1:9">
      <c r="A496" s="243" t="s">
        <v>433</v>
      </c>
      <c r="B496" s="244"/>
      <c r="C496" s="245"/>
      <c r="D496" s="246"/>
      <c r="E496" s="246"/>
      <c r="F496" s="244"/>
      <c r="G496" s="247"/>
      <c r="H496" s="233"/>
      <c r="I496" s="226"/>
    </row>
    <row r="497" spans="1:9">
      <c r="A497" s="190"/>
      <c r="B497" s="191"/>
      <c r="C497" s="192"/>
      <c r="D497" s="196"/>
      <c r="E497" s="196"/>
      <c r="F497" s="191"/>
      <c r="G497" s="193"/>
      <c r="H497" s="233"/>
      <c r="I497" s="226"/>
    </row>
    <row r="498" spans="1:9" ht="156">
      <c r="A498" s="190"/>
      <c r="B498" s="191" t="s">
        <v>268</v>
      </c>
      <c r="C498" s="192" t="s">
        <v>270</v>
      </c>
      <c r="D498" s="196">
        <v>300</v>
      </c>
      <c r="E498" s="196">
        <v>50</v>
      </c>
      <c r="F498" s="191">
        <v>45</v>
      </c>
      <c r="G498" s="193">
        <v>1</v>
      </c>
      <c r="H498" s="262"/>
      <c r="I498" s="226">
        <f t="shared" si="8"/>
        <v>0</v>
      </c>
    </row>
    <row r="499" spans="1:9">
      <c r="A499" s="190"/>
      <c r="B499" s="191"/>
      <c r="C499" s="192"/>
      <c r="D499" s="196"/>
      <c r="E499" s="196"/>
      <c r="F499" s="191"/>
      <c r="G499" s="193"/>
      <c r="H499" s="233"/>
      <c r="I499" s="226"/>
    </row>
    <row r="500" spans="1:9" ht="156">
      <c r="A500" s="190"/>
      <c r="B500" s="191" t="s">
        <v>269</v>
      </c>
      <c r="C500" s="192" t="s">
        <v>271</v>
      </c>
      <c r="D500" s="196">
        <v>255</v>
      </c>
      <c r="E500" s="196">
        <v>45</v>
      </c>
      <c r="F500" s="191">
        <v>41</v>
      </c>
      <c r="G500" s="193">
        <v>2</v>
      </c>
      <c r="H500" s="262"/>
      <c r="I500" s="226">
        <f t="shared" si="8"/>
        <v>0</v>
      </c>
    </row>
    <row r="501" spans="1:9">
      <c r="A501" s="190"/>
      <c r="B501" s="191"/>
      <c r="C501" s="192"/>
      <c r="D501" s="196"/>
      <c r="E501" s="196"/>
      <c r="F501" s="191"/>
      <c r="G501" s="193"/>
      <c r="H501" s="233"/>
      <c r="I501" s="226"/>
    </row>
    <row r="502" spans="1:9" ht="36">
      <c r="A502" s="190"/>
      <c r="B502" s="191" t="s">
        <v>62</v>
      </c>
      <c r="C502" s="192" t="s">
        <v>63</v>
      </c>
      <c r="D502" s="196">
        <v>90</v>
      </c>
      <c r="E502" s="196">
        <v>120</v>
      </c>
      <c r="F502" s="191">
        <v>2</v>
      </c>
      <c r="G502" s="193">
        <v>9</v>
      </c>
      <c r="H502" s="262"/>
      <c r="I502" s="226">
        <f t="shared" si="8"/>
        <v>0</v>
      </c>
    </row>
    <row r="503" spans="1:9">
      <c r="A503" s="190"/>
      <c r="B503" s="191"/>
      <c r="C503" s="192"/>
      <c r="D503" s="196"/>
      <c r="E503" s="196"/>
      <c r="F503" s="191"/>
      <c r="G503" s="193"/>
      <c r="H503" s="233"/>
      <c r="I503" s="226"/>
    </row>
    <row r="504" spans="1:9" ht="300">
      <c r="A504" s="190"/>
      <c r="B504" s="191" t="s">
        <v>146</v>
      </c>
      <c r="C504" s="227" t="s">
        <v>754</v>
      </c>
      <c r="D504" s="196">
        <v>90</v>
      </c>
      <c r="E504" s="196">
        <v>55</v>
      </c>
      <c r="F504" s="191">
        <v>200</v>
      </c>
      <c r="G504" s="193">
        <v>2</v>
      </c>
      <c r="H504" s="262"/>
      <c r="I504" s="226">
        <f t="shared" si="8"/>
        <v>0</v>
      </c>
    </row>
    <row r="505" spans="1:9">
      <c r="A505" s="190"/>
      <c r="B505" s="191"/>
      <c r="C505" s="227"/>
      <c r="D505" s="196"/>
      <c r="E505" s="196"/>
      <c r="F505" s="191"/>
      <c r="G505" s="193"/>
      <c r="H505" s="233"/>
      <c r="I505" s="226"/>
    </row>
    <row r="506" spans="1:9" ht="48">
      <c r="A506" s="190"/>
      <c r="B506" s="191" t="s">
        <v>272</v>
      </c>
      <c r="C506" s="192" t="s">
        <v>803</v>
      </c>
      <c r="D506" s="196"/>
      <c r="E506" s="196"/>
      <c r="F506" s="191"/>
      <c r="G506" s="193">
        <v>5</v>
      </c>
      <c r="H506" s="262"/>
      <c r="I506" s="226">
        <f t="shared" si="8"/>
        <v>0</v>
      </c>
    </row>
    <row r="507" spans="1:9">
      <c r="A507" s="190"/>
      <c r="B507" s="191"/>
      <c r="C507" s="192"/>
      <c r="D507" s="196"/>
      <c r="E507" s="196"/>
      <c r="F507" s="191"/>
      <c r="G507" s="193"/>
      <c r="H507" s="233"/>
      <c r="I507" s="226"/>
    </row>
    <row r="508" spans="1:9" ht="144">
      <c r="A508" s="190"/>
      <c r="B508" s="191" t="s">
        <v>199</v>
      </c>
      <c r="C508" s="192" t="s">
        <v>772</v>
      </c>
      <c r="D508" s="196">
        <v>90</v>
      </c>
      <c r="E508" s="196">
        <v>55</v>
      </c>
      <c r="F508" s="191">
        <v>75</v>
      </c>
      <c r="G508" s="193">
        <v>2</v>
      </c>
      <c r="H508" s="262"/>
      <c r="I508" s="226">
        <f t="shared" si="8"/>
        <v>0</v>
      </c>
    </row>
    <row r="509" spans="1:9">
      <c r="A509" s="190"/>
      <c r="B509" s="191"/>
      <c r="C509" s="192"/>
      <c r="D509" s="196"/>
      <c r="E509" s="196"/>
      <c r="F509" s="191"/>
      <c r="G509" s="193"/>
      <c r="H509" s="233"/>
      <c r="I509" s="226"/>
    </row>
    <row r="510" spans="1:9" ht="36">
      <c r="A510" s="190"/>
      <c r="B510" s="191"/>
      <c r="C510" s="192" t="s">
        <v>287</v>
      </c>
      <c r="D510" s="196">
        <v>180</v>
      </c>
      <c r="E510" s="196">
        <v>125</v>
      </c>
      <c r="F510" s="191">
        <v>2</v>
      </c>
      <c r="G510" s="193">
        <v>1</v>
      </c>
      <c r="H510" s="262"/>
      <c r="I510" s="226">
        <f t="shared" si="8"/>
        <v>0</v>
      </c>
    </row>
    <row r="511" spans="1:9">
      <c r="A511" s="190"/>
      <c r="B511" s="191"/>
      <c r="C511" s="192"/>
      <c r="D511" s="196"/>
      <c r="E511" s="196"/>
      <c r="F511" s="191"/>
      <c r="G511" s="193"/>
      <c r="H511" s="233"/>
      <c r="I511" s="226"/>
    </row>
    <row r="512" spans="1:9" ht="180">
      <c r="A512" s="190"/>
      <c r="B512" s="191" t="s">
        <v>288</v>
      </c>
      <c r="C512" s="192" t="s">
        <v>775</v>
      </c>
      <c r="D512" s="196">
        <v>90</v>
      </c>
      <c r="E512" s="196">
        <v>55</v>
      </c>
      <c r="F512" s="191">
        <v>75</v>
      </c>
      <c r="G512" s="193">
        <v>3</v>
      </c>
      <c r="H512" s="262"/>
      <c r="I512" s="226">
        <f t="shared" si="8"/>
        <v>0</v>
      </c>
    </row>
    <row r="513" spans="1:9">
      <c r="A513" s="190"/>
      <c r="B513" s="191"/>
      <c r="C513" s="192"/>
      <c r="D513" s="196"/>
      <c r="E513" s="196"/>
      <c r="F513" s="191"/>
      <c r="G513" s="193"/>
      <c r="H513" s="233"/>
      <c r="I513" s="226"/>
    </row>
    <row r="514" spans="1:9" ht="96">
      <c r="A514" s="190"/>
      <c r="B514" s="191"/>
      <c r="C514" s="232" t="s">
        <v>807</v>
      </c>
      <c r="D514" s="242">
        <v>100</v>
      </c>
      <c r="E514" s="242">
        <v>100</v>
      </c>
      <c r="F514" s="240">
        <v>100</v>
      </c>
      <c r="G514" s="241">
        <v>1</v>
      </c>
      <c r="H514" s="262"/>
      <c r="I514" s="226">
        <f t="shared" si="8"/>
        <v>0</v>
      </c>
    </row>
    <row r="515" spans="1:9">
      <c r="A515" s="190"/>
      <c r="B515" s="191"/>
      <c r="C515" s="232"/>
      <c r="D515" s="242"/>
      <c r="E515" s="242"/>
      <c r="F515" s="240"/>
      <c r="G515" s="241"/>
      <c r="H515" s="233"/>
      <c r="I515" s="226"/>
    </row>
    <row r="516" spans="1:9" ht="48">
      <c r="A516" s="190"/>
      <c r="B516" s="191"/>
      <c r="C516" s="232" t="s">
        <v>808</v>
      </c>
      <c r="D516" s="242"/>
      <c r="E516" s="242"/>
      <c r="F516" s="240"/>
      <c r="G516" s="241">
        <v>1</v>
      </c>
      <c r="H516" s="262"/>
      <c r="I516" s="226">
        <f t="shared" si="8"/>
        <v>0</v>
      </c>
    </row>
    <row r="517" spans="1:9">
      <c r="A517" s="190"/>
      <c r="B517" s="191"/>
      <c r="C517" s="232"/>
      <c r="D517" s="242"/>
      <c r="E517" s="242"/>
      <c r="F517" s="240"/>
      <c r="G517" s="241"/>
      <c r="H517" s="233"/>
      <c r="I517" s="226"/>
    </row>
    <row r="518" spans="1:9" ht="24">
      <c r="A518" s="190"/>
      <c r="B518" s="191" t="s">
        <v>279</v>
      </c>
      <c r="C518" s="192" t="s">
        <v>285</v>
      </c>
      <c r="D518" s="196">
        <v>140</v>
      </c>
      <c r="E518" s="196">
        <v>140</v>
      </c>
      <c r="F518" s="191">
        <v>75</v>
      </c>
      <c r="G518" s="193">
        <v>1</v>
      </c>
      <c r="H518" s="262"/>
      <c r="I518" s="226">
        <f t="shared" si="8"/>
        <v>0</v>
      </c>
    </row>
    <row r="519" spans="1:9">
      <c r="A519" s="190"/>
      <c r="B519" s="191"/>
      <c r="C519" s="192"/>
      <c r="D519" s="196"/>
      <c r="E519" s="196"/>
      <c r="F519" s="191"/>
      <c r="G519" s="193"/>
      <c r="H519" s="233"/>
      <c r="I519" s="226"/>
    </row>
    <row r="520" spans="1:9" ht="24">
      <c r="A520" s="190"/>
      <c r="B520" s="191" t="s">
        <v>280</v>
      </c>
      <c r="C520" s="192" t="s">
        <v>282</v>
      </c>
      <c r="D520" s="196">
        <v>35</v>
      </c>
      <c r="E520" s="196">
        <v>35</v>
      </c>
      <c r="F520" s="191">
        <v>45</v>
      </c>
      <c r="G520" s="193">
        <v>8</v>
      </c>
      <c r="H520" s="262"/>
      <c r="I520" s="226">
        <f t="shared" si="8"/>
        <v>0</v>
      </c>
    </row>
    <row r="521" spans="1:9">
      <c r="A521" s="190"/>
      <c r="B521" s="191"/>
      <c r="C521" s="192"/>
      <c r="D521" s="196"/>
      <c r="E521" s="196"/>
      <c r="F521" s="191"/>
      <c r="G521" s="193"/>
      <c r="H521" s="233"/>
      <c r="I521" s="226"/>
    </row>
    <row r="522" spans="1:9" ht="36">
      <c r="A522" s="190"/>
      <c r="B522" s="191"/>
      <c r="C522" s="232" t="s">
        <v>286</v>
      </c>
      <c r="D522" s="242">
        <v>180</v>
      </c>
      <c r="E522" s="242">
        <v>60</v>
      </c>
      <c r="F522" s="240">
        <v>2</v>
      </c>
      <c r="G522" s="241">
        <v>3</v>
      </c>
      <c r="H522" s="262"/>
      <c r="I522" s="226">
        <f t="shared" si="8"/>
        <v>0</v>
      </c>
    </row>
    <row r="523" spans="1:9">
      <c r="A523" s="190"/>
      <c r="B523" s="191"/>
      <c r="C523" s="232"/>
      <c r="D523" s="242"/>
      <c r="E523" s="242"/>
      <c r="F523" s="240"/>
      <c r="G523" s="241"/>
      <c r="H523" s="233"/>
      <c r="I523" s="226"/>
    </row>
    <row r="524" spans="1:9" ht="24">
      <c r="A524" s="190"/>
      <c r="B524" s="191"/>
      <c r="C524" s="232" t="s">
        <v>283</v>
      </c>
      <c r="D524" s="242"/>
      <c r="E524" s="242"/>
      <c r="F524" s="240"/>
      <c r="G524" s="241">
        <v>2</v>
      </c>
      <c r="H524" s="262"/>
      <c r="I524" s="226">
        <f t="shared" si="8"/>
        <v>0</v>
      </c>
    </row>
    <row r="525" spans="1:9">
      <c r="A525" s="190"/>
      <c r="B525" s="191"/>
      <c r="C525" s="232"/>
      <c r="D525" s="242"/>
      <c r="E525" s="242"/>
      <c r="F525" s="240"/>
      <c r="G525" s="241"/>
      <c r="H525" s="233"/>
      <c r="I525" s="226"/>
    </row>
    <row r="526" spans="1:9" ht="24">
      <c r="A526" s="190"/>
      <c r="B526" s="191" t="s">
        <v>10</v>
      </c>
      <c r="C526" s="192" t="s">
        <v>11</v>
      </c>
      <c r="D526" s="196"/>
      <c r="E526" s="196"/>
      <c r="F526" s="191"/>
      <c r="G526" s="193">
        <v>3</v>
      </c>
      <c r="H526" s="262"/>
      <c r="I526" s="226">
        <f t="shared" si="8"/>
        <v>0</v>
      </c>
    </row>
    <row r="527" spans="1:9">
      <c r="A527" s="190"/>
      <c r="B527" s="191"/>
      <c r="C527" s="192"/>
      <c r="D527" s="196"/>
      <c r="E527" s="196"/>
      <c r="F527" s="191"/>
      <c r="G527" s="193"/>
      <c r="H527" s="233"/>
      <c r="I527" s="226"/>
    </row>
    <row r="528" spans="1:9">
      <c r="A528" s="243" t="s">
        <v>289</v>
      </c>
      <c r="B528" s="244"/>
      <c r="C528" s="245"/>
      <c r="D528" s="246"/>
      <c r="E528" s="246"/>
      <c r="F528" s="244"/>
      <c r="G528" s="247"/>
      <c r="H528" s="238"/>
      <c r="I528" s="226"/>
    </row>
    <row r="529" spans="1:10" s="14" customFormat="1">
      <c r="A529" s="239"/>
      <c r="B529" s="240"/>
      <c r="C529" s="232"/>
      <c r="D529" s="242"/>
      <c r="E529" s="242"/>
      <c r="F529" s="240"/>
      <c r="G529" s="241"/>
      <c r="H529" s="233"/>
      <c r="I529" s="226"/>
    </row>
    <row r="530" spans="1:10">
      <c r="A530" s="118"/>
      <c r="B530" s="240" t="s">
        <v>322</v>
      </c>
      <c r="C530" s="232"/>
      <c r="D530" s="191"/>
      <c r="E530" s="191"/>
      <c r="F530" s="191"/>
      <c r="G530" s="193"/>
      <c r="H530" s="233"/>
      <c r="I530" s="226"/>
    </row>
    <row r="531" spans="1:10" ht="72">
      <c r="A531" s="118"/>
      <c r="B531" s="240"/>
      <c r="C531" s="232" t="s">
        <v>323</v>
      </c>
      <c r="D531" s="191"/>
      <c r="E531" s="191"/>
      <c r="F531" s="191"/>
      <c r="G531" s="193">
        <v>1</v>
      </c>
      <c r="H531" s="262"/>
      <c r="I531" s="226">
        <f t="shared" si="8"/>
        <v>0</v>
      </c>
    </row>
    <row r="532" spans="1:10">
      <c r="A532" s="118"/>
      <c r="B532" s="118"/>
      <c r="C532" s="118"/>
      <c r="D532" s="118"/>
      <c r="E532" s="118"/>
      <c r="F532" s="118"/>
      <c r="G532" s="250"/>
      <c r="H532" s="260"/>
      <c r="I532" s="202"/>
      <c r="J532" s="79"/>
    </row>
    <row r="533" spans="1:10">
      <c r="A533" s="118"/>
      <c r="B533" s="118"/>
      <c r="C533" s="118" t="s">
        <v>716</v>
      </c>
      <c r="D533" s="118"/>
      <c r="E533" s="118"/>
      <c r="F533" s="118"/>
      <c r="G533" s="250"/>
      <c r="H533" s="260"/>
      <c r="I533" s="202"/>
    </row>
    <row r="534" spans="1:10">
      <c r="A534" s="118"/>
      <c r="B534" s="118"/>
      <c r="C534" s="202">
        <f>SUM(I9:I531)</f>
        <v>0</v>
      </c>
      <c r="D534" s="118"/>
      <c r="E534" s="118"/>
      <c r="F534" s="118"/>
      <c r="G534" s="250"/>
      <c r="H534" s="260"/>
      <c r="I534" s="202"/>
    </row>
    <row r="535" spans="1:10">
      <c r="H535" s="111"/>
      <c r="J535" s="79"/>
    </row>
  </sheetData>
  <sheetProtection password="EC63" sheet="1" objects="1" scenarios="1" selectLockedCells="1"/>
  <mergeCells count="1">
    <mergeCell ref="A1:I1"/>
  </mergeCells>
  <pageMargins left="0.70866141732283472" right="0.70866141732283472" top="0.74803149606299213" bottom="0.94488188976377963" header="0.31496062992125984" footer="0.31496062992125984"/>
  <pageSetup paperSize="9" orientation="portrait" r:id="rId1"/>
  <headerFooter>
    <oddFooter>&amp;L09472-00_OŠ_Vide_Pregarc_Oprema-REV2&amp;R&amp;P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4"/>
  <sheetViews>
    <sheetView view="pageBreakPreview" topLeftCell="A232" zoomScaleNormal="100" zoomScaleSheetLayoutView="100" workbookViewId="0">
      <selection activeCell="H245" sqref="H245"/>
    </sheetView>
  </sheetViews>
  <sheetFormatPr defaultRowHeight="15"/>
  <cols>
    <col min="1" max="1" width="4.7109375" style="5" customWidth="1"/>
    <col min="2" max="2" width="6.7109375" style="83" customWidth="1"/>
    <col min="3" max="3" width="34.7109375" style="84" customWidth="1"/>
    <col min="4" max="6" width="5.7109375" style="5" customWidth="1"/>
    <col min="7" max="7" width="5.7109375" style="97" customWidth="1"/>
    <col min="8" max="8" width="8.7109375" style="104" customWidth="1"/>
    <col min="9" max="9" width="8.7109375" style="96" customWidth="1"/>
  </cols>
  <sheetData>
    <row r="1" spans="1:9" ht="63" customHeight="1">
      <c r="A1" s="348" t="s">
        <v>719</v>
      </c>
      <c r="B1" s="349"/>
      <c r="C1" s="349"/>
      <c r="D1" s="349"/>
      <c r="E1" s="349"/>
      <c r="F1" s="349"/>
      <c r="G1" s="349"/>
      <c r="H1" s="349"/>
      <c r="I1" s="350"/>
    </row>
    <row r="2" spans="1:9" s="6" customFormat="1">
      <c r="A2" s="207"/>
      <c r="B2" s="207" t="s">
        <v>0</v>
      </c>
      <c r="C2" s="208" t="s">
        <v>1</v>
      </c>
      <c r="D2" s="207" t="s">
        <v>2</v>
      </c>
      <c r="E2" s="207" t="s">
        <v>3</v>
      </c>
      <c r="F2" s="207" t="s">
        <v>4</v>
      </c>
      <c r="G2" s="209" t="s">
        <v>6</v>
      </c>
      <c r="H2" s="266" t="s">
        <v>701</v>
      </c>
      <c r="I2" s="211" t="s">
        <v>5</v>
      </c>
    </row>
    <row r="3" spans="1:9">
      <c r="A3" s="267"/>
      <c r="B3" s="268"/>
      <c r="C3" s="269"/>
      <c r="D3" s="267"/>
      <c r="E3" s="267"/>
      <c r="F3" s="267"/>
      <c r="G3" s="270"/>
      <c r="H3" s="271"/>
      <c r="I3" s="272"/>
    </row>
    <row r="4" spans="1:9" ht="18.75">
      <c r="A4" s="273" t="s">
        <v>290</v>
      </c>
      <c r="B4" s="274"/>
      <c r="C4" s="269"/>
      <c r="D4" s="267"/>
      <c r="E4" s="267"/>
      <c r="F4" s="267"/>
      <c r="G4" s="270"/>
      <c r="H4" s="271"/>
      <c r="I4" s="272"/>
    </row>
    <row r="5" spans="1:9">
      <c r="A5" s="267"/>
      <c r="B5" s="268"/>
      <c r="C5" s="269" t="s">
        <v>683</v>
      </c>
      <c r="D5" s="267"/>
      <c r="E5" s="267"/>
      <c r="F5" s="267"/>
      <c r="G5" s="270"/>
      <c r="H5" s="271"/>
      <c r="I5" s="272"/>
    </row>
    <row r="6" spans="1:9" s="3" customFormat="1" ht="12">
      <c r="A6" s="275" t="s">
        <v>291</v>
      </c>
      <c r="B6" s="276"/>
      <c r="C6" s="277"/>
      <c r="D6" s="275"/>
      <c r="E6" s="275"/>
      <c r="F6" s="275"/>
      <c r="G6" s="278"/>
      <c r="H6" s="279"/>
      <c r="I6" s="280"/>
    </row>
    <row r="7" spans="1:9" s="12" customFormat="1" ht="12">
      <c r="A7" s="281"/>
      <c r="B7" s="282"/>
      <c r="C7" s="283"/>
      <c r="D7" s="281"/>
      <c r="E7" s="281"/>
      <c r="F7" s="281"/>
      <c r="G7" s="284"/>
      <c r="H7" s="285"/>
      <c r="I7" s="286"/>
    </row>
    <row r="8" spans="1:9" s="11" customFormat="1" ht="18.75">
      <c r="A8" s="287"/>
      <c r="B8" s="288"/>
      <c r="C8" s="85" t="s">
        <v>436</v>
      </c>
      <c r="D8" s="289"/>
      <c r="E8" s="289"/>
      <c r="F8" s="289"/>
      <c r="G8" s="270"/>
      <c r="H8" s="271"/>
      <c r="I8" s="272"/>
    </row>
    <row r="9" spans="1:9" ht="60">
      <c r="A9" s="289"/>
      <c r="B9" s="288"/>
      <c r="C9" s="86" t="s">
        <v>437</v>
      </c>
      <c r="D9" s="289"/>
      <c r="E9" s="289"/>
      <c r="F9" s="289"/>
      <c r="G9" s="270"/>
      <c r="H9" s="271"/>
      <c r="I9" s="272"/>
    </row>
    <row r="10" spans="1:9" ht="24">
      <c r="A10" s="289"/>
      <c r="B10" s="288"/>
      <c r="C10" s="87" t="s">
        <v>438</v>
      </c>
      <c r="D10" s="289"/>
      <c r="E10" s="289"/>
      <c r="F10" s="289"/>
      <c r="G10" s="270"/>
      <c r="H10" s="271"/>
      <c r="I10" s="272"/>
    </row>
    <row r="11" spans="1:9" s="7" customFormat="1" ht="24">
      <c r="A11" s="289"/>
      <c r="B11" s="288"/>
      <c r="C11" s="87" t="s">
        <v>439</v>
      </c>
      <c r="D11" s="289"/>
      <c r="E11" s="289"/>
      <c r="F11" s="289"/>
      <c r="G11" s="270"/>
      <c r="H11" s="271"/>
      <c r="I11" s="272"/>
    </row>
    <row r="12" spans="1:9" s="13" customFormat="1" ht="84">
      <c r="A12" s="289"/>
      <c r="B12" s="288"/>
      <c r="C12" s="86" t="s">
        <v>440</v>
      </c>
      <c r="D12" s="289"/>
      <c r="E12" s="289"/>
      <c r="F12" s="289"/>
      <c r="G12" s="270"/>
      <c r="H12" s="271"/>
      <c r="I12" s="272"/>
    </row>
    <row r="13" spans="1:9" s="11" customFormat="1" ht="24">
      <c r="A13" s="289"/>
      <c r="B13" s="288"/>
      <c r="C13" s="88" t="s">
        <v>441</v>
      </c>
      <c r="D13" s="289"/>
      <c r="E13" s="289"/>
      <c r="F13" s="289"/>
      <c r="G13" s="270"/>
      <c r="H13" s="271"/>
      <c r="I13" s="272"/>
    </row>
    <row r="14" spans="1:9">
      <c r="A14" s="290"/>
      <c r="B14" s="291"/>
      <c r="C14" s="88"/>
      <c r="D14" s="292"/>
      <c r="E14" s="292"/>
      <c r="F14" s="292"/>
      <c r="G14" s="293"/>
      <c r="H14" s="294"/>
      <c r="I14" s="272"/>
    </row>
    <row r="15" spans="1:9" s="11" customFormat="1">
      <c r="A15" s="295"/>
      <c r="B15" s="296"/>
      <c r="C15" s="89" t="s">
        <v>442</v>
      </c>
      <c r="D15" s="297"/>
      <c r="E15" s="297"/>
      <c r="F15" s="297"/>
      <c r="G15" s="298"/>
      <c r="H15" s="294"/>
      <c r="I15" s="299"/>
    </row>
    <row r="16" spans="1:9" ht="96">
      <c r="A16" s="290"/>
      <c r="B16" s="291"/>
      <c r="C16" s="88" t="s">
        <v>443</v>
      </c>
      <c r="D16" s="292"/>
      <c r="E16" s="292"/>
      <c r="F16" s="292"/>
      <c r="G16" s="293"/>
      <c r="H16" s="294"/>
      <c r="I16" s="272"/>
    </row>
    <row r="17" spans="1:9" ht="36">
      <c r="A17" s="290"/>
      <c r="B17" s="291"/>
      <c r="C17" s="88" t="s">
        <v>444</v>
      </c>
      <c r="D17" s="292"/>
      <c r="E17" s="292"/>
      <c r="F17" s="292"/>
      <c r="G17" s="293"/>
      <c r="H17" s="294"/>
      <c r="I17" s="272"/>
    </row>
    <row r="18" spans="1:9" ht="36">
      <c r="A18" s="290"/>
      <c r="B18" s="291"/>
      <c r="C18" s="88" t="s">
        <v>445</v>
      </c>
      <c r="D18" s="292"/>
      <c r="E18" s="292"/>
      <c r="F18" s="292"/>
      <c r="G18" s="293"/>
      <c r="H18" s="294"/>
      <c r="I18" s="272"/>
    </row>
    <row r="19" spans="1:9" ht="60">
      <c r="A19" s="290"/>
      <c r="B19" s="291"/>
      <c r="C19" s="88" t="s">
        <v>446</v>
      </c>
      <c r="D19" s="292"/>
      <c r="E19" s="292"/>
      <c r="F19" s="292"/>
      <c r="G19" s="293"/>
      <c r="H19" s="294"/>
      <c r="I19" s="272"/>
    </row>
    <row r="20" spans="1:9">
      <c r="A20" s="290"/>
      <c r="B20" s="291"/>
      <c r="C20" s="88"/>
      <c r="D20" s="292"/>
      <c r="E20" s="292"/>
      <c r="F20" s="292"/>
      <c r="G20" s="293"/>
      <c r="H20" s="294"/>
      <c r="I20" s="272"/>
    </row>
    <row r="21" spans="1:9">
      <c r="A21" s="290"/>
      <c r="B21" s="291"/>
      <c r="C21" s="88"/>
      <c r="D21" s="292"/>
      <c r="E21" s="292"/>
      <c r="F21" s="292"/>
      <c r="G21" s="293"/>
      <c r="H21" s="294"/>
      <c r="I21" s="272"/>
    </row>
    <row r="22" spans="1:9">
      <c r="A22" s="290"/>
      <c r="B22" s="291"/>
      <c r="C22" s="300"/>
      <c r="D22" s="292"/>
      <c r="E22" s="292"/>
      <c r="F22" s="292"/>
      <c r="G22" s="293"/>
      <c r="H22" s="294"/>
      <c r="I22" s="272"/>
    </row>
    <row r="23" spans="1:9" ht="38.25">
      <c r="A23" s="290" t="s">
        <v>454</v>
      </c>
      <c r="B23" s="301"/>
      <c r="C23" s="89" t="s">
        <v>447</v>
      </c>
      <c r="D23" s="90"/>
      <c r="E23" s="90"/>
      <c r="F23" s="91"/>
      <c r="G23" s="284"/>
      <c r="H23" s="302"/>
      <c r="I23" s="272"/>
    </row>
    <row r="24" spans="1:9" s="2" customFormat="1" ht="48">
      <c r="A24" s="295"/>
      <c r="B24" s="296"/>
      <c r="C24" s="88" t="s">
        <v>448</v>
      </c>
      <c r="D24" s="92"/>
      <c r="E24" s="92"/>
      <c r="F24" s="91"/>
      <c r="G24" s="284"/>
      <c r="H24" s="302"/>
      <c r="I24" s="299"/>
    </row>
    <row r="25" spans="1:9" s="11" customFormat="1" ht="36">
      <c r="A25" s="295"/>
      <c r="B25" s="296"/>
      <c r="C25" s="88" t="s">
        <v>450</v>
      </c>
      <c r="D25" s="91"/>
      <c r="E25" s="297"/>
      <c r="F25" s="91"/>
      <c r="G25" s="284"/>
      <c r="H25" s="302"/>
      <c r="I25" s="299"/>
    </row>
    <row r="26" spans="1:9" ht="24">
      <c r="A26" s="290"/>
      <c r="B26" s="291"/>
      <c r="C26" s="88" t="s">
        <v>451</v>
      </c>
      <c r="D26" s="91"/>
      <c r="E26" s="289"/>
      <c r="F26" s="91"/>
      <c r="G26" s="284"/>
      <c r="H26" s="302"/>
      <c r="I26" s="272"/>
    </row>
    <row r="27" spans="1:9" ht="24">
      <c r="A27" s="290"/>
      <c r="B27" s="291"/>
      <c r="C27" s="88" t="s">
        <v>452</v>
      </c>
      <c r="D27" s="91"/>
      <c r="E27" s="289"/>
      <c r="F27" s="91"/>
      <c r="G27" s="284"/>
      <c r="H27" s="302"/>
      <c r="I27" s="272"/>
    </row>
    <row r="28" spans="1:9" ht="24">
      <c r="A28" s="290"/>
      <c r="B28" s="291"/>
      <c r="C28" s="88" t="s">
        <v>453</v>
      </c>
      <c r="D28" s="91"/>
      <c r="E28" s="289"/>
      <c r="F28" s="91"/>
      <c r="G28" s="284"/>
      <c r="H28" s="302"/>
      <c r="I28" s="272"/>
    </row>
    <row r="29" spans="1:9" ht="127.5">
      <c r="A29" s="290"/>
      <c r="B29" s="291"/>
      <c r="C29" s="303" t="s">
        <v>449</v>
      </c>
      <c r="D29" s="91"/>
      <c r="E29" s="304"/>
      <c r="F29" s="91"/>
      <c r="G29" s="284"/>
      <c r="H29" s="302"/>
      <c r="I29" s="272"/>
    </row>
    <row r="30" spans="1:9">
      <c r="A30" s="290"/>
      <c r="B30" s="291"/>
      <c r="C30" s="88" t="s">
        <v>777</v>
      </c>
      <c r="D30" s="91"/>
      <c r="E30" s="289"/>
      <c r="F30" s="91"/>
      <c r="G30" s="284">
        <v>1</v>
      </c>
      <c r="H30" s="317"/>
      <c r="I30" s="286">
        <f>G30*H30</f>
        <v>0</v>
      </c>
    </row>
    <row r="31" spans="1:9" s="2" customFormat="1">
      <c r="A31" s="295"/>
      <c r="B31" s="296"/>
      <c r="C31" s="305"/>
      <c r="D31" s="297"/>
      <c r="E31" s="297"/>
      <c r="F31" s="297"/>
      <c r="G31" s="298"/>
      <c r="H31" s="302"/>
      <c r="I31" s="286"/>
    </row>
    <row r="32" spans="1:9">
      <c r="A32" s="290" t="s">
        <v>455</v>
      </c>
      <c r="B32" s="291"/>
      <c r="C32" s="89" t="s">
        <v>456</v>
      </c>
      <c r="D32" s="90"/>
      <c r="E32" s="90"/>
      <c r="F32" s="91"/>
      <c r="G32" s="284"/>
      <c r="H32" s="302"/>
      <c r="I32" s="286"/>
    </row>
    <row r="33" spans="1:9" ht="48">
      <c r="A33" s="290"/>
      <c r="B33" s="291"/>
      <c r="C33" s="88" t="s">
        <v>457</v>
      </c>
      <c r="D33" s="92"/>
      <c r="E33" s="92"/>
      <c r="F33" s="91"/>
      <c r="G33" s="284"/>
      <c r="H33" s="302"/>
      <c r="I33" s="286"/>
    </row>
    <row r="34" spans="1:9" ht="25.5">
      <c r="A34" s="290"/>
      <c r="B34" s="291"/>
      <c r="C34" s="89" t="s">
        <v>461</v>
      </c>
      <c r="D34" s="91"/>
      <c r="E34" s="304"/>
      <c r="F34" s="91"/>
      <c r="G34" s="284"/>
      <c r="H34" s="302"/>
      <c r="I34" s="286"/>
    </row>
    <row r="35" spans="1:9" ht="36">
      <c r="A35" s="290"/>
      <c r="B35" s="291"/>
      <c r="C35" s="88" t="s">
        <v>462</v>
      </c>
      <c r="D35" s="91"/>
      <c r="E35" s="304"/>
      <c r="F35" s="91"/>
      <c r="G35" s="284"/>
      <c r="H35" s="302"/>
      <c r="I35" s="286"/>
    </row>
    <row r="36" spans="1:9" ht="36">
      <c r="A36" s="290"/>
      <c r="B36" s="291"/>
      <c r="C36" s="88" t="s">
        <v>463</v>
      </c>
      <c r="D36" s="91"/>
      <c r="E36" s="304"/>
      <c r="F36" s="91"/>
      <c r="G36" s="284"/>
      <c r="H36" s="302"/>
      <c r="I36" s="286"/>
    </row>
    <row r="37" spans="1:9" s="2" customFormat="1">
      <c r="A37" s="295"/>
      <c r="B37" s="296"/>
      <c r="C37" s="88" t="s">
        <v>464</v>
      </c>
      <c r="D37" s="91"/>
      <c r="E37" s="304"/>
      <c r="F37" s="91"/>
      <c r="G37" s="284"/>
      <c r="H37" s="302"/>
      <c r="I37" s="286"/>
    </row>
    <row r="38" spans="1:9" ht="24">
      <c r="A38" s="290"/>
      <c r="B38" s="291"/>
      <c r="C38" s="88" t="s">
        <v>465</v>
      </c>
      <c r="D38" s="91"/>
      <c r="E38" s="304"/>
      <c r="F38" s="91"/>
      <c r="G38" s="284"/>
      <c r="H38" s="302"/>
      <c r="I38" s="286"/>
    </row>
    <row r="39" spans="1:9">
      <c r="A39" s="290"/>
      <c r="B39" s="291"/>
      <c r="C39" s="88" t="s">
        <v>466</v>
      </c>
      <c r="D39" s="91"/>
      <c r="E39" s="304"/>
      <c r="F39" s="91"/>
      <c r="G39" s="284"/>
      <c r="H39" s="302"/>
      <c r="I39" s="286"/>
    </row>
    <row r="40" spans="1:9">
      <c r="A40" s="290"/>
      <c r="B40" s="291"/>
      <c r="C40" s="88" t="s">
        <v>459</v>
      </c>
      <c r="D40" s="91"/>
      <c r="E40" s="304"/>
      <c r="F40" s="91"/>
      <c r="G40" s="284"/>
      <c r="H40" s="302"/>
      <c r="I40" s="286"/>
    </row>
    <row r="41" spans="1:9" ht="127.5">
      <c r="A41" s="290"/>
      <c r="B41" s="291"/>
      <c r="C41" s="303" t="s">
        <v>460</v>
      </c>
      <c r="D41" s="91"/>
      <c r="E41" s="304"/>
      <c r="F41" s="91"/>
      <c r="G41" s="284"/>
      <c r="H41" s="302"/>
      <c r="I41" s="286"/>
    </row>
    <row r="42" spans="1:9" ht="24">
      <c r="A42" s="290"/>
      <c r="B42" s="291"/>
      <c r="C42" s="88" t="s">
        <v>813</v>
      </c>
      <c r="D42" s="91"/>
      <c r="E42" s="304"/>
      <c r="F42" s="91"/>
      <c r="G42" s="284">
        <v>1</v>
      </c>
      <c r="H42" s="317"/>
      <c r="I42" s="286">
        <f t="shared" ref="I42:I76" si="0">G42*H42</f>
        <v>0</v>
      </c>
    </row>
    <row r="43" spans="1:9">
      <c r="A43" s="290"/>
      <c r="B43" s="291"/>
      <c r="C43" s="300"/>
      <c r="D43" s="292"/>
      <c r="E43" s="292"/>
      <c r="F43" s="292"/>
      <c r="G43" s="293"/>
      <c r="H43" s="302"/>
      <c r="I43" s="286"/>
    </row>
    <row r="44" spans="1:9">
      <c r="A44" s="290" t="s">
        <v>467</v>
      </c>
      <c r="B44" s="291"/>
      <c r="C44" s="89" t="s">
        <v>468</v>
      </c>
      <c r="D44" s="93"/>
      <c r="E44" s="93"/>
      <c r="F44" s="91"/>
      <c r="G44" s="284"/>
      <c r="H44" s="302"/>
      <c r="I44" s="286"/>
    </row>
    <row r="45" spans="1:9" ht="24">
      <c r="A45" s="290"/>
      <c r="B45" s="291"/>
      <c r="C45" s="88" t="s">
        <v>469</v>
      </c>
      <c r="D45" s="92"/>
      <c r="E45" s="92"/>
      <c r="F45" s="91"/>
      <c r="G45" s="284"/>
      <c r="H45" s="302"/>
      <c r="I45" s="286"/>
    </row>
    <row r="46" spans="1:9" ht="24">
      <c r="A46" s="290"/>
      <c r="B46" s="291"/>
      <c r="C46" s="88" t="s">
        <v>470</v>
      </c>
      <c r="D46" s="91"/>
      <c r="E46" s="304"/>
      <c r="F46" s="91"/>
      <c r="G46" s="284"/>
      <c r="H46" s="302"/>
      <c r="I46" s="286"/>
    </row>
    <row r="47" spans="1:9" ht="24">
      <c r="A47" s="290"/>
      <c r="B47" s="291"/>
      <c r="C47" s="88" t="s">
        <v>471</v>
      </c>
      <c r="D47" s="91"/>
      <c r="E47" s="304"/>
      <c r="F47" s="91"/>
      <c r="G47" s="284"/>
      <c r="H47" s="302"/>
      <c r="I47" s="286"/>
    </row>
    <row r="48" spans="1:9" s="11" customFormat="1" ht="24">
      <c r="A48" s="295"/>
      <c r="B48" s="296"/>
      <c r="C48" s="88" t="s">
        <v>814</v>
      </c>
      <c r="D48" s="91"/>
      <c r="E48" s="304"/>
      <c r="F48" s="91"/>
      <c r="G48" s="284">
        <v>1</v>
      </c>
      <c r="H48" s="317"/>
      <c r="I48" s="286">
        <f t="shared" si="0"/>
        <v>0</v>
      </c>
    </row>
    <row r="49" spans="1:9">
      <c r="A49" s="295"/>
      <c r="B49" s="296"/>
      <c r="C49" s="305"/>
      <c r="D49" s="297"/>
      <c r="E49" s="297"/>
      <c r="F49" s="297"/>
      <c r="G49" s="298"/>
      <c r="H49" s="302"/>
      <c r="I49" s="286"/>
    </row>
    <row r="50" spans="1:9" s="2" customFormat="1" ht="25.5">
      <c r="A50" s="295" t="s">
        <v>472</v>
      </c>
      <c r="B50" s="296"/>
      <c r="C50" s="89" t="s">
        <v>473</v>
      </c>
      <c r="D50" s="94"/>
      <c r="E50" s="94"/>
      <c r="F50" s="91"/>
      <c r="G50" s="284"/>
      <c r="H50" s="302"/>
      <c r="I50" s="286"/>
    </row>
    <row r="51" spans="1:9">
      <c r="A51" s="295"/>
      <c r="B51" s="296"/>
      <c r="C51" s="88" t="s">
        <v>474</v>
      </c>
      <c r="D51" s="92"/>
      <c r="E51" s="92"/>
      <c r="F51" s="91"/>
      <c r="G51" s="284"/>
      <c r="H51" s="302"/>
      <c r="I51" s="286"/>
    </row>
    <row r="52" spans="1:9" s="11" customFormat="1" ht="24">
      <c r="A52" s="295"/>
      <c r="B52" s="296"/>
      <c r="C52" s="88" t="s">
        <v>475</v>
      </c>
      <c r="D52" s="92"/>
      <c r="E52" s="92"/>
      <c r="F52" s="91"/>
      <c r="G52" s="284"/>
      <c r="H52" s="302"/>
      <c r="I52" s="286"/>
    </row>
    <row r="53" spans="1:9">
      <c r="A53" s="295"/>
      <c r="B53" s="296"/>
      <c r="C53" s="88" t="s">
        <v>476</v>
      </c>
      <c r="D53" s="92"/>
      <c r="E53" s="92"/>
      <c r="F53" s="91"/>
      <c r="G53" s="284"/>
      <c r="H53" s="302"/>
      <c r="I53" s="286"/>
    </row>
    <row r="54" spans="1:9">
      <c r="A54" s="295"/>
      <c r="B54" s="296"/>
      <c r="C54" s="88" t="s">
        <v>477</v>
      </c>
      <c r="D54" s="92"/>
      <c r="E54" s="92"/>
      <c r="F54" s="91"/>
      <c r="G54" s="284"/>
      <c r="H54" s="302"/>
      <c r="I54" s="286"/>
    </row>
    <row r="55" spans="1:9" ht="24">
      <c r="A55" s="295"/>
      <c r="B55" s="296"/>
      <c r="C55" s="88" t="s">
        <v>478</v>
      </c>
      <c r="D55" s="92"/>
      <c r="E55" s="92"/>
      <c r="F55" s="91"/>
      <c r="G55" s="284"/>
      <c r="H55" s="302"/>
      <c r="I55" s="286"/>
    </row>
    <row r="56" spans="1:9" ht="60">
      <c r="A56" s="295"/>
      <c r="B56" s="296"/>
      <c r="C56" s="88" t="s">
        <v>479</v>
      </c>
      <c r="D56" s="92"/>
      <c r="E56" s="92"/>
      <c r="F56" s="91"/>
      <c r="G56" s="284"/>
      <c r="H56" s="302"/>
      <c r="I56" s="286"/>
    </row>
    <row r="57" spans="1:9" s="2" customFormat="1" ht="24">
      <c r="A57" s="295"/>
      <c r="B57" s="296"/>
      <c r="C57" s="88" t="s">
        <v>480</v>
      </c>
      <c r="D57" s="92"/>
      <c r="E57" s="92"/>
      <c r="F57" s="91"/>
      <c r="G57" s="284"/>
      <c r="H57" s="302"/>
      <c r="I57" s="286"/>
    </row>
    <row r="58" spans="1:9" ht="36">
      <c r="A58" s="295"/>
      <c r="B58" s="296"/>
      <c r="C58" s="88" t="s">
        <v>648</v>
      </c>
      <c r="D58" s="92"/>
      <c r="E58" s="92"/>
      <c r="F58" s="91"/>
      <c r="G58" s="284"/>
      <c r="H58" s="302"/>
      <c r="I58" s="286"/>
    </row>
    <row r="59" spans="1:9" ht="24">
      <c r="A59" s="295"/>
      <c r="B59" s="296"/>
      <c r="C59" s="88" t="s">
        <v>481</v>
      </c>
      <c r="D59" s="92"/>
      <c r="E59" s="92"/>
      <c r="F59" s="91"/>
      <c r="G59" s="284"/>
      <c r="H59" s="302"/>
      <c r="I59" s="286"/>
    </row>
    <row r="60" spans="1:9" s="11" customFormat="1" ht="36">
      <c r="A60" s="295"/>
      <c r="B60" s="296"/>
      <c r="C60" s="88" t="s">
        <v>482</v>
      </c>
      <c r="D60" s="92"/>
      <c r="E60" s="92"/>
      <c r="F60" s="91"/>
      <c r="G60" s="284"/>
      <c r="H60" s="302"/>
      <c r="I60" s="286"/>
    </row>
    <row r="61" spans="1:9">
      <c r="A61" s="295"/>
      <c r="B61" s="296"/>
      <c r="C61" s="88" t="s">
        <v>483</v>
      </c>
      <c r="D61" s="92"/>
      <c r="E61" s="92"/>
      <c r="F61" s="91"/>
      <c r="G61" s="284"/>
      <c r="H61" s="302"/>
      <c r="I61" s="286"/>
    </row>
    <row r="62" spans="1:9" ht="127.5">
      <c r="A62" s="295"/>
      <c r="B62" s="296"/>
      <c r="C62" s="303" t="s">
        <v>809</v>
      </c>
      <c r="D62" s="306"/>
      <c r="E62" s="306"/>
      <c r="F62" s="91"/>
      <c r="G62" s="284"/>
      <c r="H62" s="302"/>
      <c r="I62" s="286"/>
    </row>
    <row r="63" spans="1:9">
      <c r="A63" s="290"/>
      <c r="B63" s="291"/>
      <c r="C63" s="283" t="s">
        <v>815</v>
      </c>
      <c r="D63" s="307"/>
      <c r="E63" s="307"/>
      <c r="F63" s="91"/>
      <c r="G63" s="284">
        <v>1</v>
      </c>
      <c r="H63" s="317"/>
      <c r="I63" s="286">
        <f t="shared" si="0"/>
        <v>0</v>
      </c>
    </row>
    <row r="64" spans="1:9">
      <c r="A64" s="290"/>
      <c r="B64" s="291"/>
      <c r="C64" s="300"/>
      <c r="D64" s="292"/>
      <c r="E64" s="292"/>
      <c r="F64" s="292"/>
      <c r="G64" s="293"/>
      <c r="H64" s="302"/>
      <c r="I64" s="286"/>
    </row>
    <row r="65" spans="1:9">
      <c r="A65" s="290" t="s">
        <v>484</v>
      </c>
      <c r="B65" s="291"/>
      <c r="C65" s="89" t="s">
        <v>485</v>
      </c>
      <c r="D65" s="93"/>
      <c r="E65" s="93"/>
      <c r="F65" s="91"/>
      <c r="G65" s="284"/>
      <c r="H65" s="302"/>
      <c r="I65" s="286"/>
    </row>
    <row r="66" spans="1:9" ht="132">
      <c r="A66" s="290"/>
      <c r="B66" s="291"/>
      <c r="C66" s="88" t="s">
        <v>486</v>
      </c>
      <c r="D66" s="91"/>
      <c r="E66" s="304"/>
      <c r="F66" s="91"/>
      <c r="G66" s="284"/>
      <c r="H66" s="302"/>
      <c r="I66" s="286"/>
    </row>
    <row r="67" spans="1:9" ht="36">
      <c r="A67" s="290"/>
      <c r="B67" s="291"/>
      <c r="C67" s="88" t="s">
        <v>487</v>
      </c>
      <c r="D67" s="91"/>
      <c r="E67" s="304"/>
      <c r="F67" s="91"/>
      <c r="G67" s="284"/>
      <c r="H67" s="302"/>
      <c r="I67" s="286"/>
    </row>
    <row r="68" spans="1:9" ht="24">
      <c r="A68" s="289"/>
      <c r="B68" s="288"/>
      <c r="C68" s="88" t="s">
        <v>816</v>
      </c>
      <c r="D68" s="92"/>
      <c r="E68" s="92"/>
      <c r="F68" s="91"/>
      <c r="G68" s="284">
        <v>1</v>
      </c>
      <c r="H68" s="318"/>
      <c r="I68" s="286">
        <f t="shared" si="0"/>
        <v>0</v>
      </c>
    </row>
    <row r="69" spans="1:9" s="11" customFormat="1">
      <c r="A69" s="289"/>
      <c r="B69" s="288"/>
      <c r="C69" s="269"/>
      <c r="D69" s="289"/>
      <c r="E69" s="289"/>
      <c r="F69" s="289"/>
      <c r="G69" s="270"/>
      <c r="H69" s="308"/>
      <c r="I69" s="286"/>
    </row>
    <row r="70" spans="1:9">
      <c r="A70" s="289" t="s">
        <v>488</v>
      </c>
      <c r="B70" s="288"/>
      <c r="C70" s="89" t="s">
        <v>489</v>
      </c>
      <c r="D70" s="95"/>
      <c r="E70" s="95"/>
      <c r="F70" s="91"/>
      <c r="G70" s="284"/>
      <c r="H70" s="308"/>
      <c r="I70" s="286"/>
    </row>
    <row r="71" spans="1:9" ht="108">
      <c r="A71" s="289"/>
      <c r="B71" s="288"/>
      <c r="C71" s="88" t="s">
        <v>490</v>
      </c>
      <c r="D71" s="92"/>
      <c r="E71" s="92"/>
      <c r="F71" s="91"/>
      <c r="G71" s="284"/>
      <c r="H71" s="308"/>
      <c r="I71" s="286"/>
    </row>
    <row r="72" spans="1:9" ht="84">
      <c r="A72" s="289"/>
      <c r="B72" s="288"/>
      <c r="C72" s="88" t="s">
        <v>491</v>
      </c>
      <c r="D72" s="92"/>
      <c r="E72" s="92"/>
      <c r="F72" s="91"/>
      <c r="G72" s="284"/>
      <c r="H72" s="308"/>
      <c r="I72" s="286"/>
    </row>
    <row r="73" spans="1:9" ht="36">
      <c r="A73" s="289"/>
      <c r="B73" s="288"/>
      <c r="C73" s="88" t="s">
        <v>492</v>
      </c>
      <c r="D73" s="92"/>
      <c r="E73" s="92"/>
      <c r="F73" s="91"/>
      <c r="G73" s="284"/>
      <c r="H73" s="308"/>
      <c r="I73" s="286"/>
    </row>
    <row r="74" spans="1:9" ht="84">
      <c r="A74" s="289"/>
      <c r="B74" s="288"/>
      <c r="C74" s="88" t="s">
        <v>493</v>
      </c>
      <c r="D74" s="92"/>
      <c r="E74" s="92"/>
      <c r="F74" s="91"/>
      <c r="G74" s="284"/>
      <c r="H74" s="308"/>
      <c r="I74" s="286"/>
    </row>
    <row r="75" spans="1:9" ht="24">
      <c r="A75" s="289"/>
      <c r="B75" s="288"/>
      <c r="C75" s="88" t="s">
        <v>494</v>
      </c>
      <c r="D75" s="92"/>
      <c r="E75" s="92"/>
      <c r="F75" s="91"/>
      <c r="G75" s="284"/>
      <c r="H75" s="308"/>
      <c r="I75" s="286"/>
    </row>
    <row r="76" spans="1:9">
      <c r="A76" s="289"/>
      <c r="B76" s="288"/>
      <c r="C76" s="88" t="s">
        <v>817</v>
      </c>
      <c r="D76" s="92"/>
      <c r="E76" s="92"/>
      <c r="F76" s="91"/>
      <c r="G76" s="284">
        <v>1</v>
      </c>
      <c r="H76" s="318"/>
      <c r="I76" s="286">
        <f t="shared" si="0"/>
        <v>0</v>
      </c>
    </row>
    <row r="77" spans="1:9" s="11" customFormat="1">
      <c r="A77" s="289"/>
      <c r="B77" s="288"/>
      <c r="C77" s="269"/>
      <c r="D77" s="289"/>
      <c r="E77" s="289"/>
      <c r="F77" s="289"/>
      <c r="G77" s="270"/>
      <c r="H77" s="308"/>
      <c r="I77" s="286"/>
    </row>
    <row r="78" spans="1:9" s="2" customFormat="1">
      <c r="A78" s="289" t="s">
        <v>495</v>
      </c>
      <c r="B78" s="288"/>
      <c r="C78" s="89" t="s">
        <v>496</v>
      </c>
      <c r="D78" s="91"/>
      <c r="E78" s="304"/>
      <c r="F78" s="91"/>
      <c r="G78" s="284"/>
      <c r="H78" s="308"/>
      <c r="I78" s="286"/>
    </row>
    <row r="79" spans="1:9">
      <c r="A79" s="289"/>
      <c r="B79" s="288"/>
      <c r="C79" s="88" t="s">
        <v>497</v>
      </c>
      <c r="D79" s="91"/>
      <c r="E79" s="304"/>
      <c r="F79" s="91"/>
      <c r="G79" s="284"/>
      <c r="H79" s="308"/>
      <c r="I79" s="286"/>
    </row>
    <row r="80" spans="1:9">
      <c r="A80" s="289"/>
      <c r="B80" s="288"/>
      <c r="C80" s="88" t="s">
        <v>498</v>
      </c>
      <c r="D80" s="91"/>
      <c r="E80" s="304"/>
      <c r="F80" s="91"/>
      <c r="G80" s="284"/>
      <c r="H80" s="308"/>
      <c r="I80" s="286"/>
    </row>
    <row r="81" spans="1:9">
      <c r="A81" s="289"/>
      <c r="B81" s="288"/>
      <c r="C81" s="88" t="s">
        <v>499</v>
      </c>
      <c r="D81" s="91"/>
      <c r="E81" s="304"/>
      <c r="F81" s="91"/>
      <c r="G81" s="284"/>
      <c r="H81" s="308"/>
      <c r="I81" s="286"/>
    </row>
    <row r="82" spans="1:9" ht="24">
      <c r="A82" s="289"/>
      <c r="B82" s="288"/>
      <c r="C82" s="88" t="s">
        <v>500</v>
      </c>
      <c r="D82" s="91"/>
      <c r="E82" s="304"/>
      <c r="F82" s="91"/>
      <c r="G82" s="284"/>
      <c r="H82" s="308"/>
      <c r="I82" s="286"/>
    </row>
    <row r="83" spans="1:9">
      <c r="A83" s="289"/>
      <c r="B83" s="288"/>
      <c r="C83" s="309" t="s">
        <v>501</v>
      </c>
      <c r="D83" s="91"/>
      <c r="E83" s="304"/>
      <c r="F83" s="91"/>
      <c r="G83" s="284"/>
      <c r="H83" s="308"/>
      <c r="I83" s="286"/>
    </row>
    <row r="84" spans="1:9">
      <c r="A84" s="289"/>
      <c r="B84" s="288"/>
      <c r="C84" s="309" t="s">
        <v>502</v>
      </c>
      <c r="D84" s="91"/>
      <c r="E84" s="304"/>
      <c r="F84" s="91"/>
      <c r="G84" s="284"/>
      <c r="H84" s="308"/>
      <c r="I84" s="286"/>
    </row>
    <row r="85" spans="1:9" ht="24">
      <c r="A85" s="289"/>
      <c r="B85" s="288"/>
      <c r="C85" s="309" t="s">
        <v>503</v>
      </c>
      <c r="D85" s="91"/>
      <c r="E85" s="304"/>
      <c r="F85" s="91"/>
      <c r="G85" s="284"/>
      <c r="H85" s="308"/>
      <c r="I85" s="286"/>
    </row>
    <row r="86" spans="1:9">
      <c r="A86" s="289"/>
      <c r="B86" s="288"/>
      <c r="C86" s="309" t="s">
        <v>504</v>
      </c>
      <c r="D86" s="91"/>
      <c r="E86" s="304"/>
      <c r="F86" s="91"/>
      <c r="G86" s="284"/>
      <c r="H86" s="308"/>
      <c r="I86" s="286"/>
    </row>
    <row r="87" spans="1:9">
      <c r="A87" s="289"/>
      <c r="B87" s="288"/>
      <c r="C87" s="309" t="s">
        <v>505</v>
      </c>
      <c r="D87" s="91"/>
      <c r="E87" s="304"/>
      <c r="F87" s="91"/>
      <c r="G87" s="284"/>
      <c r="H87" s="308"/>
      <c r="I87" s="286"/>
    </row>
    <row r="88" spans="1:9">
      <c r="A88" s="289"/>
      <c r="B88" s="288"/>
      <c r="C88" s="309" t="s">
        <v>506</v>
      </c>
      <c r="D88" s="91"/>
      <c r="E88" s="304"/>
      <c r="F88" s="91"/>
      <c r="G88" s="284"/>
      <c r="H88" s="308"/>
      <c r="I88" s="286"/>
    </row>
    <row r="89" spans="1:9">
      <c r="A89" s="289"/>
      <c r="B89" s="288"/>
      <c r="C89" s="309" t="s">
        <v>507</v>
      </c>
      <c r="D89" s="91"/>
      <c r="E89" s="304"/>
      <c r="F89" s="91"/>
      <c r="G89" s="284"/>
      <c r="H89" s="308"/>
      <c r="I89" s="286"/>
    </row>
    <row r="90" spans="1:9">
      <c r="A90" s="289"/>
      <c r="B90" s="288"/>
      <c r="C90" s="88" t="s">
        <v>508</v>
      </c>
      <c r="D90" s="91"/>
      <c r="E90" s="304"/>
      <c r="F90" s="91"/>
      <c r="G90" s="284"/>
      <c r="H90" s="308"/>
      <c r="I90" s="286"/>
    </row>
    <row r="91" spans="1:9" ht="24">
      <c r="A91" s="289"/>
      <c r="B91" s="288"/>
      <c r="C91" s="88" t="s">
        <v>509</v>
      </c>
      <c r="D91" s="91"/>
      <c r="E91" s="304"/>
      <c r="F91" s="91"/>
      <c r="G91" s="284"/>
      <c r="H91" s="308"/>
      <c r="I91" s="286"/>
    </row>
    <row r="92" spans="1:9">
      <c r="A92" s="289"/>
      <c r="B92" s="288"/>
      <c r="C92" s="309" t="s">
        <v>510</v>
      </c>
      <c r="D92" s="91"/>
      <c r="E92" s="304"/>
      <c r="F92" s="91"/>
      <c r="G92" s="284"/>
      <c r="H92" s="308"/>
      <c r="I92" s="286"/>
    </row>
    <row r="93" spans="1:9">
      <c r="A93" s="289"/>
      <c r="B93" s="288"/>
      <c r="C93" s="309" t="s">
        <v>511</v>
      </c>
      <c r="D93" s="91"/>
      <c r="E93" s="304"/>
      <c r="F93" s="91"/>
      <c r="G93" s="284"/>
      <c r="H93" s="308"/>
      <c r="I93" s="286"/>
    </row>
    <row r="94" spans="1:9">
      <c r="A94" s="289"/>
      <c r="B94" s="288"/>
      <c r="C94" s="309" t="s">
        <v>512</v>
      </c>
      <c r="D94" s="91"/>
      <c r="E94" s="304"/>
      <c r="F94" s="91"/>
      <c r="G94" s="284"/>
      <c r="H94" s="308"/>
      <c r="I94" s="286"/>
    </row>
    <row r="95" spans="1:9">
      <c r="A95" s="289"/>
      <c r="B95" s="288"/>
      <c r="C95" s="309" t="s">
        <v>513</v>
      </c>
      <c r="D95" s="91"/>
      <c r="E95" s="304"/>
      <c r="F95" s="91"/>
      <c r="G95" s="284"/>
      <c r="H95" s="308"/>
      <c r="I95" s="286"/>
    </row>
    <row r="96" spans="1:9">
      <c r="A96" s="289"/>
      <c r="B96" s="288"/>
      <c r="C96" s="309" t="s">
        <v>514</v>
      </c>
      <c r="D96" s="91"/>
      <c r="E96" s="304"/>
      <c r="F96" s="91"/>
      <c r="G96" s="284"/>
      <c r="H96" s="308"/>
      <c r="I96" s="286"/>
    </row>
    <row r="97" spans="1:9">
      <c r="A97" s="289"/>
      <c r="B97" s="288"/>
      <c r="C97" s="88" t="s">
        <v>515</v>
      </c>
      <c r="D97" s="91"/>
      <c r="E97" s="304"/>
      <c r="F97" s="91"/>
      <c r="G97" s="284"/>
      <c r="H97" s="308"/>
      <c r="I97" s="286"/>
    </row>
    <row r="98" spans="1:9">
      <c r="A98" s="289"/>
      <c r="B98" s="288"/>
      <c r="C98" s="309" t="s">
        <v>516</v>
      </c>
      <c r="D98" s="91"/>
      <c r="E98" s="304"/>
      <c r="F98" s="91"/>
      <c r="G98" s="284"/>
      <c r="H98" s="308"/>
      <c r="I98" s="286"/>
    </row>
    <row r="99" spans="1:9">
      <c r="A99" s="289"/>
      <c r="B99" s="288"/>
      <c r="C99" s="309" t="s">
        <v>517</v>
      </c>
      <c r="D99" s="91"/>
      <c r="E99" s="304"/>
      <c r="F99" s="91"/>
      <c r="G99" s="284"/>
      <c r="H99" s="308"/>
      <c r="I99" s="286"/>
    </row>
    <row r="100" spans="1:9">
      <c r="A100" s="289"/>
      <c r="B100" s="288"/>
      <c r="C100" s="309" t="s">
        <v>518</v>
      </c>
      <c r="D100" s="91"/>
      <c r="E100" s="304"/>
      <c r="F100" s="91"/>
      <c r="G100" s="284"/>
      <c r="H100" s="308"/>
      <c r="I100" s="286"/>
    </row>
    <row r="101" spans="1:9" s="11" customFormat="1">
      <c r="A101" s="289"/>
      <c r="B101" s="288"/>
      <c r="C101" s="309" t="s">
        <v>519</v>
      </c>
      <c r="D101" s="91"/>
      <c r="E101" s="304"/>
      <c r="F101" s="91"/>
      <c r="G101" s="284"/>
      <c r="H101" s="308"/>
      <c r="I101" s="286"/>
    </row>
    <row r="102" spans="1:9">
      <c r="A102" s="289"/>
      <c r="B102" s="288"/>
      <c r="C102" s="309" t="s">
        <v>520</v>
      </c>
      <c r="D102" s="91"/>
      <c r="E102" s="304"/>
      <c r="F102" s="91"/>
      <c r="G102" s="284"/>
      <c r="H102" s="308"/>
      <c r="I102" s="286"/>
    </row>
    <row r="103" spans="1:9">
      <c r="A103" s="289"/>
      <c r="B103" s="288"/>
      <c r="C103" s="309" t="s">
        <v>521</v>
      </c>
      <c r="D103" s="91"/>
      <c r="E103" s="304"/>
      <c r="F103" s="91"/>
      <c r="G103" s="284"/>
      <c r="H103" s="308"/>
      <c r="I103" s="286"/>
    </row>
    <row r="104" spans="1:9" ht="24">
      <c r="A104" s="289"/>
      <c r="B104" s="288"/>
      <c r="C104" s="88" t="s">
        <v>522</v>
      </c>
      <c r="D104" s="91"/>
      <c r="E104" s="304"/>
      <c r="F104" s="91"/>
      <c r="G104" s="284"/>
      <c r="H104" s="308"/>
      <c r="I104" s="286"/>
    </row>
    <row r="105" spans="1:9">
      <c r="A105" s="289"/>
      <c r="B105" s="288"/>
      <c r="C105" s="269" t="s">
        <v>523</v>
      </c>
      <c r="D105" s="289"/>
      <c r="E105" s="289"/>
      <c r="F105" s="289"/>
      <c r="G105" s="270">
        <v>1</v>
      </c>
      <c r="H105" s="318"/>
      <c r="I105" s="286">
        <f t="shared" ref="I105:I154" si="1">G105*H105</f>
        <v>0</v>
      </c>
    </row>
    <row r="106" spans="1:9">
      <c r="A106" s="289"/>
      <c r="B106" s="288"/>
      <c r="C106" s="269"/>
      <c r="D106" s="289"/>
      <c r="E106" s="289"/>
      <c r="F106" s="289"/>
      <c r="G106" s="270"/>
      <c r="H106" s="308"/>
      <c r="I106" s="286"/>
    </row>
    <row r="107" spans="1:9" s="11" customFormat="1">
      <c r="A107" s="289" t="s">
        <v>524</v>
      </c>
      <c r="B107" s="288"/>
      <c r="C107" s="89" t="s">
        <v>812</v>
      </c>
      <c r="D107" s="91"/>
      <c r="E107" s="304"/>
      <c r="F107" s="91"/>
      <c r="G107" s="284"/>
      <c r="H107" s="308"/>
      <c r="I107" s="286"/>
    </row>
    <row r="108" spans="1:9" ht="156">
      <c r="A108" s="289"/>
      <c r="B108" s="288"/>
      <c r="C108" s="88" t="s">
        <v>525</v>
      </c>
      <c r="D108" s="91"/>
      <c r="E108" s="304"/>
      <c r="F108" s="91"/>
      <c r="G108" s="284"/>
      <c r="H108" s="308"/>
      <c r="I108" s="286"/>
    </row>
    <row r="109" spans="1:9" ht="24">
      <c r="A109" s="289"/>
      <c r="B109" s="288"/>
      <c r="C109" s="88" t="s">
        <v>526</v>
      </c>
      <c r="D109" s="91"/>
      <c r="E109" s="304"/>
      <c r="F109" s="91"/>
      <c r="G109" s="284"/>
      <c r="H109" s="308"/>
      <c r="I109" s="286"/>
    </row>
    <row r="110" spans="1:9" ht="36">
      <c r="A110" s="289"/>
      <c r="B110" s="288"/>
      <c r="C110" s="88" t="s">
        <v>527</v>
      </c>
      <c r="D110" s="91"/>
      <c r="E110" s="304"/>
      <c r="F110" s="91"/>
      <c r="G110" s="284"/>
      <c r="H110" s="308"/>
      <c r="I110" s="286"/>
    </row>
    <row r="111" spans="1:9" ht="60">
      <c r="A111" s="289"/>
      <c r="B111" s="288"/>
      <c r="C111" s="88" t="s">
        <v>528</v>
      </c>
      <c r="D111" s="91"/>
      <c r="E111" s="304"/>
      <c r="F111" s="91"/>
      <c r="G111" s="284"/>
      <c r="H111" s="308"/>
      <c r="I111" s="286"/>
    </row>
    <row r="112" spans="1:9" ht="36">
      <c r="A112" s="289"/>
      <c r="B112" s="288"/>
      <c r="C112" s="88" t="s">
        <v>529</v>
      </c>
      <c r="D112" s="91"/>
      <c r="E112" s="304"/>
      <c r="F112" s="91"/>
      <c r="G112" s="284"/>
      <c r="H112" s="308"/>
      <c r="I112" s="286"/>
    </row>
    <row r="113" spans="1:9">
      <c r="A113" s="289"/>
      <c r="B113" s="288"/>
      <c r="C113" s="88" t="s">
        <v>818</v>
      </c>
      <c r="D113" s="91"/>
      <c r="E113" s="304"/>
      <c r="F113" s="91"/>
      <c r="G113" s="284">
        <v>1</v>
      </c>
      <c r="H113" s="318"/>
      <c r="I113" s="286">
        <f t="shared" si="1"/>
        <v>0</v>
      </c>
    </row>
    <row r="114" spans="1:9">
      <c r="A114" s="289"/>
      <c r="B114" s="288"/>
      <c r="C114" s="269"/>
      <c r="D114" s="289"/>
      <c r="E114" s="289"/>
      <c r="F114" s="289"/>
      <c r="G114" s="270"/>
      <c r="H114" s="308"/>
      <c r="I114" s="286"/>
    </row>
    <row r="115" spans="1:9">
      <c r="A115" s="289"/>
      <c r="B115" s="288"/>
      <c r="C115" s="269"/>
      <c r="D115" s="289"/>
      <c r="E115" s="289"/>
      <c r="F115" s="289"/>
      <c r="G115" s="270"/>
      <c r="H115" s="308"/>
      <c r="I115" s="286"/>
    </row>
    <row r="116" spans="1:9">
      <c r="A116" s="289" t="s">
        <v>530</v>
      </c>
      <c r="B116" s="288"/>
      <c r="C116" s="89" t="s">
        <v>531</v>
      </c>
      <c r="D116" s="91"/>
      <c r="E116" s="304"/>
      <c r="F116" s="91"/>
      <c r="G116" s="284"/>
      <c r="H116" s="308"/>
      <c r="I116" s="286"/>
    </row>
    <row r="117" spans="1:9" ht="48">
      <c r="A117" s="289"/>
      <c r="B117" s="288"/>
      <c r="C117" s="88" t="s">
        <v>532</v>
      </c>
      <c r="D117" s="91"/>
      <c r="E117" s="304"/>
      <c r="F117" s="91"/>
      <c r="G117" s="284"/>
      <c r="H117" s="308"/>
      <c r="I117" s="286"/>
    </row>
    <row r="118" spans="1:9" s="11" customFormat="1" ht="84">
      <c r="A118" s="289"/>
      <c r="B118" s="288"/>
      <c r="C118" s="88" t="s">
        <v>533</v>
      </c>
      <c r="D118" s="91"/>
      <c r="E118" s="304"/>
      <c r="F118" s="91"/>
      <c r="G118" s="284"/>
      <c r="H118" s="308"/>
      <c r="I118" s="286"/>
    </row>
    <row r="119" spans="1:9">
      <c r="A119" s="289"/>
      <c r="B119" s="288"/>
      <c r="C119" s="88" t="s">
        <v>534</v>
      </c>
      <c r="D119" s="91"/>
      <c r="E119" s="304"/>
      <c r="F119" s="91"/>
      <c r="G119" s="284">
        <v>63</v>
      </c>
      <c r="H119" s="318"/>
      <c r="I119" s="286">
        <f t="shared" si="1"/>
        <v>0</v>
      </c>
    </row>
    <row r="120" spans="1:9">
      <c r="A120" s="289"/>
      <c r="B120" s="288"/>
      <c r="C120" s="269"/>
      <c r="D120" s="289"/>
      <c r="E120" s="289"/>
      <c r="F120" s="289"/>
      <c r="G120" s="270"/>
      <c r="H120" s="308"/>
      <c r="I120" s="286"/>
    </row>
    <row r="121" spans="1:9" ht="25.5">
      <c r="A121" s="289"/>
      <c r="B121" s="288"/>
      <c r="C121" s="89" t="s">
        <v>536</v>
      </c>
      <c r="D121" s="289"/>
      <c r="E121" s="289"/>
      <c r="F121" s="289"/>
      <c r="G121" s="270"/>
      <c r="H121" s="308"/>
      <c r="I121" s="286"/>
    </row>
    <row r="122" spans="1:9" s="2" customFormat="1">
      <c r="A122" s="289"/>
      <c r="B122" s="288"/>
      <c r="C122" s="269"/>
      <c r="D122" s="289"/>
      <c r="E122" s="289"/>
      <c r="F122" s="289"/>
      <c r="G122" s="270"/>
      <c r="H122" s="308"/>
      <c r="I122" s="286"/>
    </row>
    <row r="123" spans="1:9">
      <c r="A123" s="289" t="s">
        <v>535</v>
      </c>
      <c r="B123" s="288"/>
      <c r="C123" s="89" t="s">
        <v>537</v>
      </c>
      <c r="D123" s="91"/>
      <c r="E123" s="304"/>
      <c r="F123" s="91"/>
      <c r="G123" s="284"/>
      <c r="H123" s="308"/>
      <c r="I123" s="286"/>
    </row>
    <row r="124" spans="1:9" ht="96">
      <c r="A124" s="289"/>
      <c r="B124" s="288"/>
      <c r="C124" s="309" t="s">
        <v>538</v>
      </c>
      <c r="D124" s="91"/>
      <c r="E124" s="304"/>
      <c r="F124" s="304"/>
      <c r="G124" s="284">
        <v>1</v>
      </c>
      <c r="H124" s="318"/>
      <c r="I124" s="286">
        <f t="shared" si="1"/>
        <v>0</v>
      </c>
    </row>
    <row r="125" spans="1:9" ht="96">
      <c r="A125" s="289"/>
      <c r="B125" s="288"/>
      <c r="C125" s="309" t="s">
        <v>539</v>
      </c>
      <c r="D125" s="91"/>
      <c r="E125" s="304"/>
      <c r="F125" s="304"/>
      <c r="G125" s="284">
        <v>1</v>
      </c>
      <c r="H125" s="318"/>
      <c r="I125" s="286">
        <f t="shared" si="1"/>
        <v>0</v>
      </c>
    </row>
    <row r="126" spans="1:9">
      <c r="A126" s="289"/>
      <c r="B126" s="288"/>
      <c r="C126" s="88"/>
      <c r="D126" s="91"/>
      <c r="E126" s="304"/>
      <c r="F126" s="304"/>
      <c r="G126" s="284"/>
      <c r="H126" s="308"/>
      <c r="I126" s="286"/>
    </row>
    <row r="127" spans="1:9">
      <c r="A127" s="289"/>
      <c r="B127" s="288"/>
      <c r="C127" s="89" t="s">
        <v>540</v>
      </c>
      <c r="D127" s="91"/>
      <c r="E127" s="304"/>
      <c r="F127" s="304"/>
      <c r="G127" s="284"/>
      <c r="H127" s="308"/>
      <c r="I127" s="286"/>
    </row>
    <row r="128" spans="1:9" ht="72">
      <c r="A128" s="289"/>
      <c r="B128" s="288"/>
      <c r="C128" s="88" t="s">
        <v>541</v>
      </c>
      <c r="D128" s="91"/>
      <c r="E128" s="304"/>
      <c r="F128" s="304"/>
      <c r="G128" s="284">
        <v>4</v>
      </c>
      <c r="H128" s="318"/>
      <c r="I128" s="286">
        <f t="shared" si="1"/>
        <v>0</v>
      </c>
    </row>
    <row r="129" spans="1:9" ht="24">
      <c r="A129" s="289"/>
      <c r="B129" s="288"/>
      <c r="C129" s="88" t="s">
        <v>542</v>
      </c>
      <c r="D129" s="91"/>
      <c r="E129" s="304"/>
      <c r="F129" s="304"/>
      <c r="G129" s="284">
        <v>4</v>
      </c>
      <c r="H129" s="318"/>
      <c r="I129" s="286">
        <f t="shared" si="1"/>
        <v>0</v>
      </c>
    </row>
    <row r="130" spans="1:9">
      <c r="A130" s="289"/>
      <c r="B130" s="288"/>
      <c r="C130" s="88"/>
      <c r="D130" s="91"/>
      <c r="E130" s="304"/>
      <c r="F130" s="304"/>
      <c r="G130" s="284"/>
      <c r="H130" s="308"/>
      <c r="I130" s="286"/>
    </row>
    <row r="131" spans="1:9">
      <c r="A131" s="289"/>
      <c r="B131" s="288"/>
      <c r="C131" s="89" t="s">
        <v>543</v>
      </c>
      <c r="D131" s="91"/>
      <c r="E131" s="304"/>
      <c r="F131" s="304"/>
      <c r="G131" s="284"/>
      <c r="H131" s="308"/>
      <c r="I131" s="286"/>
    </row>
    <row r="132" spans="1:9">
      <c r="A132" s="289"/>
      <c r="B132" s="288"/>
      <c r="C132" s="89"/>
      <c r="D132" s="91"/>
      <c r="E132" s="304"/>
      <c r="F132" s="304"/>
      <c r="G132" s="284"/>
      <c r="H132" s="308"/>
      <c r="I132" s="286"/>
    </row>
    <row r="133" spans="1:9" ht="24">
      <c r="A133" s="289"/>
      <c r="B133" s="288"/>
      <c r="C133" s="88" t="s">
        <v>544</v>
      </c>
      <c r="D133" s="91"/>
      <c r="E133" s="304"/>
      <c r="F133" s="304"/>
      <c r="G133" s="284">
        <v>2</v>
      </c>
      <c r="H133" s="318"/>
      <c r="I133" s="286">
        <f t="shared" si="1"/>
        <v>0</v>
      </c>
    </row>
    <row r="134" spans="1:9" ht="24">
      <c r="A134" s="289"/>
      <c r="B134" s="288"/>
      <c r="C134" s="88" t="s">
        <v>545</v>
      </c>
      <c r="D134" s="91"/>
      <c r="E134" s="304"/>
      <c r="F134" s="304"/>
      <c r="G134" s="284">
        <v>2</v>
      </c>
      <c r="H134" s="318"/>
      <c r="I134" s="286">
        <f t="shared" si="1"/>
        <v>0</v>
      </c>
    </row>
    <row r="135" spans="1:9" ht="36">
      <c r="A135" s="289"/>
      <c r="B135" s="288"/>
      <c r="C135" s="88" t="s">
        <v>546</v>
      </c>
      <c r="D135" s="91"/>
      <c r="E135" s="304"/>
      <c r="F135" s="304"/>
      <c r="G135" s="284">
        <v>1</v>
      </c>
      <c r="H135" s="318"/>
      <c r="I135" s="286">
        <f t="shared" si="1"/>
        <v>0</v>
      </c>
    </row>
    <row r="136" spans="1:9" ht="48">
      <c r="A136" s="289"/>
      <c r="B136" s="288"/>
      <c r="C136" s="88" t="s">
        <v>547</v>
      </c>
      <c r="D136" s="91"/>
      <c r="E136" s="304"/>
      <c r="F136" s="304"/>
      <c r="G136" s="284">
        <v>1</v>
      </c>
      <c r="H136" s="318"/>
      <c r="I136" s="286">
        <f t="shared" si="1"/>
        <v>0</v>
      </c>
    </row>
    <row r="137" spans="1:9">
      <c r="A137" s="289"/>
      <c r="B137" s="288"/>
      <c r="C137" s="88"/>
      <c r="D137" s="91"/>
      <c r="E137" s="304"/>
      <c r="F137" s="91"/>
      <c r="G137" s="284"/>
      <c r="H137" s="308"/>
      <c r="I137" s="286"/>
    </row>
    <row r="138" spans="1:9">
      <c r="A138" s="289"/>
      <c r="B138" s="288"/>
      <c r="C138" s="89" t="s">
        <v>548</v>
      </c>
      <c r="D138" s="91"/>
      <c r="E138" s="304"/>
      <c r="F138" s="91"/>
      <c r="G138" s="284"/>
      <c r="H138" s="308"/>
      <c r="I138" s="286"/>
    </row>
    <row r="139" spans="1:9" ht="156">
      <c r="A139" s="289"/>
      <c r="B139" s="288"/>
      <c r="C139" s="88" t="s">
        <v>549</v>
      </c>
      <c r="D139" s="91"/>
      <c r="E139" s="304"/>
      <c r="F139" s="91"/>
      <c r="G139" s="284">
        <v>8</v>
      </c>
      <c r="H139" s="318"/>
      <c r="I139" s="286">
        <f t="shared" si="1"/>
        <v>0</v>
      </c>
    </row>
    <row r="140" spans="1:9">
      <c r="A140" s="289"/>
      <c r="B140" s="288"/>
      <c r="C140" s="88"/>
      <c r="D140" s="91"/>
      <c r="E140" s="304"/>
      <c r="F140" s="91"/>
      <c r="G140" s="284"/>
      <c r="H140" s="308"/>
      <c r="I140" s="286"/>
    </row>
    <row r="141" spans="1:9">
      <c r="A141" s="289"/>
      <c r="B141" s="288"/>
      <c r="C141" s="89" t="s">
        <v>550</v>
      </c>
      <c r="D141" s="91"/>
      <c r="E141" s="304"/>
      <c r="F141" s="91"/>
      <c r="G141" s="284"/>
      <c r="H141" s="308"/>
      <c r="I141" s="286"/>
    </row>
    <row r="142" spans="1:9" s="2" customFormat="1">
      <c r="A142" s="289"/>
      <c r="B142" s="288"/>
      <c r="C142" s="89"/>
      <c r="D142" s="91"/>
      <c r="E142" s="304"/>
      <c r="F142" s="91"/>
      <c r="G142" s="284"/>
      <c r="H142" s="308"/>
      <c r="I142" s="286"/>
    </row>
    <row r="143" spans="1:9" s="11" customFormat="1" ht="72">
      <c r="A143" s="289"/>
      <c r="B143" s="288"/>
      <c r="C143" s="88" t="s">
        <v>551</v>
      </c>
      <c r="D143" s="91"/>
      <c r="E143" s="304"/>
      <c r="F143" s="91"/>
      <c r="G143" s="284">
        <v>5</v>
      </c>
      <c r="H143" s="318"/>
      <c r="I143" s="286">
        <f t="shared" si="1"/>
        <v>0</v>
      </c>
    </row>
    <row r="144" spans="1:9" ht="153">
      <c r="A144" s="289"/>
      <c r="B144" s="288"/>
      <c r="C144" s="303" t="s">
        <v>552</v>
      </c>
      <c r="D144" s="91"/>
      <c r="E144" s="304"/>
      <c r="F144" s="91"/>
      <c r="G144" s="284"/>
      <c r="H144" s="308"/>
      <c r="I144" s="286"/>
    </row>
    <row r="145" spans="1:9">
      <c r="A145" s="289"/>
      <c r="B145" s="288"/>
      <c r="C145" s="88"/>
      <c r="D145" s="91"/>
      <c r="E145" s="304"/>
      <c r="F145" s="91"/>
      <c r="G145" s="284"/>
      <c r="H145" s="308"/>
      <c r="I145" s="286"/>
    </row>
    <row r="146" spans="1:9">
      <c r="A146" s="289"/>
      <c r="B146" s="288"/>
      <c r="C146" s="89" t="s">
        <v>553</v>
      </c>
      <c r="D146" s="91"/>
      <c r="E146" s="304"/>
      <c r="F146" s="91"/>
      <c r="G146" s="284"/>
      <c r="H146" s="308"/>
      <c r="I146" s="286"/>
    </row>
    <row r="147" spans="1:9">
      <c r="A147" s="289"/>
      <c r="B147" s="288"/>
      <c r="C147" s="88" t="s">
        <v>554</v>
      </c>
      <c r="D147" s="91"/>
      <c r="E147" s="304"/>
      <c r="F147" s="91"/>
      <c r="G147" s="284"/>
      <c r="H147" s="308"/>
      <c r="I147" s="286"/>
    </row>
    <row r="148" spans="1:9" s="11" customFormat="1" ht="216">
      <c r="A148" s="289"/>
      <c r="B148" s="288"/>
      <c r="C148" s="88" t="s">
        <v>555</v>
      </c>
      <c r="D148" s="91"/>
      <c r="E148" s="304"/>
      <c r="F148" s="91"/>
      <c r="G148" s="284"/>
      <c r="H148" s="308"/>
      <c r="I148" s="286"/>
    </row>
    <row r="149" spans="1:9" ht="24">
      <c r="A149" s="289"/>
      <c r="B149" s="288"/>
      <c r="C149" s="88" t="s">
        <v>556</v>
      </c>
      <c r="D149" s="91" t="s">
        <v>458</v>
      </c>
      <c r="E149" s="304">
        <v>10</v>
      </c>
      <c r="F149" s="91"/>
      <c r="G149" s="284">
        <v>10</v>
      </c>
      <c r="H149" s="318"/>
      <c r="I149" s="286">
        <f t="shared" si="1"/>
        <v>0</v>
      </c>
    </row>
    <row r="150" spans="1:9" ht="24">
      <c r="A150" s="289"/>
      <c r="B150" s="288"/>
      <c r="C150" s="88" t="s">
        <v>557</v>
      </c>
      <c r="D150" s="91" t="s">
        <v>458</v>
      </c>
      <c r="E150" s="304">
        <v>6</v>
      </c>
      <c r="F150" s="91"/>
      <c r="G150" s="284">
        <v>6</v>
      </c>
      <c r="H150" s="318"/>
      <c r="I150" s="286">
        <f t="shared" si="1"/>
        <v>0</v>
      </c>
    </row>
    <row r="151" spans="1:9">
      <c r="A151" s="289"/>
      <c r="B151" s="288"/>
      <c r="C151" s="88" t="s">
        <v>558</v>
      </c>
      <c r="D151" s="91" t="s">
        <v>458</v>
      </c>
      <c r="E151" s="304">
        <v>2</v>
      </c>
      <c r="F151" s="91"/>
      <c r="G151" s="284">
        <v>2</v>
      </c>
      <c r="H151" s="318"/>
      <c r="I151" s="286">
        <f t="shared" si="1"/>
        <v>0</v>
      </c>
    </row>
    <row r="152" spans="1:9">
      <c r="A152" s="289"/>
      <c r="B152" s="288"/>
      <c r="C152" s="88" t="s">
        <v>559</v>
      </c>
      <c r="D152" s="91" t="s">
        <v>458</v>
      </c>
      <c r="E152" s="304">
        <v>2</v>
      </c>
      <c r="F152" s="91"/>
      <c r="G152" s="284">
        <v>2</v>
      </c>
      <c r="H152" s="318"/>
      <c r="I152" s="286">
        <f t="shared" si="1"/>
        <v>0</v>
      </c>
    </row>
    <row r="153" spans="1:9" ht="153">
      <c r="A153" s="289"/>
      <c r="B153" s="288"/>
      <c r="C153" s="303" t="s">
        <v>560</v>
      </c>
      <c r="D153" s="91"/>
      <c r="E153" s="304"/>
      <c r="F153" s="91"/>
      <c r="G153" s="284"/>
      <c r="H153" s="308"/>
      <c r="I153" s="286"/>
    </row>
    <row r="154" spans="1:9" ht="24">
      <c r="A154" s="289"/>
      <c r="B154" s="288"/>
      <c r="C154" s="88" t="s">
        <v>561</v>
      </c>
      <c r="D154" s="91"/>
      <c r="E154" s="304"/>
      <c r="F154" s="91"/>
      <c r="G154" s="284">
        <v>1</v>
      </c>
      <c r="H154" s="318"/>
      <c r="I154" s="286">
        <f t="shared" si="1"/>
        <v>0</v>
      </c>
    </row>
    <row r="155" spans="1:9" ht="24">
      <c r="A155" s="289"/>
      <c r="B155" s="288"/>
      <c r="C155" s="88" t="s">
        <v>562</v>
      </c>
      <c r="D155" s="91"/>
      <c r="E155" s="304"/>
      <c r="F155" s="91"/>
      <c r="G155" s="284">
        <v>1</v>
      </c>
      <c r="H155" s="318"/>
      <c r="I155" s="286">
        <f t="shared" ref="I155:I218" si="2">G155*H155</f>
        <v>0</v>
      </c>
    </row>
    <row r="156" spans="1:9" s="11" customFormat="1" ht="36">
      <c r="A156" s="289"/>
      <c r="B156" s="288"/>
      <c r="C156" s="88" t="s">
        <v>563</v>
      </c>
      <c r="D156" s="91"/>
      <c r="E156" s="304"/>
      <c r="F156" s="91"/>
      <c r="G156" s="284">
        <v>100</v>
      </c>
      <c r="H156" s="318"/>
      <c r="I156" s="286">
        <f t="shared" si="2"/>
        <v>0</v>
      </c>
    </row>
    <row r="157" spans="1:9" ht="24">
      <c r="A157" s="289"/>
      <c r="B157" s="288"/>
      <c r="C157" s="88" t="s">
        <v>564</v>
      </c>
      <c r="D157" s="91"/>
      <c r="E157" s="304"/>
      <c r="F157" s="91"/>
      <c r="G157" s="284">
        <v>23</v>
      </c>
      <c r="H157" s="318"/>
      <c r="I157" s="286">
        <f t="shared" si="2"/>
        <v>0</v>
      </c>
    </row>
    <row r="158" spans="1:9" ht="48">
      <c r="A158" s="289"/>
      <c r="B158" s="288"/>
      <c r="C158" s="88" t="s">
        <v>565</v>
      </c>
      <c r="D158" s="91"/>
      <c r="E158" s="304"/>
      <c r="F158" s="91"/>
      <c r="G158" s="284"/>
      <c r="H158" s="308"/>
      <c r="I158" s="286"/>
    </row>
    <row r="159" spans="1:9">
      <c r="A159" s="289"/>
      <c r="B159" s="288"/>
      <c r="C159" s="310" t="s">
        <v>636</v>
      </c>
      <c r="D159" s="91"/>
      <c r="E159" s="304"/>
      <c r="F159" s="91"/>
      <c r="G159" s="284"/>
      <c r="H159" s="308"/>
      <c r="I159" s="286"/>
    </row>
    <row r="160" spans="1:9">
      <c r="A160" s="289"/>
      <c r="B160" s="288"/>
      <c r="C160" s="310" t="s">
        <v>637</v>
      </c>
      <c r="D160" s="91"/>
      <c r="E160" s="304"/>
      <c r="F160" s="91"/>
      <c r="G160" s="284"/>
      <c r="H160" s="308"/>
      <c r="I160" s="286"/>
    </row>
    <row r="161" spans="1:9">
      <c r="A161" s="289"/>
      <c r="B161" s="288"/>
      <c r="C161" s="310" t="s">
        <v>638</v>
      </c>
      <c r="D161" s="91"/>
      <c r="E161" s="304"/>
      <c r="F161" s="91"/>
      <c r="G161" s="284"/>
      <c r="H161" s="308"/>
      <c r="I161" s="286"/>
    </row>
    <row r="162" spans="1:9">
      <c r="A162" s="289"/>
      <c r="B162" s="288"/>
      <c r="C162" s="310" t="s">
        <v>639</v>
      </c>
      <c r="D162" s="91"/>
      <c r="E162" s="304"/>
      <c r="F162" s="91"/>
      <c r="G162" s="284"/>
      <c r="H162" s="308"/>
      <c r="I162" s="286"/>
    </row>
    <row r="163" spans="1:9" s="11" customFormat="1">
      <c r="A163" s="289"/>
      <c r="B163" s="288"/>
      <c r="C163" s="310" t="s">
        <v>640</v>
      </c>
      <c r="D163" s="91"/>
      <c r="E163" s="304"/>
      <c r="F163" s="91"/>
      <c r="G163" s="284"/>
      <c r="H163" s="308"/>
      <c r="I163" s="286"/>
    </row>
    <row r="164" spans="1:9">
      <c r="A164" s="289"/>
      <c r="B164" s="288"/>
      <c r="C164" s="310" t="s">
        <v>641</v>
      </c>
      <c r="D164" s="91"/>
      <c r="E164" s="304"/>
      <c r="F164" s="91"/>
      <c r="G164" s="284"/>
      <c r="H164" s="308"/>
      <c r="I164" s="286"/>
    </row>
    <row r="165" spans="1:9" s="2" customFormat="1">
      <c r="A165" s="289"/>
      <c r="B165" s="288"/>
      <c r="C165" s="310" t="s">
        <v>642</v>
      </c>
      <c r="D165" s="91"/>
      <c r="E165" s="304"/>
      <c r="F165" s="91"/>
      <c r="G165" s="284"/>
      <c r="H165" s="308"/>
      <c r="I165" s="286"/>
    </row>
    <row r="166" spans="1:9">
      <c r="A166" s="289"/>
      <c r="B166" s="288"/>
      <c r="C166" s="310" t="s">
        <v>643</v>
      </c>
      <c r="D166" s="91"/>
      <c r="E166" s="304"/>
      <c r="F166" s="91"/>
      <c r="G166" s="284"/>
      <c r="H166" s="308"/>
      <c r="I166" s="286"/>
    </row>
    <row r="167" spans="1:9">
      <c r="A167" s="289"/>
      <c r="B167" s="288"/>
      <c r="C167" s="310" t="s">
        <v>644</v>
      </c>
      <c r="D167" s="91"/>
      <c r="E167" s="304"/>
      <c r="F167" s="91"/>
      <c r="G167" s="284"/>
      <c r="H167" s="308"/>
      <c r="I167" s="286"/>
    </row>
    <row r="168" spans="1:9">
      <c r="A168" s="289"/>
      <c r="B168" s="288"/>
      <c r="C168" s="310" t="s">
        <v>645</v>
      </c>
      <c r="D168" s="91"/>
      <c r="E168" s="304"/>
      <c r="F168" s="91"/>
      <c r="G168" s="284"/>
      <c r="H168" s="308"/>
      <c r="I168" s="286"/>
    </row>
    <row r="169" spans="1:9">
      <c r="A169" s="289"/>
      <c r="B169" s="288"/>
      <c r="C169" s="310" t="s">
        <v>646</v>
      </c>
      <c r="D169" s="91"/>
      <c r="E169" s="304"/>
      <c r="F169" s="91"/>
      <c r="G169" s="284"/>
      <c r="H169" s="308"/>
      <c r="I169" s="286"/>
    </row>
    <row r="170" spans="1:9">
      <c r="A170" s="289"/>
      <c r="B170" s="288"/>
      <c r="C170" s="310" t="s">
        <v>647</v>
      </c>
      <c r="D170" s="91"/>
      <c r="E170" s="304"/>
      <c r="F170" s="91"/>
      <c r="G170" s="284"/>
      <c r="H170" s="308"/>
      <c r="I170" s="286"/>
    </row>
    <row r="171" spans="1:9">
      <c r="A171" s="289"/>
      <c r="B171" s="288"/>
      <c r="C171" s="88" t="s">
        <v>566</v>
      </c>
      <c r="D171" s="91"/>
      <c r="E171" s="304"/>
      <c r="F171" s="91"/>
      <c r="G171" s="284">
        <v>1</v>
      </c>
      <c r="H171" s="318"/>
      <c r="I171" s="286">
        <f t="shared" si="2"/>
        <v>0</v>
      </c>
    </row>
    <row r="172" spans="1:9">
      <c r="A172" s="289"/>
      <c r="B172" s="288"/>
      <c r="C172" s="88"/>
      <c r="D172" s="91"/>
      <c r="E172" s="304"/>
      <c r="F172" s="91"/>
      <c r="G172" s="284"/>
      <c r="H172" s="308"/>
      <c r="I172" s="286"/>
    </row>
    <row r="173" spans="1:9">
      <c r="A173" s="289"/>
      <c r="B173" s="288"/>
      <c r="C173" s="89" t="s">
        <v>567</v>
      </c>
      <c r="D173" s="91"/>
      <c r="E173" s="304"/>
      <c r="F173" s="91"/>
      <c r="G173" s="284"/>
      <c r="H173" s="308"/>
      <c r="I173" s="286"/>
    </row>
    <row r="174" spans="1:9">
      <c r="A174" s="289"/>
      <c r="B174" s="288"/>
      <c r="C174" s="88" t="s">
        <v>568</v>
      </c>
      <c r="D174" s="91"/>
      <c r="E174" s="304"/>
      <c r="F174" s="91"/>
      <c r="G174" s="284">
        <v>2</v>
      </c>
      <c r="H174" s="318"/>
      <c r="I174" s="286">
        <f t="shared" si="2"/>
        <v>0</v>
      </c>
    </row>
    <row r="175" spans="1:9">
      <c r="A175" s="289"/>
      <c r="B175" s="288"/>
      <c r="C175" s="88" t="s">
        <v>569</v>
      </c>
      <c r="D175" s="91"/>
      <c r="E175" s="304"/>
      <c r="F175" s="91"/>
      <c r="G175" s="284">
        <v>4</v>
      </c>
      <c r="H175" s="318"/>
      <c r="I175" s="286">
        <f t="shared" si="2"/>
        <v>0</v>
      </c>
    </row>
    <row r="176" spans="1:9">
      <c r="A176" s="289"/>
      <c r="B176" s="288"/>
      <c r="C176" s="88" t="s">
        <v>570</v>
      </c>
      <c r="D176" s="91"/>
      <c r="E176" s="304"/>
      <c r="F176" s="91"/>
      <c r="G176" s="284">
        <v>4</v>
      </c>
      <c r="H176" s="318"/>
      <c r="I176" s="286">
        <f t="shared" si="2"/>
        <v>0</v>
      </c>
    </row>
    <row r="177" spans="1:9">
      <c r="A177" s="289"/>
      <c r="B177" s="288"/>
      <c r="C177" s="88" t="s">
        <v>571</v>
      </c>
      <c r="D177" s="91"/>
      <c r="E177" s="304"/>
      <c r="F177" s="91"/>
      <c r="G177" s="284">
        <v>4</v>
      </c>
      <c r="H177" s="318"/>
      <c r="I177" s="286">
        <f t="shared" si="2"/>
        <v>0</v>
      </c>
    </row>
    <row r="178" spans="1:9">
      <c r="A178" s="289"/>
      <c r="B178" s="288"/>
      <c r="C178" s="88" t="s">
        <v>572</v>
      </c>
      <c r="D178" s="91"/>
      <c r="E178" s="304"/>
      <c r="F178" s="91"/>
      <c r="G178" s="284">
        <v>12</v>
      </c>
      <c r="H178" s="318"/>
      <c r="I178" s="286">
        <f t="shared" si="2"/>
        <v>0</v>
      </c>
    </row>
    <row r="179" spans="1:9">
      <c r="A179" s="289"/>
      <c r="B179" s="288"/>
      <c r="C179" s="88" t="s">
        <v>573</v>
      </c>
      <c r="D179" s="91"/>
      <c r="E179" s="304"/>
      <c r="F179" s="91"/>
      <c r="G179" s="284">
        <v>12</v>
      </c>
      <c r="H179" s="318"/>
      <c r="I179" s="286">
        <f t="shared" si="2"/>
        <v>0</v>
      </c>
    </row>
    <row r="180" spans="1:9" s="2" customFormat="1">
      <c r="A180" s="289"/>
      <c r="B180" s="288"/>
      <c r="C180" s="88" t="s">
        <v>574</v>
      </c>
      <c r="D180" s="91"/>
      <c r="E180" s="304"/>
      <c r="F180" s="91"/>
      <c r="G180" s="284">
        <v>12</v>
      </c>
      <c r="H180" s="318"/>
      <c r="I180" s="286">
        <f t="shared" si="2"/>
        <v>0</v>
      </c>
    </row>
    <row r="181" spans="1:9">
      <c r="A181" s="289"/>
      <c r="B181" s="288"/>
      <c r="C181" s="88" t="s">
        <v>575</v>
      </c>
      <c r="D181" s="91"/>
      <c r="E181" s="304"/>
      <c r="F181" s="91"/>
      <c r="G181" s="284">
        <v>12</v>
      </c>
      <c r="H181" s="318"/>
      <c r="I181" s="286">
        <f t="shared" si="2"/>
        <v>0</v>
      </c>
    </row>
    <row r="182" spans="1:9" ht="24">
      <c r="A182" s="289"/>
      <c r="B182" s="288"/>
      <c r="C182" s="88" t="s">
        <v>576</v>
      </c>
      <c r="D182" s="91"/>
      <c r="E182" s="304"/>
      <c r="F182" s="91"/>
      <c r="G182" s="284">
        <v>12</v>
      </c>
      <c r="H182" s="318"/>
      <c r="I182" s="286">
        <f t="shared" si="2"/>
        <v>0</v>
      </c>
    </row>
    <row r="183" spans="1:9" ht="24">
      <c r="A183" s="289"/>
      <c r="B183" s="288"/>
      <c r="C183" s="88" t="s">
        <v>577</v>
      </c>
      <c r="D183" s="91"/>
      <c r="E183" s="304"/>
      <c r="F183" s="91"/>
      <c r="G183" s="284">
        <v>12</v>
      </c>
      <c r="H183" s="318"/>
      <c r="I183" s="286">
        <f t="shared" si="2"/>
        <v>0</v>
      </c>
    </row>
    <row r="184" spans="1:9" ht="24">
      <c r="A184" s="289"/>
      <c r="B184" s="288"/>
      <c r="C184" s="88" t="s">
        <v>578</v>
      </c>
      <c r="D184" s="91"/>
      <c r="E184" s="304"/>
      <c r="F184" s="91"/>
      <c r="G184" s="284">
        <v>12</v>
      </c>
      <c r="H184" s="318"/>
      <c r="I184" s="286">
        <f t="shared" si="2"/>
        <v>0</v>
      </c>
    </row>
    <row r="185" spans="1:9" ht="24">
      <c r="A185" s="289"/>
      <c r="B185" s="288"/>
      <c r="C185" s="88" t="s">
        <v>579</v>
      </c>
      <c r="D185" s="91"/>
      <c r="E185" s="304"/>
      <c r="F185" s="91"/>
      <c r="G185" s="284">
        <v>12</v>
      </c>
      <c r="H185" s="318"/>
      <c r="I185" s="286">
        <f t="shared" si="2"/>
        <v>0</v>
      </c>
    </row>
    <row r="186" spans="1:9">
      <c r="A186" s="289"/>
      <c r="B186" s="288"/>
      <c r="C186" s="88" t="s">
        <v>580</v>
      </c>
      <c r="D186" s="91"/>
      <c r="E186" s="304"/>
      <c r="F186" s="91"/>
      <c r="G186" s="284">
        <v>12</v>
      </c>
      <c r="H186" s="318"/>
      <c r="I186" s="286">
        <f t="shared" si="2"/>
        <v>0</v>
      </c>
    </row>
    <row r="187" spans="1:9" s="11" customFormat="1">
      <c r="A187" s="289"/>
      <c r="B187" s="288"/>
      <c r="C187" s="88" t="s">
        <v>581</v>
      </c>
      <c r="D187" s="91"/>
      <c r="E187" s="304"/>
      <c r="F187" s="91"/>
      <c r="G187" s="284">
        <v>12</v>
      </c>
      <c r="H187" s="318"/>
      <c r="I187" s="286">
        <f t="shared" si="2"/>
        <v>0</v>
      </c>
    </row>
    <row r="188" spans="1:9">
      <c r="A188" s="289"/>
      <c r="B188" s="288"/>
      <c r="C188" s="88" t="s">
        <v>582</v>
      </c>
      <c r="D188" s="91"/>
      <c r="E188" s="304"/>
      <c r="F188" s="91"/>
      <c r="G188" s="284">
        <v>12</v>
      </c>
      <c r="H188" s="318"/>
      <c r="I188" s="286">
        <f t="shared" si="2"/>
        <v>0</v>
      </c>
    </row>
    <row r="189" spans="1:9" ht="24">
      <c r="A189" s="289"/>
      <c r="B189" s="288"/>
      <c r="C189" s="88" t="s">
        <v>583</v>
      </c>
      <c r="D189" s="91"/>
      <c r="E189" s="304"/>
      <c r="F189" s="91"/>
      <c r="G189" s="284">
        <v>24</v>
      </c>
      <c r="H189" s="318"/>
      <c r="I189" s="286">
        <f t="shared" si="2"/>
        <v>0</v>
      </c>
    </row>
    <row r="190" spans="1:9">
      <c r="A190" s="289"/>
      <c r="B190" s="288"/>
      <c r="C190" s="88" t="s">
        <v>584</v>
      </c>
      <c r="D190" s="91"/>
      <c r="E190" s="304"/>
      <c r="F190" s="91"/>
      <c r="G190" s="284">
        <v>12</v>
      </c>
      <c r="H190" s="318"/>
      <c r="I190" s="286">
        <f t="shared" si="2"/>
        <v>0</v>
      </c>
    </row>
    <row r="191" spans="1:9">
      <c r="A191" s="289"/>
      <c r="B191" s="288"/>
      <c r="C191" s="88" t="s">
        <v>584</v>
      </c>
      <c r="D191" s="91"/>
      <c r="E191" s="304"/>
      <c r="F191" s="91"/>
      <c r="G191" s="284">
        <v>12</v>
      </c>
      <c r="H191" s="318"/>
      <c r="I191" s="286">
        <f t="shared" si="2"/>
        <v>0</v>
      </c>
    </row>
    <row r="192" spans="1:9">
      <c r="A192" s="289"/>
      <c r="B192" s="288"/>
      <c r="C192" s="88" t="s">
        <v>585</v>
      </c>
      <c r="D192" s="91"/>
      <c r="E192" s="304"/>
      <c r="F192" s="91"/>
      <c r="G192" s="284">
        <v>4</v>
      </c>
      <c r="H192" s="318"/>
      <c r="I192" s="286">
        <f t="shared" si="2"/>
        <v>0</v>
      </c>
    </row>
    <row r="193" spans="1:9">
      <c r="A193" s="289"/>
      <c r="B193" s="288"/>
      <c r="C193" s="88" t="s">
        <v>586</v>
      </c>
      <c r="D193" s="91"/>
      <c r="E193" s="304"/>
      <c r="F193" s="91"/>
      <c r="G193" s="284">
        <v>4</v>
      </c>
      <c r="H193" s="318"/>
      <c r="I193" s="286">
        <f t="shared" si="2"/>
        <v>0</v>
      </c>
    </row>
    <row r="194" spans="1:9">
      <c r="A194" s="289"/>
      <c r="B194" s="288"/>
      <c r="C194" s="88" t="s">
        <v>587</v>
      </c>
      <c r="D194" s="91"/>
      <c r="E194" s="304"/>
      <c r="F194" s="91"/>
      <c r="G194" s="284">
        <v>4</v>
      </c>
      <c r="H194" s="318"/>
      <c r="I194" s="286">
        <f t="shared" si="2"/>
        <v>0</v>
      </c>
    </row>
    <row r="195" spans="1:9">
      <c r="A195" s="289"/>
      <c r="B195" s="288"/>
      <c r="C195" s="88" t="s">
        <v>588</v>
      </c>
      <c r="D195" s="91"/>
      <c r="E195" s="304"/>
      <c r="F195" s="91"/>
      <c r="G195" s="284">
        <v>60</v>
      </c>
      <c r="H195" s="318"/>
      <c r="I195" s="286">
        <f t="shared" si="2"/>
        <v>0</v>
      </c>
    </row>
    <row r="196" spans="1:9" ht="24">
      <c r="A196" s="289"/>
      <c r="B196" s="288"/>
      <c r="C196" s="88" t="s">
        <v>589</v>
      </c>
      <c r="D196" s="91"/>
      <c r="E196" s="304"/>
      <c r="F196" s="91"/>
      <c r="G196" s="284">
        <v>60</v>
      </c>
      <c r="H196" s="318"/>
      <c r="I196" s="286">
        <f t="shared" si="2"/>
        <v>0</v>
      </c>
    </row>
    <row r="197" spans="1:9">
      <c r="A197" s="289"/>
      <c r="B197" s="288"/>
      <c r="C197" s="88"/>
      <c r="D197" s="91"/>
      <c r="E197" s="304"/>
      <c r="F197" s="91"/>
      <c r="G197" s="284"/>
      <c r="H197" s="308"/>
      <c r="I197" s="286"/>
    </row>
    <row r="198" spans="1:9">
      <c r="A198" s="289"/>
      <c r="B198" s="288"/>
      <c r="C198" s="89" t="s">
        <v>590</v>
      </c>
      <c r="D198" s="91"/>
      <c r="E198" s="304"/>
      <c r="F198" s="91"/>
      <c r="G198" s="284"/>
      <c r="H198" s="308"/>
      <c r="I198" s="286"/>
    </row>
    <row r="199" spans="1:9">
      <c r="A199" s="289"/>
      <c r="B199" s="288"/>
      <c r="C199" s="88" t="s">
        <v>591</v>
      </c>
      <c r="D199" s="91"/>
      <c r="E199" s="304"/>
      <c r="F199" s="91"/>
      <c r="G199" s="284">
        <v>1</v>
      </c>
      <c r="H199" s="318"/>
      <c r="I199" s="286">
        <f t="shared" si="2"/>
        <v>0</v>
      </c>
    </row>
    <row r="200" spans="1:9" s="11" customFormat="1">
      <c r="A200" s="289"/>
      <c r="B200" s="288"/>
      <c r="C200" s="88" t="s">
        <v>592</v>
      </c>
      <c r="D200" s="91"/>
      <c r="E200" s="304"/>
      <c r="F200" s="91"/>
      <c r="G200" s="284">
        <v>10</v>
      </c>
      <c r="H200" s="318"/>
      <c r="I200" s="286">
        <f t="shared" si="2"/>
        <v>0</v>
      </c>
    </row>
    <row r="201" spans="1:9">
      <c r="A201" s="289"/>
      <c r="B201" s="288"/>
      <c r="C201" s="88" t="s">
        <v>593</v>
      </c>
      <c r="D201" s="91"/>
      <c r="E201" s="304"/>
      <c r="F201" s="91"/>
      <c r="G201" s="284">
        <v>1</v>
      </c>
      <c r="H201" s="318"/>
      <c r="I201" s="286">
        <f t="shared" si="2"/>
        <v>0</v>
      </c>
    </row>
    <row r="202" spans="1:9" ht="24">
      <c r="A202" s="289"/>
      <c r="B202" s="288"/>
      <c r="C202" s="88" t="s">
        <v>594</v>
      </c>
      <c r="D202" s="91"/>
      <c r="E202" s="304"/>
      <c r="F202" s="91"/>
      <c r="G202" s="284">
        <v>1</v>
      </c>
      <c r="H202" s="318"/>
      <c r="I202" s="286">
        <f t="shared" si="2"/>
        <v>0</v>
      </c>
    </row>
    <row r="203" spans="1:9" ht="24">
      <c r="A203" s="289"/>
      <c r="B203" s="288"/>
      <c r="C203" s="88" t="s">
        <v>595</v>
      </c>
      <c r="D203" s="91"/>
      <c r="E203" s="304"/>
      <c r="F203" s="91"/>
      <c r="G203" s="284">
        <v>1</v>
      </c>
      <c r="H203" s="318"/>
      <c r="I203" s="286">
        <f t="shared" si="2"/>
        <v>0</v>
      </c>
    </row>
    <row r="204" spans="1:9">
      <c r="A204" s="289"/>
      <c r="B204" s="288"/>
      <c r="C204" s="88" t="s">
        <v>596</v>
      </c>
      <c r="D204" s="91"/>
      <c r="E204" s="304"/>
      <c r="F204" s="91"/>
      <c r="G204" s="284">
        <v>1</v>
      </c>
      <c r="H204" s="318"/>
      <c r="I204" s="286">
        <f t="shared" si="2"/>
        <v>0</v>
      </c>
    </row>
    <row r="205" spans="1:9" s="2" customFormat="1">
      <c r="A205" s="289"/>
      <c r="B205" s="288"/>
      <c r="C205" s="88" t="s">
        <v>597</v>
      </c>
      <c r="D205" s="91"/>
      <c r="E205" s="304"/>
      <c r="F205" s="91"/>
      <c r="G205" s="284">
        <v>1</v>
      </c>
      <c r="H205" s="318"/>
      <c r="I205" s="286">
        <f t="shared" si="2"/>
        <v>0</v>
      </c>
    </row>
    <row r="206" spans="1:9">
      <c r="A206" s="289"/>
      <c r="B206" s="288"/>
      <c r="C206" s="88" t="s">
        <v>598</v>
      </c>
      <c r="D206" s="91"/>
      <c r="E206" s="304"/>
      <c r="F206" s="91"/>
      <c r="G206" s="284">
        <v>1</v>
      </c>
      <c r="H206" s="318"/>
      <c r="I206" s="286">
        <f t="shared" si="2"/>
        <v>0</v>
      </c>
    </row>
    <row r="207" spans="1:9">
      <c r="A207" s="289"/>
      <c r="B207" s="288"/>
      <c r="C207" s="88" t="s">
        <v>599</v>
      </c>
      <c r="D207" s="91"/>
      <c r="E207" s="304"/>
      <c r="F207" s="91"/>
      <c r="G207" s="284">
        <v>10</v>
      </c>
      <c r="H207" s="318"/>
      <c r="I207" s="286">
        <f t="shared" si="2"/>
        <v>0</v>
      </c>
    </row>
    <row r="208" spans="1:9">
      <c r="A208" s="289"/>
      <c r="B208" s="288"/>
      <c r="C208" s="88" t="s">
        <v>600</v>
      </c>
      <c r="D208" s="91"/>
      <c r="E208" s="304"/>
      <c r="F208" s="91"/>
      <c r="G208" s="284">
        <v>4</v>
      </c>
      <c r="H208" s="318"/>
      <c r="I208" s="286">
        <f t="shared" si="2"/>
        <v>0</v>
      </c>
    </row>
    <row r="209" spans="1:9" s="2" customFormat="1">
      <c r="A209" s="289"/>
      <c r="B209" s="288"/>
      <c r="C209" s="88" t="s">
        <v>601</v>
      </c>
      <c r="D209" s="91"/>
      <c r="E209" s="304"/>
      <c r="F209" s="91"/>
      <c r="G209" s="284">
        <v>10</v>
      </c>
      <c r="H209" s="318"/>
      <c r="I209" s="286">
        <f t="shared" si="2"/>
        <v>0</v>
      </c>
    </row>
    <row r="210" spans="1:9">
      <c r="A210" s="289"/>
      <c r="B210" s="288"/>
      <c r="C210" s="88"/>
      <c r="D210" s="91"/>
      <c r="E210" s="304"/>
      <c r="F210" s="91"/>
      <c r="G210" s="284"/>
      <c r="H210" s="308"/>
      <c r="I210" s="286"/>
    </row>
    <row r="211" spans="1:9">
      <c r="A211" s="289"/>
      <c r="B211" s="288"/>
      <c r="C211" s="89" t="s">
        <v>602</v>
      </c>
      <c r="D211" s="91"/>
      <c r="E211" s="304"/>
      <c r="F211" s="91"/>
      <c r="G211" s="284"/>
      <c r="H211" s="308"/>
      <c r="I211" s="286"/>
    </row>
    <row r="212" spans="1:9" s="11" customFormat="1" ht="24">
      <c r="A212" s="289"/>
      <c r="B212" s="288"/>
      <c r="C212" s="309" t="s">
        <v>603</v>
      </c>
      <c r="D212" s="91"/>
      <c r="E212" s="304"/>
      <c r="F212" s="91"/>
      <c r="G212" s="284">
        <v>24</v>
      </c>
      <c r="H212" s="318"/>
      <c r="I212" s="286">
        <f t="shared" si="2"/>
        <v>0</v>
      </c>
    </row>
    <row r="213" spans="1:9" ht="24">
      <c r="A213" s="289"/>
      <c r="B213" s="288"/>
      <c r="C213" s="309" t="s">
        <v>604</v>
      </c>
      <c r="D213" s="91"/>
      <c r="E213" s="304"/>
      <c r="F213" s="91"/>
      <c r="G213" s="284">
        <v>24</v>
      </c>
      <c r="H213" s="318"/>
      <c r="I213" s="286">
        <f t="shared" si="2"/>
        <v>0</v>
      </c>
    </row>
    <row r="214" spans="1:9">
      <c r="A214" s="289"/>
      <c r="B214" s="288"/>
      <c r="C214" s="309" t="s">
        <v>605</v>
      </c>
      <c r="D214" s="91"/>
      <c r="E214" s="304"/>
      <c r="F214" s="91"/>
      <c r="G214" s="284">
        <v>2</v>
      </c>
      <c r="H214" s="318"/>
      <c r="I214" s="286">
        <f t="shared" si="2"/>
        <v>0</v>
      </c>
    </row>
    <row r="215" spans="1:9">
      <c r="A215" s="289"/>
      <c r="B215" s="288"/>
      <c r="C215" s="88" t="s">
        <v>606</v>
      </c>
      <c r="D215" s="91"/>
      <c r="E215" s="304"/>
      <c r="F215" s="91"/>
      <c r="G215" s="284">
        <v>24</v>
      </c>
      <c r="H215" s="318"/>
      <c r="I215" s="286">
        <f t="shared" si="2"/>
        <v>0</v>
      </c>
    </row>
    <row r="216" spans="1:9">
      <c r="A216" s="289"/>
      <c r="B216" s="288"/>
      <c r="C216" s="88" t="s">
        <v>607</v>
      </c>
      <c r="D216" s="91"/>
      <c r="E216" s="304"/>
      <c r="F216" s="91"/>
      <c r="G216" s="284">
        <v>1</v>
      </c>
      <c r="H216" s="318"/>
      <c r="I216" s="286">
        <f t="shared" si="2"/>
        <v>0</v>
      </c>
    </row>
    <row r="217" spans="1:9">
      <c r="A217" s="289"/>
      <c r="B217" s="288"/>
      <c r="C217" s="88" t="s">
        <v>608</v>
      </c>
      <c r="D217" s="91"/>
      <c r="E217" s="304"/>
      <c r="F217" s="91"/>
      <c r="G217" s="284">
        <v>30</v>
      </c>
      <c r="H217" s="318"/>
      <c r="I217" s="286">
        <f t="shared" si="2"/>
        <v>0</v>
      </c>
    </row>
    <row r="218" spans="1:9">
      <c r="A218" s="289"/>
      <c r="B218" s="288"/>
      <c r="C218" s="88" t="s">
        <v>609</v>
      </c>
      <c r="D218" s="91"/>
      <c r="E218" s="304"/>
      <c r="F218" s="91"/>
      <c r="G218" s="284">
        <v>12</v>
      </c>
      <c r="H218" s="318"/>
      <c r="I218" s="286">
        <f t="shared" si="2"/>
        <v>0</v>
      </c>
    </row>
    <row r="219" spans="1:9">
      <c r="A219" s="289"/>
      <c r="B219" s="288"/>
      <c r="C219" s="88" t="s">
        <v>610</v>
      </c>
      <c r="D219" s="91"/>
      <c r="E219" s="304"/>
      <c r="F219" s="91"/>
      <c r="G219" s="284">
        <v>24</v>
      </c>
      <c r="H219" s="318"/>
      <c r="I219" s="286">
        <f t="shared" ref="I219:I247" si="3">G219*H219</f>
        <v>0</v>
      </c>
    </row>
    <row r="220" spans="1:9">
      <c r="A220" s="289"/>
      <c r="B220" s="288"/>
      <c r="C220" s="88" t="s">
        <v>611</v>
      </c>
      <c r="D220" s="91"/>
      <c r="E220" s="304"/>
      <c r="F220" s="91"/>
      <c r="G220" s="284">
        <v>24</v>
      </c>
      <c r="H220" s="318"/>
      <c r="I220" s="286">
        <f t="shared" si="3"/>
        <v>0</v>
      </c>
    </row>
    <row r="221" spans="1:9" s="11" customFormat="1" ht="24">
      <c r="A221" s="289"/>
      <c r="B221" s="288"/>
      <c r="C221" s="88" t="s">
        <v>612</v>
      </c>
      <c r="D221" s="91"/>
      <c r="E221" s="304"/>
      <c r="F221" s="91"/>
      <c r="G221" s="284">
        <v>10</v>
      </c>
      <c r="H221" s="318"/>
      <c r="I221" s="286">
        <f t="shared" si="3"/>
        <v>0</v>
      </c>
    </row>
    <row r="222" spans="1:9">
      <c r="A222" s="289"/>
      <c r="B222" s="288"/>
      <c r="C222" s="88" t="s">
        <v>613</v>
      </c>
      <c r="D222" s="91"/>
      <c r="E222" s="304"/>
      <c r="F222" s="91"/>
      <c r="G222" s="284">
        <v>2</v>
      </c>
      <c r="H222" s="318"/>
      <c r="I222" s="286">
        <f t="shared" si="3"/>
        <v>0</v>
      </c>
    </row>
    <row r="223" spans="1:9">
      <c r="A223" s="289"/>
      <c r="B223" s="288"/>
      <c r="C223" s="88" t="s">
        <v>614</v>
      </c>
      <c r="D223" s="91"/>
      <c r="E223" s="304"/>
      <c r="F223" s="91"/>
      <c r="G223" s="284">
        <v>3</v>
      </c>
      <c r="H223" s="318"/>
      <c r="I223" s="286">
        <f t="shared" si="3"/>
        <v>0</v>
      </c>
    </row>
    <row r="224" spans="1:9" ht="24">
      <c r="A224" s="289"/>
      <c r="B224" s="288"/>
      <c r="C224" s="88" t="s">
        <v>615</v>
      </c>
      <c r="D224" s="91"/>
      <c r="E224" s="304"/>
      <c r="F224" s="91"/>
      <c r="G224" s="284">
        <v>24</v>
      </c>
      <c r="H224" s="318"/>
      <c r="I224" s="286">
        <f t="shared" si="3"/>
        <v>0</v>
      </c>
    </row>
    <row r="225" spans="1:9" ht="24">
      <c r="A225" s="289"/>
      <c r="B225" s="288"/>
      <c r="C225" s="88" t="s">
        <v>616</v>
      </c>
      <c r="D225" s="91"/>
      <c r="E225" s="304"/>
      <c r="F225" s="91"/>
      <c r="G225" s="284">
        <v>24</v>
      </c>
      <c r="H225" s="318"/>
      <c r="I225" s="286">
        <f t="shared" si="3"/>
        <v>0</v>
      </c>
    </row>
    <row r="226" spans="1:9" ht="24">
      <c r="A226" s="289"/>
      <c r="B226" s="288"/>
      <c r="C226" s="88" t="s">
        <v>617</v>
      </c>
      <c r="D226" s="91"/>
      <c r="E226" s="304"/>
      <c r="F226" s="91"/>
      <c r="G226" s="284">
        <v>24</v>
      </c>
      <c r="H226" s="318"/>
      <c r="I226" s="286">
        <f t="shared" si="3"/>
        <v>0</v>
      </c>
    </row>
    <row r="227" spans="1:9" ht="36">
      <c r="A227" s="289"/>
      <c r="B227" s="288"/>
      <c r="C227" s="88" t="s">
        <v>618</v>
      </c>
      <c r="D227" s="91"/>
      <c r="E227" s="304"/>
      <c r="F227" s="91"/>
      <c r="G227" s="284">
        <v>24</v>
      </c>
      <c r="H227" s="318"/>
      <c r="I227" s="286">
        <f t="shared" si="3"/>
        <v>0</v>
      </c>
    </row>
    <row r="228" spans="1:9">
      <c r="A228" s="289"/>
      <c r="B228" s="288"/>
      <c r="C228" s="88"/>
      <c r="D228" s="91"/>
      <c r="E228" s="304"/>
      <c r="F228" s="91"/>
      <c r="G228" s="284"/>
      <c r="H228" s="308"/>
      <c r="I228" s="286"/>
    </row>
    <row r="229" spans="1:9">
      <c r="A229" s="289"/>
      <c r="B229" s="288"/>
      <c r="C229" s="89" t="s">
        <v>619</v>
      </c>
      <c r="D229" s="91"/>
      <c r="E229" s="304"/>
      <c r="F229" s="91"/>
      <c r="G229" s="284"/>
      <c r="H229" s="308"/>
      <c r="I229" s="286"/>
    </row>
    <row r="230" spans="1:9">
      <c r="A230" s="289"/>
      <c r="B230" s="288"/>
      <c r="C230" s="88" t="s">
        <v>620</v>
      </c>
      <c r="D230" s="91"/>
      <c r="E230" s="304"/>
      <c r="F230" s="91"/>
      <c r="G230" s="284">
        <v>6</v>
      </c>
      <c r="H230" s="318"/>
      <c r="I230" s="286">
        <f t="shared" si="3"/>
        <v>0</v>
      </c>
    </row>
    <row r="231" spans="1:9">
      <c r="A231" s="289"/>
      <c r="B231" s="288"/>
      <c r="C231" s="88" t="s">
        <v>621</v>
      </c>
      <c r="D231" s="91"/>
      <c r="E231" s="304"/>
      <c r="F231" s="91"/>
      <c r="G231" s="284">
        <v>1</v>
      </c>
      <c r="H231" s="318"/>
      <c r="I231" s="286">
        <f t="shared" si="3"/>
        <v>0</v>
      </c>
    </row>
    <row r="232" spans="1:9" ht="24">
      <c r="A232" s="289"/>
      <c r="B232" s="288"/>
      <c r="C232" s="88" t="s">
        <v>622</v>
      </c>
      <c r="D232" s="91"/>
      <c r="E232" s="304"/>
      <c r="F232" s="91"/>
      <c r="G232" s="284">
        <v>1</v>
      </c>
      <c r="H232" s="318"/>
      <c r="I232" s="286">
        <f t="shared" si="3"/>
        <v>0</v>
      </c>
    </row>
    <row r="233" spans="1:9" s="11" customFormat="1">
      <c r="A233" s="289"/>
      <c r="B233" s="288"/>
      <c r="C233" s="88" t="s">
        <v>623</v>
      </c>
      <c r="D233" s="91"/>
      <c r="E233" s="304"/>
      <c r="F233" s="91"/>
      <c r="G233" s="284">
        <v>1</v>
      </c>
      <c r="H233" s="318"/>
      <c r="I233" s="286">
        <f t="shared" si="3"/>
        <v>0</v>
      </c>
    </row>
    <row r="234" spans="1:9">
      <c r="A234" s="289"/>
      <c r="B234" s="288"/>
      <c r="C234" s="88" t="s">
        <v>624</v>
      </c>
      <c r="D234" s="91"/>
      <c r="E234" s="304"/>
      <c r="F234" s="91"/>
      <c r="G234" s="284">
        <v>6</v>
      </c>
      <c r="H234" s="318"/>
      <c r="I234" s="286">
        <f t="shared" si="3"/>
        <v>0</v>
      </c>
    </row>
    <row r="235" spans="1:9">
      <c r="A235" s="289"/>
      <c r="B235" s="288"/>
      <c r="C235" s="88" t="s">
        <v>625</v>
      </c>
      <c r="D235" s="91"/>
      <c r="E235" s="304"/>
      <c r="F235" s="91"/>
      <c r="G235" s="284">
        <v>6</v>
      </c>
      <c r="H235" s="318"/>
      <c r="I235" s="286">
        <f t="shared" si="3"/>
        <v>0</v>
      </c>
    </row>
    <row r="236" spans="1:9" s="2" customFormat="1" ht="24">
      <c r="A236" s="289"/>
      <c r="B236" s="288"/>
      <c r="C236" s="88" t="s">
        <v>626</v>
      </c>
      <c r="D236" s="91"/>
      <c r="E236" s="304"/>
      <c r="F236" s="91"/>
      <c r="G236" s="284">
        <v>1</v>
      </c>
      <c r="H236" s="318"/>
      <c r="I236" s="286">
        <f t="shared" si="3"/>
        <v>0</v>
      </c>
    </row>
    <row r="237" spans="1:9">
      <c r="A237" s="289"/>
      <c r="B237" s="288"/>
      <c r="C237" s="88" t="s">
        <v>627</v>
      </c>
      <c r="D237" s="91"/>
      <c r="E237" s="304"/>
      <c r="F237" s="91"/>
      <c r="G237" s="284">
        <v>1</v>
      </c>
      <c r="H237" s="318"/>
      <c r="I237" s="286">
        <f t="shared" si="3"/>
        <v>0</v>
      </c>
    </row>
    <row r="238" spans="1:9">
      <c r="A238" s="289"/>
      <c r="B238" s="288"/>
      <c r="C238" s="88" t="s">
        <v>628</v>
      </c>
      <c r="D238" s="91"/>
      <c r="E238" s="304"/>
      <c r="F238" s="91"/>
      <c r="G238" s="284">
        <v>1</v>
      </c>
      <c r="H238" s="318"/>
      <c r="I238" s="286">
        <f t="shared" si="3"/>
        <v>0</v>
      </c>
    </row>
    <row r="239" spans="1:9">
      <c r="A239" s="289"/>
      <c r="B239" s="288"/>
      <c r="C239" s="88"/>
      <c r="D239" s="91"/>
      <c r="E239" s="304"/>
      <c r="F239" s="91"/>
      <c r="G239" s="284"/>
      <c r="H239" s="308"/>
      <c r="I239" s="286"/>
    </row>
    <row r="240" spans="1:9">
      <c r="A240" s="289"/>
      <c r="B240" s="288"/>
      <c r="C240" s="89" t="s">
        <v>629</v>
      </c>
      <c r="D240" s="91"/>
      <c r="E240" s="304"/>
      <c r="F240" s="91"/>
      <c r="G240" s="284"/>
      <c r="H240" s="308"/>
      <c r="I240" s="286"/>
    </row>
    <row r="241" spans="1:9">
      <c r="A241" s="289"/>
      <c r="B241" s="288"/>
      <c r="C241" s="88" t="s">
        <v>630</v>
      </c>
      <c r="D241" s="91"/>
      <c r="E241" s="304"/>
      <c r="F241" s="91"/>
      <c r="G241" s="284">
        <v>1</v>
      </c>
      <c r="H241" s="318"/>
      <c r="I241" s="286">
        <f t="shared" si="3"/>
        <v>0</v>
      </c>
    </row>
    <row r="242" spans="1:9">
      <c r="A242" s="289"/>
      <c r="B242" s="288"/>
      <c r="C242" s="88" t="s">
        <v>631</v>
      </c>
      <c r="D242" s="91"/>
      <c r="E242" s="304"/>
      <c r="F242" s="91"/>
      <c r="G242" s="284">
        <v>1</v>
      </c>
      <c r="H242" s="318"/>
      <c r="I242" s="286">
        <f t="shared" si="3"/>
        <v>0</v>
      </c>
    </row>
    <row r="243" spans="1:9" s="11" customFormat="1">
      <c r="A243" s="289"/>
      <c r="B243" s="288"/>
      <c r="C243" s="88"/>
      <c r="D243" s="91"/>
      <c r="E243" s="304"/>
      <c r="F243" s="91"/>
      <c r="G243" s="284"/>
      <c r="H243" s="308"/>
      <c r="I243" s="286"/>
    </row>
    <row r="244" spans="1:9">
      <c r="A244" s="289"/>
      <c r="B244" s="288"/>
      <c r="C244" s="89" t="s">
        <v>632</v>
      </c>
      <c r="D244" s="91"/>
      <c r="E244" s="304"/>
      <c r="F244" s="91"/>
      <c r="G244" s="284"/>
      <c r="H244" s="308"/>
      <c r="I244" s="286"/>
    </row>
    <row r="245" spans="1:9" ht="36">
      <c r="A245" s="289"/>
      <c r="B245" s="288"/>
      <c r="C245" s="88" t="s">
        <v>633</v>
      </c>
      <c r="D245" s="91"/>
      <c r="E245" s="304"/>
      <c r="F245" s="91"/>
      <c r="G245" s="284">
        <v>6</v>
      </c>
      <c r="H245" s="318"/>
      <c r="I245" s="286">
        <f t="shared" si="3"/>
        <v>0</v>
      </c>
    </row>
    <row r="246" spans="1:9" ht="24">
      <c r="A246" s="289"/>
      <c r="B246" s="288"/>
      <c r="C246" s="88" t="s">
        <v>634</v>
      </c>
      <c r="D246" s="91"/>
      <c r="E246" s="304"/>
      <c r="F246" s="91"/>
      <c r="G246" s="284">
        <v>2</v>
      </c>
      <c r="H246" s="318"/>
      <c r="I246" s="286">
        <f t="shared" si="3"/>
        <v>0</v>
      </c>
    </row>
    <row r="247" spans="1:9" ht="24">
      <c r="A247" s="289"/>
      <c r="B247" s="288"/>
      <c r="C247" s="88" t="s">
        <v>635</v>
      </c>
      <c r="D247" s="91"/>
      <c r="E247" s="304"/>
      <c r="F247" s="91"/>
      <c r="G247" s="284">
        <v>1</v>
      </c>
      <c r="H247" s="318"/>
      <c r="I247" s="286">
        <f t="shared" si="3"/>
        <v>0</v>
      </c>
    </row>
    <row r="248" spans="1:9">
      <c r="A248" s="198"/>
      <c r="B248" s="311"/>
      <c r="C248" s="312"/>
      <c r="D248" s="198"/>
      <c r="E248" s="198"/>
      <c r="F248" s="198"/>
      <c r="G248" s="313"/>
      <c r="H248" s="314"/>
      <c r="I248" s="315"/>
    </row>
    <row r="249" spans="1:9">
      <c r="A249" s="198"/>
      <c r="B249" s="311"/>
      <c r="C249" s="312"/>
      <c r="D249" s="198"/>
      <c r="E249" s="198"/>
      <c r="F249" s="198"/>
      <c r="G249" s="313"/>
      <c r="H249" s="314"/>
      <c r="I249" s="315"/>
    </row>
    <row r="250" spans="1:9" s="11" customFormat="1">
      <c r="A250" s="198"/>
      <c r="B250" s="311"/>
      <c r="C250" s="312" t="s">
        <v>717</v>
      </c>
      <c r="D250" s="198"/>
      <c r="E250" s="198"/>
      <c r="F250" s="198"/>
      <c r="G250" s="313"/>
      <c r="H250" s="314"/>
      <c r="I250" s="315"/>
    </row>
    <row r="251" spans="1:9">
      <c r="A251" s="198"/>
      <c r="B251" s="311"/>
      <c r="C251" s="316">
        <f>SUM(I30:I247)</f>
        <v>0</v>
      </c>
      <c r="D251" s="198"/>
      <c r="E251" s="198"/>
      <c r="F251" s="198"/>
      <c r="G251" s="313"/>
      <c r="H251" s="314"/>
      <c r="I251" s="315"/>
    </row>
    <row r="252" spans="1:9">
      <c r="H252" s="112"/>
    </row>
    <row r="253" spans="1:9">
      <c r="H253" s="112"/>
    </row>
    <row r="254" spans="1:9" s="11" customFormat="1">
      <c r="A254" s="5"/>
      <c r="B254" s="83"/>
      <c r="C254" s="84"/>
      <c r="D254" s="5"/>
      <c r="E254" s="5"/>
      <c r="F254" s="5"/>
      <c r="G254" s="97"/>
      <c r="H254" s="112"/>
      <c r="I254" s="96"/>
    </row>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sheetData>
  <sheetProtection password="EC63" sheet="1" objects="1" scenarios="1" selectLockedCells="1"/>
  <mergeCells count="1">
    <mergeCell ref="A1:I1"/>
  </mergeCells>
  <phoneticPr fontId="16" type="noConversion"/>
  <pageMargins left="0.70866141732283472" right="0.70866141732283472" top="0.74803149606299213" bottom="0.94488188976377963" header="0.31496062992125984" footer="0.31496062992125984"/>
  <pageSetup paperSize="9" orientation="portrait" r:id="rId1"/>
  <headerFooter>
    <oddFooter xml:space="preserve">&amp;L&amp;"Courier,Običajno"&amp;8 09472-00_OŠ_Vide_Pregarc_Oprema-REV2&amp;R
&amp;P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9"/>
  <sheetViews>
    <sheetView tabSelected="1" view="pageBreakPreview" topLeftCell="A17" zoomScaleNormal="100" zoomScaleSheetLayoutView="100" workbookViewId="0">
      <selection activeCell="H26" sqref="H26"/>
    </sheetView>
  </sheetViews>
  <sheetFormatPr defaultRowHeight="15"/>
  <cols>
    <col min="1" max="1" width="4.7109375" style="1" customWidth="1"/>
    <col min="2" max="2" width="6.7109375" style="5" customWidth="1"/>
    <col min="3" max="3" width="34.7109375" style="10" customWidth="1"/>
    <col min="4" max="6" width="5.7109375" style="5" customWidth="1"/>
    <col min="7" max="7" width="5.7109375" style="99" customWidth="1"/>
    <col min="8" max="8" width="8.7109375" style="104" customWidth="1"/>
    <col min="9" max="9" width="8.7109375" style="98" customWidth="1"/>
  </cols>
  <sheetData>
    <row r="1" spans="1:9" ht="63" customHeight="1">
      <c r="A1" s="348" t="s">
        <v>719</v>
      </c>
      <c r="B1" s="349"/>
      <c r="C1" s="349"/>
      <c r="D1" s="349"/>
      <c r="E1" s="349"/>
      <c r="F1" s="349"/>
      <c r="G1" s="349"/>
      <c r="H1" s="349"/>
      <c r="I1" s="350"/>
    </row>
    <row r="2" spans="1:9" s="6" customFormat="1">
      <c r="A2" s="207"/>
      <c r="B2" s="207" t="s">
        <v>0</v>
      </c>
      <c r="C2" s="208" t="s">
        <v>1</v>
      </c>
      <c r="D2" s="207" t="s">
        <v>2</v>
      </c>
      <c r="E2" s="207" t="s">
        <v>3</v>
      </c>
      <c r="F2" s="207" t="s">
        <v>4</v>
      </c>
      <c r="G2" s="209" t="s">
        <v>6</v>
      </c>
      <c r="H2" s="266" t="s">
        <v>701</v>
      </c>
      <c r="I2" s="211" t="s">
        <v>5</v>
      </c>
    </row>
    <row r="3" spans="1:9">
      <c r="A3" s="319"/>
      <c r="B3" s="267"/>
      <c r="C3" s="320"/>
      <c r="D3" s="267"/>
      <c r="E3" s="267"/>
      <c r="F3" s="267"/>
      <c r="G3" s="321"/>
      <c r="H3" s="271"/>
      <c r="I3" s="322"/>
    </row>
    <row r="4" spans="1:9" ht="18.75">
      <c r="A4" s="323" t="s">
        <v>292</v>
      </c>
      <c r="B4" s="273"/>
      <c r="C4" s="324"/>
      <c r="D4" s="267"/>
      <c r="E4" s="267"/>
      <c r="F4" s="267"/>
      <c r="G4" s="321"/>
      <c r="H4" s="271"/>
      <c r="I4" s="322"/>
    </row>
    <row r="5" spans="1:9">
      <c r="A5" s="319"/>
      <c r="B5" s="267"/>
      <c r="C5" s="320" t="s">
        <v>684</v>
      </c>
      <c r="D5" s="267"/>
      <c r="E5" s="267"/>
      <c r="F5" s="267"/>
      <c r="G5" s="321"/>
      <c r="H5" s="271"/>
      <c r="I5" s="322"/>
    </row>
    <row r="6" spans="1:9" s="3" customFormat="1" ht="12">
      <c r="A6" s="325" t="s">
        <v>293</v>
      </c>
      <c r="B6" s="275"/>
      <c r="C6" s="326"/>
      <c r="D6" s="275"/>
      <c r="E6" s="275"/>
      <c r="F6" s="275"/>
      <c r="G6" s="327"/>
      <c r="H6" s="279"/>
      <c r="I6" s="328"/>
    </row>
    <row r="7" spans="1:9" s="12" customFormat="1" ht="12">
      <c r="A7" s="329"/>
      <c r="B7" s="281"/>
      <c r="C7" s="330"/>
      <c r="D7" s="281"/>
      <c r="E7" s="281"/>
      <c r="F7" s="281"/>
      <c r="G7" s="331"/>
      <c r="H7" s="285"/>
      <c r="I7" s="285"/>
    </row>
    <row r="8" spans="1:9" ht="18.75">
      <c r="A8" s="323"/>
      <c r="B8" s="267"/>
      <c r="C8" s="320"/>
      <c r="D8" s="267"/>
      <c r="E8" s="267"/>
      <c r="F8" s="267"/>
      <c r="G8" s="321"/>
      <c r="H8" s="271"/>
      <c r="I8" s="322"/>
    </row>
    <row r="9" spans="1:9">
      <c r="A9" s="300"/>
      <c r="B9" s="332"/>
      <c r="C9" s="85" t="s">
        <v>436</v>
      </c>
      <c r="D9" s="267"/>
      <c r="E9" s="267"/>
      <c r="F9" s="267"/>
      <c r="G9" s="321"/>
      <c r="H9" s="271"/>
      <c r="I9" s="322"/>
    </row>
    <row r="10" spans="1:9" ht="60">
      <c r="A10" s="300"/>
      <c r="B10" s="332"/>
      <c r="C10" s="86" t="s">
        <v>437</v>
      </c>
      <c r="D10" s="267"/>
      <c r="E10" s="267"/>
      <c r="F10" s="267"/>
      <c r="G10" s="321"/>
      <c r="H10" s="271"/>
      <c r="I10" s="322"/>
    </row>
    <row r="11" spans="1:9" ht="24">
      <c r="A11" s="300"/>
      <c r="B11" s="332"/>
      <c r="C11" s="87" t="s">
        <v>438</v>
      </c>
      <c r="D11" s="267"/>
      <c r="E11" s="267"/>
      <c r="F11" s="267"/>
      <c r="G11" s="321"/>
      <c r="H11" s="271"/>
      <c r="I11" s="322"/>
    </row>
    <row r="12" spans="1:9" ht="24">
      <c r="A12" s="300"/>
      <c r="B12" s="332"/>
      <c r="C12" s="87" t="s">
        <v>439</v>
      </c>
      <c r="D12" s="267"/>
      <c r="E12" s="267"/>
      <c r="F12" s="267"/>
      <c r="G12" s="321"/>
      <c r="H12" s="271"/>
      <c r="I12" s="322"/>
    </row>
    <row r="13" spans="1:9" ht="84">
      <c r="A13" s="300"/>
      <c r="B13" s="332"/>
      <c r="C13" s="86" t="s">
        <v>440</v>
      </c>
      <c r="D13" s="267"/>
      <c r="E13" s="267"/>
      <c r="F13" s="267"/>
      <c r="G13" s="321"/>
      <c r="H13" s="271"/>
      <c r="I13" s="322"/>
    </row>
    <row r="14" spans="1:9" ht="24">
      <c r="A14" s="305"/>
      <c r="B14" s="333"/>
      <c r="C14" s="88" t="s">
        <v>441</v>
      </c>
      <c r="D14" s="334"/>
      <c r="E14" s="334"/>
      <c r="F14" s="334"/>
      <c r="G14" s="335"/>
      <c r="H14" s="271"/>
      <c r="I14" s="336"/>
    </row>
    <row r="15" spans="1:9">
      <c r="A15" s="305"/>
      <c r="B15" s="333"/>
      <c r="C15" s="88"/>
      <c r="D15" s="334"/>
      <c r="E15" s="334"/>
      <c r="F15" s="334"/>
      <c r="G15" s="335"/>
      <c r="H15" s="271"/>
      <c r="I15" s="336"/>
    </row>
    <row r="16" spans="1:9">
      <c r="A16" s="305"/>
      <c r="B16" s="333"/>
      <c r="C16" s="89" t="s">
        <v>442</v>
      </c>
      <c r="D16" s="334"/>
      <c r="E16" s="334"/>
      <c r="F16" s="334"/>
      <c r="G16" s="335"/>
      <c r="H16" s="271"/>
      <c r="I16" s="336"/>
    </row>
    <row r="17" spans="1:9" ht="96">
      <c r="A17" s="300"/>
      <c r="B17" s="332"/>
      <c r="C17" s="88" t="s">
        <v>443</v>
      </c>
      <c r="D17" s="267"/>
      <c r="E17" s="267"/>
      <c r="F17" s="267"/>
      <c r="G17" s="321"/>
      <c r="H17" s="271"/>
      <c r="I17" s="322"/>
    </row>
    <row r="18" spans="1:9" ht="36">
      <c r="A18" s="300"/>
      <c r="B18" s="332"/>
      <c r="C18" s="88" t="s">
        <v>444</v>
      </c>
      <c r="D18" s="267"/>
      <c r="E18" s="267"/>
      <c r="F18" s="267"/>
      <c r="G18" s="321"/>
      <c r="H18" s="271"/>
      <c r="I18" s="322"/>
    </row>
    <row r="19" spans="1:9" ht="36">
      <c r="A19" s="300"/>
      <c r="B19" s="332"/>
      <c r="C19" s="88" t="s">
        <v>445</v>
      </c>
      <c r="D19" s="267"/>
      <c r="E19" s="267"/>
      <c r="F19" s="267"/>
      <c r="G19" s="321"/>
      <c r="H19" s="271"/>
      <c r="I19" s="322"/>
    </row>
    <row r="20" spans="1:9" ht="60">
      <c r="A20" s="300"/>
      <c r="B20" s="332"/>
      <c r="C20" s="88" t="s">
        <v>446</v>
      </c>
      <c r="D20" s="267"/>
      <c r="E20" s="267"/>
      <c r="F20" s="267"/>
      <c r="G20" s="321"/>
      <c r="H20" s="271"/>
      <c r="I20" s="322"/>
    </row>
    <row r="21" spans="1:9">
      <c r="A21" s="300"/>
      <c r="B21" s="332"/>
      <c r="C21" s="269"/>
      <c r="D21" s="267"/>
      <c r="E21" s="267"/>
      <c r="F21" s="267"/>
      <c r="G21" s="321"/>
      <c r="H21" s="271"/>
      <c r="I21" s="322"/>
    </row>
    <row r="22" spans="1:9">
      <c r="A22" s="300"/>
      <c r="B22" s="332"/>
      <c r="C22" s="269"/>
      <c r="D22" s="267"/>
      <c r="E22" s="267"/>
      <c r="F22" s="267"/>
      <c r="G22" s="321"/>
      <c r="H22" s="271"/>
      <c r="I22" s="322"/>
    </row>
    <row r="23" spans="1:9">
      <c r="A23" s="300"/>
      <c r="B23" s="332"/>
      <c r="C23" s="269"/>
      <c r="D23" s="267"/>
      <c r="E23" s="267"/>
      <c r="F23" s="267"/>
      <c r="G23" s="321"/>
      <c r="H23" s="271"/>
      <c r="I23" s="322"/>
    </row>
    <row r="24" spans="1:9">
      <c r="A24" s="300" t="s">
        <v>454</v>
      </c>
      <c r="B24" s="332"/>
      <c r="C24" s="89" t="s">
        <v>649</v>
      </c>
      <c r="D24" s="100"/>
      <c r="E24" s="100"/>
      <c r="F24" s="101"/>
      <c r="G24" s="331"/>
      <c r="H24" s="271"/>
      <c r="I24" s="322"/>
    </row>
    <row r="25" spans="1:9" ht="36">
      <c r="A25" s="300"/>
      <c r="B25" s="332"/>
      <c r="C25" s="88" t="s">
        <v>650</v>
      </c>
      <c r="D25" s="100"/>
      <c r="E25" s="100"/>
      <c r="F25" s="101"/>
      <c r="G25" s="331"/>
      <c r="H25" s="308"/>
      <c r="I25" s="322"/>
    </row>
    <row r="26" spans="1:9">
      <c r="A26" s="300"/>
      <c r="B26" s="332"/>
      <c r="C26" s="88" t="s">
        <v>651</v>
      </c>
      <c r="D26" s="100"/>
      <c r="E26" s="100"/>
      <c r="F26" s="101"/>
      <c r="G26" s="331">
        <v>1</v>
      </c>
      <c r="H26" s="318"/>
      <c r="I26" s="322">
        <f>G26*H26</f>
        <v>0</v>
      </c>
    </row>
    <row r="27" spans="1:9">
      <c r="A27" s="300"/>
      <c r="B27" s="332"/>
      <c r="C27" s="269"/>
      <c r="D27" s="267"/>
      <c r="E27" s="267"/>
      <c r="F27" s="267"/>
      <c r="G27" s="321"/>
      <c r="H27" s="308"/>
      <c r="I27" s="322"/>
    </row>
    <row r="28" spans="1:9">
      <c r="A28" s="300" t="s">
        <v>455</v>
      </c>
      <c r="B28" s="332"/>
      <c r="C28" s="269" t="s">
        <v>678</v>
      </c>
      <c r="D28" s="267"/>
      <c r="E28" s="267"/>
      <c r="F28" s="267"/>
      <c r="G28" s="321"/>
      <c r="H28" s="308"/>
      <c r="I28" s="322"/>
    </row>
    <row r="29" spans="1:9" ht="96">
      <c r="A29" s="300"/>
      <c r="B29" s="332"/>
      <c r="C29" s="269" t="s">
        <v>658</v>
      </c>
      <c r="D29" s="267"/>
      <c r="E29" s="267"/>
      <c r="F29" s="267"/>
      <c r="G29" s="321"/>
      <c r="H29" s="308"/>
      <c r="I29" s="322"/>
    </row>
    <row r="30" spans="1:9" ht="36">
      <c r="A30" s="300"/>
      <c r="B30" s="332"/>
      <c r="C30" s="269" t="s">
        <v>652</v>
      </c>
      <c r="D30" s="267"/>
      <c r="E30" s="267"/>
      <c r="F30" s="267"/>
      <c r="G30" s="321"/>
      <c r="H30" s="308"/>
      <c r="I30" s="322"/>
    </row>
    <row r="31" spans="1:9" ht="96">
      <c r="A31" s="300"/>
      <c r="B31" s="332"/>
      <c r="C31" s="269" t="s">
        <v>653</v>
      </c>
      <c r="D31" s="267"/>
      <c r="E31" s="267"/>
      <c r="F31" s="267"/>
      <c r="G31" s="321"/>
      <c r="H31" s="308"/>
      <c r="I31" s="322"/>
    </row>
    <row r="32" spans="1:9" ht="36">
      <c r="A32" s="300"/>
      <c r="B32" s="332"/>
      <c r="C32" s="269" t="s">
        <v>654</v>
      </c>
      <c r="D32" s="267"/>
      <c r="E32" s="267"/>
      <c r="F32" s="267"/>
      <c r="G32" s="321"/>
      <c r="H32" s="308"/>
      <c r="I32" s="322"/>
    </row>
    <row r="33" spans="1:9" ht="36">
      <c r="A33" s="300"/>
      <c r="B33" s="332"/>
      <c r="C33" s="269" t="s">
        <v>655</v>
      </c>
      <c r="D33" s="267"/>
      <c r="E33" s="267"/>
      <c r="F33" s="267"/>
      <c r="G33" s="321"/>
      <c r="H33" s="308"/>
      <c r="I33" s="322"/>
    </row>
    <row r="34" spans="1:9">
      <c r="A34" s="300"/>
      <c r="B34" s="332"/>
      <c r="C34" s="269" t="s">
        <v>656</v>
      </c>
      <c r="D34" s="267"/>
      <c r="E34" s="267"/>
      <c r="F34" s="267"/>
      <c r="G34" s="321"/>
      <c r="H34" s="308"/>
      <c r="I34" s="322"/>
    </row>
    <row r="35" spans="1:9" ht="48">
      <c r="A35" s="300"/>
      <c r="B35" s="332"/>
      <c r="C35" s="269" t="s">
        <v>659</v>
      </c>
      <c r="D35" s="267"/>
      <c r="E35" s="267"/>
      <c r="F35" s="267"/>
      <c r="G35" s="321"/>
      <c r="H35" s="308"/>
      <c r="I35" s="322"/>
    </row>
    <row r="36" spans="1:9" ht="96">
      <c r="A36" s="300"/>
      <c r="B36" s="332"/>
      <c r="C36" s="88" t="s">
        <v>660</v>
      </c>
      <c r="D36" s="267"/>
      <c r="E36" s="267"/>
      <c r="F36" s="267"/>
      <c r="G36" s="321"/>
      <c r="H36" s="308"/>
      <c r="I36" s="322"/>
    </row>
    <row r="37" spans="1:9" ht="24">
      <c r="A37" s="300"/>
      <c r="B37" s="332"/>
      <c r="C37" s="269" t="s">
        <v>661</v>
      </c>
      <c r="D37" s="267"/>
      <c r="E37" s="267"/>
      <c r="F37" s="267"/>
      <c r="G37" s="321"/>
      <c r="H37" s="308"/>
      <c r="I37" s="322"/>
    </row>
    <row r="38" spans="1:9" ht="24">
      <c r="A38" s="300"/>
      <c r="B38" s="332"/>
      <c r="C38" s="269" t="s">
        <v>662</v>
      </c>
      <c r="D38" s="267"/>
      <c r="E38" s="267"/>
      <c r="F38" s="267"/>
      <c r="G38" s="321"/>
      <c r="H38" s="308"/>
      <c r="I38" s="322"/>
    </row>
    <row r="39" spans="1:9">
      <c r="A39" s="300"/>
      <c r="B39" s="332"/>
      <c r="C39" s="269" t="s">
        <v>657</v>
      </c>
      <c r="D39" s="267"/>
      <c r="E39" s="267"/>
      <c r="F39" s="267"/>
      <c r="G39" s="321"/>
      <c r="H39" s="308"/>
      <c r="I39" s="322"/>
    </row>
    <row r="40" spans="1:9" ht="120">
      <c r="A40" s="300"/>
      <c r="B40" s="332"/>
      <c r="C40" s="269" t="s">
        <v>449</v>
      </c>
      <c r="D40" s="267"/>
      <c r="E40" s="267"/>
      <c r="F40" s="267"/>
      <c r="G40" s="321"/>
      <c r="H40" s="308"/>
      <c r="I40" s="322"/>
    </row>
    <row r="41" spans="1:9" ht="24">
      <c r="A41" s="300"/>
      <c r="B41" s="332"/>
      <c r="C41" s="269" t="s">
        <v>810</v>
      </c>
      <c r="D41" s="267"/>
      <c r="E41" s="267"/>
      <c r="F41" s="267"/>
      <c r="G41" s="321">
        <v>1</v>
      </c>
      <c r="H41" s="318"/>
      <c r="I41" s="322">
        <f t="shared" ref="I41:I63" si="0">G41*H41</f>
        <v>0</v>
      </c>
    </row>
    <row r="42" spans="1:9">
      <c r="A42" s="300"/>
      <c r="B42" s="332"/>
      <c r="C42" s="269"/>
      <c r="D42" s="267"/>
      <c r="E42" s="267"/>
      <c r="F42" s="267"/>
      <c r="G42" s="321"/>
      <c r="H42" s="308"/>
      <c r="I42" s="322"/>
    </row>
    <row r="43" spans="1:9" ht="38.25">
      <c r="A43" s="300" t="s">
        <v>467</v>
      </c>
      <c r="B43" s="332"/>
      <c r="C43" s="89" t="s">
        <v>679</v>
      </c>
      <c r="D43" s="102"/>
      <c r="E43" s="102"/>
      <c r="F43" s="101"/>
      <c r="G43" s="331"/>
      <c r="H43" s="308"/>
      <c r="I43" s="322"/>
    </row>
    <row r="44" spans="1:9" ht="48">
      <c r="A44" s="300"/>
      <c r="B44" s="332"/>
      <c r="C44" s="88" t="s">
        <v>448</v>
      </c>
      <c r="D44" s="100"/>
      <c r="E44" s="100"/>
      <c r="F44" s="101"/>
      <c r="G44" s="331"/>
      <c r="H44" s="308"/>
      <c r="I44" s="322"/>
    </row>
    <row r="45" spans="1:9" ht="36">
      <c r="A45" s="300"/>
      <c r="B45" s="332"/>
      <c r="C45" s="88" t="s">
        <v>663</v>
      </c>
      <c r="D45" s="101"/>
      <c r="E45" s="337"/>
      <c r="F45" s="101"/>
      <c r="G45" s="331"/>
      <c r="H45" s="308"/>
      <c r="I45" s="322"/>
    </row>
    <row r="46" spans="1:9" ht="24">
      <c r="A46" s="300"/>
      <c r="B46" s="332"/>
      <c r="C46" s="88" t="s">
        <v>664</v>
      </c>
      <c r="D46" s="101"/>
      <c r="E46" s="337"/>
      <c r="F46" s="101"/>
      <c r="G46" s="331"/>
      <c r="H46" s="308"/>
      <c r="I46" s="322"/>
    </row>
    <row r="47" spans="1:9">
      <c r="A47" s="300"/>
      <c r="B47" s="332"/>
      <c r="C47" s="88" t="s">
        <v>665</v>
      </c>
      <c r="D47" s="101"/>
      <c r="E47" s="337"/>
      <c r="F47" s="101"/>
      <c r="G47" s="331"/>
      <c r="H47" s="308"/>
      <c r="I47" s="322"/>
    </row>
    <row r="48" spans="1:9" ht="24">
      <c r="A48" s="300"/>
      <c r="B48" s="332"/>
      <c r="C48" s="88" t="s">
        <v>666</v>
      </c>
      <c r="D48" s="101"/>
      <c r="E48" s="337"/>
      <c r="F48" s="101"/>
      <c r="G48" s="331"/>
      <c r="H48" s="308"/>
      <c r="I48" s="322"/>
    </row>
    <row r="49" spans="1:9" ht="127.5">
      <c r="A49" s="300"/>
      <c r="B49" s="332"/>
      <c r="C49" s="303" t="s">
        <v>449</v>
      </c>
      <c r="D49" s="101"/>
      <c r="E49" s="337"/>
      <c r="F49" s="101"/>
      <c r="G49" s="331"/>
      <c r="H49" s="308"/>
      <c r="I49" s="322"/>
    </row>
    <row r="50" spans="1:9">
      <c r="A50" s="300"/>
      <c r="B50" s="332"/>
      <c r="C50" s="88" t="s">
        <v>777</v>
      </c>
      <c r="D50" s="101"/>
      <c r="E50" s="337"/>
      <c r="F50" s="101"/>
      <c r="G50" s="331">
        <v>2</v>
      </c>
      <c r="H50" s="318"/>
      <c r="I50" s="322">
        <f t="shared" si="0"/>
        <v>0</v>
      </c>
    </row>
    <row r="51" spans="1:9">
      <c r="A51" s="300"/>
      <c r="B51" s="332"/>
      <c r="C51" s="269"/>
      <c r="D51" s="267"/>
      <c r="E51" s="267"/>
      <c r="F51" s="267"/>
      <c r="G51" s="321"/>
      <c r="H51" s="308"/>
      <c r="I51" s="322"/>
    </row>
    <row r="52" spans="1:9">
      <c r="A52" s="300" t="s">
        <v>472</v>
      </c>
      <c r="B52" s="332"/>
      <c r="C52" s="89" t="s">
        <v>680</v>
      </c>
      <c r="D52" s="100"/>
      <c r="E52" s="100"/>
      <c r="F52" s="101"/>
      <c r="G52" s="331"/>
      <c r="H52" s="308"/>
      <c r="I52" s="322"/>
    </row>
    <row r="53" spans="1:9" ht="72">
      <c r="A53" s="300"/>
      <c r="B53" s="332"/>
      <c r="C53" s="103" t="s">
        <v>676</v>
      </c>
      <c r="D53" s="100"/>
      <c r="E53" s="100"/>
      <c r="F53" s="101"/>
      <c r="G53" s="331"/>
      <c r="H53" s="308"/>
      <c r="I53" s="322"/>
    </row>
    <row r="54" spans="1:9" ht="36">
      <c r="A54" s="300"/>
      <c r="B54" s="332"/>
      <c r="C54" s="103" t="s">
        <v>677</v>
      </c>
      <c r="D54" s="100"/>
      <c r="E54" s="100"/>
      <c r="F54" s="101"/>
      <c r="G54" s="331"/>
      <c r="H54" s="308"/>
      <c r="I54" s="322"/>
    </row>
    <row r="55" spans="1:9" ht="36">
      <c r="A55" s="300"/>
      <c r="B55" s="332"/>
      <c r="C55" s="103" t="s">
        <v>669</v>
      </c>
      <c r="D55" s="100"/>
      <c r="E55" s="100"/>
      <c r="F55" s="101"/>
      <c r="G55" s="331"/>
      <c r="H55" s="308"/>
      <c r="I55" s="322"/>
    </row>
    <row r="56" spans="1:9" ht="24">
      <c r="A56" s="300"/>
      <c r="B56" s="332"/>
      <c r="C56" s="103" t="s">
        <v>670</v>
      </c>
      <c r="D56" s="100"/>
      <c r="E56" s="100"/>
      <c r="F56" s="101"/>
      <c r="G56" s="331"/>
      <c r="H56" s="308"/>
      <c r="I56" s="322"/>
    </row>
    <row r="57" spans="1:9" ht="24">
      <c r="A57" s="300"/>
      <c r="B57" s="332"/>
      <c r="C57" s="103" t="s">
        <v>671</v>
      </c>
      <c r="D57" s="100"/>
      <c r="E57" s="100"/>
      <c r="F57" s="101"/>
      <c r="G57" s="331"/>
      <c r="H57" s="308"/>
      <c r="I57" s="322"/>
    </row>
    <row r="58" spans="1:9" ht="36">
      <c r="A58" s="300"/>
      <c r="B58" s="332"/>
      <c r="C58" s="103" t="s">
        <v>672</v>
      </c>
      <c r="D58" s="100"/>
      <c r="E58" s="100"/>
      <c r="F58" s="101"/>
      <c r="G58" s="331"/>
      <c r="H58" s="308"/>
      <c r="I58" s="322"/>
    </row>
    <row r="59" spans="1:9" ht="24">
      <c r="A59" s="300"/>
      <c r="B59" s="332"/>
      <c r="C59" s="103" t="s">
        <v>673</v>
      </c>
      <c r="D59" s="100"/>
      <c r="E59" s="100"/>
      <c r="F59" s="101"/>
      <c r="G59" s="331"/>
      <c r="H59" s="308"/>
      <c r="I59" s="322"/>
    </row>
    <row r="60" spans="1:9" ht="36">
      <c r="A60" s="300"/>
      <c r="B60" s="332"/>
      <c r="C60" s="103" t="s">
        <v>674</v>
      </c>
      <c r="D60" s="100"/>
      <c r="E60" s="100"/>
      <c r="F60" s="101"/>
      <c r="G60" s="331"/>
      <c r="H60" s="308"/>
      <c r="I60" s="322"/>
    </row>
    <row r="61" spans="1:9">
      <c r="A61" s="300"/>
      <c r="B61" s="332"/>
      <c r="C61" s="88" t="s">
        <v>667</v>
      </c>
      <c r="D61" s="100"/>
      <c r="E61" s="100"/>
      <c r="F61" s="101"/>
      <c r="G61" s="331"/>
      <c r="H61" s="308"/>
      <c r="I61" s="322"/>
    </row>
    <row r="62" spans="1:9" ht="127.5">
      <c r="A62" s="300"/>
      <c r="B62" s="332"/>
      <c r="C62" s="303" t="s">
        <v>668</v>
      </c>
      <c r="D62" s="100"/>
      <c r="E62" s="100"/>
      <c r="F62" s="101"/>
      <c r="G62" s="331"/>
      <c r="H62" s="308"/>
      <c r="I62" s="322"/>
    </row>
    <row r="63" spans="1:9" ht="24">
      <c r="A63" s="300"/>
      <c r="B63" s="332"/>
      <c r="C63" s="88" t="s">
        <v>811</v>
      </c>
      <c r="D63" s="100"/>
      <c r="E63" s="100"/>
      <c r="F63" s="101"/>
      <c r="G63" s="331">
        <v>1</v>
      </c>
      <c r="H63" s="318"/>
      <c r="I63" s="322">
        <f t="shared" si="0"/>
        <v>0</v>
      </c>
    </row>
    <row r="64" spans="1:9">
      <c r="A64" s="319"/>
      <c r="B64" s="267"/>
      <c r="C64" s="320"/>
      <c r="D64" s="267"/>
      <c r="E64" s="267"/>
      <c r="F64" s="267"/>
      <c r="G64" s="321"/>
      <c r="H64" s="308"/>
      <c r="I64" s="322"/>
    </row>
    <row r="65" spans="1:9">
      <c r="A65" s="319" t="s">
        <v>488</v>
      </c>
      <c r="B65" s="267"/>
      <c r="C65" s="338" t="s">
        <v>681</v>
      </c>
      <c r="D65" s="267"/>
      <c r="E65" s="267"/>
      <c r="F65" s="267"/>
      <c r="G65" s="321"/>
      <c r="H65" s="308"/>
      <c r="I65" s="322"/>
    </row>
    <row r="66" spans="1:9" ht="96">
      <c r="A66" s="319"/>
      <c r="B66" s="267"/>
      <c r="C66" s="320" t="s">
        <v>682</v>
      </c>
      <c r="D66" s="267"/>
      <c r="E66" s="267"/>
      <c r="F66" s="267"/>
      <c r="G66" s="321">
        <v>1</v>
      </c>
      <c r="H66" s="318"/>
      <c r="I66" s="322">
        <f>G66*H66</f>
        <v>0</v>
      </c>
    </row>
    <row r="67" spans="1:9">
      <c r="A67" s="319"/>
      <c r="B67" s="267"/>
      <c r="C67" s="320"/>
      <c r="D67" s="267"/>
      <c r="E67" s="267"/>
      <c r="F67" s="267"/>
      <c r="G67" s="321"/>
      <c r="H67" s="271"/>
      <c r="I67" s="322"/>
    </row>
    <row r="68" spans="1:9">
      <c r="A68" s="319"/>
      <c r="B68" s="267"/>
      <c r="C68" s="320"/>
      <c r="D68" s="267"/>
      <c r="E68" s="267"/>
      <c r="F68" s="267"/>
      <c r="G68" s="321"/>
      <c r="H68" s="271"/>
      <c r="I68" s="322"/>
    </row>
    <row r="69" spans="1:9">
      <c r="A69" s="319"/>
      <c r="B69" s="267"/>
      <c r="C69" s="320" t="s">
        <v>718</v>
      </c>
      <c r="D69" s="267"/>
      <c r="E69" s="267"/>
      <c r="F69" s="267"/>
      <c r="G69" s="321"/>
      <c r="H69" s="271"/>
      <c r="I69" s="322"/>
    </row>
    <row r="70" spans="1:9">
      <c r="A70" s="319"/>
      <c r="B70" s="267"/>
      <c r="C70" s="339">
        <f>SUM(I26:I66)</f>
        <v>0</v>
      </c>
      <c r="D70" s="267"/>
      <c r="E70" s="267"/>
      <c r="F70" s="267"/>
      <c r="G70" s="321"/>
      <c r="H70" s="271"/>
      <c r="I70" s="322"/>
    </row>
    <row r="71" spans="1:9">
      <c r="A71" s="319"/>
      <c r="B71" s="267"/>
      <c r="C71" s="320"/>
      <c r="D71" s="267"/>
      <c r="E71" s="267"/>
      <c r="F71" s="267"/>
      <c r="G71" s="321"/>
      <c r="H71" s="271"/>
      <c r="I71" s="322"/>
    </row>
    <row r="72" spans="1:9">
      <c r="A72" s="319"/>
      <c r="B72" s="267"/>
      <c r="C72" s="320"/>
      <c r="D72" s="267"/>
      <c r="E72" s="267"/>
      <c r="F72" s="267"/>
      <c r="G72" s="321"/>
      <c r="H72" s="271"/>
      <c r="I72" s="322"/>
    </row>
    <row r="73" spans="1:9">
      <c r="A73" s="319"/>
      <c r="B73" s="267"/>
      <c r="C73" s="320"/>
      <c r="D73" s="267"/>
      <c r="E73" s="267"/>
      <c r="F73" s="267"/>
      <c r="G73" s="321"/>
      <c r="H73" s="271"/>
      <c r="I73" s="322"/>
    </row>
    <row r="74" spans="1:9">
      <c r="A74" s="319"/>
      <c r="B74" s="267"/>
      <c r="C74" s="320"/>
      <c r="D74" s="267"/>
      <c r="E74" s="267"/>
      <c r="F74" s="267"/>
      <c r="G74" s="321"/>
      <c r="H74" s="271"/>
      <c r="I74" s="322"/>
    </row>
    <row r="75" spans="1:9">
      <c r="A75" s="319"/>
      <c r="B75" s="267"/>
      <c r="C75" s="320"/>
      <c r="D75" s="267"/>
      <c r="E75" s="267"/>
      <c r="F75" s="267"/>
      <c r="G75" s="321"/>
      <c r="H75" s="271"/>
      <c r="I75" s="322"/>
    </row>
    <row r="76" spans="1:9">
      <c r="A76" s="319"/>
      <c r="B76" s="267"/>
      <c r="C76" s="320"/>
      <c r="D76" s="267"/>
      <c r="E76" s="267"/>
      <c r="F76" s="267"/>
      <c r="G76" s="321"/>
      <c r="H76" s="271"/>
      <c r="I76" s="322"/>
    </row>
    <row r="77" spans="1:9">
      <c r="A77" s="319"/>
      <c r="B77" s="267"/>
      <c r="C77" s="320"/>
      <c r="D77" s="267"/>
      <c r="E77" s="267"/>
      <c r="F77" s="267"/>
      <c r="G77" s="321"/>
      <c r="H77" s="271"/>
      <c r="I77" s="322"/>
    </row>
    <row r="78" spans="1:9">
      <c r="A78" s="319"/>
      <c r="B78" s="267"/>
      <c r="C78" s="320"/>
      <c r="D78" s="267"/>
      <c r="E78" s="267"/>
      <c r="F78" s="267"/>
      <c r="G78" s="321"/>
      <c r="H78" s="271"/>
      <c r="I78" s="322"/>
    </row>
    <row r="79" spans="1:9">
      <c r="A79" s="319"/>
      <c r="B79" s="267"/>
      <c r="C79" s="320"/>
      <c r="D79" s="267"/>
      <c r="E79" s="267"/>
      <c r="F79" s="267"/>
      <c r="G79" s="321"/>
      <c r="H79" s="271"/>
      <c r="I79" s="322"/>
    </row>
    <row r="80" spans="1:9">
      <c r="A80" s="319"/>
      <c r="B80" s="267"/>
      <c r="C80" s="320"/>
      <c r="D80" s="267"/>
      <c r="E80" s="267"/>
      <c r="F80" s="267"/>
      <c r="G80" s="321"/>
      <c r="H80" s="271"/>
      <c r="I80" s="322"/>
    </row>
    <row r="81" spans="1:9">
      <c r="A81" s="319"/>
      <c r="B81" s="267"/>
      <c r="C81" s="320"/>
      <c r="D81" s="267"/>
      <c r="E81" s="267"/>
      <c r="F81" s="267"/>
      <c r="G81" s="321"/>
      <c r="H81" s="271"/>
      <c r="I81" s="322"/>
    </row>
    <row r="82" spans="1:9">
      <c r="A82" s="319"/>
      <c r="B82" s="267"/>
      <c r="C82" s="320"/>
      <c r="D82" s="267"/>
      <c r="E82" s="267"/>
      <c r="F82" s="267"/>
      <c r="G82" s="321"/>
      <c r="H82" s="271"/>
      <c r="I82" s="322"/>
    </row>
    <row r="83" spans="1:9">
      <c r="A83" s="319"/>
      <c r="B83" s="267"/>
      <c r="C83" s="320"/>
      <c r="D83" s="267"/>
      <c r="E83" s="267"/>
      <c r="F83" s="267"/>
      <c r="G83" s="321"/>
      <c r="H83" s="271"/>
      <c r="I83" s="322"/>
    </row>
    <row r="84" spans="1:9">
      <c r="A84" s="319"/>
      <c r="B84" s="267"/>
      <c r="C84" s="320"/>
      <c r="D84" s="267"/>
      <c r="E84" s="267"/>
      <c r="F84" s="267"/>
      <c r="G84" s="321"/>
      <c r="H84" s="271"/>
      <c r="I84" s="322"/>
    </row>
    <row r="85" spans="1:9">
      <c r="A85" s="319"/>
      <c r="B85" s="267"/>
      <c r="C85" s="320"/>
      <c r="D85" s="267"/>
      <c r="E85" s="267"/>
      <c r="F85" s="267"/>
      <c r="G85" s="321"/>
      <c r="H85" s="271"/>
      <c r="I85" s="322"/>
    </row>
    <row r="86" spans="1:9">
      <c r="A86" s="319"/>
      <c r="B86" s="267"/>
      <c r="C86" s="320"/>
      <c r="D86" s="267"/>
      <c r="E86" s="267"/>
      <c r="F86" s="267"/>
      <c r="G86" s="321"/>
      <c r="H86" s="271"/>
      <c r="I86" s="322"/>
    </row>
    <row r="87" spans="1:9">
      <c r="A87" s="319"/>
      <c r="B87" s="267"/>
      <c r="C87" s="320"/>
      <c r="D87" s="267"/>
      <c r="E87" s="267"/>
      <c r="F87" s="267"/>
      <c r="G87" s="321"/>
      <c r="H87" s="271"/>
      <c r="I87" s="322"/>
    </row>
    <row r="88" spans="1:9">
      <c r="A88" s="319"/>
      <c r="B88" s="267"/>
      <c r="C88" s="320"/>
      <c r="D88" s="267"/>
      <c r="E88" s="267"/>
      <c r="F88" s="267"/>
      <c r="G88" s="321"/>
      <c r="H88" s="271"/>
      <c r="I88" s="322"/>
    </row>
    <row r="89" spans="1:9">
      <c r="A89" s="319"/>
      <c r="B89" s="267"/>
      <c r="C89" s="320"/>
      <c r="D89" s="267"/>
      <c r="E89" s="267"/>
      <c r="F89" s="267"/>
      <c r="G89" s="321"/>
      <c r="H89" s="271"/>
      <c r="I89" s="322"/>
    </row>
  </sheetData>
  <sheetProtection password="EC63" sheet="1" objects="1" scenarios="1" selectLockedCells="1"/>
  <mergeCells count="1">
    <mergeCell ref="A1:I1"/>
  </mergeCells>
  <phoneticPr fontId="16" type="noConversion"/>
  <pageMargins left="0.70866141732283472" right="0.70866141732283472" top="0.74803149606299213" bottom="0.94488188976377963" header="0.31496062992125984" footer="0.31496062992125984"/>
  <pageSetup paperSize="9" orientation="portrait" r:id="rId1"/>
  <headerFooter>
    <oddFooter>&amp;L&amp;"Courier,Običajno"&amp;8 09472-00_OŠ-Vide_Pregarc_Oprema-REV2
&amp;R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7</vt:i4>
      </vt:variant>
    </vt:vector>
  </HeadingPairs>
  <TitlesOfParts>
    <vt:vector size="12" baseType="lpstr">
      <vt:lpstr>rekapitulacija</vt:lpstr>
      <vt:lpstr>osnova šola</vt:lpstr>
      <vt:lpstr>prizidek</vt:lpstr>
      <vt:lpstr>mala telovadnica</vt:lpstr>
      <vt:lpstr>telovadnica</vt:lpstr>
      <vt:lpstr>'osnova šola'!Področje_tiskanja</vt:lpstr>
      <vt:lpstr>rekapitulacija!Področje_tiskanja</vt:lpstr>
      <vt:lpstr>telovadnica!Področje_tiskanja</vt:lpstr>
      <vt:lpstr>'mala telovadnica'!Tiskanje_naslovov</vt:lpstr>
      <vt:lpstr>'osnova šola'!Tiskanje_naslovov</vt:lpstr>
      <vt:lpstr>prizidek!Tiskanje_naslovov</vt:lpstr>
      <vt:lpstr>telovadnica!Tiskanje_naslovov</vt:lpstr>
    </vt:vector>
  </TitlesOfParts>
  <Company>Savaprojekt d.d. Krško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Jože Kunšek</dc:creator>
  <cp:lastModifiedBy>Špela Knol</cp:lastModifiedBy>
  <cp:lastPrinted>2014-01-09T22:49:39Z</cp:lastPrinted>
  <dcterms:created xsi:type="dcterms:W3CDTF">2009-10-30T07:08:59Z</dcterms:created>
  <dcterms:modified xsi:type="dcterms:W3CDTF">2014-03-21T11:08:08Z</dcterms:modified>
</cp:coreProperties>
</file>