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5" windowHeight="8700"/>
  </bookViews>
  <sheets>
    <sheet name="PAPIR in PIS.GALANTERIJA" sheetId="1" r:id="rId1"/>
    <sheet name="List1" sheetId="2" r:id="rId2"/>
  </sheets>
  <calcPr calcId="125725"/>
</workbook>
</file>

<file path=xl/calcChain.xml><?xml version="1.0" encoding="utf-8"?>
<calcChain xmlns="http://schemas.openxmlformats.org/spreadsheetml/2006/main">
  <c r="F3" i="1"/>
  <c r="F11"/>
  <c r="G11" s="1"/>
  <c r="H11" s="1"/>
  <c r="F6"/>
  <c r="G6"/>
  <c r="H6" s="1"/>
  <c r="F8"/>
  <c r="G8" s="1"/>
  <c r="H8" s="1"/>
  <c r="F9"/>
  <c r="G9" s="1"/>
  <c r="H9" s="1"/>
  <c r="F10"/>
  <c r="G10" s="1"/>
  <c r="H10" s="1"/>
  <c r="F12"/>
  <c r="G12" s="1"/>
  <c r="H12" s="1"/>
  <c r="F13"/>
  <c r="G13" s="1"/>
  <c r="H13" s="1"/>
  <c r="F14"/>
  <c r="G14" s="1"/>
  <c r="H14" s="1"/>
  <c r="F15"/>
  <c r="G15" s="1"/>
  <c r="H15" s="1"/>
  <c r="F16"/>
  <c r="G16" s="1"/>
  <c r="H16" s="1"/>
  <c r="F17"/>
  <c r="G17" s="1"/>
  <c r="H17" s="1"/>
  <c r="F18"/>
  <c r="G18" s="1"/>
  <c r="H18" s="1"/>
  <c r="F19"/>
  <c r="G19" s="1"/>
  <c r="H19" s="1"/>
  <c r="F20"/>
  <c r="G20"/>
  <c r="H20" s="1"/>
  <c r="F21"/>
  <c r="G21" s="1"/>
  <c r="H21" s="1"/>
  <c r="F22"/>
  <c r="G22"/>
  <c r="H22" s="1"/>
  <c r="F23"/>
  <c r="G23" s="1"/>
  <c r="H23" s="1"/>
  <c r="F24"/>
  <c r="G24" s="1"/>
  <c r="H24" s="1"/>
  <c r="F25"/>
  <c r="G25" s="1"/>
  <c r="H25" s="1"/>
  <c r="F26"/>
  <c r="G26"/>
  <c r="H26" s="1"/>
  <c r="F27"/>
  <c r="G27" s="1"/>
  <c r="H27" s="1"/>
  <c r="F28"/>
  <c r="G28" s="1"/>
  <c r="H28" s="1"/>
  <c r="F29"/>
  <c r="G29" s="1"/>
  <c r="H29" s="1"/>
  <c r="F30"/>
  <c r="G30"/>
  <c r="H30" s="1"/>
  <c r="F31"/>
  <c r="G31" s="1"/>
  <c r="H31" s="1"/>
  <c r="F32"/>
  <c r="G32" s="1"/>
  <c r="H32" s="1"/>
  <c r="F33"/>
  <c r="G33" s="1"/>
  <c r="H33" s="1"/>
  <c r="F34"/>
  <c r="G34"/>
  <c r="H34" s="1"/>
  <c r="F35"/>
  <c r="G35" s="1"/>
  <c r="H35" s="1"/>
  <c r="F36"/>
  <c r="G36" s="1"/>
  <c r="H36" s="1"/>
  <c r="F37"/>
  <c r="G37" s="1"/>
  <c r="H37" s="1"/>
  <c r="F38"/>
  <c r="G38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68"/>
  <c r="G68" s="1"/>
  <c r="H68" s="1"/>
  <c r="F69"/>
  <c r="G69" s="1"/>
  <c r="H69" s="1"/>
  <c r="F70"/>
  <c r="G70"/>
  <c r="H70" s="1"/>
  <c r="F71"/>
  <c r="G71" s="1"/>
  <c r="H71" s="1"/>
  <c r="F72"/>
  <c r="G72" s="1"/>
  <c r="H72" s="1"/>
  <c r="F73"/>
  <c r="G73" s="1"/>
  <c r="H73" s="1"/>
  <c r="F74"/>
  <c r="G74" s="1"/>
  <c r="H74" s="1"/>
  <c r="F75"/>
  <c r="G75" s="1"/>
  <c r="H75" s="1"/>
  <c r="F76"/>
  <c r="G76" s="1"/>
  <c r="H76" s="1"/>
  <c r="F77"/>
  <c r="G77"/>
  <c r="H77" s="1"/>
  <c r="F78"/>
  <c r="G78" s="1"/>
  <c r="H78" s="1"/>
  <c r="F79"/>
  <c r="G79" s="1"/>
  <c r="H79" s="1"/>
  <c r="F80"/>
  <c r="G80" s="1"/>
  <c r="H80" s="1"/>
  <c r="F81"/>
  <c r="G81" s="1"/>
  <c r="H81" s="1"/>
  <c r="F82"/>
  <c r="G82" s="1"/>
  <c r="H82" s="1"/>
  <c r="F83"/>
  <c r="G83" s="1"/>
  <c r="H83" s="1"/>
  <c r="F84"/>
  <c r="G84" s="1"/>
  <c r="H84" s="1"/>
  <c r="F85"/>
  <c r="G85"/>
  <c r="H85" s="1"/>
  <c r="F86"/>
  <c r="G86" s="1"/>
  <c r="H86" s="1"/>
  <c r="F87"/>
  <c r="G87" s="1"/>
  <c r="H87" s="1"/>
  <c r="F88"/>
  <c r="G88" s="1"/>
  <c r="H88" s="1"/>
  <c r="F89"/>
  <c r="G89"/>
  <c r="H89" s="1"/>
  <c r="F90"/>
  <c r="G90" s="1"/>
  <c r="H90" s="1"/>
  <c r="F91"/>
  <c r="G91" s="1"/>
  <c r="H91" s="1"/>
  <c r="F92"/>
  <c r="G92" s="1"/>
  <c r="H92" s="1"/>
  <c r="F93"/>
  <c r="G93"/>
  <c r="H93" s="1"/>
  <c r="F94"/>
  <c r="G94" s="1"/>
  <c r="H94" s="1"/>
  <c r="F95"/>
  <c r="G95" s="1"/>
  <c r="H95" s="1"/>
  <c r="F96"/>
  <c r="G96" s="1"/>
  <c r="H96" s="1"/>
  <c r="F97"/>
  <c r="G97" s="1"/>
  <c r="H97" s="1"/>
  <c r="F98"/>
  <c r="G98" s="1"/>
  <c r="H98" s="1"/>
  <c r="F99"/>
  <c r="G99" s="1"/>
  <c r="H99" s="1"/>
  <c r="F100"/>
  <c r="G100" s="1"/>
  <c r="H100" s="1"/>
  <c r="F101"/>
  <c r="G101" s="1"/>
  <c r="H101" s="1"/>
  <c r="F102"/>
  <c r="G102" s="1"/>
  <c r="H102" s="1"/>
  <c r="F103"/>
  <c r="G103"/>
  <c r="H103" s="1"/>
  <c r="F104"/>
  <c r="G104" s="1"/>
  <c r="H104" s="1"/>
  <c r="F105"/>
  <c r="G105" s="1"/>
  <c r="H105" s="1"/>
  <c r="F106"/>
  <c r="G106" s="1"/>
  <c r="H106" s="1"/>
  <c r="F107"/>
  <c r="G107"/>
  <c r="H107" s="1"/>
  <c r="F108"/>
  <c r="G108" s="1"/>
  <c r="H108" s="1"/>
  <c r="F109"/>
  <c r="G109" s="1"/>
  <c r="H109" s="1"/>
  <c r="F110"/>
  <c r="G110" s="1"/>
  <c r="H110" s="1"/>
  <c r="F111"/>
  <c r="G111"/>
  <c r="H111" s="1"/>
  <c r="F112"/>
  <c r="G112" s="1"/>
  <c r="H112" s="1"/>
  <c r="F113"/>
  <c r="G113" s="1"/>
  <c r="H113" s="1"/>
  <c r="F114"/>
  <c r="G114" s="1"/>
  <c r="H114" s="1"/>
  <c r="F115"/>
  <c r="G115" s="1"/>
  <c r="H115" s="1"/>
  <c r="F116"/>
  <c r="G116" s="1"/>
  <c r="H116" s="1"/>
  <c r="F117"/>
  <c r="G117" s="1"/>
  <c r="H117" s="1"/>
  <c r="F118"/>
  <c r="G118" s="1"/>
  <c r="H118" s="1"/>
  <c r="F119"/>
  <c r="G119"/>
  <c r="H119" s="1"/>
  <c r="F120"/>
  <c r="G120" s="1"/>
  <c r="H120" s="1"/>
  <c r="F4"/>
  <c r="G4" s="1"/>
  <c r="H4" s="1"/>
  <c r="F5"/>
  <c r="G5" s="1"/>
  <c r="F7"/>
  <c r="G7" s="1"/>
  <c r="H7" s="1"/>
  <c r="G3"/>
  <c r="H3" s="1"/>
  <c r="H123" l="1"/>
  <c r="H5"/>
  <c r="G123"/>
  <c r="F123"/>
</calcChain>
</file>

<file path=xl/sharedStrings.xml><?xml version="1.0" encoding="utf-8"?>
<sst xmlns="http://schemas.openxmlformats.org/spreadsheetml/2006/main" count="362" uniqueCount="249">
  <si>
    <r>
      <t>Razpenjač ročni (ne! klešče)</t>
    </r>
    <r>
      <rPr>
        <vertAlign val="superscript"/>
        <sz val="12"/>
        <rFont val="Times New Roman"/>
        <family val="1"/>
        <charset val="238"/>
      </rPr>
      <t xml:space="preserve"> </t>
    </r>
  </si>
  <si>
    <t>Kaseta s petimi predalniki za A4 v kakovosti Leitz</t>
  </si>
  <si>
    <t>Papirni samolepilni lističi v kvaliteti POST IT 3M 127x76/100</t>
  </si>
  <si>
    <t>Korektura v tekočini 20ml</t>
  </si>
  <si>
    <t>Korektura v pisalu</t>
  </si>
  <si>
    <t>Lepilo za papir v stiku 21gr</t>
  </si>
  <si>
    <t>enota mere</t>
  </si>
  <si>
    <t>Fotokopirni papir A4/80gr 1/500</t>
  </si>
  <si>
    <t>Fotokopirni papir A3/80gr 1/500</t>
  </si>
  <si>
    <t>naziv</t>
  </si>
  <si>
    <t>1.</t>
  </si>
  <si>
    <t>zavitek</t>
  </si>
  <si>
    <t>2.</t>
  </si>
  <si>
    <t>3.</t>
  </si>
  <si>
    <t>4.</t>
  </si>
  <si>
    <t>5.</t>
  </si>
  <si>
    <t>6.</t>
  </si>
  <si>
    <t>Kuverta  A5 rjava silikonska</t>
  </si>
  <si>
    <t>Kuverta A5 bela silkonska</t>
  </si>
  <si>
    <t>Lonček za sponke magnetni</t>
  </si>
  <si>
    <t xml:space="preserve">Karton za špiralno vezavo A4 250 G 1/100 bela </t>
  </si>
  <si>
    <t>Obr. kot 0,14 – ovoj za spise rjav – brez tiska</t>
  </si>
  <si>
    <t>Kaseta s tremi predalniki za A4 v kakovosti Leitz</t>
  </si>
  <si>
    <t>Platnica za špiralno vezavo PVC 0,20 MM PB 100-22 (prozorna)</t>
  </si>
  <si>
    <t>kos</t>
  </si>
  <si>
    <t>Folija za fotokopiranje A4 1/100 v kvaliteti Zweckform</t>
  </si>
  <si>
    <t>Lepilo sekundno 3g</t>
  </si>
  <si>
    <t>Lepilo univerzalno v tubi 33g</t>
  </si>
  <si>
    <t>Tintni kemični svinčnik 0,5 v kvaliteti Pilot V-Ball v rdeči, modri, črni, zeleni in vijolični barvi</t>
  </si>
  <si>
    <t>Luknjač mali 2,5 mm v kvaliteti Leitz</t>
  </si>
  <si>
    <t>Ponudnik v prilogi pod zaporedno številko artikla navede ima proizvajalca in tip papirja.</t>
  </si>
  <si>
    <t>Blok kolegij A4 s špiralo, črtan, 50-listni</t>
  </si>
  <si>
    <t>Etikete za registratorje široke</t>
  </si>
  <si>
    <t>Flomaster za označevanje besedila v kvaliteti Staedtler, vse barve</t>
  </si>
  <si>
    <t>Kaseta s štirimi predalniki za A4 v kakovosti Leitz</t>
  </si>
  <si>
    <t>Korektura v traku ekomiška</t>
  </si>
  <si>
    <t>Nosilec za visečo mapo kovinski</t>
  </si>
  <si>
    <t>Nož olfa širok</t>
  </si>
  <si>
    <t>Obr. kot ZUP-L-A4</t>
  </si>
  <si>
    <t>Obr. kot 8,204 - napotnica za predhodni preventivni zdravstveni pregled</t>
  </si>
  <si>
    <t>Samolepilni lističi za označevanje v kvaliteti 3M POST IT Index (v različnih barvah) 680-1</t>
  </si>
  <si>
    <t>Tinta za žige modra, zelena in črna</t>
  </si>
  <si>
    <t>Zvezek A4 črtan, trda platnica, 100 listov, šivan, papir najmanj 70 gr</t>
  </si>
  <si>
    <t>Stojalo za selotejp v črni barvi kot 3M Schotch 15/33</t>
  </si>
  <si>
    <t>Šilček kovinski</t>
  </si>
  <si>
    <t>garnitura</t>
  </si>
  <si>
    <t>Papirni samolepilni lističi v kvaliteti POST IT 3M 38x51/100</t>
  </si>
  <si>
    <t>Pregradniki za registratorje karton 10 delni A4, raznobarvni iz kartona</t>
  </si>
  <si>
    <t>Papirna samolepilna kocka v kvaliteti POST IT 3M 76x76/400 večbarvna</t>
  </si>
  <si>
    <t>Sponke za papir 12 1/100 v kvaliteti Niko 25mm</t>
  </si>
  <si>
    <t>Sponke za papir 13 1/100 v kvaliteti Niko 30mm</t>
  </si>
  <si>
    <t>Sponke za papir 14 1/100 v kavliteit Niko 32mm</t>
  </si>
  <si>
    <t>Škarje (s plastičnim ročajem) 14cm</t>
  </si>
  <si>
    <t>Špirala za vezavo 6 mm  1/100</t>
  </si>
  <si>
    <t>Špirala za vezavo 10 mm   1/100</t>
  </si>
  <si>
    <t>Špirala za vezavo 14 mm  1/100</t>
  </si>
  <si>
    <t>Špirala za vezavo 16 mm  1/100</t>
  </si>
  <si>
    <t>Špirala za vezavo 22 mm  1/50</t>
  </si>
  <si>
    <t>okvirna količina / leto</t>
  </si>
  <si>
    <t>Lonček za pisala kovinski črn</t>
  </si>
  <si>
    <t>Pregradni karton A-Ž A5 iz kartona, barvni</t>
  </si>
  <si>
    <t>Selotejp v kvaliteti Scotch Magic Tape  19x33 z enostavnim trganjem (da se ne vleče)</t>
  </si>
  <si>
    <t>Gumice elastične 180 mm   1 kg</t>
  </si>
  <si>
    <t>komplet</t>
  </si>
  <si>
    <t>Pregradni karton A-Ž A4 iz kartona, barvni</t>
  </si>
  <si>
    <t>cena enote v EUR brez DDV</t>
  </si>
  <si>
    <t>19.</t>
  </si>
  <si>
    <t>25.</t>
  </si>
  <si>
    <t>26.</t>
  </si>
  <si>
    <t>27.</t>
  </si>
  <si>
    <t>28.</t>
  </si>
  <si>
    <t>29.</t>
  </si>
  <si>
    <t>33.</t>
  </si>
  <si>
    <t>36.</t>
  </si>
  <si>
    <t>44.</t>
  </si>
  <si>
    <t>46.</t>
  </si>
  <si>
    <t>48.</t>
  </si>
  <si>
    <t>49.</t>
  </si>
  <si>
    <t>50.</t>
  </si>
  <si>
    <t>53.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</si>
  <si>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</si>
  <si>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</si>
  <si>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</si>
  <si>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</si>
  <si>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</si>
  <si>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</si>
  <si>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</si>
  <si>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</si>
  <si>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</si>
  <si>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</si>
  <si>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</si>
  <si>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</si>
  <si>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</si>
  <si>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</si>
  <si>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77.</t>
  </si>
  <si>
    <t>78.</t>
  </si>
  <si>
    <t>79.</t>
  </si>
  <si>
    <t>82.</t>
  </si>
  <si>
    <t>83.</t>
  </si>
  <si>
    <t>84.</t>
  </si>
  <si>
    <t>85.</t>
  </si>
  <si>
    <t>88.</t>
  </si>
  <si>
    <t>89.</t>
  </si>
  <si>
    <t>90.</t>
  </si>
  <si>
    <t>91.</t>
  </si>
  <si>
    <t>92.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</si>
  <si>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</si>
  <si>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</si>
  <si>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</si>
  <si>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</si>
  <si>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</si>
  <si>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</si>
  <si>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</si>
  <si>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</si>
  <si>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</si>
  <si>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</si>
  <si>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</si>
  <si>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</si>
  <si>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</si>
  <si>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113.</t>
  </si>
  <si>
    <t>SKUPAJ:</t>
  </si>
  <si>
    <t>škatla</t>
  </si>
  <si>
    <t>Datirka z blazinico 4810 kot Trodat</t>
  </si>
  <si>
    <r>
      <t xml:space="preserve">Etikete za laserski tiskalnik v kvaliteti Zweck   </t>
    </r>
    <r>
      <rPr>
        <sz val="10"/>
        <rFont val="Times New Roman"/>
        <family val="1"/>
        <charset val="238"/>
      </rPr>
      <t>(70x41mm)</t>
    </r>
    <r>
      <rPr>
        <sz val="12"/>
        <rFont val="Times New Roman"/>
        <family val="1"/>
        <charset val="238"/>
      </rPr>
      <t xml:space="preserve"> 1/100</t>
    </r>
  </si>
  <si>
    <r>
      <t xml:space="preserve">Etikete za laserski tiskalnik v kvaliteti Zweck  </t>
    </r>
    <r>
      <rPr>
        <sz val="10"/>
        <rFont val="Times New Roman"/>
        <family val="1"/>
        <charset val="238"/>
      </rPr>
      <t>(70x35mm)  1/100</t>
    </r>
  </si>
  <si>
    <t>Etikete za laserski tiskalnik v kvaliteti Zweckform fi 117 za CD-je  1/100</t>
  </si>
  <si>
    <t>Kuverta vrečka A3 silikonska  28x40</t>
  </si>
  <si>
    <t>Kuverta C4 rjava silikonska  23x32</t>
  </si>
  <si>
    <t>Kuverta amerikanka brez okna silikonska  (230x110)</t>
  </si>
  <si>
    <t>Kuverta amerikanka levo okno silikonska   (230x110)</t>
  </si>
  <si>
    <t>Kuverta - vrečka podložena 24x33 cm</t>
  </si>
  <si>
    <t>Kuverta - vrečka podložena 30x44 cm</t>
  </si>
  <si>
    <t xml:space="preserve">Ločilni listi - karton, 23X11 (razne barve)  1/10 </t>
  </si>
  <si>
    <t>Ločilni listi - karton, A4, razne barve  1/10</t>
  </si>
  <si>
    <t>Ločilni listi - karton, A5, 23x16, razne barve  1/10</t>
  </si>
  <si>
    <t>Radirka (mehka) velikosti minimalno 23x36x9</t>
  </si>
  <si>
    <t>Ravnilo PVC 30 cm  prozorno</t>
  </si>
  <si>
    <t>Ravnilo PVC 50 cm  prozorno</t>
  </si>
  <si>
    <r>
      <t xml:space="preserve">Registrator A4/40 ozek </t>
    </r>
    <r>
      <rPr>
        <b/>
        <sz val="12"/>
        <rFont val="Times New Roman"/>
        <family val="1"/>
        <charset val="238"/>
      </rPr>
      <t>z lepljenim ohišjem in kovinsko ojačanim robom ohišja</t>
    </r>
    <r>
      <rPr>
        <sz val="12"/>
        <rFont val="Times New Roman"/>
        <family val="1"/>
        <charset val="238"/>
      </rPr>
      <t xml:space="preserve">, izdelan iz lepenke debeline najmanj 2 mm, kaširane v papir, enostransko plastificiran , raznobarvni </t>
    </r>
  </si>
  <si>
    <r>
      <t xml:space="preserve">Registrator A4/80 širok </t>
    </r>
    <r>
      <rPr>
        <b/>
        <sz val="12"/>
        <rFont val="Times New Roman"/>
        <family val="1"/>
        <charset val="238"/>
      </rPr>
      <t>z lepljenim ohišjem in kovinsko ojačanim robom</t>
    </r>
    <r>
      <rPr>
        <sz val="12"/>
        <rFont val="Times New Roman"/>
        <family val="1"/>
        <charset val="238"/>
      </rPr>
      <t>, izdelan iz lepenke debeline najmanj 2 mm, kaširane v papir, enostransko plastificiran, raznobarvni</t>
    </r>
  </si>
  <si>
    <t xml:space="preserve">Selotejp rjav širok v kvaliteti Aero 48x66 </t>
  </si>
  <si>
    <t>Sponke za spenjač 12 mm v kvaliteti Leitz  24/6  1/1000</t>
  </si>
  <si>
    <t>Sponke za spenjač 6 mm v kvaliteti Leitz  1/1000</t>
  </si>
  <si>
    <t>Trak za računski stroj 57x70x12  1+0</t>
  </si>
  <si>
    <t>Zvezek A4 črtan, mehka platnica, 52 listov, 70gr</t>
  </si>
  <si>
    <t>Baterijski vložek AA v kvaliteti DURACEL  LR 6  4/1</t>
  </si>
  <si>
    <r>
      <t xml:space="preserve">Etikete za laserski tiskalnik v kvaliteti Zweck   </t>
    </r>
    <r>
      <rPr>
        <sz val="10"/>
        <rFont val="Times New Roman"/>
        <family val="1"/>
        <charset val="238"/>
      </rPr>
      <t>(64,6x33,8mm)  1/100</t>
    </r>
  </si>
  <si>
    <t>Papirni samolepilni "z" lističi 76x76, rumeni kot POST IT R330</t>
  </si>
  <si>
    <t>Kuverta - vrečka podložena 21x33 cm</t>
  </si>
  <si>
    <t>Kuverta - vrečka podložena 35x48 cm</t>
  </si>
  <si>
    <t>Mapa PVC A4 z drsno sponko, različne barve, prednja platnica prozorna</t>
  </si>
  <si>
    <t>Obr. UPN spodaj za laserski tiskalnik</t>
  </si>
  <si>
    <t>Sponke za papir plastificirane, barvne v velikosti 50 mm  1/100</t>
  </si>
  <si>
    <t>Sponke za papir kovinske 50 mm v kvaliteti Niko  1/100</t>
  </si>
  <si>
    <t>Špirala za vezavo 19 mm  1/50</t>
  </si>
  <si>
    <t>Spenjač ročni za sponke 6mm v kvaliteti Primula 6</t>
  </si>
  <si>
    <t>Spenjač ročni za sponke 12mm v kvaliteti Primula 12</t>
  </si>
  <si>
    <t>Mapa podpisna 1/20 v kvaliteti LEITZ 5700 (različne barve)</t>
  </si>
  <si>
    <t>Mapa prešpan  A4 s klapo 450 g (različne barve)</t>
  </si>
  <si>
    <t>Magneti  fi 25  1/10 razne barve</t>
  </si>
  <si>
    <t>skupna cena brez DDVja za 1 leto</t>
  </si>
  <si>
    <t xml:space="preserve">skupna cena za 3 leta v EUR brez DDV </t>
  </si>
  <si>
    <t>cena za 3 leta z DDV v EUR</t>
  </si>
  <si>
    <t>Blazinica za žige Trodat 4910, 4810 (modra, črna, rdeča in zelena barva)</t>
  </si>
  <si>
    <t>Blazinica za žige Trodat 4911, 4820 (modra, črna, rdeča in zelena barva)</t>
  </si>
  <si>
    <t>Blazinica za žige Trodat 4913 (modra, črna, rdeča in zelena barva)</t>
  </si>
  <si>
    <t>Blazinica za žige Trodat 4916 (modra, črna, rdeča in zelena barva)</t>
  </si>
  <si>
    <t>Blazinica za žige Trodat 5480,   6/58 (modra, črna, rdeča in zelena barva)</t>
  </si>
  <si>
    <t>Flomaster v kvaliteti Staedtler Lumocolor 317, 4/1 (modra, črna, rdeča in zelena barva)</t>
  </si>
  <si>
    <t>Flomaster v kvaliteti Staedtler Lumocolor 318, 4/1 (modra, črna, rdeča in zelena barva)</t>
  </si>
  <si>
    <t>Flomaster piši briši v kvaliteti Staedtler za belo tablo, (modra, črna, rdeča in zelena barva)</t>
  </si>
  <si>
    <t>Flomaster v kvaliteti Staedtler Lumocolor 313, (modra, črna, rdeča in zelena barva)</t>
  </si>
  <si>
    <t>Flomaster v kvaliteti Staedtler Lumocolor 314, (modra, črna, rdeča in zelena barva)</t>
  </si>
  <si>
    <t>Flomaster v kvaliteti Staedtler Lumocolor 317, (modra, črna, rdeča in zelena barva)</t>
  </si>
  <si>
    <t>Flomaster v kvaliteti Staedtler Lumocolor 318, (modra, črna, rdeča in zelena barva)</t>
  </si>
  <si>
    <t>Marker (ošiljena konica) v kvaliteti Staedtler, (modra, črna, rdeča in zelena barva)</t>
  </si>
  <si>
    <r>
      <t>Tintni kemični svinčnik 0,5 v kvaliteti Pilot G-1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(modra, črna, rdeča in zelena barva)</t>
    </r>
  </si>
  <si>
    <r>
      <t>Tintni kemični svinčnik 0,5 v kvaliteti Pilot G-2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(modra, črna, rdeča in zelena barva)</t>
    </r>
  </si>
  <si>
    <r>
      <t>Tintni kemični svinčnik 0,7 v kvaliteti Pilot G-1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(modra, črna, rdeča in zelena barva)</t>
    </r>
  </si>
  <si>
    <t>Tintni kemični svinčnik 0,7 v kvaliteti Pilot G-2 (modra, črna, rdeča in zelena barva)</t>
  </si>
  <si>
    <t>Barvni papir (12 barv) A4/80gr 1/500 intenzivne barve</t>
  </si>
  <si>
    <t>Barvni papir (12 barv) A3/80gr 1/250 intenzivne barve</t>
  </si>
  <si>
    <t>Barvni papir (12 barv) A4/80gr 1/500 pastelne barve</t>
  </si>
  <si>
    <t>Barvni papir (12 barv) A3/80gr 1/250 pastelne barve</t>
  </si>
  <si>
    <t>Mapa PVC »L« 120 mic ,224x310mm, (trda, nedrseča)</t>
  </si>
  <si>
    <t>Predalniki v kakovosti Oblikovina (340x245X52mm), razne barve</t>
  </si>
  <si>
    <t>Mapa PVC "U", 120 mic, Raster A4, 220x306mm velikost notranjosti mape, z luknjicami za vpenjanje v registrator</t>
  </si>
  <si>
    <t>Namizni kalkulator - 12-mestni, solar+baterija, osnovne operacije</t>
  </si>
  <si>
    <t>svinčnik z radirko</t>
  </si>
  <si>
    <r>
      <t xml:space="preserve">Etikete za laserski tiskalnik v kvaliteti Zweck   </t>
    </r>
    <r>
      <rPr>
        <sz val="10"/>
        <rFont val="Times New Roman"/>
        <family val="1"/>
        <charset val="238"/>
      </rPr>
      <t>(70x29,7mm)  1/100</t>
    </r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</si>
  <si>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</si>
  <si>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</si>
  <si>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</si>
  <si>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</si>
  <si>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</si>
  <si>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</si>
  <si>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</si>
  <si>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</si>
  <si>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</si>
  <si>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</si>
  <si>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</si>
  <si>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</si>
  <si>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</si>
  <si>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21.</t>
  </si>
  <si>
    <t>22.</t>
  </si>
  <si>
    <t>23.</t>
  </si>
  <si>
    <t>24.</t>
  </si>
  <si>
    <t>30.</t>
  </si>
  <si>
    <t>31.</t>
  </si>
  <si>
    <t>32.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</si>
  <si>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</si>
  <si>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</si>
  <si>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</si>
  <si>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</si>
  <si>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</si>
  <si>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</si>
  <si>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</si>
  <si>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</si>
  <si>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</si>
  <si>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45.</t>
  </si>
  <si>
    <t>47.</t>
  </si>
  <si>
    <t>51.</t>
  </si>
  <si>
    <t>52.</t>
  </si>
  <si>
    <t>54.</t>
  </si>
  <si>
    <t>55.</t>
  </si>
  <si>
    <t>56.</t>
  </si>
  <si>
    <t>57.</t>
  </si>
  <si>
    <t>58.</t>
  </si>
  <si>
    <t>59.</t>
  </si>
  <si>
    <t>62.</t>
  </si>
  <si>
    <t>63.</t>
  </si>
  <si>
    <t>76.</t>
  </si>
  <si>
    <t>80.</t>
  </si>
  <si>
    <t>81.</t>
  </si>
  <si>
    <t>86.</t>
  </si>
  <si>
    <t>87.</t>
  </si>
  <si>
    <t>93.</t>
  </si>
  <si>
    <t>94.</t>
  </si>
  <si>
    <t>95.</t>
  </si>
  <si>
    <t>96.</t>
  </si>
  <si>
    <t>97.</t>
  </si>
  <si>
    <t>111.</t>
  </si>
  <si>
    <t>112.</t>
  </si>
  <si>
    <t>114.</t>
  </si>
  <si>
    <t>115.</t>
  </si>
  <si>
    <t>116.</t>
  </si>
  <si>
    <t>117.</t>
  </si>
  <si>
    <t>118.</t>
  </si>
  <si>
    <t>MESTNA KNJIŽNICA LJUBLJANA: PAPIR in PISARNIŠKA GALANTERIJA IN PRIBOR</t>
  </si>
</sst>
</file>

<file path=xl/styles.xml><?xml version="1.0" encoding="utf-8"?>
<styleSheet xmlns="http://schemas.openxmlformats.org/spreadsheetml/2006/main">
  <numFmts count="2">
    <numFmt numFmtId="164" formatCode="#,##0.0000\ [$EUR]"/>
    <numFmt numFmtId="165" formatCode="#,##0.00\ [$EUR]"/>
  </numFmts>
  <fonts count="15">
    <font>
      <sz val="10"/>
      <name val="Arial"/>
      <charset val="238"/>
    </font>
    <font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2"/>
      <name val="Cambria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0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" fillId="2" borderId="0" xfId="0" applyFont="1" applyFill="1"/>
    <xf numFmtId="165" fontId="3" fillId="2" borderId="2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1" fillId="2" borderId="0" xfId="0" applyNumberFormat="1" applyFont="1" applyFill="1"/>
    <xf numFmtId="0" fontId="8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wrapText="1"/>
    </xf>
    <xf numFmtId="165" fontId="3" fillId="2" borderId="0" xfId="0" applyNumberFormat="1" applyFont="1" applyFill="1" applyBorder="1" applyAlignment="1">
      <alignment wrapText="1"/>
    </xf>
    <xf numFmtId="165" fontId="11" fillId="2" borderId="3" xfId="0" applyNumberFormat="1" applyFont="1" applyFill="1" applyBorder="1" applyAlignment="1">
      <alignment wrapText="1"/>
    </xf>
    <xf numFmtId="165" fontId="7" fillId="2" borderId="4" xfId="0" applyNumberFormat="1" applyFont="1" applyFill="1" applyBorder="1"/>
    <xf numFmtId="0" fontId="9" fillId="2" borderId="0" xfId="0" applyFont="1" applyFill="1" applyBorder="1" applyAlignment="1">
      <alignment horizontal="center"/>
    </xf>
    <xf numFmtId="0" fontId="9" fillId="2" borderId="4" xfId="0" applyFont="1" applyFill="1" applyBorder="1"/>
    <xf numFmtId="164" fontId="1" fillId="2" borderId="0" xfId="0" applyNumberFormat="1" applyFont="1" applyFill="1" applyBorder="1"/>
    <xf numFmtId="164" fontId="3" fillId="3" borderId="2" xfId="0" applyNumberFormat="1" applyFont="1" applyFill="1" applyBorder="1" applyAlignment="1">
      <alignment wrapText="1"/>
    </xf>
    <xf numFmtId="164" fontId="3" fillId="3" borderId="3" xfId="0" applyNumberFormat="1" applyFont="1" applyFill="1" applyBorder="1" applyAlignment="1">
      <alignment wrapText="1"/>
    </xf>
    <xf numFmtId="164" fontId="3" fillId="3" borderId="3" xfId="0" applyNumberFormat="1" applyFont="1" applyFill="1" applyBorder="1" applyAlignment="1">
      <alignment horizontal="right" wrapText="1"/>
    </xf>
    <xf numFmtId="0" fontId="7" fillId="2" borderId="0" xfId="0" applyFont="1" applyFill="1"/>
    <xf numFmtId="0" fontId="3" fillId="0" borderId="3" xfId="0" applyFont="1" applyFill="1" applyBorder="1" applyAlignment="1">
      <alignment wrapText="1"/>
    </xf>
    <xf numFmtId="165" fontId="3" fillId="0" borderId="2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165" fontId="11" fillId="0" borderId="3" xfId="0" applyNumberFormat="1" applyFont="1" applyFill="1" applyBorder="1" applyAlignment="1">
      <alignment wrapText="1"/>
    </xf>
    <xf numFmtId="0" fontId="10" fillId="0" borderId="0" xfId="0" applyFont="1" applyFill="1"/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wrapText="1"/>
    </xf>
    <xf numFmtId="0" fontId="3" fillId="0" borderId="0" xfId="0" applyFont="1"/>
    <xf numFmtId="0" fontId="5" fillId="2" borderId="0" xfId="0" applyFont="1" applyFill="1" applyBorder="1" applyAlignment="1">
      <alignment vertical="top" wrapText="1"/>
    </xf>
    <xf numFmtId="0" fontId="12" fillId="2" borderId="0" xfId="0" applyFont="1" applyFill="1" applyBorder="1" applyAlignment="1">
      <alignment wrapText="1"/>
    </xf>
    <xf numFmtId="0" fontId="13" fillId="2" borderId="0" xfId="0" applyFont="1" applyFill="1" applyAlignment="1"/>
    <xf numFmtId="0" fontId="1" fillId="2" borderId="3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7"/>
  <sheetViews>
    <sheetView tabSelected="1" topLeftCell="A2" zoomScaleNormal="100" workbookViewId="0">
      <selection activeCell="B2" sqref="B2"/>
    </sheetView>
  </sheetViews>
  <sheetFormatPr defaultRowHeight="12.75"/>
  <cols>
    <col min="1" max="1" width="5.7109375" style="1" customWidth="1"/>
    <col min="2" max="2" width="35.5703125" style="1" customWidth="1"/>
    <col min="3" max="3" width="9.140625" style="1"/>
    <col min="4" max="4" width="8.85546875" style="1" customWidth="1"/>
    <col min="5" max="5" width="15" style="1" customWidth="1"/>
    <col min="6" max="6" width="17.85546875" style="1" customWidth="1"/>
    <col min="7" max="7" width="21.7109375" style="1" customWidth="1"/>
    <col min="8" max="8" width="18.7109375" style="1" customWidth="1"/>
    <col min="9" max="16384" width="9.140625" style="1"/>
  </cols>
  <sheetData>
    <row r="1" spans="1:8" ht="18" customHeight="1">
      <c r="A1" s="47" t="s">
        <v>248</v>
      </c>
      <c r="B1" s="47"/>
      <c r="C1" s="47"/>
      <c r="D1" s="47"/>
      <c r="E1" s="47"/>
      <c r="F1" s="47"/>
      <c r="G1" s="47"/>
      <c r="H1" s="47"/>
    </row>
    <row r="2" spans="1:8" s="6" customFormat="1" ht="36.75" thickBot="1">
      <c r="A2" s="2"/>
      <c r="B2" s="50" t="s">
        <v>9</v>
      </c>
      <c r="C2" s="3" t="s">
        <v>6</v>
      </c>
      <c r="D2" s="3" t="s">
        <v>58</v>
      </c>
      <c r="E2" s="4" t="s">
        <v>65</v>
      </c>
      <c r="F2" s="4" t="s">
        <v>160</v>
      </c>
      <c r="G2" s="4" t="s">
        <v>161</v>
      </c>
      <c r="H2" s="5" t="s">
        <v>162</v>
      </c>
    </row>
    <row r="3" spans="1:8" ht="35.25" customHeight="1">
      <c r="A3" s="36" t="s">
        <v>10</v>
      </c>
      <c r="B3" s="38" t="s">
        <v>7</v>
      </c>
      <c r="C3" s="39" t="s">
        <v>11</v>
      </c>
      <c r="D3" s="40">
        <v>1100</v>
      </c>
      <c r="E3" s="26"/>
      <c r="F3" s="7">
        <f t="shared" ref="F3:F34" si="0">D3*E3</f>
        <v>0</v>
      </c>
      <c r="G3" s="7">
        <f t="shared" ref="G3:G8" si="1">F3*3</f>
        <v>0</v>
      </c>
      <c r="H3" s="7">
        <f t="shared" ref="H3:H8" si="2">G3*1.2</f>
        <v>0</v>
      </c>
    </row>
    <row r="4" spans="1:8" ht="35.25" customHeight="1">
      <c r="A4" s="35" t="s">
        <v>12</v>
      </c>
      <c r="B4" s="30" t="s">
        <v>8</v>
      </c>
      <c r="C4" s="32" t="s">
        <v>11</v>
      </c>
      <c r="D4" s="40">
        <v>20</v>
      </c>
      <c r="E4" s="26"/>
      <c r="F4" s="7">
        <f t="shared" si="0"/>
        <v>0</v>
      </c>
      <c r="G4" s="7">
        <f t="shared" si="1"/>
        <v>0</v>
      </c>
      <c r="H4" s="7">
        <f t="shared" si="2"/>
        <v>0</v>
      </c>
    </row>
    <row r="5" spans="1:8" ht="35.25" customHeight="1">
      <c r="A5" s="35" t="s">
        <v>13</v>
      </c>
      <c r="B5" s="30" t="s">
        <v>182</v>
      </c>
      <c r="C5" s="32" t="s">
        <v>11</v>
      </c>
      <c r="D5" s="40">
        <v>10</v>
      </c>
      <c r="E5" s="26"/>
      <c r="F5" s="7">
        <f t="shared" si="0"/>
        <v>0</v>
      </c>
      <c r="G5" s="7">
        <f t="shared" si="1"/>
        <v>0</v>
      </c>
      <c r="H5" s="7">
        <f t="shared" si="2"/>
        <v>0</v>
      </c>
    </row>
    <row r="6" spans="1:8" ht="35.25" customHeight="1">
      <c r="A6" s="35" t="s">
        <v>14</v>
      </c>
      <c r="B6" s="30" t="s">
        <v>180</v>
      </c>
      <c r="C6" s="32" t="s">
        <v>11</v>
      </c>
      <c r="D6" s="40">
        <v>22</v>
      </c>
      <c r="E6" s="26"/>
      <c r="F6" s="31">
        <f t="shared" si="0"/>
        <v>0</v>
      </c>
      <c r="G6" s="31">
        <f t="shared" si="1"/>
        <v>0</v>
      </c>
      <c r="H6" s="31">
        <f t="shared" si="2"/>
        <v>0</v>
      </c>
    </row>
    <row r="7" spans="1:8" ht="35.25" customHeight="1">
      <c r="A7" s="35" t="s">
        <v>15</v>
      </c>
      <c r="B7" s="30" t="s">
        <v>183</v>
      </c>
      <c r="C7" s="32" t="s">
        <v>11</v>
      </c>
      <c r="D7" s="40">
        <v>2</v>
      </c>
      <c r="E7" s="26"/>
      <c r="F7" s="31">
        <f t="shared" si="0"/>
        <v>0</v>
      </c>
      <c r="G7" s="31">
        <f t="shared" si="1"/>
        <v>0</v>
      </c>
      <c r="H7" s="31">
        <f t="shared" si="2"/>
        <v>0</v>
      </c>
    </row>
    <row r="8" spans="1:8" ht="35.25" customHeight="1">
      <c r="A8" s="35" t="s">
        <v>16</v>
      </c>
      <c r="B8" s="30" t="s">
        <v>181</v>
      </c>
      <c r="C8" s="32" t="s">
        <v>11</v>
      </c>
      <c r="D8" s="40">
        <v>2</v>
      </c>
      <c r="E8" s="26"/>
      <c r="F8" s="31">
        <f t="shared" si="0"/>
        <v>0</v>
      </c>
      <c r="G8" s="31">
        <f t="shared" si="1"/>
        <v>0</v>
      </c>
      <c r="H8" s="31">
        <f t="shared" si="2"/>
        <v>0</v>
      </c>
    </row>
    <row r="9" spans="1:8" ht="31.5">
      <c r="A9" s="35" t="s">
        <v>190</v>
      </c>
      <c r="B9" s="8" t="s">
        <v>145</v>
      </c>
      <c r="C9" s="10" t="s">
        <v>45</v>
      </c>
      <c r="D9" s="41">
        <v>4</v>
      </c>
      <c r="E9" s="27"/>
      <c r="F9" s="21">
        <f t="shared" si="0"/>
        <v>0</v>
      </c>
      <c r="G9" s="21">
        <f t="shared" ref="G9:G38" si="3">F9*3</f>
        <v>0</v>
      </c>
      <c r="H9" s="21">
        <f t="shared" ref="H9:H38" si="4">G9*1.2</f>
        <v>0</v>
      </c>
    </row>
    <row r="10" spans="1:8" ht="31.5">
      <c r="A10" s="35" t="s">
        <v>191</v>
      </c>
      <c r="B10" s="8" t="s">
        <v>163</v>
      </c>
      <c r="C10" s="10" t="s">
        <v>24</v>
      </c>
      <c r="D10" s="42">
        <v>4</v>
      </c>
      <c r="E10" s="27"/>
      <c r="F10" s="21">
        <f t="shared" si="0"/>
        <v>0</v>
      </c>
      <c r="G10" s="21">
        <f t="shared" si="3"/>
        <v>0</v>
      </c>
      <c r="H10" s="21">
        <f t="shared" si="4"/>
        <v>0</v>
      </c>
    </row>
    <row r="11" spans="1:8" ht="31.5">
      <c r="A11" s="35" t="s">
        <v>192</v>
      </c>
      <c r="B11" s="8" t="s">
        <v>164</v>
      </c>
      <c r="C11" s="10" t="s">
        <v>24</v>
      </c>
      <c r="D11" s="42">
        <v>4</v>
      </c>
      <c r="E11" s="27"/>
      <c r="F11" s="21">
        <f t="shared" si="0"/>
        <v>0</v>
      </c>
      <c r="G11" s="21">
        <f t="shared" si="3"/>
        <v>0</v>
      </c>
      <c r="H11" s="21">
        <f t="shared" si="4"/>
        <v>0</v>
      </c>
    </row>
    <row r="12" spans="1:8" ht="31.5">
      <c r="A12" s="35" t="s">
        <v>193</v>
      </c>
      <c r="B12" s="8" t="s">
        <v>165</v>
      </c>
      <c r="C12" s="10" t="s">
        <v>24</v>
      </c>
      <c r="D12" s="42">
        <v>6</v>
      </c>
      <c r="E12" s="27"/>
      <c r="F12" s="21">
        <f t="shared" si="0"/>
        <v>0</v>
      </c>
      <c r="G12" s="21">
        <f t="shared" si="3"/>
        <v>0</v>
      </c>
      <c r="H12" s="21">
        <f t="shared" si="4"/>
        <v>0</v>
      </c>
    </row>
    <row r="13" spans="1:8" ht="15.75">
      <c r="A13" s="35" t="s">
        <v>194</v>
      </c>
      <c r="B13" s="8"/>
      <c r="C13" s="10" t="s">
        <v>24</v>
      </c>
      <c r="D13" s="42"/>
      <c r="E13" s="27"/>
      <c r="F13" s="21">
        <f t="shared" si="0"/>
        <v>0</v>
      </c>
      <c r="G13" s="21">
        <f t="shared" si="3"/>
        <v>0</v>
      </c>
      <c r="H13" s="21">
        <f t="shared" si="4"/>
        <v>0</v>
      </c>
    </row>
    <row r="14" spans="1:8" ht="31.5">
      <c r="A14" s="35" t="s">
        <v>195</v>
      </c>
      <c r="B14" s="8" t="s">
        <v>166</v>
      </c>
      <c r="C14" s="10" t="s">
        <v>24</v>
      </c>
      <c r="D14" s="42">
        <v>4</v>
      </c>
      <c r="E14" s="27"/>
      <c r="F14" s="21">
        <f t="shared" si="0"/>
        <v>0</v>
      </c>
      <c r="G14" s="21">
        <f t="shared" si="3"/>
        <v>0</v>
      </c>
      <c r="H14" s="21">
        <f t="shared" si="4"/>
        <v>0</v>
      </c>
    </row>
    <row r="15" spans="1:8" ht="31.5">
      <c r="A15" s="35" t="s">
        <v>196</v>
      </c>
      <c r="B15" s="8" t="s">
        <v>167</v>
      </c>
      <c r="C15" s="10" t="s">
        <v>24</v>
      </c>
      <c r="D15" s="42">
        <v>4</v>
      </c>
      <c r="E15" s="27"/>
      <c r="F15" s="21">
        <f t="shared" si="0"/>
        <v>0</v>
      </c>
      <c r="G15" s="21">
        <f t="shared" si="3"/>
        <v>0</v>
      </c>
      <c r="H15" s="21">
        <f t="shared" si="4"/>
        <v>0</v>
      </c>
    </row>
    <row r="16" spans="1:8" ht="31.5">
      <c r="A16" s="35" t="s">
        <v>197</v>
      </c>
      <c r="B16" s="8" t="s">
        <v>31</v>
      </c>
      <c r="C16" s="9" t="s">
        <v>24</v>
      </c>
      <c r="D16" s="41">
        <v>2</v>
      </c>
      <c r="E16" s="27"/>
      <c r="F16" s="21">
        <f t="shared" si="0"/>
        <v>0</v>
      </c>
      <c r="G16" s="21">
        <f t="shared" si="3"/>
        <v>0</v>
      </c>
      <c r="H16" s="21">
        <f t="shared" si="4"/>
        <v>0</v>
      </c>
    </row>
    <row r="17" spans="1:8" ht="15.75">
      <c r="A17" s="35" t="s">
        <v>198</v>
      </c>
      <c r="B17" s="8" t="s">
        <v>122</v>
      </c>
      <c r="C17" s="10" t="s">
        <v>24</v>
      </c>
      <c r="D17" s="42">
        <v>2</v>
      </c>
      <c r="E17" s="27"/>
      <c r="F17" s="21">
        <f t="shared" si="0"/>
        <v>0</v>
      </c>
      <c r="G17" s="21">
        <f t="shared" si="3"/>
        <v>0</v>
      </c>
      <c r="H17" s="21">
        <f t="shared" si="4"/>
        <v>0</v>
      </c>
    </row>
    <row r="18" spans="1:8" ht="31.5">
      <c r="A18" s="35" t="s">
        <v>199</v>
      </c>
      <c r="B18" s="8" t="s">
        <v>147</v>
      </c>
      <c r="C18" s="10" t="s">
        <v>24</v>
      </c>
      <c r="D18" s="42">
        <v>40</v>
      </c>
      <c r="E18" s="27"/>
      <c r="F18" s="21">
        <f t="shared" si="0"/>
        <v>0</v>
      </c>
      <c r="G18" s="21">
        <f t="shared" si="3"/>
        <v>0</v>
      </c>
      <c r="H18" s="21">
        <f t="shared" si="4"/>
        <v>0</v>
      </c>
    </row>
    <row r="19" spans="1:8" ht="31.5">
      <c r="A19" s="35" t="s">
        <v>200</v>
      </c>
      <c r="B19" s="30" t="s">
        <v>189</v>
      </c>
      <c r="C19" s="37" t="s">
        <v>11</v>
      </c>
      <c r="D19" s="44">
        <v>2</v>
      </c>
      <c r="E19" s="27"/>
      <c r="F19" s="21">
        <f t="shared" si="0"/>
        <v>0</v>
      </c>
      <c r="G19" s="21">
        <f>F19*3</f>
        <v>0</v>
      </c>
      <c r="H19" s="21">
        <f>G19*1.2</f>
        <v>0</v>
      </c>
    </row>
    <row r="20" spans="1:8" ht="31.5">
      <c r="A20" s="35" t="s">
        <v>201</v>
      </c>
      <c r="B20" s="8" t="s">
        <v>146</v>
      </c>
      <c r="C20" s="9" t="s">
        <v>11</v>
      </c>
      <c r="D20" s="41">
        <v>2</v>
      </c>
      <c r="E20" s="27"/>
      <c r="F20" s="21">
        <f t="shared" si="0"/>
        <v>0</v>
      </c>
      <c r="G20" s="21">
        <f>F20*3</f>
        <v>0</v>
      </c>
      <c r="H20" s="21">
        <f>G20*1.2</f>
        <v>0</v>
      </c>
    </row>
    <row r="21" spans="1:8" ht="31.5">
      <c r="A21" s="35" t="s">
        <v>66</v>
      </c>
      <c r="B21" s="8" t="s">
        <v>123</v>
      </c>
      <c r="C21" s="9" t="s">
        <v>11</v>
      </c>
      <c r="D21" s="41">
        <v>1</v>
      </c>
      <c r="E21" s="27"/>
      <c r="F21" s="21">
        <f t="shared" si="0"/>
        <v>0</v>
      </c>
      <c r="G21" s="21">
        <f>F21*3</f>
        <v>0</v>
      </c>
      <c r="H21" s="21">
        <f>G21*1.2</f>
        <v>0</v>
      </c>
    </row>
    <row r="22" spans="1:8" ht="31.5">
      <c r="A22" s="35" t="s">
        <v>202</v>
      </c>
      <c r="B22" s="8" t="s">
        <v>124</v>
      </c>
      <c r="C22" s="9" t="s">
        <v>11</v>
      </c>
      <c r="D22" s="41">
        <v>5</v>
      </c>
      <c r="E22" s="27"/>
      <c r="F22" s="21">
        <f t="shared" si="0"/>
        <v>0</v>
      </c>
      <c r="G22" s="21">
        <f>F22*3</f>
        <v>0</v>
      </c>
      <c r="H22" s="21">
        <f>G22*1.2</f>
        <v>0</v>
      </c>
    </row>
    <row r="23" spans="1:8" ht="31.5">
      <c r="A23" s="35" t="s">
        <v>203</v>
      </c>
      <c r="B23" s="8" t="s">
        <v>125</v>
      </c>
      <c r="C23" s="9" t="s">
        <v>11</v>
      </c>
      <c r="D23" s="41">
        <v>1</v>
      </c>
      <c r="E23" s="27"/>
      <c r="F23" s="21">
        <f t="shared" si="0"/>
        <v>0</v>
      </c>
      <c r="G23" s="21">
        <f t="shared" si="3"/>
        <v>0</v>
      </c>
      <c r="H23" s="21">
        <f t="shared" si="4"/>
        <v>0</v>
      </c>
    </row>
    <row r="24" spans="1:8" ht="15.75">
      <c r="A24" s="35" t="s">
        <v>204</v>
      </c>
      <c r="B24" s="8" t="s">
        <v>32</v>
      </c>
      <c r="C24" s="9" t="s">
        <v>24</v>
      </c>
      <c r="D24" s="41">
        <v>20</v>
      </c>
      <c r="E24" s="27"/>
      <c r="F24" s="21">
        <f t="shared" si="0"/>
        <v>0</v>
      </c>
      <c r="G24" s="21">
        <f t="shared" si="3"/>
        <v>0</v>
      </c>
      <c r="H24" s="21">
        <f t="shared" si="4"/>
        <v>0</v>
      </c>
    </row>
    <row r="25" spans="1:8" ht="47.25">
      <c r="A25" s="35" t="s">
        <v>205</v>
      </c>
      <c r="B25" s="8" t="s">
        <v>168</v>
      </c>
      <c r="C25" s="9" t="s">
        <v>63</v>
      </c>
      <c r="D25" s="41">
        <v>14</v>
      </c>
      <c r="E25" s="27"/>
      <c r="F25" s="21">
        <f t="shared" si="0"/>
        <v>0</v>
      </c>
      <c r="G25" s="21">
        <f t="shared" si="3"/>
        <v>0</v>
      </c>
      <c r="H25" s="21">
        <f t="shared" si="4"/>
        <v>0</v>
      </c>
    </row>
    <row r="26" spans="1:8" ht="47.25">
      <c r="A26" s="35" t="s">
        <v>206</v>
      </c>
      <c r="B26" s="8" t="s">
        <v>169</v>
      </c>
      <c r="C26" s="9" t="s">
        <v>63</v>
      </c>
      <c r="D26" s="41">
        <v>14</v>
      </c>
      <c r="E26" s="27"/>
      <c r="F26" s="21">
        <f t="shared" si="0"/>
        <v>0</v>
      </c>
      <c r="G26" s="21">
        <f t="shared" si="3"/>
        <v>0</v>
      </c>
      <c r="H26" s="21">
        <f t="shared" si="4"/>
        <v>0</v>
      </c>
    </row>
    <row r="27" spans="1:8" ht="47.25">
      <c r="A27" s="35" t="s">
        <v>67</v>
      </c>
      <c r="B27" s="8" t="s">
        <v>170</v>
      </c>
      <c r="C27" s="9" t="s">
        <v>24</v>
      </c>
      <c r="D27" s="41">
        <v>40</v>
      </c>
      <c r="E27" s="27"/>
      <c r="F27" s="21">
        <f t="shared" si="0"/>
        <v>0</v>
      </c>
      <c r="G27" s="21">
        <f t="shared" si="3"/>
        <v>0</v>
      </c>
      <c r="H27" s="21">
        <f t="shared" si="4"/>
        <v>0</v>
      </c>
    </row>
    <row r="28" spans="1:8" ht="47.25">
      <c r="A28" s="35" t="s">
        <v>68</v>
      </c>
      <c r="B28" s="8" t="s">
        <v>171</v>
      </c>
      <c r="C28" s="9" t="s">
        <v>24</v>
      </c>
      <c r="D28" s="41">
        <v>10</v>
      </c>
      <c r="E28" s="27"/>
      <c r="F28" s="21">
        <f t="shared" si="0"/>
        <v>0</v>
      </c>
      <c r="G28" s="21">
        <f t="shared" si="3"/>
        <v>0</v>
      </c>
      <c r="H28" s="21">
        <f t="shared" si="4"/>
        <v>0</v>
      </c>
    </row>
    <row r="29" spans="1:8" ht="47.25">
      <c r="A29" s="35" t="s">
        <v>69</v>
      </c>
      <c r="B29" s="8" t="s">
        <v>172</v>
      </c>
      <c r="C29" s="9" t="s">
        <v>24</v>
      </c>
      <c r="D29" s="41">
        <v>10</v>
      </c>
      <c r="E29" s="27"/>
      <c r="F29" s="21">
        <f t="shared" si="0"/>
        <v>0</v>
      </c>
      <c r="G29" s="21">
        <f t="shared" si="3"/>
        <v>0</v>
      </c>
      <c r="H29" s="21">
        <f t="shared" si="4"/>
        <v>0</v>
      </c>
    </row>
    <row r="30" spans="1:8" ht="47.25">
      <c r="A30" s="35" t="s">
        <v>70</v>
      </c>
      <c r="B30" s="8" t="s">
        <v>173</v>
      </c>
      <c r="C30" s="9" t="s">
        <v>24</v>
      </c>
      <c r="D30" s="41">
        <v>10</v>
      </c>
      <c r="E30" s="27"/>
      <c r="F30" s="21">
        <f t="shared" si="0"/>
        <v>0</v>
      </c>
      <c r="G30" s="21">
        <f t="shared" si="3"/>
        <v>0</v>
      </c>
      <c r="H30" s="21">
        <f t="shared" si="4"/>
        <v>0</v>
      </c>
    </row>
    <row r="31" spans="1:8" ht="47.25">
      <c r="A31" s="35" t="s">
        <v>71</v>
      </c>
      <c r="B31" s="8" t="s">
        <v>174</v>
      </c>
      <c r="C31" s="9" t="s">
        <v>24</v>
      </c>
      <c r="D31" s="41">
        <v>10</v>
      </c>
      <c r="E31" s="27"/>
      <c r="F31" s="21">
        <f t="shared" si="0"/>
        <v>0</v>
      </c>
      <c r="G31" s="21">
        <f t="shared" si="3"/>
        <v>0</v>
      </c>
      <c r="H31" s="21">
        <f t="shared" si="4"/>
        <v>0</v>
      </c>
    </row>
    <row r="32" spans="1:8" ht="31.5">
      <c r="A32" s="35" t="s">
        <v>207</v>
      </c>
      <c r="B32" s="8" t="s">
        <v>33</v>
      </c>
      <c r="C32" s="9" t="s">
        <v>24</v>
      </c>
      <c r="D32" s="41">
        <v>40</v>
      </c>
      <c r="E32" s="27"/>
      <c r="F32" s="21">
        <f t="shared" si="0"/>
        <v>0</v>
      </c>
      <c r="G32" s="21">
        <f t="shared" si="3"/>
        <v>0</v>
      </c>
      <c r="H32" s="21">
        <f t="shared" si="4"/>
        <v>0</v>
      </c>
    </row>
    <row r="33" spans="1:8" ht="31.5">
      <c r="A33" s="35" t="s">
        <v>208</v>
      </c>
      <c r="B33" s="8" t="s">
        <v>25</v>
      </c>
      <c r="C33" s="10" t="s">
        <v>11</v>
      </c>
      <c r="D33" s="42"/>
      <c r="E33" s="27"/>
      <c r="F33" s="21">
        <f t="shared" si="0"/>
        <v>0</v>
      </c>
      <c r="G33" s="21">
        <f t="shared" si="3"/>
        <v>0</v>
      </c>
      <c r="H33" s="21">
        <f t="shared" si="4"/>
        <v>0</v>
      </c>
    </row>
    <row r="34" spans="1:8" ht="15.75">
      <c r="A34" s="35" t="s">
        <v>209</v>
      </c>
      <c r="B34" s="45"/>
      <c r="C34" s="9" t="s">
        <v>24</v>
      </c>
      <c r="D34" s="41">
        <v>40</v>
      </c>
      <c r="E34" s="27"/>
      <c r="F34" s="21">
        <f t="shared" si="0"/>
        <v>0</v>
      </c>
      <c r="G34" s="21">
        <f t="shared" si="3"/>
        <v>0</v>
      </c>
      <c r="H34" s="21">
        <f t="shared" si="4"/>
        <v>0</v>
      </c>
    </row>
    <row r="35" spans="1:8" ht="15.75">
      <c r="A35" s="35" t="s">
        <v>72</v>
      </c>
      <c r="B35" s="8" t="s">
        <v>62</v>
      </c>
      <c r="C35" s="9" t="s">
        <v>11</v>
      </c>
      <c r="D35" s="41">
        <v>12</v>
      </c>
      <c r="E35" s="27"/>
      <c r="F35" s="21">
        <f t="shared" ref="F35:F66" si="5">D35*E35</f>
        <v>0</v>
      </c>
      <c r="G35" s="21">
        <f t="shared" si="3"/>
        <v>0</v>
      </c>
      <c r="H35" s="21">
        <f t="shared" si="4"/>
        <v>0</v>
      </c>
    </row>
    <row r="36" spans="1:8" ht="31.5">
      <c r="A36" s="35" t="s">
        <v>210</v>
      </c>
      <c r="B36" s="8" t="s">
        <v>20</v>
      </c>
      <c r="C36" s="9" t="s">
        <v>11</v>
      </c>
      <c r="D36" s="41">
        <v>2</v>
      </c>
      <c r="E36" s="27"/>
      <c r="F36" s="21">
        <f t="shared" si="5"/>
        <v>0</v>
      </c>
      <c r="G36" s="21">
        <f t="shared" si="3"/>
        <v>0</v>
      </c>
      <c r="H36" s="21">
        <f t="shared" si="4"/>
        <v>0</v>
      </c>
    </row>
    <row r="37" spans="1:8" ht="31.5">
      <c r="A37" s="35" t="s">
        <v>211</v>
      </c>
      <c r="B37" s="8" t="s">
        <v>1</v>
      </c>
      <c r="C37" s="9" t="s">
        <v>24</v>
      </c>
      <c r="D37" s="41">
        <v>10</v>
      </c>
      <c r="E37" s="27"/>
      <c r="F37" s="21">
        <f t="shared" si="5"/>
        <v>0</v>
      </c>
      <c r="G37" s="21">
        <f t="shared" si="3"/>
        <v>0</v>
      </c>
      <c r="H37" s="21">
        <f t="shared" si="4"/>
        <v>0</v>
      </c>
    </row>
    <row r="38" spans="1:8" ht="31.5">
      <c r="A38" s="35" t="s">
        <v>73</v>
      </c>
      <c r="B38" s="8" t="s">
        <v>34</v>
      </c>
      <c r="C38" s="9" t="s">
        <v>24</v>
      </c>
      <c r="D38" s="41">
        <v>10</v>
      </c>
      <c r="E38" s="27"/>
      <c r="F38" s="21">
        <f t="shared" si="5"/>
        <v>0</v>
      </c>
      <c r="G38" s="21">
        <f t="shared" si="3"/>
        <v>0</v>
      </c>
      <c r="H38" s="21">
        <f t="shared" si="4"/>
        <v>0</v>
      </c>
    </row>
    <row r="39" spans="1:8" ht="31.5">
      <c r="A39" s="35" t="s">
        <v>212</v>
      </c>
      <c r="B39" s="8" t="s">
        <v>22</v>
      </c>
      <c r="C39" s="9" t="s">
        <v>24</v>
      </c>
      <c r="D39" s="41">
        <v>10</v>
      </c>
      <c r="E39" s="27"/>
      <c r="F39" s="21">
        <f t="shared" si="5"/>
        <v>0</v>
      </c>
      <c r="G39" s="21">
        <f t="shared" ref="G39:G72" si="6">F39*3</f>
        <v>0</v>
      </c>
      <c r="H39" s="21">
        <f t="shared" ref="H39:H72" si="7">G39*1.2</f>
        <v>0</v>
      </c>
    </row>
    <row r="40" spans="1:8" ht="15.75">
      <c r="A40" s="35" t="s">
        <v>213</v>
      </c>
      <c r="B40" s="8" t="s">
        <v>4</v>
      </c>
      <c r="C40" s="9" t="s">
        <v>24</v>
      </c>
      <c r="D40" s="41"/>
      <c r="E40" s="27"/>
      <c r="F40" s="21">
        <f t="shared" si="5"/>
        <v>0</v>
      </c>
      <c r="G40" s="21">
        <f t="shared" si="6"/>
        <v>0</v>
      </c>
      <c r="H40" s="21">
        <f t="shared" si="7"/>
        <v>0</v>
      </c>
    </row>
    <row r="41" spans="1:8" ht="15.75">
      <c r="A41" s="35" t="s">
        <v>214</v>
      </c>
      <c r="B41" s="8" t="s">
        <v>3</v>
      </c>
      <c r="C41" s="9" t="s">
        <v>24</v>
      </c>
      <c r="D41" s="41">
        <v>50</v>
      </c>
      <c r="E41" s="27"/>
      <c r="F41" s="21">
        <f t="shared" si="5"/>
        <v>0</v>
      </c>
      <c r="G41" s="21">
        <f t="shared" si="6"/>
        <v>0</v>
      </c>
      <c r="H41" s="21">
        <f t="shared" si="7"/>
        <v>0</v>
      </c>
    </row>
    <row r="42" spans="1:8" ht="15.75">
      <c r="A42" s="35" t="s">
        <v>215</v>
      </c>
      <c r="B42" s="8" t="s">
        <v>35</v>
      </c>
      <c r="C42" s="9" t="s">
        <v>24</v>
      </c>
      <c r="D42" s="41">
        <v>65</v>
      </c>
      <c r="E42" s="27"/>
      <c r="F42" s="21">
        <f t="shared" si="5"/>
        <v>0</v>
      </c>
      <c r="G42" s="21">
        <f t="shared" si="6"/>
        <v>0</v>
      </c>
      <c r="H42" s="21">
        <f t="shared" si="7"/>
        <v>0</v>
      </c>
    </row>
    <row r="43" spans="1:8" ht="15.75">
      <c r="A43" s="35" t="s">
        <v>216</v>
      </c>
      <c r="B43" s="8" t="s">
        <v>17</v>
      </c>
      <c r="C43" s="9" t="s">
        <v>24</v>
      </c>
      <c r="D43" s="41">
        <v>100</v>
      </c>
      <c r="E43" s="27"/>
      <c r="F43" s="21">
        <f t="shared" si="5"/>
        <v>0</v>
      </c>
      <c r="G43" s="21">
        <f t="shared" si="6"/>
        <v>0</v>
      </c>
      <c r="H43" s="21">
        <f t="shared" si="7"/>
        <v>0</v>
      </c>
    </row>
    <row r="44" spans="1:8" ht="15.75">
      <c r="A44" s="35" t="s">
        <v>217</v>
      </c>
      <c r="B44" s="8" t="s">
        <v>126</v>
      </c>
      <c r="C44" s="9" t="s">
        <v>24</v>
      </c>
      <c r="D44" s="41">
        <v>100</v>
      </c>
      <c r="E44" s="27"/>
      <c r="F44" s="21">
        <f t="shared" si="5"/>
        <v>0</v>
      </c>
      <c r="G44" s="21">
        <f t="shared" si="6"/>
        <v>0</v>
      </c>
      <c r="H44" s="21">
        <f t="shared" si="7"/>
        <v>0</v>
      </c>
    </row>
    <row r="45" spans="1:8" ht="15.75">
      <c r="A45" s="35" t="s">
        <v>218</v>
      </c>
      <c r="B45" s="8" t="s">
        <v>127</v>
      </c>
      <c r="C45" s="9" t="s">
        <v>24</v>
      </c>
      <c r="D45" s="41">
        <v>100</v>
      </c>
      <c r="E45" s="27"/>
      <c r="F45" s="21">
        <f t="shared" si="5"/>
        <v>0</v>
      </c>
      <c r="G45" s="21">
        <f t="shared" si="6"/>
        <v>0</v>
      </c>
      <c r="H45" s="21">
        <f t="shared" si="7"/>
        <v>0</v>
      </c>
    </row>
    <row r="46" spans="1:8" ht="15.75">
      <c r="A46" s="35" t="s">
        <v>74</v>
      </c>
      <c r="B46" s="8" t="s">
        <v>18</v>
      </c>
      <c r="C46" s="9" t="s">
        <v>24</v>
      </c>
      <c r="D46" s="41">
        <v>140</v>
      </c>
      <c r="E46" s="27"/>
      <c r="F46" s="21">
        <f t="shared" si="5"/>
        <v>0</v>
      </c>
      <c r="G46" s="21">
        <f t="shared" si="6"/>
        <v>0</v>
      </c>
      <c r="H46" s="21">
        <f t="shared" si="7"/>
        <v>0</v>
      </c>
    </row>
    <row r="47" spans="1:8" ht="31.5">
      <c r="A47" s="35" t="s">
        <v>219</v>
      </c>
      <c r="B47" s="8" t="s">
        <v>128</v>
      </c>
      <c r="C47" s="9" t="s">
        <v>24</v>
      </c>
      <c r="D47" s="41">
        <v>100</v>
      </c>
      <c r="E47" s="27"/>
      <c r="F47" s="21">
        <f t="shared" si="5"/>
        <v>0</v>
      </c>
      <c r="G47" s="21">
        <f t="shared" si="6"/>
        <v>0</v>
      </c>
      <c r="H47" s="21">
        <f t="shared" si="7"/>
        <v>0</v>
      </c>
    </row>
    <row r="48" spans="1:8" ht="31.5">
      <c r="A48" s="35" t="s">
        <v>75</v>
      </c>
      <c r="B48" s="8" t="s">
        <v>129</v>
      </c>
      <c r="C48" s="9" t="s">
        <v>24</v>
      </c>
      <c r="D48" s="41">
        <v>5000</v>
      </c>
      <c r="E48" s="27"/>
      <c r="F48" s="21">
        <f t="shared" si="5"/>
        <v>0</v>
      </c>
      <c r="G48" s="21">
        <f t="shared" si="6"/>
        <v>0</v>
      </c>
      <c r="H48" s="21">
        <f t="shared" si="7"/>
        <v>0</v>
      </c>
    </row>
    <row r="49" spans="1:8" ht="15.75">
      <c r="A49" s="35" t="s">
        <v>220</v>
      </c>
      <c r="B49" s="8" t="s">
        <v>148</v>
      </c>
      <c r="C49" s="9" t="s">
        <v>24</v>
      </c>
      <c r="D49" s="41">
        <v>40</v>
      </c>
      <c r="E49" s="27"/>
      <c r="F49" s="21">
        <f t="shared" si="5"/>
        <v>0</v>
      </c>
      <c r="G49" s="21">
        <f t="shared" si="6"/>
        <v>0</v>
      </c>
      <c r="H49" s="21">
        <f t="shared" si="7"/>
        <v>0</v>
      </c>
    </row>
    <row r="50" spans="1:8" ht="15.75">
      <c r="A50" s="35" t="s">
        <v>76</v>
      </c>
      <c r="B50" s="8" t="s">
        <v>130</v>
      </c>
      <c r="C50" s="9" t="s">
        <v>24</v>
      </c>
      <c r="D50" s="41">
        <v>60</v>
      </c>
      <c r="E50" s="27"/>
      <c r="F50" s="21">
        <f t="shared" si="5"/>
        <v>0</v>
      </c>
      <c r="G50" s="21">
        <f t="shared" si="6"/>
        <v>0</v>
      </c>
      <c r="H50" s="21">
        <f t="shared" si="7"/>
        <v>0</v>
      </c>
    </row>
    <row r="51" spans="1:8" ht="15.75">
      <c r="A51" s="35" t="s">
        <v>77</v>
      </c>
      <c r="B51" s="8" t="s">
        <v>131</v>
      </c>
      <c r="C51" s="9" t="s">
        <v>24</v>
      </c>
      <c r="D51" s="41">
        <v>60</v>
      </c>
      <c r="E51" s="27"/>
      <c r="F51" s="21">
        <f t="shared" si="5"/>
        <v>0</v>
      </c>
      <c r="G51" s="21">
        <f t="shared" si="6"/>
        <v>0</v>
      </c>
      <c r="H51" s="21">
        <f t="shared" si="7"/>
        <v>0</v>
      </c>
    </row>
    <row r="52" spans="1:8" ht="15.75">
      <c r="A52" s="35" t="s">
        <v>78</v>
      </c>
      <c r="B52" s="8" t="s">
        <v>149</v>
      </c>
      <c r="C52" s="9" t="s">
        <v>24</v>
      </c>
      <c r="D52" s="41">
        <v>60</v>
      </c>
      <c r="E52" s="27"/>
      <c r="F52" s="21">
        <f t="shared" si="5"/>
        <v>0</v>
      </c>
      <c r="G52" s="21">
        <f t="shared" si="6"/>
        <v>0</v>
      </c>
      <c r="H52" s="21">
        <f t="shared" si="7"/>
        <v>0</v>
      </c>
    </row>
    <row r="53" spans="1:8" ht="15.75">
      <c r="A53" s="35" t="s">
        <v>221</v>
      </c>
      <c r="B53" s="8" t="s">
        <v>26</v>
      </c>
      <c r="C53" s="10" t="s">
        <v>24</v>
      </c>
      <c r="D53" s="42">
        <v>4</v>
      </c>
      <c r="E53" s="27"/>
      <c r="F53" s="21">
        <f t="shared" si="5"/>
        <v>0</v>
      </c>
      <c r="G53" s="21">
        <f t="shared" si="6"/>
        <v>0</v>
      </c>
      <c r="H53" s="21">
        <f t="shared" si="7"/>
        <v>0</v>
      </c>
    </row>
    <row r="54" spans="1:8" ht="15.75">
      <c r="A54" s="35" t="s">
        <v>222</v>
      </c>
      <c r="B54" s="8" t="s">
        <v>27</v>
      </c>
      <c r="C54" s="10" t="s">
        <v>24</v>
      </c>
      <c r="D54" s="42">
        <v>12</v>
      </c>
      <c r="E54" s="27"/>
      <c r="F54" s="21">
        <f t="shared" si="5"/>
        <v>0</v>
      </c>
      <c r="G54" s="21">
        <f t="shared" si="6"/>
        <v>0</v>
      </c>
      <c r="H54" s="21">
        <f t="shared" si="7"/>
        <v>0</v>
      </c>
    </row>
    <row r="55" spans="1:8" ht="15.75">
      <c r="A55" s="35" t="s">
        <v>79</v>
      </c>
      <c r="B55" s="8" t="s">
        <v>5</v>
      </c>
      <c r="C55" s="9" t="s">
        <v>24</v>
      </c>
      <c r="D55" s="41">
        <v>50</v>
      </c>
      <c r="E55" s="27"/>
      <c r="F55" s="21">
        <f t="shared" si="5"/>
        <v>0</v>
      </c>
      <c r="G55" s="21">
        <f t="shared" si="6"/>
        <v>0</v>
      </c>
      <c r="H55" s="21">
        <f t="shared" si="7"/>
        <v>0</v>
      </c>
    </row>
    <row r="56" spans="1:8" ht="31.5">
      <c r="A56" s="35" t="s">
        <v>223</v>
      </c>
      <c r="B56" s="8" t="s">
        <v>132</v>
      </c>
      <c r="C56" s="9" t="s">
        <v>11</v>
      </c>
      <c r="D56" s="41">
        <v>15</v>
      </c>
      <c r="E56" s="27"/>
      <c r="F56" s="21">
        <f t="shared" si="5"/>
        <v>0</v>
      </c>
      <c r="G56" s="21">
        <f t="shared" si="6"/>
        <v>0</v>
      </c>
      <c r="H56" s="21">
        <f t="shared" si="7"/>
        <v>0</v>
      </c>
    </row>
    <row r="57" spans="1:8" ht="31.5">
      <c r="A57" s="35" t="s">
        <v>224</v>
      </c>
      <c r="B57" s="8" t="s">
        <v>133</v>
      </c>
      <c r="C57" s="9" t="s">
        <v>11</v>
      </c>
      <c r="D57" s="41">
        <v>10</v>
      </c>
      <c r="E57" s="27"/>
      <c r="F57" s="21">
        <f t="shared" si="5"/>
        <v>0</v>
      </c>
      <c r="G57" s="21">
        <f t="shared" si="6"/>
        <v>0</v>
      </c>
      <c r="H57" s="21">
        <f t="shared" si="7"/>
        <v>0</v>
      </c>
    </row>
    <row r="58" spans="1:8" ht="31.5">
      <c r="A58" s="35" t="s">
        <v>225</v>
      </c>
      <c r="B58" s="8" t="s">
        <v>134</v>
      </c>
      <c r="C58" s="9" t="s">
        <v>11</v>
      </c>
      <c r="D58" s="41">
        <v>4</v>
      </c>
      <c r="E58" s="27"/>
      <c r="F58" s="21">
        <f t="shared" si="5"/>
        <v>0</v>
      </c>
      <c r="G58" s="21">
        <f t="shared" si="6"/>
        <v>0</v>
      </c>
      <c r="H58" s="21">
        <f t="shared" si="7"/>
        <v>0</v>
      </c>
    </row>
    <row r="59" spans="1:8" ht="15.75">
      <c r="A59" s="35" t="s">
        <v>226</v>
      </c>
      <c r="B59" s="8" t="s">
        <v>59</v>
      </c>
      <c r="C59" s="9" t="s">
        <v>24</v>
      </c>
      <c r="D59" s="41">
        <v>7</v>
      </c>
      <c r="E59" s="27"/>
      <c r="F59" s="21">
        <f t="shared" si="5"/>
        <v>0</v>
      </c>
      <c r="G59" s="21">
        <f t="shared" si="6"/>
        <v>0</v>
      </c>
      <c r="H59" s="21">
        <f t="shared" si="7"/>
        <v>0</v>
      </c>
    </row>
    <row r="60" spans="1:8" ht="15.75">
      <c r="A60" s="35" t="s">
        <v>227</v>
      </c>
      <c r="B60" s="8" t="s">
        <v>19</v>
      </c>
      <c r="C60" s="9" t="s">
        <v>24</v>
      </c>
      <c r="D60" s="41">
        <v>1</v>
      </c>
      <c r="E60" s="27"/>
      <c r="F60" s="21">
        <f t="shared" si="5"/>
        <v>0</v>
      </c>
      <c r="G60" s="21">
        <f t="shared" si="6"/>
        <v>0</v>
      </c>
      <c r="H60" s="21">
        <f t="shared" si="7"/>
        <v>0</v>
      </c>
    </row>
    <row r="61" spans="1:8" ht="15.75">
      <c r="A61" s="35" t="s">
        <v>228</v>
      </c>
      <c r="B61" s="8" t="s">
        <v>29</v>
      </c>
      <c r="C61" s="9" t="s">
        <v>24</v>
      </c>
      <c r="D61" s="41">
        <v>5</v>
      </c>
      <c r="E61" s="27"/>
      <c r="F61" s="21">
        <f t="shared" si="5"/>
        <v>0</v>
      </c>
      <c r="G61" s="21">
        <f t="shared" si="6"/>
        <v>0</v>
      </c>
      <c r="H61" s="21">
        <f t="shared" si="7"/>
        <v>0</v>
      </c>
    </row>
    <row r="62" spans="1:8" ht="15.75">
      <c r="A62" s="35" t="s">
        <v>80</v>
      </c>
      <c r="B62" s="8" t="s">
        <v>159</v>
      </c>
      <c r="C62" s="10" t="s">
        <v>63</v>
      </c>
      <c r="D62" s="42">
        <v>8</v>
      </c>
      <c r="E62" s="27"/>
      <c r="F62" s="21">
        <f t="shared" si="5"/>
        <v>0</v>
      </c>
      <c r="G62" s="21">
        <f t="shared" si="6"/>
        <v>0</v>
      </c>
      <c r="H62" s="21">
        <f t="shared" si="7"/>
        <v>0</v>
      </c>
    </row>
    <row r="63" spans="1:8" ht="31.5">
      <c r="A63" s="35" t="s">
        <v>81</v>
      </c>
      <c r="B63" s="8" t="s">
        <v>157</v>
      </c>
      <c r="C63" s="9" t="s">
        <v>24</v>
      </c>
      <c r="D63" s="41">
        <v>2</v>
      </c>
      <c r="E63" s="27"/>
      <c r="F63" s="21">
        <f t="shared" si="5"/>
        <v>0</v>
      </c>
      <c r="G63" s="21">
        <f t="shared" si="6"/>
        <v>0</v>
      </c>
      <c r="H63" s="21">
        <f t="shared" si="7"/>
        <v>0</v>
      </c>
    </row>
    <row r="64" spans="1:8" ht="31.5">
      <c r="A64" s="35" t="s">
        <v>229</v>
      </c>
      <c r="B64" s="8" t="s">
        <v>158</v>
      </c>
      <c r="C64" s="9" t="s">
        <v>24</v>
      </c>
      <c r="D64" s="41">
        <v>30</v>
      </c>
      <c r="E64" s="27"/>
      <c r="F64" s="21">
        <f t="shared" si="5"/>
        <v>0</v>
      </c>
      <c r="G64" s="21">
        <f t="shared" si="6"/>
        <v>0</v>
      </c>
      <c r="H64" s="21">
        <f t="shared" si="7"/>
        <v>0</v>
      </c>
    </row>
    <row r="65" spans="1:8" ht="31.5">
      <c r="A65" s="35" t="s">
        <v>230</v>
      </c>
      <c r="B65" s="30" t="s">
        <v>184</v>
      </c>
      <c r="C65" s="32" t="s">
        <v>24</v>
      </c>
      <c r="D65" s="43">
        <v>200</v>
      </c>
      <c r="E65" s="27"/>
      <c r="F65" s="33">
        <f t="shared" si="5"/>
        <v>0</v>
      </c>
      <c r="G65" s="33">
        <f t="shared" si="6"/>
        <v>0</v>
      </c>
      <c r="H65" s="33">
        <f t="shared" si="7"/>
        <v>0</v>
      </c>
    </row>
    <row r="66" spans="1:8" ht="47.25">
      <c r="A66" s="35" t="s">
        <v>82</v>
      </c>
      <c r="B66" s="30" t="s">
        <v>186</v>
      </c>
      <c r="C66" s="32" t="s">
        <v>24</v>
      </c>
      <c r="D66" s="43">
        <v>200</v>
      </c>
      <c r="E66" s="27"/>
      <c r="F66" s="33">
        <f t="shared" si="5"/>
        <v>0</v>
      </c>
      <c r="G66" s="33">
        <f t="shared" si="6"/>
        <v>0</v>
      </c>
      <c r="H66" s="33">
        <f t="shared" si="7"/>
        <v>0</v>
      </c>
    </row>
    <row r="67" spans="1:8" ht="47.25">
      <c r="A67" s="35" t="s">
        <v>83</v>
      </c>
      <c r="B67" s="8" t="s">
        <v>150</v>
      </c>
      <c r="C67" s="9" t="s">
        <v>24</v>
      </c>
      <c r="D67" s="41">
        <v>80</v>
      </c>
      <c r="E67" s="27"/>
      <c r="F67" s="21">
        <f t="shared" ref="F67:F98" si="8">D67*E67</f>
        <v>0</v>
      </c>
      <c r="G67" s="21">
        <f t="shared" si="6"/>
        <v>0</v>
      </c>
      <c r="H67" s="21">
        <f t="shared" si="7"/>
        <v>0</v>
      </c>
    </row>
    <row r="68" spans="1:8" ht="47.25">
      <c r="A68" s="35" t="s">
        <v>84</v>
      </c>
      <c r="B68" s="8" t="s">
        <v>175</v>
      </c>
      <c r="C68" s="9" t="s">
        <v>24</v>
      </c>
      <c r="D68" s="41">
        <v>250</v>
      </c>
      <c r="E68" s="27"/>
      <c r="F68" s="21">
        <f t="shared" si="8"/>
        <v>0</v>
      </c>
      <c r="G68" s="21">
        <f t="shared" si="6"/>
        <v>0</v>
      </c>
      <c r="H68" s="21">
        <f t="shared" si="7"/>
        <v>0</v>
      </c>
    </row>
    <row r="69" spans="1:8" ht="15.75">
      <c r="A69" s="35" t="s">
        <v>85</v>
      </c>
      <c r="B69" s="8" t="s">
        <v>36</v>
      </c>
      <c r="C69" s="9" t="s">
        <v>24</v>
      </c>
      <c r="D69" s="41">
        <v>1</v>
      </c>
      <c r="E69" s="27"/>
      <c r="F69" s="21">
        <f t="shared" si="8"/>
        <v>0</v>
      </c>
      <c r="G69" s="21">
        <f t="shared" si="6"/>
        <v>0</v>
      </c>
      <c r="H69" s="21">
        <f t="shared" si="7"/>
        <v>0</v>
      </c>
    </row>
    <row r="70" spans="1:8" ht="15.75">
      <c r="A70" s="35" t="s">
        <v>86</v>
      </c>
      <c r="B70" s="8" t="s">
        <v>37</v>
      </c>
      <c r="C70" s="9" t="s">
        <v>24</v>
      </c>
      <c r="D70" s="41">
        <v>2</v>
      </c>
      <c r="E70" s="27"/>
      <c r="F70" s="21">
        <f t="shared" si="8"/>
        <v>0</v>
      </c>
      <c r="G70" s="21">
        <f t="shared" si="6"/>
        <v>0</v>
      </c>
      <c r="H70" s="21">
        <f t="shared" si="7"/>
        <v>0</v>
      </c>
    </row>
    <row r="71" spans="1:8" ht="31.5">
      <c r="A71" s="35" t="s">
        <v>87</v>
      </c>
      <c r="B71" s="8" t="s">
        <v>21</v>
      </c>
      <c r="C71" s="9" t="s">
        <v>24</v>
      </c>
      <c r="D71" s="41">
        <v>100</v>
      </c>
      <c r="E71" s="27"/>
      <c r="F71" s="21">
        <f t="shared" si="8"/>
        <v>0</v>
      </c>
      <c r="G71" s="21">
        <f t="shared" si="6"/>
        <v>0</v>
      </c>
      <c r="H71" s="21">
        <f t="shared" si="7"/>
        <v>0</v>
      </c>
    </row>
    <row r="72" spans="1:8" ht="15.75">
      <c r="A72" s="35" t="s">
        <v>88</v>
      </c>
      <c r="B72" s="8" t="s">
        <v>38</v>
      </c>
      <c r="C72" s="9" t="s">
        <v>24</v>
      </c>
      <c r="D72" s="41">
        <v>80</v>
      </c>
      <c r="E72" s="27"/>
      <c r="F72" s="21">
        <f t="shared" si="8"/>
        <v>0</v>
      </c>
      <c r="G72" s="21">
        <f t="shared" si="6"/>
        <v>0</v>
      </c>
      <c r="H72" s="21">
        <f t="shared" si="7"/>
        <v>0</v>
      </c>
    </row>
    <row r="73" spans="1:8" ht="15.75">
      <c r="A73" s="35" t="s">
        <v>89</v>
      </c>
      <c r="B73" s="8" t="s">
        <v>151</v>
      </c>
      <c r="C73" s="9" t="s">
        <v>24</v>
      </c>
      <c r="D73" s="41">
        <v>3000</v>
      </c>
      <c r="E73" s="27"/>
      <c r="F73" s="21">
        <f t="shared" si="8"/>
        <v>0</v>
      </c>
      <c r="G73" s="21">
        <f t="shared" ref="G73:G109" si="9">F73*3</f>
        <v>0</v>
      </c>
      <c r="H73" s="21">
        <f t="shared" ref="H73:H109" si="10">G73*1.2</f>
        <v>0</v>
      </c>
    </row>
    <row r="74" spans="1:8" ht="47.25">
      <c r="A74" s="35" t="s">
        <v>90</v>
      </c>
      <c r="B74" s="8" t="s">
        <v>39</v>
      </c>
      <c r="C74" s="9" t="s">
        <v>24</v>
      </c>
      <c r="D74" s="41">
        <v>50</v>
      </c>
      <c r="E74" s="27"/>
      <c r="F74" s="21">
        <f t="shared" si="8"/>
        <v>0</v>
      </c>
      <c r="G74" s="21">
        <f t="shared" si="9"/>
        <v>0</v>
      </c>
      <c r="H74" s="21">
        <f t="shared" si="10"/>
        <v>0</v>
      </c>
    </row>
    <row r="75" spans="1:8" ht="31.5">
      <c r="A75" s="35" t="s">
        <v>91</v>
      </c>
      <c r="B75" s="8" t="s">
        <v>48</v>
      </c>
      <c r="C75" s="9" t="s">
        <v>24</v>
      </c>
      <c r="D75" s="41">
        <v>70</v>
      </c>
      <c r="E75" s="27"/>
      <c r="F75" s="21">
        <f t="shared" si="8"/>
        <v>0</v>
      </c>
      <c r="G75" s="21">
        <f t="shared" si="9"/>
        <v>0</v>
      </c>
      <c r="H75" s="21">
        <f t="shared" si="10"/>
        <v>0</v>
      </c>
    </row>
    <row r="76" spans="1:8" ht="31.5">
      <c r="A76" s="35" t="s">
        <v>92</v>
      </c>
      <c r="B76" s="8" t="s">
        <v>2</v>
      </c>
      <c r="C76" s="9" t="s">
        <v>24</v>
      </c>
      <c r="D76" s="41">
        <v>60</v>
      </c>
      <c r="E76" s="27"/>
      <c r="F76" s="21">
        <f t="shared" si="8"/>
        <v>0</v>
      </c>
      <c r="G76" s="21">
        <f t="shared" si="9"/>
        <v>0</v>
      </c>
      <c r="H76" s="21">
        <f t="shared" si="10"/>
        <v>0</v>
      </c>
    </row>
    <row r="77" spans="1:8" ht="31.5">
      <c r="A77" s="35" t="s">
        <v>93</v>
      </c>
      <c r="B77" s="8" t="s">
        <v>46</v>
      </c>
      <c r="C77" s="9" t="s">
        <v>24</v>
      </c>
      <c r="D77" s="41">
        <v>100</v>
      </c>
      <c r="E77" s="27"/>
      <c r="F77" s="21">
        <f t="shared" si="8"/>
        <v>0</v>
      </c>
      <c r="G77" s="21">
        <f t="shared" si="9"/>
        <v>0</v>
      </c>
      <c r="H77" s="21">
        <f t="shared" si="10"/>
        <v>0</v>
      </c>
    </row>
    <row r="78" spans="1:8" ht="31.5">
      <c r="A78" s="35" t="s">
        <v>231</v>
      </c>
      <c r="B78" s="8" t="s">
        <v>23</v>
      </c>
      <c r="C78" s="9" t="s">
        <v>11</v>
      </c>
      <c r="D78" s="41">
        <v>80</v>
      </c>
      <c r="E78" s="27"/>
      <c r="F78" s="21">
        <f t="shared" si="8"/>
        <v>0</v>
      </c>
      <c r="G78" s="21">
        <f t="shared" si="9"/>
        <v>0</v>
      </c>
      <c r="H78" s="21">
        <f t="shared" si="10"/>
        <v>0</v>
      </c>
    </row>
    <row r="79" spans="1:8" ht="31.5">
      <c r="A79" s="35" t="s">
        <v>94</v>
      </c>
      <c r="B79" s="30" t="s">
        <v>185</v>
      </c>
      <c r="C79" s="32" t="s">
        <v>24</v>
      </c>
      <c r="D79" s="43">
        <v>1</v>
      </c>
      <c r="E79" s="27"/>
      <c r="F79" s="33">
        <f t="shared" si="8"/>
        <v>0</v>
      </c>
      <c r="G79" s="33">
        <f t="shared" si="9"/>
        <v>0</v>
      </c>
      <c r="H79" s="33">
        <f t="shared" si="10"/>
        <v>0</v>
      </c>
    </row>
    <row r="80" spans="1:8" ht="31.5">
      <c r="A80" s="35" t="s">
        <v>95</v>
      </c>
      <c r="B80" s="8" t="s">
        <v>64</v>
      </c>
      <c r="C80" s="9" t="s">
        <v>11</v>
      </c>
      <c r="D80" s="41">
        <v>6</v>
      </c>
      <c r="E80" s="28"/>
      <c r="F80" s="21">
        <f t="shared" si="8"/>
        <v>0</v>
      </c>
      <c r="G80" s="21">
        <f t="shared" si="9"/>
        <v>0</v>
      </c>
      <c r="H80" s="21">
        <f t="shared" si="10"/>
        <v>0</v>
      </c>
    </row>
    <row r="81" spans="1:8" ht="31.5">
      <c r="A81" s="35" t="s">
        <v>96</v>
      </c>
      <c r="B81" s="8" t="s">
        <v>60</v>
      </c>
      <c r="C81" s="9" t="s">
        <v>11</v>
      </c>
      <c r="D81" s="41">
        <v>6</v>
      </c>
      <c r="E81" s="27"/>
      <c r="F81" s="21">
        <f t="shared" si="8"/>
        <v>0</v>
      </c>
      <c r="G81" s="21">
        <f t="shared" si="9"/>
        <v>0</v>
      </c>
      <c r="H81" s="21">
        <f t="shared" si="10"/>
        <v>0</v>
      </c>
    </row>
    <row r="82" spans="1:8" ht="31.5">
      <c r="A82" s="35" t="s">
        <v>232</v>
      </c>
      <c r="B82" s="8" t="s">
        <v>47</v>
      </c>
      <c r="C82" s="9" t="s">
        <v>11</v>
      </c>
      <c r="D82" s="41">
        <v>10</v>
      </c>
      <c r="E82" s="27"/>
      <c r="F82" s="21">
        <f t="shared" si="8"/>
        <v>0</v>
      </c>
      <c r="G82" s="21">
        <f t="shared" si="9"/>
        <v>0</v>
      </c>
      <c r="H82" s="21">
        <f t="shared" si="10"/>
        <v>0</v>
      </c>
    </row>
    <row r="83" spans="1:8" ht="31.5">
      <c r="A83" s="35" t="s">
        <v>233</v>
      </c>
      <c r="B83" s="8" t="s">
        <v>135</v>
      </c>
      <c r="C83" s="9" t="s">
        <v>24</v>
      </c>
      <c r="D83" s="41">
        <v>50</v>
      </c>
      <c r="E83" s="27"/>
      <c r="F83" s="21">
        <f t="shared" si="8"/>
        <v>0</v>
      </c>
      <c r="G83" s="21">
        <f t="shared" si="9"/>
        <v>0</v>
      </c>
      <c r="H83" s="21">
        <f t="shared" si="10"/>
        <v>0</v>
      </c>
    </row>
    <row r="84" spans="1:8" ht="15.75">
      <c r="A84" s="35" t="s">
        <v>97</v>
      </c>
      <c r="B84" s="8" t="s">
        <v>136</v>
      </c>
      <c r="C84" s="9" t="s">
        <v>24</v>
      </c>
      <c r="D84" s="41">
        <v>2</v>
      </c>
      <c r="E84" s="27"/>
      <c r="F84" s="21">
        <f t="shared" si="8"/>
        <v>0</v>
      </c>
      <c r="G84" s="21">
        <f t="shared" si="9"/>
        <v>0</v>
      </c>
      <c r="H84" s="21">
        <f t="shared" si="10"/>
        <v>0</v>
      </c>
    </row>
    <row r="85" spans="1:8" ht="15.75">
      <c r="A85" s="35" t="s">
        <v>98</v>
      </c>
      <c r="B85" s="8" t="s">
        <v>137</v>
      </c>
      <c r="C85" s="9" t="s">
        <v>24</v>
      </c>
      <c r="D85" s="41">
        <v>2</v>
      </c>
      <c r="E85" s="27"/>
      <c r="F85" s="21">
        <f t="shared" si="8"/>
        <v>0</v>
      </c>
      <c r="G85" s="21">
        <f t="shared" si="9"/>
        <v>0</v>
      </c>
      <c r="H85" s="21">
        <f t="shared" si="10"/>
        <v>0</v>
      </c>
    </row>
    <row r="86" spans="1:8" ht="15.75">
      <c r="A86" s="35" t="s">
        <v>99</v>
      </c>
      <c r="B86" s="8" t="s">
        <v>0</v>
      </c>
      <c r="C86" s="9" t="s">
        <v>24</v>
      </c>
      <c r="D86" s="41"/>
      <c r="E86" s="27"/>
      <c r="F86" s="21">
        <f t="shared" si="8"/>
        <v>0</v>
      </c>
      <c r="G86" s="21">
        <f t="shared" si="9"/>
        <v>0</v>
      </c>
      <c r="H86" s="21">
        <f t="shared" si="10"/>
        <v>0</v>
      </c>
    </row>
    <row r="87" spans="1:8" ht="94.5">
      <c r="A87" s="35" t="s">
        <v>100</v>
      </c>
      <c r="B87" s="8" t="s">
        <v>138</v>
      </c>
      <c r="C87" s="9" t="s">
        <v>24</v>
      </c>
      <c r="D87" s="41">
        <v>20</v>
      </c>
      <c r="E87" s="27"/>
      <c r="F87" s="21">
        <f t="shared" si="8"/>
        <v>0</v>
      </c>
      <c r="G87" s="21">
        <f t="shared" si="9"/>
        <v>0</v>
      </c>
      <c r="H87" s="21">
        <f t="shared" si="10"/>
        <v>0</v>
      </c>
    </row>
    <row r="88" spans="1:8" ht="78.75">
      <c r="A88" s="35" t="s">
        <v>234</v>
      </c>
      <c r="B88" s="8" t="s">
        <v>139</v>
      </c>
      <c r="C88" s="9" t="s">
        <v>24</v>
      </c>
      <c r="D88" s="41">
        <v>450</v>
      </c>
      <c r="E88" s="27"/>
      <c r="F88" s="21">
        <f t="shared" si="8"/>
        <v>0</v>
      </c>
      <c r="G88" s="21">
        <f t="shared" si="9"/>
        <v>0</v>
      </c>
      <c r="H88" s="21">
        <f t="shared" si="10"/>
        <v>0</v>
      </c>
    </row>
    <row r="89" spans="1:8" ht="47.25">
      <c r="A89" s="35" t="s">
        <v>235</v>
      </c>
      <c r="B89" s="8" t="s">
        <v>40</v>
      </c>
      <c r="C89" s="9" t="s">
        <v>24</v>
      </c>
      <c r="D89" s="41">
        <v>40</v>
      </c>
      <c r="E89" s="27"/>
      <c r="F89" s="21">
        <f t="shared" si="8"/>
        <v>0</v>
      </c>
      <c r="G89" s="21">
        <f t="shared" si="9"/>
        <v>0</v>
      </c>
      <c r="H89" s="21">
        <f t="shared" si="10"/>
        <v>0</v>
      </c>
    </row>
    <row r="90" spans="1:8" ht="31.5">
      <c r="A90" s="35" t="s">
        <v>101</v>
      </c>
      <c r="B90" s="8" t="s">
        <v>140</v>
      </c>
      <c r="C90" s="9" t="s">
        <v>24</v>
      </c>
      <c r="D90" s="41">
        <v>20</v>
      </c>
      <c r="E90" s="27"/>
      <c r="F90" s="21">
        <f t="shared" si="8"/>
        <v>0</v>
      </c>
      <c r="G90" s="21">
        <f t="shared" si="9"/>
        <v>0</v>
      </c>
      <c r="H90" s="21">
        <f t="shared" si="10"/>
        <v>0</v>
      </c>
    </row>
    <row r="91" spans="1:8" ht="47.25">
      <c r="A91" s="35" t="s">
        <v>102</v>
      </c>
      <c r="B91" s="8" t="s">
        <v>61</v>
      </c>
      <c r="C91" s="9" t="s">
        <v>24</v>
      </c>
      <c r="D91" s="41">
        <v>300</v>
      </c>
      <c r="E91" s="27"/>
      <c r="F91" s="21">
        <f t="shared" si="8"/>
        <v>0</v>
      </c>
      <c r="G91" s="21">
        <f t="shared" si="9"/>
        <v>0</v>
      </c>
      <c r="H91" s="21">
        <f t="shared" si="10"/>
        <v>0</v>
      </c>
    </row>
    <row r="92" spans="1:8" ht="31.5">
      <c r="A92" s="35" t="s">
        <v>103</v>
      </c>
      <c r="B92" s="8" t="s">
        <v>156</v>
      </c>
      <c r="C92" s="9" t="s">
        <v>24</v>
      </c>
      <c r="D92" s="41">
        <v>12</v>
      </c>
      <c r="E92" s="27"/>
      <c r="F92" s="21">
        <f t="shared" si="8"/>
        <v>0</v>
      </c>
      <c r="G92" s="21">
        <f t="shared" si="9"/>
        <v>0</v>
      </c>
      <c r="H92" s="21">
        <f t="shared" si="10"/>
        <v>0</v>
      </c>
    </row>
    <row r="93" spans="1:8" ht="31.5">
      <c r="A93" s="35" t="s">
        <v>104</v>
      </c>
      <c r="B93" s="8" t="s">
        <v>155</v>
      </c>
      <c r="C93" s="9" t="s">
        <v>24</v>
      </c>
      <c r="D93" s="41">
        <v>6</v>
      </c>
      <c r="E93" s="27"/>
      <c r="F93" s="21">
        <f t="shared" si="8"/>
        <v>0</v>
      </c>
      <c r="G93" s="21">
        <f t="shared" si="9"/>
        <v>0</v>
      </c>
      <c r="H93" s="21">
        <f t="shared" si="10"/>
        <v>0</v>
      </c>
    </row>
    <row r="94" spans="1:8" ht="31.5">
      <c r="A94" s="35" t="s">
        <v>105</v>
      </c>
      <c r="B94" s="8" t="s">
        <v>49</v>
      </c>
      <c r="C94" s="9" t="s">
        <v>121</v>
      </c>
      <c r="D94" s="41">
        <v>80</v>
      </c>
      <c r="E94" s="27"/>
      <c r="F94" s="21">
        <f t="shared" si="8"/>
        <v>0</v>
      </c>
      <c r="G94" s="21">
        <f t="shared" si="9"/>
        <v>0</v>
      </c>
      <c r="H94" s="21">
        <f t="shared" si="10"/>
        <v>0</v>
      </c>
    </row>
    <row r="95" spans="1:8" ht="31.5">
      <c r="A95" s="35" t="s">
        <v>236</v>
      </c>
      <c r="B95" s="8" t="s">
        <v>50</v>
      </c>
      <c r="C95" s="9" t="s">
        <v>121</v>
      </c>
      <c r="D95" s="41">
        <v>80</v>
      </c>
      <c r="E95" s="27"/>
      <c r="F95" s="21">
        <f t="shared" si="8"/>
        <v>0</v>
      </c>
      <c r="G95" s="21">
        <f t="shared" si="9"/>
        <v>0</v>
      </c>
      <c r="H95" s="21">
        <f t="shared" si="10"/>
        <v>0</v>
      </c>
    </row>
    <row r="96" spans="1:8" ht="31.5">
      <c r="A96" s="35" t="s">
        <v>237</v>
      </c>
      <c r="B96" s="8" t="s">
        <v>51</v>
      </c>
      <c r="C96" s="9" t="s">
        <v>121</v>
      </c>
      <c r="D96" s="41">
        <v>80</v>
      </c>
      <c r="E96" s="27"/>
      <c r="F96" s="21">
        <f t="shared" si="8"/>
        <v>0</v>
      </c>
      <c r="G96" s="21">
        <f t="shared" si="9"/>
        <v>0</v>
      </c>
      <c r="H96" s="21">
        <f t="shared" si="10"/>
        <v>0</v>
      </c>
    </row>
    <row r="97" spans="1:8" ht="31.5">
      <c r="A97" s="35" t="s">
        <v>238</v>
      </c>
      <c r="B97" s="8" t="s">
        <v>152</v>
      </c>
      <c r="C97" s="9" t="s">
        <v>121</v>
      </c>
      <c r="D97" s="41">
        <v>60</v>
      </c>
      <c r="E97" s="27"/>
      <c r="F97" s="21">
        <f t="shared" si="8"/>
        <v>0</v>
      </c>
      <c r="G97" s="21">
        <f t="shared" si="9"/>
        <v>0</v>
      </c>
      <c r="H97" s="21">
        <f t="shared" si="10"/>
        <v>0</v>
      </c>
    </row>
    <row r="98" spans="1:8" ht="31.5">
      <c r="A98" s="35" t="s">
        <v>239</v>
      </c>
      <c r="B98" s="8" t="s">
        <v>153</v>
      </c>
      <c r="C98" s="9" t="s">
        <v>121</v>
      </c>
      <c r="D98" s="41">
        <v>50</v>
      </c>
      <c r="E98" s="27"/>
      <c r="F98" s="21">
        <f t="shared" si="8"/>
        <v>0</v>
      </c>
      <c r="G98" s="21">
        <f t="shared" si="9"/>
        <v>0</v>
      </c>
      <c r="H98" s="21">
        <f t="shared" si="10"/>
        <v>0</v>
      </c>
    </row>
    <row r="99" spans="1:8" ht="31.5">
      <c r="A99" s="35" t="s">
        <v>240</v>
      </c>
      <c r="B99" s="8" t="s">
        <v>141</v>
      </c>
      <c r="C99" s="9" t="s">
        <v>121</v>
      </c>
      <c r="D99" s="41">
        <v>80</v>
      </c>
      <c r="E99" s="27"/>
      <c r="F99" s="21">
        <f t="shared" ref="F99:F130" si="11">D99*E99</f>
        <v>0</v>
      </c>
      <c r="G99" s="21">
        <f t="shared" si="9"/>
        <v>0</v>
      </c>
      <c r="H99" s="21">
        <f t="shared" si="10"/>
        <v>0</v>
      </c>
    </row>
    <row r="100" spans="1:8" ht="31.5">
      <c r="A100" s="35" t="s">
        <v>106</v>
      </c>
      <c r="B100" s="8" t="s">
        <v>142</v>
      </c>
      <c r="C100" s="9" t="s">
        <v>121</v>
      </c>
      <c r="D100" s="41">
        <v>40</v>
      </c>
      <c r="E100" s="27"/>
      <c r="F100" s="21">
        <f t="shared" si="11"/>
        <v>0</v>
      </c>
      <c r="G100" s="21">
        <f t="shared" si="9"/>
        <v>0</v>
      </c>
      <c r="H100" s="21">
        <f t="shared" si="10"/>
        <v>0</v>
      </c>
    </row>
    <row r="101" spans="1:8" ht="31.5">
      <c r="A101" s="35" t="s">
        <v>107</v>
      </c>
      <c r="B101" s="8" t="s">
        <v>43</v>
      </c>
      <c r="C101" s="9" t="s">
        <v>24</v>
      </c>
      <c r="D101" s="41">
        <v>6</v>
      </c>
      <c r="E101" s="27"/>
      <c r="F101" s="21">
        <f t="shared" si="11"/>
        <v>0</v>
      </c>
      <c r="G101" s="21">
        <f t="shared" si="9"/>
        <v>0</v>
      </c>
      <c r="H101" s="21">
        <f t="shared" si="10"/>
        <v>0</v>
      </c>
    </row>
    <row r="102" spans="1:8" ht="15.75">
      <c r="A102" s="35" t="s">
        <v>108</v>
      </c>
      <c r="B102" s="8" t="s">
        <v>44</v>
      </c>
      <c r="C102" s="9" t="s">
        <v>24</v>
      </c>
      <c r="D102" s="41">
        <v>30</v>
      </c>
      <c r="E102" s="27"/>
      <c r="F102" s="21">
        <f t="shared" si="11"/>
        <v>0</v>
      </c>
      <c r="G102" s="21">
        <f t="shared" si="9"/>
        <v>0</v>
      </c>
      <c r="H102" s="21">
        <f t="shared" si="10"/>
        <v>0</v>
      </c>
    </row>
    <row r="103" spans="1:8" ht="15.75">
      <c r="A103" s="35" t="s">
        <v>109</v>
      </c>
      <c r="B103" s="8" t="s">
        <v>52</v>
      </c>
      <c r="C103" s="9" t="s">
        <v>24</v>
      </c>
      <c r="D103" s="41">
        <v>8</v>
      </c>
      <c r="E103" s="27"/>
      <c r="F103" s="21">
        <f t="shared" si="11"/>
        <v>0</v>
      </c>
      <c r="G103" s="21">
        <f t="shared" si="9"/>
        <v>0</v>
      </c>
      <c r="H103" s="21">
        <f t="shared" si="10"/>
        <v>0</v>
      </c>
    </row>
    <row r="104" spans="1:8" ht="15.75">
      <c r="A104" s="35" t="s">
        <v>110</v>
      </c>
      <c r="B104" s="8" t="s">
        <v>53</v>
      </c>
      <c r="C104" s="10" t="s">
        <v>121</v>
      </c>
      <c r="D104" s="41">
        <v>1</v>
      </c>
      <c r="E104" s="27"/>
      <c r="F104" s="21">
        <f t="shared" si="11"/>
        <v>0</v>
      </c>
      <c r="G104" s="21">
        <f t="shared" si="9"/>
        <v>0</v>
      </c>
      <c r="H104" s="21">
        <f t="shared" si="10"/>
        <v>0</v>
      </c>
    </row>
    <row r="105" spans="1:8" ht="15.75">
      <c r="A105" s="35" t="s">
        <v>111</v>
      </c>
      <c r="B105" s="8" t="s">
        <v>54</v>
      </c>
      <c r="C105" s="10" t="s">
        <v>121</v>
      </c>
      <c r="D105" s="41">
        <v>1</v>
      </c>
      <c r="E105" s="27"/>
      <c r="F105" s="21">
        <f t="shared" si="11"/>
        <v>0</v>
      </c>
      <c r="G105" s="21">
        <f t="shared" si="9"/>
        <v>0</v>
      </c>
      <c r="H105" s="21">
        <f t="shared" si="10"/>
        <v>0</v>
      </c>
    </row>
    <row r="106" spans="1:8" ht="15.75">
      <c r="A106" s="35" t="s">
        <v>112</v>
      </c>
      <c r="B106" s="8" t="s">
        <v>55</v>
      </c>
      <c r="C106" s="10" t="s">
        <v>121</v>
      </c>
      <c r="D106" s="41">
        <v>1</v>
      </c>
      <c r="E106" s="27"/>
      <c r="F106" s="21">
        <f t="shared" si="11"/>
        <v>0</v>
      </c>
      <c r="G106" s="21">
        <f t="shared" si="9"/>
        <v>0</v>
      </c>
      <c r="H106" s="21">
        <f t="shared" si="10"/>
        <v>0</v>
      </c>
    </row>
    <row r="107" spans="1:8" ht="15.75">
      <c r="A107" s="35" t="s">
        <v>113</v>
      </c>
      <c r="B107" s="8" t="s">
        <v>56</v>
      </c>
      <c r="C107" s="10" t="s">
        <v>121</v>
      </c>
      <c r="D107" s="41">
        <v>1</v>
      </c>
      <c r="E107" s="27"/>
      <c r="F107" s="21">
        <f t="shared" si="11"/>
        <v>0</v>
      </c>
      <c r="G107" s="21">
        <f t="shared" si="9"/>
        <v>0</v>
      </c>
      <c r="H107" s="21">
        <f t="shared" si="10"/>
        <v>0</v>
      </c>
    </row>
    <row r="108" spans="1:8" ht="15.75">
      <c r="A108" s="35" t="s">
        <v>114</v>
      </c>
      <c r="B108" s="8" t="s">
        <v>154</v>
      </c>
      <c r="C108" s="10" t="s">
        <v>121</v>
      </c>
      <c r="D108" s="41">
        <v>1</v>
      </c>
      <c r="E108" s="27"/>
      <c r="F108" s="21">
        <f t="shared" si="11"/>
        <v>0</v>
      </c>
      <c r="G108" s="21">
        <f t="shared" si="9"/>
        <v>0</v>
      </c>
      <c r="H108" s="21">
        <f t="shared" si="10"/>
        <v>0</v>
      </c>
    </row>
    <row r="109" spans="1:8" ht="15.75">
      <c r="A109" s="35" t="s">
        <v>115</v>
      </c>
      <c r="B109" s="8" t="s">
        <v>57</v>
      </c>
      <c r="C109" s="10" t="s">
        <v>121</v>
      </c>
      <c r="D109" s="41">
        <v>1</v>
      </c>
      <c r="E109" s="27"/>
      <c r="F109" s="21">
        <f t="shared" si="11"/>
        <v>0</v>
      </c>
      <c r="G109" s="21">
        <f t="shared" si="9"/>
        <v>0</v>
      </c>
      <c r="H109" s="21">
        <f t="shared" si="10"/>
        <v>0</v>
      </c>
    </row>
    <row r="110" spans="1:8" s="34" customFormat="1" ht="15.75">
      <c r="A110" s="35" t="s">
        <v>116</v>
      </c>
      <c r="B110" s="46" t="s">
        <v>188</v>
      </c>
      <c r="C110" s="32" t="s">
        <v>24</v>
      </c>
      <c r="D110" s="43">
        <v>200</v>
      </c>
      <c r="E110" s="27"/>
      <c r="F110" s="33">
        <f t="shared" si="11"/>
        <v>0</v>
      </c>
      <c r="G110" s="33">
        <f t="shared" ref="G110:G120" si="12">F110*3</f>
        <v>0</v>
      </c>
      <c r="H110" s="33">
        <f t="shared" ref="H110:H120" si="13">G110*1.2</f>
        <v>0</v>
      </c>
    </row>
    <row r="111" spans="1:8" ht="15.75">
      <c r="A111" s="35" t="s">
        <v>117</v>
      </c>
      <c r="B111" s="8" t="s">
        <v>41</v>
      </c>
      <c r="C111" s="9" t="s">
        <v>24</v>
      </c>
      <c r="D111" s="41">
        <v>10</v>
      </c>
      <c r="E111" s="27"/>
      <c r="F111" s="21">
        <f t="shared" si="11"/>
        <v>0</v>
      </c>
      <c r="G111" s="21">
        <f t="shared" si="12"/>
        <v>0</v>
      </c>
      <c r="H111" s="21">
        <f t="shared" si="13"/>
        <v>0</v>
      </c>
    </row>
    <row r="112" spans="1:8" ht="50.25">
      <c r="A112" s="35" t="s">
        <v>118</v>
      </c>
      <c r="B112" s="8" t="s">
        <v>176</v>
      </c>
      <c r="C112" s="9" t="s">
        <v>24</v>
      </c>
      <c r="D112" s="41">
        <v>100</v>
      </c>
      <c r="E112" s="27"/>
      <c r="F112" s="21">
        <f t="shared" si="11"/>
        <v>0</v>
      </c>
      <c r="G112" s="21">
        <f t="shared" si="12"/>
        <v>0</v>
      </c>
      <c r="H112" s="21">
        <f t="shared" si="13"/>
        <v>0</v>
      </c>
    </row>
    <row r="113" spans="1:8" ht="50.25">
      <c r="A113" s="35" t="s">
        <v>241</v>
      </c>
      <c r="B113" s="8" t="s">
        <v>177</v>
      </c>
      <c r="C113" s="9" t="s">
        <v>24</v>
      </c>
      <c r="D113" s="41">
        <v>100</v>
      </c>
      <c r="E113" s="27"/>
      <c r="F113" s="21">
        <f t="shared" si="11"/>
        <v>0</v>
      </c>
      <c r="G113" s="21">
        <f t="shared" si="12"/>
        <v>0</v>
      </c>
      <c r="H113" s="21">
        <f t="shared" si="13"/>
        <v>0</v>
      </c>
    </row>
    <row r="114" spans="1:8" ht="47.25">
      <c r="A114" s="35" t="s">
        <v>242</v>
      </c>
      <c r="B114" s="8" t="s">
        <v>28</v>
      </c>
      <c r="C114" s="9" t="s">
        <v>24</v>
      </c>
      <c r="D114" s="41">
        <v>100</v>
      </c>
      <c r="E114" s="27"/>
      <c r="F114" s="21">
        <f t="shared" si="11"/>
        <v>0</v>
      </c>
      <c r="G114" s="21">
        <f t="shared" si="12"/>
        <v>0</v>
      </c>
      <c r="H114" s="21">
        <f t="shared" si="13"/>
        <v>0</v>
      </c>
    </row>
    <row r="115" spans="1:8" ht="50.25">
      <c r="A115" s="35" t="s">
        <v>119</v>
      </c>
      <c r="B115" s="8" t="s">
        <v>178</v>
      </c>
      <c r="C115" s="9" t="s">
        <v>24</v>
      </c>
      <c r="D115" s="41">
        <v>100</v>
      </c>
      <c r="E115" s="27"/>
      <c r="F115" s="21">
        <f t="shared" si="11"/>
        <v>0</v>
      </c>
      <c r="G115" s="21">
        <f t="shared" si="12"/>
        <v>0</v>
      </c>
      <c r="H115" s="21">
        <f t="shared" si="13"/>
        <v>0</v>
      </c>
    </row>
    <row r="116" spans="1:8" ht="47.25">
      <c r="A116" s="35" t="s">
        <v>243</v>
      </c>
      <c r="B116" s="8" t="s">
        <v>179</v>
      </c>
      <c r="C116" s="9" t="s">
        <v>24</v>
      </c>
      <c r="D116" s="41">
        <v>100</v>
      </c>
      <c r="E116" s="27"/>
      <c r="F116" s="21">
        <f t="shared" si="11"/>
        <v>0</v>
      </c>
      <c r="G116" s="21">
        <f t="shared" si="12"/>
        <v>0</v>
      </c>
      <c r="H116" s="21">
        <f t="shared" si="13"/>
        <v>0</v>
      </c>
    </row>
    <row r="117" spans="1:8" ht="15.75">
      <c r="A117" s="35" t="s">
        <v>244</v>
      </c>
      <c r="B117" s="8" t="s">
        <v>143</v>
      </c>
      <c r="C117" s="9" t="s">
        <v>24</v>
      </c>
      <c r="D117" s="41">
        <v>4</v>
      </c>
      <c r="E117" s="27"/>
      <c r="F117" s="21">
        <f t="shared" si="11"/>
        <v>0</v>
      </c>
      <c r="G117" s="21">
        <f t="shared" si="12"/>
        <v>0</v>
      </c>
      <c r="H117" s="21">
        <f t="shared" si="13"/>
        <v>0</v>
      </c>
    </row>
    <row r="118" spans="1:8" ht="31.5">
      <c r="A118" s="35" t="s">
        <v>245</v>
      </c>
      <c r="B118" s="8" t="s">
        <v>42</v>
      </c>
      <c r="C118" s="9" t="s">
        <v>24</v>
      </c>
      <c r="D118" s="41">
        <v>2</v>
      </c>
      <c r="E118" s="27"/>
      <c r="F118" s="21">
        <f t="shared" si="11"/>
        <v>0</v>
      </c>
      <c r="G118" s="21">
        <f t="shared" si="12"/>
        <v>0</v>
      </c>
      <c r="H118" s="21">
        <f t="shared" si="13"/>
        <v>0</v>
      </c>
    </row>
    <row r="119" spans="1:8" ht="31.5">
      <c r="A119" s="35" t="s">
        <v>246</v>
      </c>
      <c r="B119" s="8" t="s">
        <v>144</v>
      </c>
      <c r="C119" s="9" t="s">
        <v>24</v>
      </c>
      <c r="D119" s="41">
        <v>2</v>
      </c>
      <c r="E119" s="27"/>
      <c r="F119" s="21">
        <f t="shared" si="11"/>
        <v>0</v>
      </c>
      <c r="G119" s="21">
        <f t="shared" si="12"/>
        <v>0</v>
      </c>
      <c r="H119" s="21">
        <f t="shared" si="13"/>
        <v>0</v>
      </c>
    </row>
    <row r="120" spans="1:8" ht="31.5">
      <c r="A120" s="35" t="s">
        <v>247</v>
      </c>
      <c r="B120" s="30" t="s">
        <v>187</v>
      </c>
      <c r="C120" s="10" t="s">
        <v>24</v>
      </c>
      <c r="D120" s="42">
        <v>2</v>
      </c>
      <c r="E120" s="27"/>
      <c r="F120" s="21">
        <f t="shared" si="11"/>
        <v>0</v>
      </c>
      <c r="G120" s="21">
        <f t="shared" si="12"/>
        <v>0</v>
      </c>
      <c r="H120" s="21">
        <f t="shared" si="13"/>
        <v>0</v>
      </c>
    </row>
    <row r="121" spans="1:8" ht="15.75">
      <c r="A121" s="15"/>
      <c r="B121" s="16"/>
      <c r="C121" s="17"/>
      <c r="D121" s="18"/>
      <c r="E121" s="19"/>
      <c r="F121" s="20"/>
      <c r="G121" s="20"/>
      <c r="H121" s="20"/>
    </row>
    <row r="122" spans="1:8" ht="16.5" thickBot="1">
      <c r="A122" s="15"/>
      <c r="B122" s="16"/>
      <c r="C122" s="17"/>
      <c r="D122" s="18"/>
      <c r="E122" s="19"/>
      <c r="F122" s="20"/>
      <c r="G122" s="20"/>
      <c r="H122" s="20"/>
    </row>
    <row r="123" spans="1:8" ht="19.5" thickBot="1">
      <c r="A123" s="6"/>
      <c r="B123" s="24" t="s">
        <v>120</v>
      </c>
      <c r="C123" s="17"/>
      <c r="D123" s="23"/>
      <c r="E123" s="25"/>
      <c r="F123" s="22">
        <f>SUM(F3:F120)</f>
        <v>0</v>
      </c>
      <c r="G123" s="22">
        <f>SUM(G3:G120)</f>
        <v>0</v>
      </c>
      <c r="H123" s="22">
        <f>SUM(H3:H120)</f>
        <v>0</v>
      </c>
    </row>
    <row r="124" spans="1:8" ht="15.75">
      <c r="A124" s="6"/>
      <c r="B124" s="13"/>
      <c r="C124" s="11"/>
      <c r="D124" s="14"/>
      <c r="E124" s="6"/>
      <c r="F124" s="12"/>
      <c r="G124" s="6"/>
      <c r="H124" s="6"/>
    </row>
    <row r="125" spans="1:8">
      <c r="A125" s="6"/>
      <c r="B125" s="6"/>
      <c r="C125" s="11"/>
      <c r="D125" s="14"/>
      <c r="E125" s="6"/>
      <c r="F125" s="6"/>
      <c r="G125" s="6"/>
      <c r="H125" s="6"/>
    </row>
    <row r="126" spans="1:8" ht="13.5">
      <c r="A126" s="6"/>
      <c r="B126" s="48" t="s">
        <v>30</v>
      </c>
      <c r="C126" s="49"/>
      <c r="D126" s="49"/>
      <c r="E126" s="49"/>
      <c r="F126" s="49"/>
      <c r="G126" s="49"/>
      <c r="H126" s="49"/>
    </row>
    <row r="127" spans="1:8">
      <c r="A127" s="6"/>
      <c r="B127" s="29"/>
      <c r="C127" s="11"/>
      <c r="D127" s="14"/>
      <c r="E127" s="6"/>
      <c r="F127" s="6"/>
      <c r="G127" s="6"/>
      <c r="H127" s="6"/>
    </row>
  </sheetData>
  <mergeCells count="2">
    <mergeCell ref="A1:H1"/>
    <mergeCell ref="B126:H126"/>
  </mergeCells>
  <phoneticPr fontId="6" type="noConversion"/>
  <pageMargins left="0.74803149606299213" right="0.74803149606299213" top="0.98425196850393704" bottom="0.98425196850393704" header="0" footer="0"/>
  <pageSetup paperSize="9" scale="88" orientation="landscape" r:id="rId1"/>
  <headerFooter alignWithMargins="0"/>
  <rowBreaks count="1" manualBreakCount="1">
    <brk id="10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PAPIR in PIS.GALANTERIJA</vt:lpstr>
      <vt:lpstr>List1</vt:lpstr>
    </vt:vector>
  </TitlesOfParts>
  <Company>MESTNA OBČINA LJUBLJANA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baric</dc:creator>
  <cp:lastModifiedBy>amihelcic</cp:lastModifiedBy>
  <cp:lastPrinted>2012-05-25T10:59:20Z</cp:lastPrinted>
  <dcterms:created xsi:type="dcterms:W3CDTF">2006-08-29T08:15:10Z</dcterms:created>
  <dcterms:modified xsi:type="dcterms:W3CDTF">2012-05-25T11:00:22Z</dcterms:modified>
</cp:coreProperties>
</file>