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placeholders" defaultThemeVersion="124226"/>
  <bookViews>
    <workbookView xWindow="120" yWindow="135" windowWidth="19320" windowHeight="11760" tabRatio="644" firstSheet="2" activeTab="4"/>
  </bookViews>
  <sheets>
    <sheet name="1. eko jajca" sheetId="2" r:id="rId1"/>
    <sheet name="2. eko sveže sadje in zelenjava" sheetId="3" r:id="rId2"/>
    <sheet name="3. suho sadje in zelenjava" sheetId="4" r:id="rId3"/>
    <sheet name="4. zamrznjeno sadje in zelenjav" sheetId="5" r:id="rId4"/>
    <sheet name="5. junečje (goveje) meso" sheetId="6" r:id="rId5"/>
  </sheets>
  <definedNames>
    <definedName name="_xlnm.Print_Titles" localSheetId="0">'1. eko jajca'!$6:$6</definedName>
  </definedNames>
  <calcPr calcId="125725"/>
</workbook>
</file>

<file path=xl/calcChain.xml><?xml version="1.0" encoding="utf-8"?>
<calcChain xmlns="http://schemas.openxmlformats.org/spreadsheetml/2006/main">
  <c r="M15" i="6"/>
  <c r="K15"/>
  <c r="L15" s="1"/>
  <c r="F15"/>
  <c r="G15" s="1"/>
  <c r="M14"/>
  <c r="N14" s="1"/>
  <c r="K14"/>
  <c r="L14" s="1"/>
  <c r="G14"/>
  <c r="F14"/>
  <c r="M13"/>
  <c r="K13"/>
  <c r="L13" s="1"/>
  <c r="F13"/>
  <c r="G13" s="1"/>
  <c r="M12"/>
  <c r="N12" s="1"/>
  <c r="K12"/>
  <c r="L12" s="1"/>
  <c r="F12"/>
  <c r="G12" s="1"/>
  <c r="M11"/>
  <c r="K11"/>
  <c r="L11" s="1"/>
  <c r="F11"/>
  <c r="G11" s="1"/>
  <c r="M10"/>
  <c r="K10"/>
  <c r="L10" s="1"/>
  <c r="F10"/>
  <c r="G10" s="1"/>
  <c r="O10" l="1"/>
  <c r="N10"/>
  <c r="O12"/>
  <c r="N11"/>
  <c r="O11" s="1"/>
  <c r="N13"/>
  <c r="O14"/>
  <c r="N15"/>
  <c r="O15" s="1"/>
  <c r="M16"/>
  <c r="N16" l="1"/>
  <c r="O13"/>
  <c r="O16" s="1"/>
  <c r="M32" i="5" l="1"/>
  <c r="K32"/>
  <c r="L32" s="1"/>
  <c r="F32"/>
  <c r="G32" s="1"/>
  <c r="M31"/>
  <c r="K31"/>
  <c r="L31" s="1"/>
  <c r="G31"/>
  <c r="F31"/>
  <c r="M30"/>
  <c r="K30"/>
  <c r="L30" s="1"/>
  <c r="F30"/>
  <c r="G30" s="1"/>
  <c r="M29"/>
  <c r="N29" s="1"/>
  <c r="K29"/>
  <c r="L29" s="1"/>
  <c r="F29"/>
  <c r="G29" s="1"/>
  <c r="M28"/>
  <c r="K28"/>
  <c r="L28" s="1"/>
  <c r="F28"/>
  <c r="G28" s="1"/>
  <c r="M27"/>
  <c r="N27" s="1"/>
  <c r="K27"/>
  <c r="L27" s="1"/>
  <c r="F27"/>
  <c r="G27" s="1"/>
  <c r="M26"/>
  <c r="K26"/>
  <c r="L26" s="1"/>
  <c r="F26"/>
  <c r="G26" s="1"/>
  <c r="M25"/>
  <c r="N25" s="1"/>
  <c r="K25"/>
  <c r="L25" s="1"/>
  <c r="F25"/>
  <c r="G25" s="1"/>
  <c r="M24"/>
  <c r="K24"/>
  <c r="L24" s="1"/>
  <c r="F24"/>
  <c r="G24" s="1"/>
  <c r="M23"/>
  <c r="N23" s="1"/>
  <c r="K23"/>
  <c r="L23" s="1"/>
  <c r="F23"/>
  <c r="G23" s="1"/>
  <c r="M22"/>
  <c r="K22"/>
  <c r="L22" s="1"/>
  <c r="F22"/>
  <c r="G22" s="1"/>
  <c r="M21"/>
  <c r="N21" s="1"/>
  <c r="K21"/>
  <c r="L21" s="1"/>
  <c r="F21"/>
  <c r="G21" s="1"/>
  <c r="M20"/>
  <c r="K20"/>
  <c r="L20" s="1"/>
  <c r="F20"/>
  <c r="G20" s="1"/>
  <c r="M19"/>
  <c r="N19" s="1"/>
  <c r="K19"/>
  <c r="L19" s="1"/>
  <c r="F19"/>
  <c r="G19" s="1"/>
  <c r="M18"/>
  <c r="K18"/>
  <c r="L18" s="1"/>
  <c r="F18"/>
  <c r="G18" s="1"/>
  <c r="M17"/>
  <c r="N17" s="1"/>
  <c r="K17"/>
  <c r="L17" s="1"/>
  <c r="F17"/>
  <c r="G17" s="1"/>
  <c r="M16"/>
  <c r="K16"/>
  <c r="L16" s="1"/>
  <c r="F16"/>
  <c r="G16" s="1"/>
  <c r="M15"/>
  <c r="N15" s="1"/>
  <c r="K15"/>
  <c r="L15" s="1"/>
  <c r="F15"/>
  <c r="G15" s="1"/>
  <c r="M14"/>
  <c r="K14"/>
  <c r="L14" s="1"/>
  <c r="F14"/>
  <c r="G14" s="1"/>
  <c r="M13"/>
  <c r="N13" s="1"/>
  <c r="K13"/>
  <c r="L13" s="1"/>
  <c r="F13"/>
  <c r="G13" s="1"/>
  <c r="M12"/>
  <c r="K12"/>
  <c r="L12" s="1"/>
  <c r="F12"/>
  <c r="G12" s="1"/>
  <c r="M11"/>
  <c r="N11" s="1"/>
  <c r="K11"/>
  <c r="L11" s="1"/>
  <c r="F11"/>
  <c r="G11" s="1"/>
  <c r="M10"/>
  <c r="K10"/>
  <c r="L10" s="1"/>
  <c r="F10"/>
  <c r="G10" s="1"/>
  <c r="N31" l="1"/>
  <c r="O31" s="1"/>
  <c r="N10"/>
  <c r="O11"/>
  <c r="N12"/>
  <c r="O12" s="1"/>
  <c r="O13"/>
  <c r="N14"/>
  <c r="O14" s="1"/>
  <c r="O15"/>
  <c r="N16"/>
  <c r="O16" s="1"/>
  <c r="O17"/>
  <c r="N18"/>
  <c r="O18" s="1"/>
  <c r="O19"/>
  <c r="N20"/>
  <c r="O20" s="1"/>
  <c r="O21"/>
  <c r="N22"/>
  <c r="O22" s="1"/>
  <c r="O23"/>
  <c r="N24"/>
  <c r="O24" s="1"/>
  <c r="O25"/>
  <c r="N26"/>
  <c r="O26" s="1"/>
  <c r="O27"/>
  <c r="N28"/>
  <c r="O28" s="1"/>
  <c r="O29"/>
  <c r="N30"/>
  <c r="O30" s="1"/>
  <c r="N32"/>
  <c r="O32" s="1"/>
  <c r="M33"/>
  <c r="N33" l="1"/>
  <c r="O10"/>
  <c r="O33" s="1"/>
  <c r="M10" i="4" l="1"/>
  <c r="M11"/>
  <c r="M12"/>
  <c r="M13"/>
  <c r="M14"/>
  <c r="M15"/>
  <c r="M16"/>
  <c r="M17"/>
  <c r="M18"/>
  <c r="M19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M9"/>
  <c r="N9" s="1"/>
  <c r="K9"/>
  <c r="L9" s="1"/>
  <c r="F9"/>
  <c r="G9" s="1"/>
  <c r="N18" l="1"/>
  <c r="O18" s="1"/>
  <c r="N16"/>
  <c r="O16" s="1"/>
  <c r="N14"/>
  <c r="O14" s="1"/>
  <c r="N12"/>
  <c r="O12" s="1"/>
  <c r="N10"/>
  <c r="O10" s="1"/>
  <c r="N19"/>
  <c r="O19" s="1"/>
  <c r="N17"/>
  <c r="O17" s="1"/>
  <c r="N15"/>
  <c r="O15" s="1"/>
  <c r="N13"/>
  <c r="O13" s="1"/>
  <c r="N11"/>
  <c r="O11" s="1"/>
  <c r="O9"/>
  <c r="M20"/>
  <c r="N20" l="1"/>
  <c r="O20"/>
  <c r="M8" i="3" l="1"/>
  <c r="N8" s="1"/>
  <c r="K8"/>
  <c r="L8" s="1"/>
  <c r="F8"/>
  <c r="G8" s="1"/>
  <c r="N14"/>
  <c r="M14"/>
  <c r="O14" s="1"/>
  <c r="L14"/>
  <c r="K14"/>
  <c r="G14"/>
  <c r="F14"/>
  <c r="M13"/>
  <c r="N13" s="1"/>
  <c r="K13"/>
  <c r="L13" s="1"/>
  <c r="F13"/>
  <c r="G13" s="1"/>
  <c r="N12"/>
  <c r="M12"/>
  <c r="O12" s="1"/>
  <c r="L12"/>
  <c r="K12"/>
  <c r="G12"/>
  <c r="F12"/>
  <c r="M11"/>
  <c r="N11" s="1"/>
  <c r="K11"/>
  <c r="L11" s="1"/>
  <c r="F11"/>
  <c r="G11" s="1"/>
  <c r="N10"/>
  <c r="M10"/>
  <c r="O10" s="1"/>
  <c r="L10"/>
  <c r="K10"/>
  <c r="G10"/>
  <c r="F10"/>
  <c r="M9"/>
  <c r="N9" s="1"/>
  <c r="K9"/>
  <c r="L9" s="1"/>
  <c r="F9"/>
  <c r="G9" s="1"/>
  <c r="O8" l="1"/>
  <c r="N15"/>
  <c r="M15"/>
  <c r="O9"/>
  <c r="O15" s="1"/>
  <c r="O11"/>
  <c r="O13"/>
  <c r="N8" i="2" l="1"/>
  <c r="M8"/>
  <c r="O9" l="1"/>
  <c r="N9"/>
  <c r="M9"/>
  <c r="K8" l="1"/>
  <c r="L8" s="1"/>
  <c r="F8"/>
  <c r="G8" s="1"/>
  <c r="O8" l="1"/>
</calcChain>
</file>

<file path=xl/sharedStrings.xml><?xml version="1.0" encoding="utf-8"?>
<sst xmlns="http://schemas.openxmlformats.org/spreadsheetml/2006/main" count="397" uniqueCount="119">
  <si>
    <t xml:space="preserve">VRSTA BLAGA                                             </t>
  </si>
  <si>
    <t>OCENJENA KOLIČINA</t>
  </si>
  <si>
    <t>1.</t>
  </si>
  <si>
    <t xml:space="preserve">ZAP. ŠT. </t>
  </si>
  <si>
    <t>SKUPAJ</t>
  </si>
  <si>
    <t>/</t>
  </si>
  <si>
    <t>Datum:</t>
  </si>
  <si>
    <t>Podpis:</t>
  </si>
  <si>
    <t>EKOLOŠKA PRIDELAVA (označi z "X")</t>
  </si>
  <si>
    <t>BLAGOVNA ZNAMKA</t>
  </si>
  <si>
    <t>GRAMATURA, VOLUMEN PONUJENEGA ŽIVILA</t>
  </si>
  <si>
    <t>CENA / ENOTO BREZ DDV (EUR)</t>
  </si>
  <si>
    <t>DAVEK / ENOTO (EUR)</t>
  </si>
  <si>
    <t>7 = 5+6</t>
  </si>
  <si>
    <t>PRERAČUNANA CENA BREZ DDV ZA OCENJENO KOLIČINO (EUR)</t>
  </si>
  <si>
    <t>PRERAČUNANA CENA Z DDV ZA OCENJENO KOLIČINO (EUR)</t>
  </si>
  <si>
    <t xml:space="preserve">PRERAČUNAN DAVEK ZA OVENJENO KOLIČINO (EUR) </t>
  </si>
  <si>
    <t>13 = 10*3</t>
  </si>
  <si>
    <t>12 = 10+11</t>
  </si>
  <si>
    <t>14 = 11*3</t>
  </si>
  <si>
    <t>15 = 13+14</t>
  </si>
  <si>
    <t>KONČNA CENA / ENOTO (EUR)</t>
  </si>
  <si>
    <t>LEGENDA</t>
  </si>
  <si>
    <t>Stolpec 9: ponudnik vpiše gramaturo ali volumen ponujene enote živila, ki pa mora ustrezati zahtevam iz določil v stolpcu 2.</t>
  </si>
  <si>
    <t>Stolpec 8: ponudnik obvezno vpiše blagovno ali trgovinsko znamko ponujenega izdelka (živila).</t>
  </si>
  <si>
    <t>Stolpec 7: vsota vrednosti iz stolpca 5 in 6.</t>
  </si>
  <si>
    <t xml:space="preserve">Stolpec 6: ponudnik vpiše DDV na enoto (EUR) za pakiranje (težo, volumen), ki ga ponuja. </t>
  </si>
  <si>
    <t>Stolpec 5: ponudnik vpiše ceno na enoto brez DDV (EUR) za pakiranje (težo, volumen), ki ga ponuja in mora ustrezati zahtevam iz določil v stolpcu 2.</t>
  </si>
  <si>
    <t>Stolpec 11: ponudnik vpiše DDV na enoto mere (preračunano ceno) (EUR)</t>
  </si>
  <si>
    <t>Stolpec 12: vsota vrednosti iz stolpca 10 in 11</t>
  </si>
  <si>
    <t>Stolpec 13: zmnožek vrednosti iz stolpca 3 in 10</t>
  </si>
  <si>
    <t>Stolpec 14: vrednost DDV (EUR) iz osnove v stolpcu 13</t>
  </si>
  <si>
    <t>Stolpec 15: vsota vrednosti iz stolpca 13 in 14</t>
  </si>
  <si>
    <t>Stolpec 16: Ponudnik označi z "X", če ponuja ekološko živilo in zanj za obrazcem priloži kopijo certifikata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</si>
  <si>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</si>
  <si>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</si>
  <si>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DAVEK NA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</si>
  <si>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</si>
  <si>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 xml:space="preserve">Žig: </t>
  </si>
  <si>
    <t>kom</t>
  </si>
  <si>
    <t>1. SKLOP:  EKO JAJCA</t>
  </si>
  <si>
    <t xml:space="preserve"> EKO JAJCA- sveža, kvalitete S, 10/1, čista lupina, I kakovostni razred</t>
  </si>
  <si>
    <t xml:space="preserve">2. </t>
  </si>
  <si>
    <t xml:space="preserve">Stolpec 10: ponudnik preračuna ceno na enoto (ponujeno gramaturo, volumen) na ceno na enoto mere (EUR), ki je opredeljena v stolpcu 4 (preračun se opravi na enoto mere 1 L oziroma 1 KG, oz. za kom). </t>
  </si>
  <si>
    <t>Ponudnik vrednosti v stolpce 5, 6, 7, 10, 11, 12, 13, 14 in 15 vpiše na dve decimalni mesti natančno!</t>
  </si>
  <si>
    <t>2. SKLOP: EKO SVEŽE  SADJE IN ZELENJAVA</t>
  </si>
  <si>
    <t>EKO JABOLKA</t>
  </si>
  <si>
    <t>kg</t>
  </si>
  <si>
    <t>2.</t>
  </si>
  <si>
    <t>EKO HRUŠKE</t>
  </si>
  <si>
    <t>3.</t>
  </si>
  <si>
    <t>EKO GROZDJE</t>
  </si>
  <si>
    <t>4.</t>
  </si>
  <si>
    <t>EKO JUŽNO SADJE</t>
  </si>
  <si>
    <t>5.</t>
  </si>
  <si>
    <t>EKO KIVI</t>
  </si>
  <si>
    <t>6.</t>
  </si>
  <si>
    <t>EKO KAKI</t>
  </si>
  <si>
    <t>7.</t>
  </si>
  <si>
    <t>EKO ZELENJAVA</t>
  </si>
  <si>
    <t>Naročnik: OŠ Prežihov Voranc</t>
  </si>
  <si>
    <t xml:space="preserve">Ponudnik: </t>
  </si>
  <si>
    <t>3. SKLOP:  SUHO SADJE IN ZELENJAVA</t>
  </si>
  <si>
    <t>JABOLKA -krhlji suhi, do 1000g</t>
  </si>
  <si>
    <t xml:space="preserve"> HRUŠKE - krhlji suhi, do 1000g</t>
  </si>
  <si>
    <t>FIGE - suhe, do 1000g</t>
  </si>
  <si>
    <t>ROZINE - svetle, suhe, do 1000g</t>
  </si>
  <si>
    <t>MARELICE - suhe, brez pešk, do 1000g</t>
  </si>
  <si>
    <t>ROZINE - temne, suhe, do 1000g</t>
  </si>
  <si>
    <t>MANDLJI -oluščena jedrca do 1000g</t>
  </si>
  <si>
    <t>8.</t>
  </si>
  <si>
    <t>LEŠNIKI - oluščena jedrca do 1000g</t>
  </si>
  <si>
    <t>9.</t>
  </si>
  <si>
    <t>OREHI - oluščena jedrca do 1000g</t>
  </si>
  <si>
    <t>10.</t>
  </si>
  <si>
    <t>SLIVE - suhe brez pešk, do 1000g</t>
  </si>
  <si>
    <t>11.</t>
  </si>
  <si>
    <t>SUHA  ZELENJAVA - mešanica do 1000g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</si>
  <si>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</si>
  <si>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</si>
  <si>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</si>
  <si>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</si>
  <si>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</si>
  <si>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</si>
  <si>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</si>
  <si>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</si>
  <si>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</si>
  <si>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</si>
  <si>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4. SKLOP: ZAMRZNJENO SADJE IN ZELENJAVA</t>
  </si>
  <si>
    <t>5. SKLOP:  JUNEČE  (GOVEJE) MESO</t>
  </si>
  <si>
    <t>JUNETINA - mlada, zrezki</t>
  </si>
  <si>
    <t xml:space="preserve">JUNETINA - mlada, stegno </t>
  </si>
  <si>
    <t>JUNETINA - mlada, narezana na kocke</t>
  </si>
  <si>
    <t>JUNETINA - mlada, mleta</t>
  </si>
  <si>
    <t>JUNETINA - kosti</t>
  </si>
  <si>
    <t>JUNETINA - mlada, pleče</t>
  </si>
  <si>
    <t>BROKOLI</t>
  </si>
  <si>
    <t>BRSTIČNI OHROVT</t>
  </si>
  <si>
    <t>BUČKE</t>
  </si>
  <si>
    <t>CVETAČA</t>
  </si>
  <si>
    <t>GRAH</t>
  </si>
  <si>
    <t>KORENJE KOCKE</t>
  </si>
  <si>
    <t>KORENJE MLADO</t>
  </si>
  <si>
    <t>KORENJE VALOVITO</t>
  </si>
  <si>
    <t>KORUZA</t>
  </si>
  <si>
    <t>PAPRIKA KOCKE</t>
  </si>
  <si>
    <t>PARADIŽNIK KOCKE</t>
  </si>
  <si>
    <t>POR NAREZAN</t>
  </si>
  <si>
    <t>STROČJI FIŽOL</t>
  </si>
  <si>
    <t>ŠPINAČA</t>
  </si>
  <si>
    <t>ZELENA</t>
  </si>
  <si>
    <t>ZELENJAVNA MEŠANICA 6MIX</t>
  </si>
  <si>
    <t>ZELENJAVNA MEŠANICA ZA FRANCOSKO</t>
  </si>
  <si>
    <t>BOROVNICE</t>
  </si>
  <si>
    <t>JAGODE</t>
  </si>
  <si>
    <t>MALINE</t>
  </si>
  <si>
    <t>RIBEZ</t>
  </si>
  <si>
    <t>ROBIDE</t>
  </si>
  <si>
    <t>POMMES FRITES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</si>
</sst>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sz val="8"/>
      <name val="Arial Narrow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7.5"/>
      <color indexed="8"/>
      <name val="Arial Narrow"/>
      <family val="2"/>
      <charset val="238"/>
    </font>
    <font>
      <sz val="14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2" borderId="1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5" borderId="1" xfId="0" applyFont="1" applyFill="1" applyBorder="1"/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0" quotePrefix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top"/>
    </xf>
    <xf numFmtId="4" fontId="7" fillId="6" borderId="1" xfId="0" applyNumberFormat="1" applyFont="1" applyFill="1" applyBorder="1" applyAlignment="1">
      <alignment horizontal="center" vertical="top"/>
    </xf>
    <xf numFmtId="4" fontId="5" fillId="6" borderId="1" xfId="0" quotePrefix="1" applyNumberFormat="1" applyFont="1" applyFill="1" applyBorder="1" applyAlignment="1">
      <alignment horizontal="center" vertical="top"/>
    </xf>
    <xf numFmtId="4" fontId="7" fillId="6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/>
    </xf>
    <xf numFmtId="0" fontId="5" fillId="5" borderId="1" xfId="0" quotePrefix="1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2" fontId="7" fillId="4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6" borderId="1" xfId="0" applyNumberFormat="1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3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zoomScaleNormal="100" workbookViewId="0">
      <pane ySplit="7" topLeftCell="A8" activePane="bottomLeft" state="frozen"/>
      <selection pane="bottomLeft" activeCell="C1" sqref="C1"/>
    </sheetView>
  </sheetViews>
  <sheetFormatPr defaultColWidth="9.140625" defaultRowHeight="12.75"/>
  <cols>
    <col min="1" max="1" width="3.28515625" style="1" customWidth="1"/>
    <col min="2" max="2" width="26.7109375" style="14" customWidth="1"/>
    <col min="3" max="3" width="6.5703125" style="1" customWidth="1"/>
    <col min="4" max="4" width="4.42578125" style="1" customWidth="1"/>
    <col min="5" max="6" width="4.85546875" style="1" customWidth="1"/>
    <col min="7" max="7" width="5.28515625" style="1" customWidth="1"/>
    <col min="8" max="8" width="8.85546875" style="1" customWidth="1"/>
    <col min="9" max="10" width="6.85546875" style="1" customWidth="1"/>
    <col min="11" max="11" width="6.42578125" style="1" customWidth="1"/>
    <col min="12" max="12" width="8.140625" style="1" customWidth="1"/>
    <col min="13" max="13" width="8.85546875" style="1" customWidth="1"/>
    <col min="14" max="14" width="7.85546875" style="1" customWidth="1"/>
    <col min="15" max="15" width="8.7109375" style="1" customWidth="1"/>
    <col min="16" max="16" width="9.42578125" style="1" customWidth="1"/>
    <col min="17" max="16384" width="9.140625" style="1"/>
  </cols>
  <sheetData>
    <row r="1" spans="1:19" customFormat="1">
      <c r="A1" s="27" t="s">
        <v>60</v>
      </c>
    </row>
    <row r="2" spans="1:19" customFormat="1">
      <c r="A2" t="s">
        <v>61</v>
      </c>
    </row>
    <row r="4" spans="1:19" ht="18">
      <c r="A4" s="35" t="s">
        <v>40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6" spans="1:19" ht="60">
      <c r="A6" s="3" t="s">
        <v>3</v>
      </c>
      <c r="B6" s="3" t="s">
        <v>0</v>
      </c>
      <c r="C6" s="3" t="s">
        <v>1</v>
      </c>
      <c r="D6" s="3" t="s">
        <v>34</v>
      </c>
      <c r="E6" s="3" t="s">
        <v>11</v>
      </c>
      <c r="F6" s="3" t="s">
        <v>12</v>
      </c>
      <c r="G6" s="3" t="s">
        <v>21</v>
      </c>
      <c r="H6" s="3" t="s">
        <v>9</v>
      </c>
      <c r="I6" s="3" t="s">
        <v>10</v>
      </c>
      <c r="J6" s="3" t="s">
        <v>35</v>
      </c>
      <c r="K6" s="3" t="s">
        <v>36</v>
      </c>
      <c r="L6" s="3" t="s">
        <v>37</v>
      </c>
      <c r="M6" s="3" t="s">
        <v>14</v>
      </c>
      <c r="N6" s="3" t="s">
        <v>16</v>
      </c>
      <c r="O6" s="3" t="s">
        <v>15</v>
      </c>
      <c r="P6" s="4" t="s">
        <v>8</v>
      </c>
    </row>
    <row r="7" spans="1:19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 t="s">
        <v>13</v>
      </c>
      <c r="H7" s="5">
        <v>8</v>
      </c>
      <c r="I7" s="5">
        <v>9</v>
      </c>
      <c r="J7" s="5">
        <v>10</v>
      </c>
      <c r="K7" s="5">
        <v>11</v>
      </c>
      <c r="L7" s="5" t="s">
        <v>18</v>
      </c>
      <c r="M7" s="5" t="s">
        <v>17</v>
      </c>
      <c r="N7" s="5" t="s">
        <v>19</v>
      </c>
      <c r="O7" s="5" t="s">
        <v>20</v>
      </c>
      <c r="P7" s="5">
        <v>16</v>
      </c>
    </row>
    <row r="8" spans="1:19" ht="24">
      <c r="A8" s="6" t="s">
        <v>2</v>
      </c>
      <c r="B8" s="7" t="s">
        <v>41</v>
      </c>
      <c r="C8" s="9">
        <v>1200</v>
      </c>
      <c r="D8" s="9" t="s">
        <v>39</v>
      </c>
      <c r="E8" s="19"/>
      <c r="F8" s="24">
        <f t="shared" ref="F8" si="0">E8*0.085</f>
        <v>0</v>
      </c>
      <c r="G8" s="24">
        <f t="shared" ref="G8" si="1">E8+F8</f>
        <v>0</v>
      </c>
      <c r="H8" s="25"/>
      <c r="I8" s="25"/>
      <c r="J8" s="25"/>
      <c r="K8" s="25">
        <f t="shared" ref="K8" si="2">J8*0.085</f>
        <v>0</v>
      </c>
      <c r="L8" s="26">
        <f t="shared" ref="L8" si="3">J8+K8</f>
        <v>0</v>
      </c>
      <c r="M8" s="16">
        <f>J8*C8</f>
        <v>0</v>
      </c>
      <c r="N8" s="16">
        <f>M8*0.085</f>
        <v>0</v>
      </c>
      <c r="O8" s="18">
        <f t="shared" ref="O8" si="4">+M8+N8</f>
        <v>0</v>
      </c>
      <c r="P8" s="8"/>
    </row>
    <row r="9" spans="1:19" ht="14.25">
      <c r="A9" s="22" t="s">
        <v>42</v>
      </c>
      <c r="B9" s="11" t="s">
        <v>4</v>
      </c>
      <c r="C9" s="13" t="s">
        <v>5</v>
      </c>
      <c r="D9" s="13" t="s">
        <v>5</v>
      </c>
      <c r="E9" s="13" t="s">
        <v>5</v>
      </c>
      <c r="F9" s="13" t="s">
        <v>5</v>
      </c>
      <c r="G9" s="13" t="s">
        <v>5</v>
      </c>
      <c r="H9" s="13" t="s">
        <v>5</v>
      </c>
      <c r="I9" s="13" t="s">
        <v>5</v>
      </c>
      <c r="J9" s="13" t="s">
        <v>5</v>
      </c>
      <c r="K9" s="13" t="s">
        <v>5</v>
      </c>
      <c r="L9" s="21" t="s">
        <v>5</v>
      </c>
      <c r="M9" s="17">
        <f>SUM(M6:M6)</f>
        <v>0</v>
      </c>
      <c r="N9" s="17">
        <f>SUM(N6:N6)</f>
        <v>0</v>
      </c>
      <c r="O9" s="17">
        <f>SUM(O6:O6)</f>
        <v>0</v>
      </c>
      <c r="P9" s="10"/>
    </row>
    <row r="10" spans="1:19" ht="13.5">
      <c r="A10" s="2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2" spans="1:19" customFormat="1" ht="18">
      <c r="A12" s="28"/>
      <c r="B12" s="29" t="s">
        <v>22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0"/>
      <c r="Q12" s="30"/>
      <c r="R12" s="30"/>
      <c r="S12" s="30"/>
    </row>
    <row r="13" spans="1:19" customFormat="1" ht="18">
      <c r="A13" s="28"/>
      <c r="B13" s="36" t="s">
        <v>27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0"/>
      <c r="Q13" s="30"/>
      <c r="R13" s="30"/>
      <c r="S13" s="30"/>
    </row>
    <row r="14" spans="1:19" customFormat="1" ht="18">
      <c r="A14" s="28"/>
      <c r="B14" s="36" t="s">
        <v>26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0"/>
      <c r="Q14" s="30"/>
      <c r="R14" s="30"/>
      <c r="S14" s="30"/>
    </row>
    <row r="15" spans="1:19" customFormat="1" ht="18">
      <c r="A15" s="28"/>
      <c r="B15" s="36" t="s">
        <v>25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0"/>
      <c r="Q15" s="30"/>
      <c r="R15" s="30"/>
      <c r="S15" s="30"/>
    </row>
    <row r="16" spans="1:19" customFormat="1" ht="18">
      <c r="A16" s="28"/>
      <c r="B16" s="36" t="s">
        <v>24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0"/>
      <c r="R16" s="30"/>
      <c r="S16" s="30"/>
    </row>
    <row r="17" spans="1:19" customFormat="1" ht="18">
      <c r="A17" s="28"/>
      <c r="B17" s="36" t="s">
        <v>23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0"/>
      <c r="R17" s="30"/>
      <c r="S17" s="30"/>
    </row>
    <row r="18" spans="1:19" customFormat="1" ht="25.5" customHeight="1">
      <c r="A18" s="28"/>
      <c r="B18" s="36" t="s">
        <v>43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0"/>
      <c r="R18" s="30"/>
      <c r="S18" s="30"/>
    </row>
    <row r="19" spans="1:19" customFormat="1" ht="18">
      <c r="A19" s="28"/>
      <c r="B19" s="36" t="s">
        <v>28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0"/>
      <c r="R19" s="30"/>
      <c r="S19" s="30"/>
    </row>
    <row r="20" spans="1:19" customFormat="1" ht="18">
      <c r="A20" s="28"/>
      <c r="B20" s="36" t="s">
        <v>29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0"/>
      <c r="R20" s="30"/>
      <c r="S20" s="30"/>
    </row>
    <row r="21" spans="1:19" customFormat="1" ht="18">
      <c r="A21" s="28"/>
      <c r="B21" s="36" t="s">
        <v>30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0"/>
      <c r="R21" s="30"/>
      <c r="S21" s="30"/>
    </row>
    <row r="22" spans="1:19" customFormat="1" ht="18">
      <c r="A22" s="28"/>
      <c r="B22" s="36" t="s">
        <v>31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0"/>
      <c r="R22" s="30"/>
      <c r="S22" s="30"/>
    </row>
    <row r="23" spans="1:19" customFormat="1" ht="18">
      <c r="A23" s="28"/>
      <c r="B23" s="36" t="s">
        <v>32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0"/>
      <c r="Q23" s="30"/>
      <c r="R23" s="30"/>
      <c r="S23" s="30"/>
    </row>
    <row r="24" spans="1:19" customFormat="1" ht="18">
      <c r="A24" s="28"/>
      <c r="B24" s="36" t="s">
        <v>33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0"/>
      <c r="Q24" s="30"/>
      <c r="R24" s="30"/>
      <c r="S24" s="30"/>
    </row>
    <row r="25" spans="1:19" customFormat="1" ht="18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30"/>
      <c r="Q25" s="30"/>
      <c r="R25" s="30"/>
      <c r="S25" s="30"/>
    </row>
    <row r="26" spans="1:19" customFormat="1" ht="18">
      <c r="A26" s="28"/>
      <c r="B26" s="37" t="s">
        <v>44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0"/>
    </row>
    <row r="27" spans="1:19" customFormat="1" ht="18">
      <c r="A27" s="2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0"/>
    </row>
    <row r="28" spans="1:19" customFormat="1" ht="18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30"/>
    </row>
    <row r="29" spans="1:19" customFormat="1" ht="18">
      <c r="A29" s="28"/>
      <c r="B29" s="31" t="s">
        <v>6</v>
      </c>
      <c r="C29" s="28"/>
      <c r="D29" s="28"/>
      <c r="E29" s="28"/>
      <c r="F29" s="28"/>
      <c r="G29" s="28"/>
      <c r="H29" s="31" t="s">
        <v>38</v>
      </c>
      <c r="I29" s="28"/>
      <c r="J29" s="28"/>
      <c r="K29" s="28"/>
      <c r="L29" s="28"/>
      <c r="M29" s="31" t="s">
        <v>7</v>
      </c>
      <c r="N29" s="28"/>
      <c r="O29" s="28"/>
      <c r="P29" s="30"/>
    </row>
  </sheetData>
  <mergeCells count="15">
    <mergeCell ref="B17:O17"/>
    <mergeCell ref="B23:O23"/>
    <mergeCell ref="B24:O24"/>
    <mergeCell ref="B26:O26"/>
    <mergeCell ref="B27:O27"/>
    <mergeCell ref="B18:O18"/>
    <mergeCell ref="B19:O19"/>
    <mergeCell ref="B20:O20"/>
    <mergeCell ref="B21:O21"/>
    <mergeCell ref="B22:O22"/>
    <mergeCell ref="A4:P4"/>
    <mergeCell ref="B13:O13"/>
    <mergeCell ref="B14:O14"/>
    <mergeCell ref="B15:O15"/>
    <mergeCell ref="B16:O1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headerFooter alignWithMargins="0">
    <oddHeader>&amp;C&amp;"Arial,Krepko"Predračun - priloga k Ponudbi</oddHeader>
    <oddFooter>&amp;LMestna občina Ljubljana&amp;CPredračun&amp;R&amp;P/&amp;N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zoomScaleNormal="100" workbookViewId="0">
      <selection activeCell="C16" sqref="C16"/>
    </sheetView>
  </sheetViews>
  <sheetFormatPr defaultRowHeight="12.75"/>
  <cols>
    <col min="1" max="1" width="7.85546875" customWidth="1"/>
    <col min="2" max="2" width="10.85546875" customWidth="1"/>
  </cols>
  <sheetData>
    <row r="1" spans="1:16">
      <c r="A1" s="27" t="s">
        <v>60</v>
      </c>
    </row>
    <row r="2" spans="1:16">
      <c r="A2" t="s">
        <v>61</v>
      </c>
    </row>
    <row r="4" spans="1:16" s="1" customFormat="1" ht="18">
      <c r="A4" s="35" t="s">
        <v>45</v>
      </c>
      <c r="B4" s="35"/>
      <c r="C4" s="35"/>
      <c r="D4" s="35"/>
      <c r="E4" s="35"/>
      <c r="F4" s="35"/>
      <c r="G4" s="35"/>
      <c r="H4" s="35"/>
      <c r="I4" s="35"/>
      <c r="J4" s="35"/>
      <c r="K4" s="38"/>
      <c r="L4" s="38"/>
      <c r="M4" s="38"/>
      <c r="N4" s="38"/>
      <c r="O4" s="38"/>
      <c r="P4" s="38"/>
    </row>
    <row r="5" spans="1:16" s="1" customFormat="1">
      <c r="B5" s="23"/>
    </row>
    <row r="6" spans="1:16" s="1" customFormat="1" ht="48">
      <c r="A6" s="3" t="s">
        <v>3</v>
      </c>
      <c r="B6" s="3" t="s">
        <v>0</v>
      </c>
      <c r="C6" s="3" t="s">
        <v>1</v>
      </c>
      <c r="D6" s="3" t="s">
        <v>34</v>
      </c>
      <c r="E6" s="3" t="s">
        <v>11</v>
      </c>
      <c r="F6" s="3" t="s">
        <v>12</v>
      </c>
      <c r="G6" s="3" t="s">
        <v>21</v>
      </c>
      <c r="H6" s="3" t="s">
        <v>9</v>
      </c>
      <c r="I6" s="3" t="s">
        <v>10</v>
      </c>
      <c r="J6" s="3" t="s">
        <v>35</v>
      </c>
      <c r="K6" s="3" t="s">
        <v>36</v>
      </c>
      <c r="L6" s="3" t="s">
        <v>37</v>
      </c>
      <c r="M6" s="3" t="s">
        <v>14</v>
      </c>
      <c r="N6" s="3" t="s">
        <v>16</v>
      </c>
      <c r="O6" s="3" t="s">
        <v>15</v>
      </c>
      <c r="P6" s="4" t="s">
        <v>8</v>
      </c>
    </row>
    <row r="7" spans="1:16" s="1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 t="s">
        <v>13</v>
      </c>
      <c r="H7" s="5">
        <v>8</v>
      </c>
      <c r="I7" s="5">
        <v>9</v>
      </c>
      <c r="J7" s="5">
        <v>10</v>
      </c>
      <c r="K7" s="5">
        <v>11</v>
      </c>
      <c r="L7" s="5" t="s">
        <v>18</v>
      </c>
      <c r="M7" s="5" t="s">
        <v>17</v>
      </c>
      <c r="N7" s="5" t="s">
        <v>19</v>
      </c>
      <c r="O7" s="5" t="s">
        <v>20</v>
      </c>
      <c r="P7" s="5">
        <v>16</v>
      </c>
    </row>
    <row r="8" spans="1:16" s="1" customFormat="1" ht="19.149999999999999" customHeight="1">
      <c r="A8" s="6" t="s">
        <v>2</v>
      </c>
      <c r="B8" s="7" t="s">
        <v>46</v>
      </c>
      <c r="C8" s="32">
        <v>300</v>
      </c>
      <c r="D8" s="9" t="s">
        <v>47</v>
      </c>
      <c r="E8" s="19"/>
      <c r="F8" s="24">
        <f t="shared" ref="F8" si="0">E8*0.085</f>
        <v>0</v>
      </c>
      <c r="G8" s="24">
        <f t="shared" ref="G8" si="1">E8+F8</f>
        <v>0</v>
      </c>
      <c r="H8" s="25"/>
      <c r="I8" s="25"/>
      <c r="J8" s="25"/>
      <c r="K8" s="25">
        <f t="shared" ref="K8" si="2">J8*0.085</f>
        <v>0</v>
      </c>
      <c r="L8" s="26">
        <f t="shared" ref="L8" si="3">J8+K8</f>
        <v>0</v>
      </c>
      <c r="M8" s="16">
        <f>J8*C8</f>
        <v>0</v>
      </c>
      <c r="N8" s="16">
        <f>M8*0.085</f>
        <v>0</v>
      </c>
      <c r="O8" s="18">
        <f t="shared" ref="O8" si="4">+M8+N8</f>
        <v>0</v>
      </c>
      <c r="P8" s="8"/>
    </row>
    <row r="9" spans="1:16" s="1" customFormat="1" ht="22.9" customHeight="1">
      <c r="A9" s="6" t="s">
        <v>48</v>
      </c>
      <c r="B9" s="7" t="s">
        <v>49</v>
      </c>
      <c r="C9" s="32">
        <v>300</v>
      </c>
      <c r="D9" s="9" t="s">
        <v>47</v>
      </c>
      <c r="E9" s="19"/>
      <c r="F9" s="24">
        <f t="shared" ref="F9:F14" si="5">E9*0.085</f>
        <v>0</v>
      </c>
      <c r="G9" s="24">
        <f t="shared" ref="G9:G14" si="6">E9+F9</f>
        <v>0</v>
      </c>
      <c r="H9" s="15"/>
      <c r="I9" s="15"/>
      <c r="J9" s="20"/>
      <c r="K9" s="25">
        <f t="shared" ref="K9:K14" si="7">J9*0.085</f>
        <v>0</v>
      </c>
      <c r="L9" s="26">
        <f t="shared" ref="L9:L14" si="8">J9+K9</f>
        <v>0</v>
      </c>
      <c r="M9" s="16">
        <f t="shared" ref="M9:M14" si="9">J9*C9</f>
        <v>0</v>
      </c>
      <c r="N9" s="16">
        <f t="shared" ref="N9:N14" si="10">M9*0.085</f>
        <v>0</v>
      </c>
      <c r="O9" s="18">
        <f t="shared" ref="O9:O14" si="11">+M9+N9</f>
        <v>0</v>
      </c>
      <c r="P9" s="8"/>
    </row>
    <row r="10" spans="1:16" s="1" customFormat="1" ht="18" customHeight="1">
      <c r="A10" s="6" t="s">
        <v>50</v>
      </c>
      <c r="B10" s="7" t="s">
        <v>51</v>
      </c>
      <c r="C10" s="32">
        <v>350</v>
      </c>
      <c r="D10" s="9" t="s">
        <v>47</v>
      </c>
      <c r="E10" s="19"/>
      <c r="F10" s="24">
        <f t="shared" si="5"/>
        <v>0</v>
      </c>
      <c r="G10" s="24">
        <f t="shared" si="6"/>
        <v>0</v>
      </c>
      <c r="H10" s="15"/>
      <c r="I10" s="15"/>
      <c r="J10" s="20"/>
      <c r="K10" s="25">
        <f t="shared" si="7"/>
        <v>0</v>
      </c>
      <c r="L10" s="26">
        <f t="shared" si="8"/>
        <v>0</v>
      </c>
      <c r="M10" s="16">
        <f t="shared" si="9"/>
        <v>0</v>
      </c>
      <c r="N10" s="16">
        <f t="shared" si="10"/>
        <v>0</v>
      </c>
      <c r="O10" s="18">
        <f t="shared" si="11"/>
        <v>0</v>
      </c>
      <c r="P10" s="8"/>
    </row>
    <row r="11" spans="1:16" s="1" customFormat="1" ht="21.6" customHeight="1">
      <c r="A11" s="6" t="s">
        <v>52</v>
      </c>
      <c r="B11" s="7" t="s">
        <v>53</v>
      </c>
      <c r="C11" s="32">
        <v>350</v>
      </c>
      <c r="D11" s="9" t="s">
        <v>47</v>
      </c>
      <c r="E11" s="19"/>
      <c r="F11" s="24">
        <f t="shared" si="5"/>
        <v>0</v>
      </c>
      <c r="G11" s="24">
        <f t="shared" si="6"/>
        <v>0</v>
      </c>
      <c r="H11" s="15"/>
      <c r="I11" s="15"/>
      <c r="J11" s="20"/>
      <c r="K11" s="25">
        <f t="shared" si="7"/>
        <v>0</v>
      </c>
      <c r="L11" s="26">
        <f t="shared" si="8"/>
        <v>0</v>
      </c>
      <c r="M11" s="16">
        <f t="shared" si="9"/>
        <v>0</v>
      </c>
      <c r="N11" s="16">
        <f t="shared" si="10"/>
        <v>0</v>
      </c>
      <c r="O11" s="18">
        <f t="shared" si="11"/>
        <v>0</v>
      </c>
      <c r="P11" s="8"/>
    </row>
    <row r="12" spans="1:16" s="1" customFormat="1" ht="14.25">
      <c r="A12" s="6" t="s">
        <v>54</v>
      </c>
      <c r="B12" s="7" t="s">
        <v>55</v>
      </c>
      <c r="C12" s="9">
        <v>300</v>
      </c>
      <c r="D12" s="9" t="s">
        <v>47</v>
      </c>
      <c r="E12" s="19"/>
      <c r="F12" s="24">
        <f t="shared" si="5"/>
        <v>0</v>
      </c>
      <c r="G12" s="24">
        <f t="shared" si="6"/>
        <v>0</v>
      </c>
      <c r="H12" s="15"/>
      <c r="I12" s="15"/>
      <c r="J12" s="20"/>
      <c r="K12" s="25">
        <f t="shared" si="7"/>
        <v>0</v>
      </c>
      <c r="L12" s="26">
        <f t="shared" si="8"/>
        <v>0</v>
      </c>
      <c r="M12" s="16">
        <f t="shared" si="9"/>
        <v>0</v>
      </c>
      <c r="N12" s="16">
        <f t="shared" si="10"/>
        <v>0</v>
      </c>
      <c r="O12" s="18">
        <f t="shared" si="11"/>
        <v>0</v>
      </c>
      <c r="P12" s="8"/>
    </row>
    <row r="13" spans="1:16" s="1" customFormat="1" ht="14.25">
      <c r="A13" s="6" t="s">
        <v>56</v>
      </c>
      <c r="B13" s="7" t="s">
        <v>57</v>
      </c>
      <c r="C13" s="9">
        <v>300</v>
      </c>
      <c r="D13" s="9" t="s">
        <v>47</v>
      </c>
      <c r="E13" s="19"/>
      <c r="F13" s="24">
        <f t="shared" si="5"/>
        <v>0</v>
      </c>
      <c r="G13" s="24">
        <f t="shared" si="6"/>
        <v>0</v>
      </c>
      <c r="H13" s="15"/>
      <c r="I13" s="15"/>
      <c r="J13" s="20"/>
      <c r="K13" s="25">
        <f t="shared" si="7"/>
        <v>0</v>
      </c>
      <c r="L13" s="26">
        <f t="shared" si="8"/>
        <v>0</v>
      </c>
      <c r="M13" s="16">
        <f t="shared" si="9"/>
        <v>0</v>
      </c>
      <c r="N13" s="16">
        <f t="shared" si="10"/>
        <v>0</v>
      </c>
      <c r="O13" s="18">
        <f t="shared" si="11"/>
        <v>0</v>
      </c>
      <c r="P13" s="8"/>
    </row>
    <row r="14" spans="1:16" s="1" customFormat="1" ht="14.25">
      <c r="A14" s="6" t="s">
        <v>58</v>
      </c>
      <c r="B14" s="7" t="s">
        <v>59</v>
      </c>
      <c r="C14" s="9">
        <v>100</v>
      </c>
      <c r="D14" s="9" t="s">
        <v>47</v>
      </c>
      <c r="E14" s="19"/>
      <c r="F14" s="24">
        <f t="shared" si="5"/>
        <v>0</v>
      </c>
      <c r="G14" s="24">
        <f t="shared" si="6"/>
        <v>0</v>
      </c>
      <c r="H14" s="15"/>
      <c r="I14" s="15"/>
      <c r="J14" s="20"/>
      <c r="K14" s="25">
        <f t="shared" si="7"/>
        <v>0</v>
      </c>
      <c r="L14" s="26">
        <f t="shared" si="8"/>
        <v>0</v>
      </c>
      <c r="M14" s="16">
        <f t="shared" si="9"/>
        <v>0</v>
      </c>
      <c r="N14" s="16">
        <f t="shared" si="10"/>
        <v>0</v>
      </c>
      <c r="O14" s="18">
        <f t="shared" si="11"/>
        <v>0</v>
      </c>
      <c r="P14" s="8"/>
    </row>
    <row r="15" spans="1:16" s="1" customFormat="1" ht="14.25">
      <c r="A15" s="33"/>
      <c r="B15" s="11" t="s">
        <v>4</v>
      </c>
      <c r="C15" s="13" t="s">
        <v>5</v>
      </c>
      <c r="D15" s="13" t="s">
        <v>5</v>
      </c>
      <c r="E15" s="13" t="s">
        <v>5</v>
      </c>
      <c r="F15" s="13" t="s">
        <v>5</v>
      </c>
      <c r="G15" s="13" t="s">
        <v>5</v>
      </c>
      <c r="H15" s="13" t="s">
        <v>5</v>
      </c>
      <c r="I15" s="13" t="s">
        <v>5</v>
      </c>
      <c r="J15" s="13" t="s">
        <v>5</v>
      </c>
      <c r="K15" s="13" t="s">
        <v>5</v>
      </c>
      <c r="L15" s="21" t="s">
        <v>5</v>
      </c>
      <c r="M15" s="17">
        <f>SUM(M8:M14)</f>
        <v>0</v>
      </c>
      <c r="N15" s="17">
        <f>SUM(N8:N14)</f>
        <v>0</v>
      </c>
      <c r="O15" s="17">
        <f>SUM(O8:O14)</f>
        <v>0</v>
      </c>
      <c r="P15" s="10"/>
    </row>
    <row r="19" spans="1:19" ht="18">
      <c r="A19" s="28"/>
      <c r="B19" s="29" t="s">
        <v>22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  <c r="Q19" s="30"/>
      <c r="R19" s="30"/>
      <c r="S19" s="30"/>
    </row>
    <row r="20" spans="1:19" ht="18">
      <c r="A20" s="28"/>
      <c r="B20" s="36" t="s">
        <v>27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0"/>
      <c r="R20" s="30"/>
      <c r="S20" s="30"/>
    </row>
    <row r="21" spans="1:19" ht="18">
      <c r="A21" s="28"/>
      <c r="B21" s="36" t="s">
        <v>26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0"/>
      <c r="R21" s="30"/>
      <c r="S21" s="30"/>
    </row>
    <row r="22" spans="1:19" ht="18">
      <c r="A22" s="28"/>
      <c r="B22" s="36" t="s">
        <v>25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0"/>
      <c r="R22" s="30"/>
      <c r="S22" s="30"/>
    </row>
    <row r="23" spans="1:19" ht="18">
      <c r="A23" s="28"/>
      <c r="B23" s="36" t="s">
        <v>24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0"/>
      <c r="Q23" s="30"/>
      <c r="R23" s="30"/>
      <c r="S23" s="30"/>
    </row>
    <row r="24" spans="1:19" ht="18">
      <c r="A24" s="28"/>
      <c r="B24" s="36" t="s">
        <v>23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0"/>
      <c r="Q24" s="30"/>
      <c r="R24" s="30"/>
      <c r="S24" s="30"/>
    </row>
    <row r="25" spans="1:19" ht="25.5" customHeight="1">
      <c r="A25" s="28"/>
      <c r="B25" s="36" t="s">
        <v>43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0"/>
      <c r="Q25" s="30"/>
      <c r="R25" s="30"/>
      <c r="S25" s="30"/>
    </row>
    <row r="26" spans="1:19" ht="18">
      <c r="A26" s="28"/>
      <c r="B26" s="36" t="s">
        <v>28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0"/>
      <c r="Q26" s="30"/>
      <c r="R26" s="30"/>
      <c r="S26" s="30"/>
    </row>
    <row r="27" spans="1:19" ht="18">
      <c r="A27" s="28"/>
      <c r="B27" s="36" t="s">
        <v>29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0"/>
      <c r="Q27" s="30"/>
      <c r="R27" s="30"/>
      <c r="S27" s="30"/>
    </row>
    <row r="28" spans="1:19" ht="18">
      <c r="A28" s="28"/>
      <c r="B28" s="36" t="s">
        <v>30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0"/>
      <c r="Q28" s="30"/>
      <c r="R28" s="30"/>
      <c r="S28" s="30"/>
    </row>
    <row r="29" spans="1:19" ht="18">
      <c r="A29" s="28"/>
      <c r="B29" s="36" t="s">
        <v>31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0"/>
      <c r="Q29" s="30"/>
      <c r="R29" s="30"/>
      <c r="S29" s="30"/>
    </row>
    <row r="30" spans="1:19" ht="18">
      <c r="A30" s="28"/>
      <c r="B30" s="36" t="s">
        <v>32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0"/>
      <c r="Q30" s="30"/>
      <c r="R30" s="30"/>
      <c r="S30" s="30"/>
    </row>
    <row r="31" spans="1:19" ht="18">
      <c r="A31" s="28"/>
      <c r="B31" s="36" t="s">
        <v>33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0"/>
      <c r="Q31" s="30"/>
      <c r="R31" s="30"/>
      <c r="S31" s="30"/>
    </row>
    <row r="32" spans="1:19" ht="18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0"/>
      <c r="Q32" s="30"/>
      <c r="R32" s="30"/>
      <c r="S32" s="30"/>
    </row>
    <row r="33" spans="1:16" ht="18">
      <c r="A33" s="28"/>
      <c r="B33" s="37" t="s">
        <v>44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0"/>
    </row>
    <row r="34" spans="1:16" ht="18">
      <c r="A34" s="2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0"/>
    </row>
    <row r="35" spans="1:16" ht="18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0"/>
    </row>
    <row r="36" spans="1:16" ht="18">
      <c r="A36" s="28"/>
      <c r="B36" s="31" t="s">
        <v>6</v>
      </c>
      <c r="C36" s="28"/>
      <c r="D36" s="28"/>
      <c r="E36" s="28"/>
      <c r="F36" s="28"/>
      <c r="G36" s="28"/>
      <c r="H36" s="31" t="s">
        <v>38</v>
      </c>
      <c r="I36" s="28"/>
      <c r="J36" s="28"/>
      <c r="K36" s="28"/>
      <c r="L36" s="28"/>
      <c r="M36" s="31" t="s">
        <v>7</v>
      </c>
      <c r="N36" s="28"/>
      <c r="O36" s="28"/>
      <c r="P36" s="30"/>
    </row>
  </sheetData>
  <mergeCells count="15">
    <mergeCell ref="B31:O31"/>
    <mergeCell ref="B33:O33"/>
    <mergeCell ref="B34:O34"/>
    <mergeCell ref="B25:O25"/>
    <mergeCell ref="B26:O26"/>
    <mergeCell ref="B27:O27"/>
    <mergeCell ref="B28:O28"/>
    <mergeCell ref="B29:O29"/>
    <mergeCell ref="B30:O30"/>
    <mergeCell ref="B24:O24"/>
    <mergeCell ref="A4:P4"/>
    <mergeCell ref="B20:O20"/>
    <mergeCell ref="B21:O21"/>
    <mergeCell ref="B22:O22"/>
    <mergeCell ref="B23:O2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40"/>
  <sheetViews>
    <sheetView zoomScaleNormal="100" workbookViewId="0">
      <selection activeCell="A36" sqref="A36:XFD36"/>
    </sheetView>
  </sheetViews>
  <sheetFormatPr defaultRowHeight="12.75"/>
  <cols>
    <col min="2" max="2" width="18.42578125" customWidth="1"/>
  </cols>
  <sheetData>
    <row r="2" spans="1:15">
      <c r="A2" s="27" t="s">
        <v>60</v>
      </c>
    </row>
    <row r="3" spans="1:15">
      <c r="A3" t="s">
        <v>61</v>
      </c>
    </row>
    <row r="5" spans="1:15" s="1" customFormat="1" ht="18">
      <c r="A5" s="35" t="s">
        <v>62</v>
      </c>
      <c r="B5" s="35"/>
      <c r="C5" s="35"/>
      <c r="D5" s="35"/>
      <c r="E5" s="35"/>
      <c r="F5" s="35"/>
      <c r="G5" s="35"/>
      <c r="H5" s="35"/>
      <c r="I5" s="35"/>
      <c r="J5" s="35"/>
      <c r="K5" s="38"/>
      <c r="L5" s="38"/>
      <c r="M5" s="38"/>
      <c r="N5" s="38"/>
      <c r="O5" s="38"/>
    </row>
    <row r="6" spans="1:15" s="1" customFormat="1">
      <c r="B6" s="23"/>
    </row>
    <row r="7" spans="1:15" s="1" customFormat="1" ht="48">
      <c r="A7" s="3" t="s">
        <v>3</v>
      </c>
      <c r="B7" s="3" t="s">
        <v>0</v>
      </c>
      <c r="C7" s="3" t="s">
        <v>1</v>
      </c>
      <c r="D7" s="3" t="s">
        <v>34</v>
      </c>
      <c r="E7" s="3" t="s">
        <v>11</v>
      </c>
      <c r="F7" s="3" t="s">
        <v>12</v>
      </c>
      <c r="G7" s="3" t="s">
        <v>21</v>
      </c>
      <c r="H7" s="3" t="s">
        <v>9</v>
      </c>
      <c r="I7" s="3" t="s">
        <v>10</v>
      </c>
      <c r="J7" s="3" t="s">
        <v>35</v>
      </c>
      <c r="K7" s="3" t="s">
        <v>36</v>
      </c>
      <c r="L7" s="3" t="s">
        <v>37</v>
      </c>
      <c r="M7" s="3" t="s">
        <v>14</v>
      </c>
      <c r="N7" s="3" t="s">
        <v>16</v>
      </c>
      <c r="O7" s="3" t="s">
        <v>15</v>
      </c>
    </row>
    <row r="8" spans="1:15" s="1" customFormat="1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 t="s">
        <v>13</v>
      </c>
      <c r="H8" s="5">
        <v>8</v>
      </c>
      <c r="I8" s="5">
        <v>9</v>
      </c>
      <c r="J8" s="5">
        <v>10</v>
      </c>
      <c r="K8" s="5">
        <v>11</v>
      </c>
      <c r="L8" s="5" t="s">
        <v>18</v>
      </c>
      <c r="M8" s="5" t="s">
        <v>17</v>
      </c>
      <c r="N8" s="5" t="s">
        <v>19</v>
      </c>
      <c r="O8" s="5" t="s">
        <v>20</v>
      </c>
    </row>
    <row r="9" spans="1:15" s="1" customFormat="1" ht="19.149999999999999" customHeight="1">
      <c r="A9" s="6" t="s">
        <v>2</v>
      </c>
      <c r="B9" s="7" t="s">
        <v>63</v>
      </c>
      <c r="C9" s="32">
        <v>60</v>
      </c>
      <c r="D9" s="9" t="s">
        <v>47</v>
      </c>
      <c r="E9" s="19"/>
      <c r="F9" s="24">
        <f t="shared" ref="F9:F19" si="0">E9*0.085</f>
        <v>0</v>
      </c>
      <c r="G9" s="24">
        <f t="shared" ref="G9:G19" si="1">E9+F9</f>
        <v>0</v>
      </c>
      <c r="H9" s="25"/>
      <c r="I9" s="25"/>
      <c r="J9" s="25"/>
      <c r="K9" s="25">
        <f t="shared" ref="K9:K19" si="2">J9*0.085</f>
        <v>0</v>
      </c>
      <c r="L9" s="26">
        <f t="shared" ref="L9:L19" si="3">J9+K9</f>
        <v>0</v>
      </c>
      <c r="M9" s="16">
        <f>J9*C9</f>
        <v>0</v>
      </c>
      <c r="N9" s="16">
        <f>M9*0.085</f>
        <v>0</v>
      </c>
      <c r="O9" s="18">
        <f t="shared" ref="O9:O19" si="4">+M9+N9</f>
        <v>0</v>
      </c>
    </row>
    <row r="10" spans="1:15" s="1" customFormat="1" ht="22.9" customHeight="1">
      <c r="A10" s="6" t="s">
        <v>48</v>
      </c>
      <c r="B10" s="7" t="s">
        <v>64</v>
      </c>
      <c r="C10" s="32">
        <v>60</v>
      </c>
      <c r="D10" s="9" t="s">
        <v>47</v>
      </c>
      <c r="E10" s="19"/>
      <c r="F10" s="24">
        <f t="shared" si="0"/>
        <v>0</v>
      </c>
      <c r="G10" s="24">
        <f t="shared" si="1"/>
        <v>0</v>
      </c>
      <c r="H10" s="15"/>
      <c r="I10" s="15"/>
      <c r="J10" s="20"/>
      <c r="K10" s="25">
        <f t="shared" si="2"/>
        <v>0</v>
      </c>
      <c r="L10" s="26">
        <f t="shared" si="3"/>
        <v>0</v>
      </c>
      <c r="M10" s="16">
        <f t="shared" ref="M10:M19" si="5">J10*C10</f>
        <v>0</v>
      </c>
      <c r="N10" s="16">
        <f t="shared" ref="N10:N19" si="6">M10*0.085</f>
        <v>0</v>
      </c>
      <c r="O10" s="18">
        <f t="shared" si="4"/>
        <v>0</v>
      </c>
    </row>
    <row r="11" spans="1:15" s="1" customFormat="1" ht="18" customHeight="1">
      <c r="A11" s="6" t="s">
        <v>50</v>
      </c>
      <c r="B11" s="7" t="s">
        <v>65</v>
      </c>
      <c r="C11" s="32">
        <v>20</v>
      </c>
      <c r="D11" s="9" t="s">
        <v>47</v>
      </c>
      <c r="E11" s="19"/>
      <c r="F11" s="24">
        <f t="shared" si="0"/>
        <v>0</v>
      </c>
      <c r="G11" s="24">
        <f t="shared" si="1"/>
        <v>0</v>
      </c>
      <c r="H11" s="15"/>
      <c r="I11" s="15"/>
      <c r="J11" s="20"/>
      <c r="K11" s="25">
        <f t="shared" si="2"/>
        <v>0</v>
      </c>
      <c r="L11" s="26">
        <f t="shared" si="3"/>
        <v>0</v>
      </c>
      <c r="M11" s="16">
        <f t="shared" si="5"/>
        <v>0</v>
      </c>
      <c r="N11" s="16">
        <f t="shared" si="6"/>
        <v>0</v>
      </c>
      <c r="O11" s="18">
        <f t="shared" si="4"/>
        <v>0</v>
      </c>
    </row>
    <row r="12" spans="1:15" s="1" customFormat="1" ht="21.6" customHeight="1">
      <c r="A12" s="6" t="s">
        <v>52</v>
      </c>
      <c r="B12" s="7" t="s">
        <v>66</v>
      </c>
      <c r="C12" s="32">
        <v>60</v>
      </c>
      <c r="D12" s="9" t="s">
        <v>47</v>
      </c>
      <c r="E12" s="19"/>
      <c r="F12" s="24">
        <f t="shared" si="0"/>
        <v>0</v>
      </c>
      <c r="G12" s="24">
        <f t="shared" si="1"/>
        <v>0</v>
      </c>
      <c r="H12" s="15"/>
      <c r="I12" s="15"/>
      <c r="J12" s="20"/>
      <c r="K12" s="25">
        <f t="shared" si="2"/>
        <v>0</v>
      </c>
      <c r="L12" s="26">
        <f t="shared" si="3"/>
        <v>0</v>
      </c>
      <c r="M12" s="16">
        <f t="shared" si="5"/>
        <v>0</v>
      </c>
      <c r="N12" s="16">
        <f t="shared" si="6"/>
        <v>0</v>
      </c>
      <c r="O12" s="18">
        <f t="shared" si="4"/>
        <v>0</v>
      </c>
    </row>
    <row r="13" spans="1:15" s="1" customFormat="1" ht="21.6" customHeight="1">
      <c r="A13" s="6" t="s">
        <v>54</v>
      </c>
      <c r="B13" s="7" t="s">
        <v>67</v>
      </c>
      <c r="C13" s="32">
        <v>30</v>
      </c>
      <c r="D13" s="9"/>
      <c r="E13" s="19"/>
      <c r="F13" s="24">
        <f t="shared" si="0"/>
        <v>0</v>
      </c>
      <c r="G13" s="24">
        <f t="shared" si="1"/>
        <v>0</v>
      </c>
      <c r="H13" s="15"/>
      <c r="I13" s="15"/>
      <c r="J13" s="20"/>
      <c r="K13" s="25">
        <f t="shared" si="2"/>
        <v>0</v>
      </c>
      <c r="L13" s="26">
        <f t="shared" si="3"/>
        <v>0</v>
      </c>
      <c r="M13" s="16">
        <f t="shared" si="5"/>
        <v>0</v>
      </c>
      <c r="N13" s="16">
        <f t="shared" si="6"/>
        <v>0</v>
      </c>
      <c r="O13" s="18">
        <f t="shared" si="4"/>
        <v>0</v>
      </c>
    </row>
    <row r="14" spans="1:15" s="1" customFormat="1" ht="14.25">
      <c r="A14" s="6" t="s">
        <v>56</v>
      </c>
      <c r="B14" s="7" t="s">
        <v>68</v>
      </c>
      <c r="C14" s="9">
        <v>30</v>
      </c>
      <c r="D14" s="9" t="s">
        <v>47</v>
      </c>
      <c r="E14" s="19"/>
      <c r="F14" s="24">
        <f t="shared" si="0"/>
        <v>0</v>
      </c>
      <c r="G14" s="24">
        <f t="shared" si="1"/>
        <v>0</v>
      </c>
      <c r="H14" s="15"/>
      <c r="I14" s="15"/>
      <c r="J14" s="20"/>
      <c r="K14" s="25">
        <f t="shared" si="2"/>
        <v>0</v>
      </c>
      <c r="L14" s="26">
        <f t="shared" si="3"/>
        <v>0</v>
      </c>
      <c r="M14" s="16">
        <f t="shared" si="5"/>
        <v>0</v>
      </c>
      <c r="N14" s="16">
        <f t="shared" si="6"/>
        <v>0</v>
      </c>
      <c r="O14" s="18">
        <f t="shared" si="4"/>
        <v>0</v>
      </c>
    </row>
    <row r="15" spans="1:15" s="1" customFormat="1" ht="14.25">
      <c r="A15" s="6" t="s">
        <v>58</v>
      </c>
      <c r="B15" s="7" t="s">
        <v>69</v>
      </c>
      <c r="C15" s="9">
        <v>10</v>
      </c>
      <c r="D15" s="9"/>
      <c r="E15" s="19"/>
      <c r="F15" s="24">
        <f t="shared" si="0"/>
        <v>0</v>
      </c>
      <c r="G15" s="24">
        <f t="shared" si="1"/>
        <v>0</v>
      </c>
      <c r="H15" s="15"/>
      <c r="I15" s="15"/>
      <c r="J15" s="20"/>
      <c r="K15" s="25">
        <f t="shared" si="2"/>
        <v>0</v>
      </c>
      <c r="L15" s="26">
        <f t="shared" si="3"/>
        <v>0</v>
      </c>
      <c r="M15" s="16">
        <f t="shared" si="5"/>
        <v>0</v>
      </c>
      <c r="N15" s="16">
        <f t="shared" si="6"/>
        <v>0</v>
      </c>
      <c r="O15" s="18">
        <f t="shared" si="4"/>
        <v>0</v>
      </c>
    </row>
    <row r="16" spans="1:15" s="1" customFormat="1" ht="14.25">
      <c r="A16" s="6" t="s">
        <v>70</v>
      </c>
      <c r="B16" s="7" t="s">
        <v>71</v>
      </c>
      <c r="C16" s="9">
        <v>20</v>
      </c>
      <c r="D16" s="9"/>
      <c r="E16" s="19"/>
      <c r="F16" s="24">
        <f t="shared" si="0"/>
        <v>0</v>
      </c>
      <c r="G16" s="24">
        <f t="shared" si="1"/>
        <v>0</v>
      </c>
      <c r="H16" s="15"/>
      <c r="I16" s="15"/>
      <c r="J16" s="20"/>
      <c r="K16" s="25">
        <f t="shared" si="2"/>
        <v>0</v>
      </c>
      <c r="L16" s="26">
        <f t="shared" si="3"/>
        <v>0</v>
      </c>
      <c r="M16" s="16">
        <f t="shared" si="5"/>
        <v>0</v>
      </c>
      <c r="N16" s="16">
        <f t="shared" si="6"/>
        <v>0</v>
      </c>
      <c r="O16" s="18">
        <f t="shared" si="4"/>
        <v>0</v>
      </c>
    </row>
    <row r="17" spans="1:19" s="1" customFormat="1" ht="14.25">
      <c r="A17" s="6" t="s">
        <v>72</v>
      </c>
      <c r="B17" s="7" t="s">
        <v>73</v>
      </c>
      <c r="C17" s="9">
        <v>30</v>
      </c>
      <c r="D17" s="9" t="s">
        <v>47</v>
      </c>
      <c r="E17" s="19"/>
      <c r="F17" s="24">
        <f t="shared" si="0"/>
        <v>0</v>
      </c>
      <c r="G17" s="24">
        <f t="shared" si="1"/>
        <v>0</v>
      </c>
      <c r="H17" s="15"/>
      <c r="I17" s="15"/>
      <c r="J17" s="20"/>
      <c r="K17" s="25">
        <f t="shared" si="2"/>
        <v>0</v>
      </c>
      <c r="L17" s="26">
        <f t="shared" si="3"/>
        <v>0</v>
      </c>
      <c r="M17" s="16">
        <f t="shared" si="5"/>
        <v>0</v>
      </c>
      <c r="N17" s="16">
        <f t="shared" si="6"/>
        <v>0</v>
      </c>
      <c r="O17" s="18">
        <f t="shared" si="4"/>
        <v>0</v>
      </c>
    </row>
    <row r="18" spans="1:19" s="1" customFormat="1" ht="14.25">
      <c r="A18" s="6" t="s">
        <v>74</v>
      </c>
      <c r="B18" s="7" t="s">
        <v>75</v>
      </c>
      <c r="C18" s="9">
        <v>60</v>
      </c>
      <c r="D18" s="9"/>
      <c r="E18" s="19"/>
      <c r="F18" s="24">
        <f t="shared" si="0"/>
        <v>0</v>
      </c>
      <c r="G18" s="24">
        <f t="shared" si="1"/>
        <v>0</v>
      </c>
      <c r="H18" s="15"/>
      <c r="I18" s="15"/>
      <c r="J18" s="20"/>
      <c r="K18" s="25">
        <f t="shared" si="2"/>
        <v>0</v>
      </c>
      <c r="L18" s="26">
        <f t="shared" si="3"/>
        <v>0</v>
      </c>
      <c r="M18" s="16">
        <f t="shared" si="5"/>
        <v>0</v>
      </c>
      <c r="N18" s="16">
        <f t="shared" si="6"/>
        <v>0</v>
      </c>
      <c r="O18" s="18">
        <f t="shared" si="4"/>
        <v>0</v>
      </c>
    </row>
    <row r="19" spans="1:19" s="1" customFormat="1" ht="24">
      <c r="A19" s="6" t="s">
        <v>76</v>
      </c>
      <c r="B19" s="7" t="s">
        <v>77</v>
      </c>
      <c r="C19" s="9">
        <v>10</v>
      </c>
      <c r="D19" s="9" t="s">
        <v>47</v>
      </c>
      <c r="E19" s="19"/>
      <c r="F19" s="24">
        <f t="shared" si="0"/>
        <v>0</v>
      </c>
      <c r="G19" s="24">
        <f t="shared" si="1"/>
        <v>0</v>
      </c>
      <c r="H19" s="15"/>
      <c r="I19" s="15"/>
      <c r="J19" s="20"/>
      <c r="K19" s="25">
        <f t="shared" si="2"/>
        <v>0</v>
      </c>
      <c r="L19" s="26">
        <f t="shared" si="3"/>
        <v>0</v>
      </c>
      <c r="M19" s="16">
        <f t="shared" si="5"/>
        <v>0</v>
      </c>
      <c r="N19" s="16">
        <f t="shared" si="6"/>
        <v>0</v>
      </c>
      <c r="O19" s="18">
        <f t="shared" si="4"/>
        <v>0</v>
      </c>
    </row>
    <row r="20" spans="1:19" s="1" customFormat="1" ht="14.25">
      <c r="A20" s="33" t="s">
        <v>78</v>
      </c>
      <c r="B20" s="11" t="s">
        <v>4</v>
      </c>
      <c r="C20" s="13" t="s">
        <v>5</v>
      </c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13" t="s">
        <v>5</v>
      </c>
      <c r="K20" s="13" t="s">
        <v>5</v>
      </c>
      <c r="L20" s="21" t="s">
        <v>5</v>
      </c>
      <c r="M20" s="17">
        <f>SUM(M9:M19)</f>
        <v>0</v>
      </c>
      <c r="N20" s="17">
        <f>SUM(N9:N19)</f>
        <v>0</v>
      </c>
      <c r="O20" s="17">
        <f>SUM(O9:O19)</f>
        <v>0</v>
      </c>
    </row>
    <row r="24" spans="1:19" ht="18">
      <c r="A24" s="28"/>
      <c r="B24" s="29" t="s">
        <v>22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0"/>
      <c r="Q24" s="30"/>
      <c r="R24" s="30"/>
      <c r="S24" s="30"/>
    </row>
    <row r="25" spans="1:19" ht="18">
      <c r="A25" s="28"/>
      <c r="B25" s="36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0"/>
      <c r="Q25" s="30"/>
      <c r="R25" s="30"/>
      <c r="S25" s="30"/>
    </row>
    <row r="26" spans="1:19" ht="18">
      <c r="A26" s="28"/>
      <c r="B26" s="36" t="s">
        <v>26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0"/>
      <c r="Q26" s="30"/>
      <c r="R26" s="30"/>
      <c r="S26" s="30"/>
    </row>
    <row r="27" spans="1:19" ht="18">
      <c r="A27" s="28"/>
      <c r="B27" s="36" t="s">
        <v>25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0"/>
      <c r="Q27" s="30"/>
      <c r="R27" s="30"/>
      <c r="S27" s="30"/>
    </row>
    <row r="28" spans="1:19" ht="18">
      <c r="A28" s="28"/>
      <c r="B28" s="36" t="s">
        <v>24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0"/>
      <c r="Q28" s="30"/>
      <c r="R28" s="30"/>
      <c r="S28" s="30"/>
    </row>
    <row r="29" spans="1:19" ht="18">
      <c r="A29" s="28"/>
      <c r="B29" s="36" t="s">
        <v>23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0"/>
      <c r="Q29" s="30"/>
      <c r="R29" s="30"/>
      <c r="S29" s="30"/>
    </row>
    <row r="30" spans="1:19" ht="25.5" customHeight="1">
      <c r="A30" s="28"/>
      <c r="B30" s="36" t="s">
        <v>43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0"/>
      <c r="Q30" s="30"/>
      <c r="R30" s="30"/>
      <c r="S30" s="30"/>
    </row>
    <row r="31" spans="1:19" ht="18">
      <c r="A31" s="28"/>
      <c r="B31" s="36" t="s">
        <v>28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0"/>
      <c r="Q31" s="30"/>
      <c r="R31" s="30"/>
      <c r="S31" s="30"/>
    </row>
    <row r="32" spans="1:19" ht="18">
      <c r="A32" s="28"/>
      <c r="B32" s="36" t="s">
        <v>29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0"/>
      <c r="Q32" s="30"/>
      <c r="R32" s="30"/>
      <c r="S32" s="30"/>
    </row>
    <row r="33" spans="1:19" ht="18">
      <c r="A33" s="28"/>
      <c r="B33" s="36" t="s">
        <v>30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0"/>
      <c r="Q33" s="30"/>
      <c r="R33" s="30"/>
      <c r="S33" s="30"/>
    </row>
    <row r="34" spans="1:19" ht="18">
      <c r="A34" s="28"/>
      <c r="B34" s="36" t="s">
        <v>31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0"/>
      <c r="Q34" s="30"/>
      <c r="R34" s="30"/>
      <c r="S34" s="30"/>
    </row>
    <row r="35" spans="1:19" ht="18">
      <c r="A35" s="28"/>
      <c r="B35" s="36" t="s">
        <v>32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0"/>
      <c r="Q35" s="30"/>
      <c r="R35" s="30"/>
      <c r="S35" s="30"/>
    </row>
    <row r="36" spans="1:19" ht="18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30"/>
      <c r="Q36" s="30"/>
      <c r="R36" s="30"/>
      <c r="S36" s="30"/>
    </row>
    <row r="37" spans="1:19" ht="18">
      <c r="A37" s="28"/>
      <c r="B37" s="37" t="s">
        <v>44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0"/>
    </row>
    <row r="38" spans="1:19" ht="18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0"/>
    </row>
    <row r="39" spans="1:19" ht="18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30"/>
    </row>
    <row r="40" spans="1:19" ht="18">
      <c r="A40" s="28"/>
      <c r="B40" s="31" t="s">
        <v>6</v>
      </c>
      <c r="C40" s="28"/>
      <c r="D40" s="28"/>
      <c r="E40" s="28"/>
      <c r="F40" s="28"/>
      <c r="G40" s="28"/>
      <c r="H40" s="31" t="s">
        <v>38</v>
      </c>
      <c r="I40" s="28"/>
      <c r="J40" s="28"/>
      <c r="K40" s="28"/>
      <c r="L40" s="28"/>
      <c r="M40" s="31" t="s">
        <v>7</v>
      </c>
      <c r="N40" s="28"/>
      <c r="O40" s="28"/>
      <c r="P40" s="30"/>
    </row>
  </sheetData>
  <mergeCells count="14">
    <mergeCell ref="B37:O37"/>
    <mergeCell ref="B38:O38"/>
    <mergeCell ref="B30:O30"/>
    <mergeCell ref="B31:O31"/>
    <mergeCell ref="B32:O32"/>
    <mergeCell ref="B33:O33"/>
    <mergeCell ref="B34:O34"/>
    <mergeCell ref="B35:O35"/>
    <mergeCell ref="B29:O29"/>
    <mergeCell ref="A5:O5"/>
    <mergeCell ref="B25:O25"/>
    <mergeCell ref="B26:O26"/>
    <mergeCell ref="B27:O27"/>
    <mergeCell ref="B28:O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53"/>
  <sheetViews>
    <sheetView zoomScaleNormal="100" workbookViewId="0">
      <selection activeCell="B10" sqref="B10"/>
    </sheetView>
  </sheetViews>
  <sheetFormatPr defaultRowHeight="12.75"/>
  <cols>
    <col min="1" max="1" width="7.5703125" customWidth="1"/>
    <col min="2" max="2" width="22.28515625" customWidth="1"/>
  </cols>
  <sheetData>
    <row r="2" spans="1:15">
      <c r="A2" s="27" t="s">
        <v>60</v>
      </c>
    </row>
    <row r="3" spans="1:15">
      <c r="A3" t="s">
        <v>61</v>
      </c>
    </row>
    <row r="6" spans="1:15" s="1" customFormat="1" ht="18">
      <c r="A6" s="35" t="s">
        <v>88</v>
      </c>
      <c r="B6" s="35"/>
      <c r="C6" s="35"/>
      <c r="D6" s="35"/>
      <c r="E6" s="35"/>
      <c r="F6" s="35"/>
      <c r="G6" s="35"/>
      <c r="H6" s="35"/>
      <c r="I6" s="35"/>
      <c r="J6" s="35"/>
      <c r="K6" s="38"/>
      <c r="L6" s="38"/>
      <c r="M6" s="38"/>
      <c r="N6" s="38"/>
      <c r="O6" s="38"/>
    </row>
    <row r="7" spans="1:15" s="1" customFormat="1">
      <c r="B7" s="23"/>
    </row>
    <row r="8" spans="1:15" s="1" customFormat="1" ht="48">
      <c r="A8" s="3" t="s">
        <v>3</v>
      </c>
      <c r="B8" s="3" t="s">
        <v>0</v>
      </c>
      <c r="C8" s="3" t="s">
        <v>1</v>
      </c>
      <c r="D8" s="3" t="s">
        <v>34</v>
      </c>
      <c r="E8" s="3" t="s">
        <v>11</v>
      </c>
      <c r="F8" s="3" t="s">
        <v>12</v>
      </c>
      <c r="G8" s="3" t="s">
        <v>21</v>
      </c>
      <c r="H8" s="3" t="s">
        <v>9</v>
      </c>
      <c r="I8" s="3" t="s">
        <v>10</v>
      </c>
      <c r="J8" s="3" t="s">
        <v>35</v>
      </c>
      <c r="K8" s="3" t="s">
        <v>36</v>
      </c>
      <c r="L8" s="3" t="s">
        <v>37</v>
      </c>
      <c r="M8" s="3" t="s">
        <v>14</v>
      </c>
      <c r="N8" s="3" t="s">
        <v>16</v>
      </c>
      <c r="O8" s="3" t="s">
        <v>15</v>
      </c>
    </row>
    <row r="9" spans="1:15" s="1" customFormat="1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 t="s">
        <v>13</v>
      </c>
      <c r="H9" s="5">
        <v>8</v>
      </c>
      <c r="I9" s="5">
        <v>9</v>
      </c>
      <c r="J9" s="5">
        <v>10</v>
      </c>
      <c r="K9" s="5">
        <v>11</v>
      </c>
      <c r="L9" s="5" t="s">
        <v>18</v>
      </c>
      <c r="M9" s="5" t="s">
        <v>17</v>
      </c>
      <c r="N9" s="5" t="s">
        <v>19</v>
      </c>
      <c r="O9" s="5" t="s">
        <v>20</v>
      </c>
    </row>
    <row r="10" spans="1:15" s="1" customFormat="1" ht="14.25">
      <c r="A10" s="6" t="s">
        <v>2</v>
      </c>
      <c r="B10" s="7" t="s">
        <v>96</v>
      </c>
      <c r="C10" s="9">
        <v>100</v>
      </c>
      <c r="D10" s="9" t="s">
        <v>47</v>
      </c>
      <c r="E10" s="19"/>
      <c r="F10" s="24">
        <f>E10*0.085</f>
        <v>0</v>
      </c>
      <c r="G10" s="24">
        <f>E10+F10</f>
        <v>0</v>
      </c>
      <c r="H10" s="15"/>
      <c r="I10" s="15"/>
      <c r="J10" s="20"/>
      <c r="K10" s="25">
        <f>J10*0.085</f>
        <v>0</v>
      </c>
      <c r="L10" s="26">
        <f>J10+K10</f>
        <v>0</v>
      </c>
      <c r="M10" s="16">
        <f>J10*C10</f>
        <v>0</v>
      </c>
      <c r="N10" s="16">
        <f>M10*0.085</f>
        <v>0</v>
      </c>
      <c r="O10" s="18">
        <f>+M10+N10</f>
        <v>0</v>
      </c>
    </row>
    <row r="11" spans="1:15" s="1" customFormat="1" ht="14.25">
      <c r="A11" s="6" t="s">
        <v>48</v>
      </c>
      <c r="B11" s="7" t="s">
        <v>97</v>
      </c>
      <c r="C11" s="9">
        <v>250</v>
      </c>
      <c r="D11" s="9" t="s">
        <v>47</v>
      </c>
      <c r="E11" s="19"/>
      <c r="F11" s="24">
        <f t="shared" ref="F11:F32" si="0">E11*0.085</f>
        <v>0</v>
      </c>
      <c r="G11" s="24">
        <f t="shared" ref="G11:G32" si="1">E11+F11</f>
        <v>0</v>
      </c>
      <c r="H11" s="15"/>
      <c r="I11" s="15"/>
      <c r="J11" s="20"/>
      <c r="K11" s="25">
        <f t="shared" ref="K11:K32" si="2">J11*0.085</f>
        <v>0</v>
      </c>
      <c r="L11" s="26">
        <f t="shared" ref="L11:L32" si="3">J11+K11</f>
        <v>0</v>
      </c>
      <c r="M11" s="16">
        <f t="shared" ref="M11:M32" si="4">J11*C11</f>
        <v>0</v>
      </c>
      <c r="N11" s="16">
        <f t="shared" ref="N11:N32" si="5">M11*0.085</f>
        <v>0</v>
      </c>
      <c r="O11" s="18">
        <f t="shared" ref="O11:O32" si="6">+M11+N11</f>
        <v>0</v>
      </c>
    </row>
    <row r="12" spans="1:15" s="1" customFormat="1" ht="14.25">
      <c r="A12" s="6" t="s">
        <v>48</v>
      </c>
      <c r="B12" s="7" t="s">
        <v>98</v>
      </c>
      <c r="C12" s="9">
        <v>20</v>
      </c>
      <c r="D12" s="9" t="s">
        <v>47</v>
      </c>
      <c r="E12" s="19"/>
      <c r="F12" s="24">
        <f t="shared" si="0"/>
        <v>0</v>
      </c>
      <c r="G12" s="24">
        <f t="shared" si="1"/>
        <v>0</v>
      </c>
      <c r="H12" s="15"/>
      <c r="I12" s="15"/>
      <c r="J12" s="20"/>
      <c r="K12" s="25">
        <f t="shared" si="2"/>
        <v>0</v>
      </c>
      <c r="L12" s="26">
        <f t="shared" si="3"/>
        <v>0</v>
      </c>
      <c r="M12" s="16">
        <f t="shared" si="4"/>
        <v>0</v>
      </c>
      <c r="N12" s="16">
        <f t="shared" si="5"/>
        <v>0</v>
      </c>
      <c r="O12" s="18">
        <f t="shared" si="6"/>
        <v>0</v>
      </c>
    </row>
    <row r="13" spans="1:15" s="1" customFormat="1" ht="14.25">
      <c r="A13" s="6" t="s">
        <v>50</v>
      </c>
      <c r="B13" s="7" t="s">
        <v>99</v>
      </c>
      <c r="C13" s="9">
        <v>100</v>
      </c>
      <c r="D13" s="9" t="s">
        <v>47</v>
      </c>
      <c r="E13" s="19"/>
      <c r="F13" s="24">
        <f t="shared" si="0"/>
        <v>0</v>
      </c>
      <c r="G13" s="24">
        <f t="shared" si="1"/>
        <v>0</v>
      </c>
      <c r="H13" s="15"/>
      <c r="I13" s="15"/>
      <c r="J13" s="20"/>
      <c r="K13" s="25">
        <f t="shared" si="2"/>
        <v>0</v>
      </c>
      <c r="L13" s="26">
        <f t="shared" si="3"/>
        <v>0</v>
      </c>
      <c r="M13" s="16">
        <f t="shared" si="4"/>
        <v>0</v>
      </c>
      <c r="N13" s="16">
        <f t="shared" si="5"/>
        <v>0</v>
      </c>
      <c r="O13" s="18">
        <f t="shared" si="6"/>
        <v>0</v>
      </c>
    </row>
    <row r="14" spans="1:15" s="1" customFormat="1" ht="14.25">
      <c r="A14" s="6" t="s">
        <v>52</v>
      </c>
      <c r="B14" s="7" t="s">
        <v>100</v>
      </c>
      <c r="C14" s="9">
        <v>350</v>
      </c>
      <c r="D14" s="9" t="s">
        <v>47</v>
      </c>
      <c r="E14" s="19"/>
      <c r="F14" s="24">
        <f t="shared" si="0"/>
        <v>0</v>
      </c>
      <c r="G14" s="24">
        <f t="shared" si="1"/>
        <v>0</v>
      </c>
      <c r="H14" s="15"/>
      <c r="I14" s="15"/>
      <c r="J14" s="20"/>
      <c r="K14" s="25">
        <f t="shared" si="2"/>
        <v>0</v>
      </c>
      <c r="L14" s="26">
        <f t="shared" si="3"/>
        <v>0</v>
      </c>
      <c r="M14" s="16">
        <f t="shared" si="4"/>
        <v>0</v>
      </c>
      <c r="N14" s="16">
        <f t="shared" si="5"/>
        <v>0</v>
      </c>
      <c r="O14" s="18">
        <f t="shared" si="6"/>
        <v>0</v>
      </c>
    </row>
    <row r="15" spans="1:15" s="1" customFormat="1" ht="14.25">
      <c r="A15" s="6" t="s">
        <v>54</v>
      </c>
      <c r="B15" s="7" t="s">
        <v>101</v>
      </c>
      <c r="C15" s="9">
        <v>350</v>
      </c>
      <c r="D15" s="9" t="s">
        <v>47</v>
      </c>
      <c r="E15" s="19"/>
      <c r="F15" s="24">
        <f t="shared" si="0"/>
        <v>0</v>
      </c>
      <c r="G15" s="24">
        <f t="shared" si="1"/>
        <v>0</v>
      </c>
      <c r="H15" s="15"/>
      <c r="I15" s="15"/>
      <c r="J15" s="20"/>
      <c r="K15" s="25">
        <f t="shared" si="2"/>
        <v>0</v>
      </c>
      <c r="L15" s="26">
        <f t="shared" si="3"/>
        <v>0</v>
      </c>
      <c r="M15" s="16">
        <f t="shared" si="4"/>
        <v>0</v>
      </c>
      <c r="N15" s="16">
        <f t="shared" si="5"/>
        <v>0</v>
      </c>
      <c r="O15" s="18">
        <f t="shared" si="6"/>
        <v>0</v>
      </c>
    </row>
    <row r="16" spans="1:15" s="1" customFormat="1" ht="14.25">
      <c r="A16" s="6" t="s">
        <v>56</v>
      </c>
      <c r="B16" s="7" t="s">
        <v>102</v>
      </c>
      <c r="C16" s="9">
        <v>350</v>
      </c>
      <c r="D16" s="9" t="s">
        <v>47</v>
      </c>
      <c r="E16" s="19"/>
      <c r="F16" s="24">
        <f t="shared" si="0"/>
        <v>0</v>
      </c>
      <c r="G16" s="24">
        <f t="shared" si="1"/>
        <v>0</v>
      </c>
      <c r="H16" s="15"/>
      <c r="I16" s="15"/>
      <c r="J16" s="20"/>
      <c r="K16" s="25">
        <f t="shared" si="2"/>
        <v>0</v>
      </c>
      <c r="L16" s="26">
        <f t="shared" si="3"/>
        <v>0</v>
      </c>
      <c r="M16" s="16">
        <f t="shared" si="4"/>
        <v>0</v>
      </c>
      <c r="N16" s="16">
        <f t="shared" si="5"/>
        <v>0</v>
      </c>
      <c r="O16" s="18">
        <f t="shared" si="6"/>
        <v>0</v>
      </c>
    </row>
    <row r="17" spans="1:15" s="1" customFormat="1" ht="14.25">
      <c r="A17" s="6" t="s">
        <v>58</v>
      </c>
      <c r="B17" s="7" t="s">
        <v>103</v>
      </c>
      <c r="C17" s="9">
        <v>350</v>
      </c>
      <c r="D17" s="9" t="s">
        <v>47</v>
      </c>
      <c r="E17" s="19"/>
      <c r="F17" s="24">
        <f t="shared" si="0"/>
        <v>0</v>
      </c>
      <c r="G17" s="24">
        <f t="shared" si="1"/>
        <v>0</v>
      </c>
      <c r="H17" s="15"/>
      <c r="I17" s="15"/>
      <c r="J17" s="20"/>
      <c r="K17" s="25">
        <f t="shared" si="2"/>
        <v>0</v>
      </c>
      <c r="L17" s="26">
        <f t="shared" si="3"/>
        <v>0</v>
      </c>
      <c r="M17" s="16">
        <f t="shared" si="4"/>
        <v>0</v>
      </c>
      <c r="N17" s="16">
        <f t="shared" si="5"/>
        <v>0</v>
      </c>
      <c r="O17" s="18">
        <f t="shared" si="6"/>
        <v>0</v>
      </c>
    </row>
    <row r="18" spans="1:15" s="1" customFormat="1" ht="14.25">
      <c r="A18" s="6" t="s">
        <v>70</v>
      </c>
      <c r="B18" s="7" t="s">
        <v>104</v>
      </c>
      <c r="C18" s="9">
        <v>200</v>
      </c>
      <c r="D18" s="9" t="s">
        <v>47</v>
      </c>
      <c r="E18" s="19"/>
      <c r="F18" s="24">
        <f t="shared" si="0"/>
        <v>0</v>
      </c>
      <c r="G18" s="24">
        <f t="shared" si="1"/>
        <v>0</v>
      </c>
      <c r="H18" s="15"/>
      <c r="I18" s="15"/>
      <c r="J18" s="20"/>
      <c r="K18" s="25">
        <f t="shared" si="2"/>
        <v>0</v>
      </c>
      <c r="L18" s="26">
        <f t="shared" si="3"/>
        <v>0</v>
      </c>
      <c r="M18" s="16">
        <f t="shared" si="4"/>
        <v>0</v>
      </c>
      <c r="N18" s="16">
        <f t="shared" si="5"/>
        <v>0</v>
      </c>
      <c r="O18" s="18">
        <f t="shared" si="6"/>
        <v>0</v>
      </c>
    </row>
    <row r="19" spans="1:15" s="1" customFormat="1" ht="14.25">
      <c r="A19" s="6" t="s">
        <v>70</v>
      </c>
      <c r="B19" s="7" t="s">
        <v>105</v>
      </c>
      <c r="C19" s="9">
        <v>170</v>
      </c>
      <c r="D19" s="9" t="s">
        <v>47</v>
      </c>
      <c r="E19" s="19"/>
      <c r="F19" s="24">
        <f t="shared" si="0"/>
        <v>0</v>
      </c>
      <c r="G19" s="24">
        <f t="shared" si="1"/>
        <v>0</v>
      </c>
      <c r="H19" s="15"/>
      <c r="I19" s="15"/>
      <c r="J19" s="20"/>
      <c r="K19" s="25">
        <f t="shared" si="2"/>
        <v>0</v>
      </c>
      <c r="L19" s="26">
        <f t="shared" si="3"/>
        <v>0</v>
      </c>
      <c r="M19" s="16">
        <f t="shared" si="4"/>
        <v>0</v>
      </c>
      <c r="N19" s="16">
        <f t="shared" si="5"/>
        <v>0</v>
      </c>
      <c r="O19" s="18">
        <f t="shared" si="6"/>
        <v>0</v>
      </c>
    </row>
    <row r="20" spans="1:15" s="1" customFormat="1" ht="14.25">
      <c r="A20" s="6" t="s">
        <v>72</v>
      </c>
      <c r="B20" s="7" t="s">
        <v>106</v>
      </c>
      <c r="C20" s="9">
        <v>350</v>
      </c>
      <c r="D20" s="9" t="s">
        <v>47</v>
      </c>
      <c r="E20" s="19"/>
      <c r="F20" s="24">
        <f t="shared" si="0"/>
        <v>0</v>
      </c>
      <c r="G20" s="24">
        <f t="shared" si="1"/>
        <v>0</v>
      </c>
      <c r="H20" s="15"/>
      <c r="I20" s="15"/>
      <c r="J20" s="20"/>
      <c r="K20" s="25">
        <f t="shared" si="2"/>
        <v>0</v>
      </c>
      <c r="L20" s="26">
        <f t="shared" si="3"/>
        <v>0</v>
      </c>
      <c r="M20" s="16">
        <f t="shared" si="4"/>
        <v>0</v>
      </c>
      <c r="N20" s="16">
        <f t="shared" si="5"/>
        <v>0</v>
      </c>
      <c r="O20" s="18">
        <f t="shared" si="6"/>
        <v>0</v>
      </c>
    </row>
    <row r="21" spans="1:15" s="1" customFormat="1" ht="14.25">
      <c r="A21" s="6" t="s">
        <v>74</v>
      </c>
      <c r="B21" s="7" t="s">
        <v>107</v>
      </c>
      <c r="C21" s="9">
        <v>50</v>
      </c>
      <c r="D21" s="9" t="s">
        <v>47</v>
      </c>
      <c r="E21" s="19"/>
      <c r="F21" s="24">
        <f t="shared" si="0"/>
        <v>0</v>
      </c>
      <c r="G21" s="24">
        <f t="shared" si="1"/>
        <v>0</v>
      </c>
      <c r="H21" s="15"/>
      <c r="I21" s="15"/>
      <c r="J21" s="20"/>
      <c r="K21" s="25">
        <f t="shared" si="2"/>
        <v>0</v>
      </c>
      <c r="L21" s="26">
        <f t="shared" si="3"/>
        <v>0</v>
      </c>
      <c r="M21" s="16">
        <f t="shared" si="4"/>
        <v>0</v>
      </c>
      <c r="N21" s="16">
        <f t="shared" si="5"/>
        <v>0</v>
      </c>
      <c r="O21" s="18">
        <f t="shared" si="6"/>
        <v>0</v>
      </c>
    </row>
    <row r="22" spans="1:15" s="1" customFormat="1" ht="14.25">
      <c r="A22" s="6" t="s">
        <v>76</v>
      </c>
      <c r="B22" s="7" t="s">
        <v>108</v>
      </c>
      <c r="C22" s="9">
        <v>200</v>
      </c>
      <c r="D22" s="9" t="s">
        <v>47</v>
      </c>
      <c r="E22" s="19"/>
      <c r="F22" s="24">
        <f t="shared" si="0"/>
        <v>0</v>
      </c>
      <c r="G22" s="24">
        <f t="shared" si="1"/>
        <v>0</v>
      </c>
      <c r="H22" s="15"/>
      <c r="I22" s="15"/>
      <c r="J22" s="20"/>
      <c r="K22" s="25">
        <f t="shared" si="2"/>
        <v>0</v>
      </c>
      <c r="L22" s="26">
        <f t="shared" si="3"/>
        <v>0</v>
      </c>
      <c r="M22" s="16">
        <f t="shared" si="4"/>
        <v>0</v>
      </c>
      <c r="N22" s="16">
        <f t="shared" si="5"/>
        <v>0</v>
      </c>
      <c r="O22" s="18">
        <f t="shared" si="6"/>
        <v>0</v>
      </c>
    </row>
    <row r="23" spans="1:15" s="1" customFormat="1" ht="14.25">
      <c r="A23" s="6" t="s">
        <v>78</v>
      </c>
      <c r="B23" s="7" t="s">
        <v>109</v>
      </c>
      <c r="C23" s="9">
        <v>500</v>
      </c>
      <c r="D23" s="9" t="s">
        <v>47</v>
      </c>
      <c r="E23" s="19"/>
      <c r="F23" s="24">
        <f t="shared" si="0"/>
        <v>0</v>
      </c>
      <c r="G23" s="24">
        <f t="shared" si="1"/>
        <v>0</v>
      </c>
      <c r="H23" s="15"/>
      <c r="I23" s="15"/>
      <c r="J23" s="20"/>
      <c r="K23" s="25">
        <f t="shared" si="2"/>
        <v>0</v>
      </c>
      <c r="L23" s="26">
        <f t="shared" si="3"/>
        <v>0</v>
      </c>
      <c r="M23" s="16">
        <f t="shared" si="4"/>
        <v>0</v>
      </c>
      <c r="N23" s="16">
        <f t="shared" si="5"/>
        <v>0</v>
      </c>
      <c r="O23" s="18">
        <f t="shared" si="6"/>
        <v>0</v>
      </c>
    </row>
    <row r="24" spans="1:15" s="1" customFormat="1" ht="14.25">
      <c r="A24" s="6" t="s">
        <v>79</v>
      </c>
      <c r="B24" s="7" t="s">
        <v>110</v>
      </c>
      <c r="C24" s="9">
        <v>100</v>
      </c>
      <c r="D24" s="9" t="s">
        <v>47</v>
      </c>
      <c r="E24" s="19"/>
      <c r="F24" s="24">
        <f t="shared" si="0"/>
        <v>0</v>
      </c>
      <c r="G24" s="24">
        <f t="shared" si="1"/>
        <v>0</v>
      </c>
      <c r="H24" s="15"/>
      <c r="I24" s="15"/>
      <c r="J24" s="20"/>
      <c r="K24" s="25">
        <f t="shared" si="2"/>
        <v>0</v>
      </c>
      <c r="L24" s="26">
        <f t="shared" si="3"/>
        <v>0</v>
      </c>
      <c r="M24" s="16">
        <f t="shared" si="4"/>
        <v>0</v>
      </c>
      <c r="N24" s="16">
        <f t="shared" si="5"/>
        <v>0</v>
      </c>
      <c r="O24" s="18">
        <f t="shared" si="6"/>
        <v>0</v>
      </c>
    </row>
    <row r="25" spans="1:15" s="1" customFormat="1" ht="13.9" customHeight="1">
      <c r="A25" s="6" t="s">
        <v>80</v>
      </c>
      <c r="B25" s="7" t="s">
        <v>111</v>
      </c>
      <c r="C25" s="9">
        <v>350</v>
      </c>
      <c r="D25" s="9" t="s">
        <v>47</v>
      </c>
      <c r="E25" s="19"/>
      <c r="F25" s="24">
        <f t="shared" si="0"/>
        <v>0</v>
      </c>
      <c r="G25" s="24">
        <f t="shared" si="1"/>
        <v>0</v>
      </c>
      <c r="H25" s="15"/>
      <c r="I25" s="15"/>
      <c r="J25" s="20"/>
      <c r="K25" s="25">
        <f t="shared" si="2"/>
        <v>0</v>
      </c>
      <c r="L25" s="26">
        <f t="shared" si="3"/>
        <v>0</v>
      </c>
      <c r="M25" s="16">
        <f t="shared" si="4"/>
        <v>0</v>
      </c>
      <c r="N25" s="16">
        <f t="shared" si="5"/>
        <v>0</v>
      </c>
      <c r="O25" s="18">
        <f t="shared" si="6"/>
        <v>0</v>
      </c>
    </row>
    <row r="26" spans="1:15" s="1" customFormat="1" ht="13.9" customHeight="1">
      <c r="A26" s="6" t="s">
        <v>81</v>
      </c>
      <c r="B26" s="7" t="s">
        <v>112</v>
      </c>
      <c r="C26" s="9">
        <v>100</v>
      </c>
      <c r="D26" s="9" t="s">
        <v>47</v>
      </c>
      <c r="E26" s="19"/>
      <c r="F26" s="24">
        <f t="shared" si="0"/>
        <v>0</v>
      </c>
      <c r="G26" s="24">
        <f t="shared" si="1"/>
        <v>0</v>
      </c>
      <c r="H26" s="15"/>
      <c r="I26" s="15"/>
      <c r="J26" s="20"/>
      <c r="K26" s="25">
        <f t="shared" si="2"/>
        <v>0</v>
      </c>
      <c r="L26" s="26">
        <f t="shared" si="3"/>
        <v>0</v>
      </c>
      <c r="M26" s="16">
        <f t="shared" si="4"/>
        <v>0</v>
      </c>
      <c r="N26" s="16">
        <f t="shared" si="5"/>
        <v>0</v>
      </c>
      <c r="O26" s="18">
        <f t="shared" si="6"/>
        <v>0</v>
      </c>
    </row>
    <row r="27" spans="1:15" s="1" customFormat="1" ht="14.25">
      <c r="A27" s="6" t="s">
        <v>82</v>
      </c>
      <c r="B27" s="7" t="s">
        <v>113</v>
      </c>
      <c r="C27" s="9">
        <v>50</v>
      </c>
      <c r="D27" s="9" t="s">
        <v>47</v>
      </c>
      <c r="E27" s="19"/>
      <c r="F27" s="24">
        <f t="shared" si="0"/>
        <v>0</v>
      </c>
      <c r="G27" s="24">
        <f t="shared" si="1"/>
        <v>0</v>
      </c>
      <c r="H27" s="15"/>
      <c r="I27" s="15"/>
      <c r="J27" s="20"/>
      <c r="K27" s="25">
        <f t="shared" si="2"/>
        <v>0</v>
      </c>
      <c r="L27" s="26">
        <f t="shared" si="3"/>
        <v>0</v>
      </c>
      <c r="M27" s="16">
        <f t="shared" si="4"/>
        <v>0</v>
      </c>
      <c r="N27" s="16">
        <f t="shared" si="5"/>
        <v>0</v>
      </c>
      <c r="O27" s="18">
        <f t="shared" si="6"/>
        <v>0</v>
      </c>
    </row>
    <row r="28" spans="1:15" s="1" customFormat="1" ht="14.25">
      <c r="A28" s="6" t="s">
        <v>83</v>
      </c>
      <c r="B28" s="7" t="s">
        <v>114</v>
      </c>
      <c r="C28" s="9">
        <v>20</v>
      </c>
      <c r="D28" s="9" t="s">
        <v>47</v>
      </c>
      <c r="E28" s="19"/>
      <c r="F28" s="24">
        <f t="shared" si="0"/>
        <v>0</v>
      </c>
      <c r="G28" s="24">
        <f t="shared" si="1"/>
        <v>0</v>
      </c>
      <c r="H28" s="15"/>
      <c r="I28" s="15"/>
      <c r="J28" s="20"/>
      <c r="K28" s="25">
        <f t="shared" si="2"/>
        <v>0</v>
      </c>
      <c r="L28" s="26">
        <f t="shared" si="3"/>
        <v>0</v>
      </c>
      <c r="M28" s="16">
        <f t="shared" si="4"/>
        <v>0</v>
      </c>
      <c r="N28" s="16">
        <f t="shared" si="5"/>
        <v>0</v>
      </c>
      <c r="O28" s="18">
        <f t="shared" si="6"/>
        <v>0</v>
      </c>
    </row>
    <row r="29" spans="1:15" s="1" customFormat="1" ht="14.25">
      <c r="A29" s="6" t="s">
        <v>84</v>
      </c>
      <c r="B29" s="7" t="s">
        <v>115</v>
      </c>
      <c r="C29" s="9">
        <v>100</v>
      </c>
      <c r="D29" s="9" t="s">
        <v>47</v>
      </c>
      <c r="E29" s="19"/>
      <c r="F29" s="24">
        <f t="shared" si="0"/>
        <v>0</v>
      </c>
      <c r="G29" s="24">
        <f t="shared" si="1"/>
        <v>0</v>
      </c>
      <c r="H29" s="15"/>
      <c r="I29" s="15"/>
      <c r="J29" s="20"/>
      <c r="K29" s="25">
        <f t="shared" si="2"/>
        <v>0</v>
      </c>
      <c r="L29" s="26">
        <f t="shared" si="3"/>
        <v>0</v>
      </c>
      <c r="M29" s="16">
        <f t="shared" si="4"/>
        <v>0</v>
      </c>
      <c r="N29" s="16">
        <f t="shared" si="5"/>
        <v>0</v>
      </c>
      <c r="O29" s="18">
        <f t="shared" si="6"/>
        <v>0</v>
      </c>
    </row>
    <row r="30" spans="1:15" s="1" customFormat="1" ht="14.25">
      <c r="A30" s="6" t="s">
        <v>85</v>
      </c>
      <c r="B30" s="7" t="s">
        <v>116</v>
      </c>
      <c r="C30" s="9">
        <v>20</v>
      </c>
      <c r="D30" s="9" t="s">
        <v>47</v>
      </c>
      <c r="E30" s="19"/>
      <c r="F30" s="24">
        <f t="shared" si="0"/>
        <v>0</v>
      </c>
      <c r="G30" s="24">
        <f t="shared" si="1"/>
        <v>0</v>
      </c>
      <c r="H30" s="15"/>
      <c r="I30" s="15"/>
      <c r="J30" s="20"/>
      <c r="K30" s="25">
        <f t="shared" si="2"/>
        <v>0</v>
      </c>
      <c r="L30" s="26">
        <f t="shared" si="3"/>
        <v>0</v>
      </c>
      <c r="M30" s="16">
        <f t="shared" si="4"/>
        <v>0</v>
      </c>
      <c r="N30" s="16">
        <f t="shared" si="5"/>
        <v>0</v>
      </c>
      <c r="O30" s="18">
        <f t="shared" si="6"/>
        <v>0</v>
      </c>
    </row>
    <row r="31" spans="1:15" s="1" customFormat="1" ht="14.25">
      <c r="A31" s="6" t="s">
        <v>86</v>
      </c>
      <c r="B31" s="7" t="s">
        <v>117</v>
      </c>
      <c r="C31" s="9">
        <v>20</v>
      </c>
      <c r="D31" s="9" t="s">
        <v>47</v>
      </c>
      <c r="E31" s="19"/>
      <c r="F31" s="24">
        <f t="shared" si="0"/>
        <v>0</v>
      </c>
      <c r="G31" s="24">
        <f t="shared" si="1"/>
        <v>0</v>
      </c>
      <c r="H31" s="15"/>
      <c r="I31" s="15"/>
      <c r="J31" s="20"/>
      <c r="K31" s="25">
        <f t="shared" si="2"/>
        <v>0</v>
      </c>
      <c r="L31" s="26">
        <f t="shared" si="3"/>
        <v>0</v>
      </c>
      <c r="M31" s="16">
        <f t="shared" si="4"/>
        <v>0</v>
      </c>
      <c r="N31" s="16">
        <f t="shared" si="5"/>
        <v>0</v>
      </c>
      <c r="O31" s="18">
        <f t="shared" si="6"/>
        <v>0</v>
      </c>
    </row>
    <row r="32" spans="1:15" s="1" customFormat="1" ht="14.25">
      <c r="A32" s="6" t="s">
        <v>87</v>
      </c>
      <c r="B32" s="7" t="s">
        <v>118</v>
      </c>
      <c r="C32" s="9">
        <v>100</v>
      </c>
      <c r="D32" s="9" t="s">
        <v>47</v>
      </c>
      <c r="E32" s="19"/>
      <c r="F32" s="24">
        <f t="shared" si="0"/>
        <v>0</v>
      </c>
      <c r="G32" s="24">
        <f t="shared" si="1"/>
        <v>0</v>
      </c>
      <c r="H32" s="15"/>
      <c r="I32" s="15"/>
      <c r="J32" s="20"/>
      <c r="K32" s="25">
        <f t="shared" si="2"/>
        <v>0</v>
      </c>
      <c r="L32" s="26">
        <f t="shared" si="3"/>
        <v>0</v>
      </c>
      <c r="M32" s="16">
        <f t="shared" si="4"/>
        <v>0</v>
      </c>
      <c r="N32" s="16">
        <f t="shared" si="5"/>
        <v>0</v>
      </c>
      <c r="O32" s="18">
        <f t="shared" si="6"/>
        <v>0</v>
      </c>
    </row>
    <row r="33" spans="1:19" s="1" customFormat="1" ht="14.25">
      <c r="A33" s="34"/>
      <c r="B33" s="11" t="s">
        <v>4</v>
      </c>
      <c r="C33" s="13" t="s">
        <v>5</v>
      </c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  <c r="I33" s="13" t="s">
        <v>5</v>
      </c>
      <c r="J33" s="13" t="s">
        <v>5</v>
      </c>
      <c r="K33" s="13" t="s">
        <v>5</v>
      </c>
      <c r="L33" s="21" t="s">
        <v>5</v>
      </c>
      <c r="M33" s="17">
        <f>SUM(M10:M32)</f>
        <v>0</v>
      </c>
      <c r="N33" s="17">
        <f>SUM(N10:N32)</f>
        <v>0</v>
      </c>
      <c r="O33" s="17">
        <f>SUM(O10:O32)</f>
        <v>0</v>
      </c>
    </row>
    <row r="37" spans="1:19" ht="18">
      <c r="A37" s="28"/>
      <c r="B37" s="29" t="s">
        <v>22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30"/>
      <c r="Q37" s="30"/>
      <c r="R37" s="30"/>
      <c r="S37" s="30"/>
    </row>
    <row r="38" spans="1:19" ht="18">
      <c r="A38" s="28"/>
      <c r="B38" s="36" t="s">
        <v>27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0"/>
      <c r="Q38" s="30"/>
      <c r="R38" s="30"/>
      <c r="S38" s="30"/>
    </row>
    <row r="39" spans="1:19" ht="18">
      <c r="A39" s="28"/>
      <c r="B39" s="36" t="s">
        <v>26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0"/>
      <c r="Q39" s="30"/>
      <c r="R39" s="30"/>
      <c r="S39" s="30"/>
    </row>
    <row r="40" spans="1:19" ht="18">
      <c r="A40" s="28"/>
      <c r="B40" s="36" t="s">
        <v>25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0"/>
      <c r="Q40" s="30"/>
      <c r="R40" s="30"/>
      <c r="S40" s="30"/>
    </row>
    <row r="41" spans="1:19" ht="18">
      <c r="A41" s="28"/>
      <c r="B41" s="36" t="s">
        <v>24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0"/>
      <c r="Q41" s="30"/>
      <c r="R41" s="30"/>
      <c r="S41" s="30"/>
    </row>
    <row r="42" spans="1:19" ht="18">
      <c r="A42" s="28"/>
      <c r="B42" s="36" t="s">
        <v>23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0"/>
      <c r="Q42" s="30"/>
      <c r="R42" s="30"/>
      <c r="S42" s="30"/>
    </row>
    <row r="43" spans="1:19" ht="25.5" customHeight="1">
      <c r="A43" s="28"/>
      <c r="B43" s="36" t="s">
        <v>43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0"/>
      <c r="Q43" s="30"/>
      <c r="R43" s="30"/>
      <c r="S43" s="30"/>
    </row>
    <row r="44" spans="1:19" ht="18">
      <c r="A44" s="28"/>
      <c r="B44" s="36" t="s">
        <v>28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0"/>
      <c r="Q44" s="30"/>
      <c r="R44" s="30"/>
      <c r="S44" s="30"/>
    </row>
    <row r="45" spans="1:19" ht="18">
      <c r="A45" s="28"/>
      <c r="B45" s="36" t="s">
        <v>29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0"/>
      <c r="Q45" s="30"/>
      <c r="R45" s="30"/>
      <c r="S45" s="30"/>
    </row>
    <row r="46" spans="1:19" ht="18">
      <c r="A46" s="28"/>
      <c r="B46" s="36" t="s">
        <v>30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0"/>
      <c r="Q46" s="30"/>
      <c r="R46" s="30"/>
      <c r="S46" s="30"/>
    </row>
    <row r="47" spans="1:19" ht="18">
      <c r="A47" s="28"/>
      <c r="B47" s="36" t="s">
        <v>31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0"/>
      <c r="Q47" s="30"/>
      <c r="R47" s="30"/>
      <c r="S47" s="30"/>
    </row>
    <row r="48" spans="1:19" ht="18">
      <c r="A48" s="28"/>
      <c r="B48" s="36" t="s">
        <v>32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0"/>
      <c r="Q48" s="30"/>
      <c r="R48" s="30"/>
      <c r="S48" s="30"/>
    </row>
    <row r="49" spans="1:19" ht="18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30"/>
      <c r="Q49" s="30"/>
      <c r="R49" s="30"/>
      <c r="S49" s="30"/>
    </row>
    <row r="50" spans="1:19" ht="18">
      <c r="A50" s="28"/>
      <c r="B50" s="37" t="s">
        <v>44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0"/>
    </row>
    <row r="51" spans="1:19" ht="18">
      <c r="A51" s="28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0"/>
    </row>
    <row r="52" spans="1:19" ht="18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30"/>
    </row>
    <row r="53" spans="1:19" ht="18">
      <c r="A53" s="28"/>
      <c r="B53" s="31" t="s">
        <v>6</v>
      </c>
      <c r="C53" s="28"/>
      <c r="D53" s="28"/>
      <c r="E53" s="28"/>
      <c r="F53" s="28"/>
      <c r="G53" s="28"/>
      <c r="H53" s="31" t="s">
        <v>38</v>
      </c>
      <c r="I53" s="28"/>
      <c r="J53" s="28"/>
      <c r="K53" s="28"/>
      <c r="L53" s="28"/>
      <c r="M53" s="31" t="s">
        <v>7</v>
      </c>
      <c r="N53" s="28"/>
      <c r="O53" s="28"/>
      <c r="P53" s="30"/>
    </row>
  </sheetData>
  <mergeCells count="14">
    <mergeCell ref="B50:O50"/>
    <mergeCell ref="B51:O51"/>
    <mergeCell ref="B43:O43"/>
    <mergeCell ref="B44:O44"/>
    <mergeCell ref="B45:O45"/>
    <mergeCell ref="B46:O46"/>
    <mergeCell ref="B47:O47"/>
    <mergeCell ref="B48:O48"/>
    <mergeCell ref="B42:O42"/>
    <mergeCell ref="A6:O6"/>
    <mergeCell ref="B38:O38"/>
    <mergeCell ref="B39:O39"/>
    <mergeCell ref="B40:O40"/>
    <mergeCell ref="B41:O4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S36"/>
  <sheetViews>
    <sheetView tabSelected="1" topLeftCell="A3" zoomScaleNormal="100" workbookViewId="0">
      <selection activeCell="A36" sqref="A36:XFD36"/>
    </sheetView>
  </sheetViews>
  <sheetFormatPr defaultRowHeight="12.75"/>
  <cols>
    <col min="1" max="1" width="4.85546875" customWidth="1"/>
    <col min="2" max="2" width="21" customWidth="1"/>
  </cols>
  <sheetData>
    <row r="2" spans="1:15">
      <c r="A2" s="27" t="s">
        <v>60</v>
      </c>
    </row>
    <row r="3" spans="1:15">
      <c r="A3" t="s">
        <v>61</v>
      </c>
    </row>
    <row r="6" spans="1:15" s="1" customFormat="1" ht="18">
      <c r="A6" s="35" t="s">
        <v>89</v>
      </c>
      <c r="B6" s="35"/>
      <c r="C6" s="35"/>
      <c r="D6" s="35"/>
      <c r="E6" s="35"/>
      <c r="F6" s="35"/>
      <c r="G6" s="35"/>
      <c r="H6" s="35"/>
      <c r="I6" s="35"/>
      <c r="J6" s="35"/>
      <c r="K6" s="38"/>
      <c r="L6" s="38"/>
      <c r="M6" s="38"/>
      <c r="N6" s="38"/>
      <c r="O6" s="38"/>
    </row>
    <row r="7" spans="1:15" s="1" customFormat="1">
      <c r="B7" s="23"/>
    </row>
    <row r="8" spans="1:15" s="1" customFormat="1" ht="48">
      <c r="A8" s="3" t="s">
        <v>3</v>
      </c>
      <c r="B8" s="3" t="s">
        <v>0</v>
      </c>
      <c r="C8" s="3" t="s">
        <v>1</v>
      </c>
      <c r="D8" s="3" t="s">
        <v>34</v>
      </c>
      <c r="E8" s="3" t="s">
        <v>11</v>
      </c>
      <c r="F8" s="3" t="s">
        <v>12</v>
      </c>
      <c r="G8" s="3" t="s">
        <v>21</v>
      </c>
      <c r="H8" s="3" t="s">
        <v>9</v>
      </c>
      <c r="I8" s="3" t="s">
        <v>10</v>
      </c>
      <c r="J8" s="3" t="s">
        <v>35</v>
      </c>
      <c r="K8" s="3" t="s">
        <v>36</v>
      </c>
      <c r="L8" s="3" t="s">
        <v>37</v>
      </c>
      <c r="M8" s="3" t="s">
        <v>14</v>
      </c>
      <c r="N8" s="3" t="s">
        <v>16</v>
      </c>
      <c r="O8" s="3" t="s">
        <v>15</v>
      </c>
    </row>
    <row r="9" spans="1:15" s="1" customFormat="1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 t="s">
        <v>13</v>
      </c>
      <c r="H9" s="5">
        <v>8</v>
      </c>
      <c r="I9" s="5">
        <v>9</v>
      </c>
      <c r="J9" s="5">
        <v>10</v>
      </c>
      <c r="K9" s="5">
        <v>11</v>
      </c>
      <c r="L9" s="5" t="s">
        <v>18</v>
      </c>
      <c r="M9" s="5" t="s">
        <v>17</v>
      </c>
      <c r="N9" s="5" t="s">
        <v>19</v>
      </c>
      <c r="O9" s="5" t="s">
        <v>20</v>
      </c>
    </row>
    <row r="10" spans="1:15" s="1" customFormat="1" ht="14.25">
      <c r="A10" s="6" t="s">
        <v>2</v>
      </c>
      <c r="B10" s="7" t="s">
        <v>90</v>
      </c>
      <c r="C10" s="32">
        <v>1680</v>
      </c>
      <c r="D10" s="9" t="s">
        <v>47</v>
      </c>
      <c r="E10" s="19"/>
      <c r="F10" s="24">
        <f>E10*0.085</f>
        <v>0</v>
      </c>
      <c r="G10" s="24">
        <f>E10+F10</f>
        <v>0</v>
      </c>
      <c r="H10" s="15"/>
      <c r="I10" s="15"/>
      <c r="J10" s="20"/>
      <c r="K10" s="25">
        <f>J10*0.085</f>
        <v>0</v>
      </c>
      <c r="L10" s="26">
        <f>J10+K10</f>
        <v>0</v>
      </c>
      <c r="M10" s="16">
        <f>J10*C10</f>
        <v>0</v>
      </c>
      <c r="N10" s="16">
        <f>M10*0.085</f>
        <v>0</v>
      </c>
      <c r="O10" s="18">
        <f>+M10+N10</f>
        <v>0</v>
      </c>
    </row>
    <row r="11" spans="1:15" s="1" customFormat="1" ht="14.25">
      <c r="A11" s="6" t="s">
        <v>48</v>
      </c>
      <c r="B11" s="7" t="s">
        <v>91</v>
      </c>
      <c r="C11" s="9">
        <v>700</v>
      </c>
      <c r="D11" s="9" t="s">
        <v>47</v>
      </c>
      <c r="E11" s="19"/>
      <c r="F11" s="24">
        <f t="shared" ref="F11:F15" si="0">E11*0.085</f>
        <v>0</v>
      </c>
      <c r="G11" s="24">
        <f t="shared" ref="G11:G15" si="1">E11+F11</f>
        <v>0</v>
      </c>
      <c r="H11" s="15"/>
      <c r="I11" s="15"/>
      <c r="J11" s="20"/>
      <c r="K11" s="25">
        <f t="shared" ref="K11:K15" si="2">J11*0.085</f>
        <v>0</v>
      </c>
      <c r="L11" s="26">
        <f t="shared" ref="L11:L15" si="3">J11+K11</f>
        <v>0</v>
      </c>
      <c r="M11" s="16">
        <f t="shared" ref="M11:M15" si="4">J11*C11</f>
        <v>0</v>
      </c>
      <c r="N11" s="16">
        <f t="shared" ref="N11:N15" si="5">M11*0.085</f>
        <v>0</v>
      </c>
      <c r="O11" s="18">
        <f t="shared" ref="O11:O15" si="6">+M11+N11</f>
        <v>0</v>
      </c>
    </row>
    <row r="12" spans="1:15" s="1" customFormat="1" ht="14.25">
      <c r="A12" s="6" t="s">
        <v>50</v>
      </c>
      <c r="B12" s="7" t="s">
        <v>92</v>
      </c>
      <c r="C12" s="9">
        <v>800</v>
      </c>
      <c r="D12" s="9" t="s">
        <v>47</v>
      </c>
      <c r="E12" s="19"/>
      <c r="F12" s="24">
        <f t="shared" si="0"/>
        <v>0</v>
      </c>
      <c r="G12" s="24">
        <f t="shared" si="1"/>
        <v>0</v>
      </c>
      <c r="H12" s="15"/>
      <c r="I12" s="15"/>
      <c r="J12" s="20"/>
      <c r="K12" s="25">
        <f t="shared" si="2"/>
        <v>0</v>
      </c>
      <c r="L12" s="26">
        <f t="shared" si="3"/>
        <v>0</v>
      </c>
      <c r="M12" s="16">
        <f t="shared" si="4"/>
        <v>0</v>
      </c>
      <c r="N12" s="16">
        <f t="shared" si="5"/>
        <v>0</v>
      </c>
      <c r="O12" s="18">
        <f t="shared" si="6"/>
        <v>0</v>
      </c>
    </row>
    <row r="13" spans="1:15" s="1" customFormat="1" ht="21.6" customHeight="1">
      <c r="A13" s="6" t="s">
        <v>52</v>
      </c>
      <c r="B13" s="7" t="s">
        <v>93</v>
      </c>
      <c r="C13" s="9">
        <v>420</v>
      </c>
      <c r="D13" s="9" t="s">
        <v>47</v>
      </c>
      <c r="E13" s="19"/>
      <c r="F13" s="24">
        <f t="shared" si="0"/>
        <v>0</v>
      </c>
      <c r="G13" s="24">
        <f t="shared" si="1"/>
        <v>0</v>
      </c>
      <c r="H13" s="15"/>
      <c r="I13" s="15"/>
      <c r="J13" s="20"/>
      <c r="K13" s="25">
        <f t="shared" si="2"/>
        <v>0</v>
      </c>
      <c r="L13" s="26">
        <f t="shared" si="3"/>
        <v>0</v>
      </c>
      <c r="M13" s="16">
        <f t="shared" si="4"/>
        <v>0</v>
      </c>
      <c r="N13" s="16">
        <f t="shared" si="5"/>
        <v>0</v>
      </c>
      <c r="O13" s="18">
        <f t="shared" si="6"/>
        <v>0</v>
      </c>
    </row>
    <row r="14" spans="1:15" s="1" customFormat="1" ht="14.25">
      <c r="A14" s="6" t="s">
        <v>54</v>
      </c>
      <c r="B14" s="7" t="s">
        <v>94</v>
      </c>
      <c r="C14" s="9">
        <v>100</v>
      </c>
      <c r="D14" s="9" t="s">
        <v>47</v>
      </c>
      <c r="E14" s="19"/>
      <c r="F14" s="24">
        <f t="shared" si="0"/>
        <v>0</v>
      </c>
      <c r="G14" s="24">
        <f t="shared" si="1"/>
        <v>0</v>
      </c>
      <c r="H14" s="15"/>
      <c r="I14" s="15"/>
      <c r="J14" s="20"/>
      <c r="K14" s="25">
        <f t="shared" si="2"/>
        <v>0</v>
      </c>
      <c r="L14" s="26">
        <f t="shared" si="3"/>
        <v>0</v>
      </c>
      <c r="M14" s="16">
        <f t="shared" si="4"/>
        <v>0</v>
      </c>
      <c r="N14" s="16">
        <f t="shared" si="5"/>
        <v>0</v>
      </c>
      <c r="O14" s="18">
        <f t="shared" si="6"/>
        <v>0</v>
      </c>
    </row>
    <row r="15" spans="1:15" s="1" customFormat="1" ht="13.15" customHeight="1">
      <c r="A15" s="6" t="s">
        <v>56</v>
      </c>
      <c r="B15" s="7" t="s">
        <v>95</v>
      </c>
      <c r="C15" s="9">
        <v>175</v>
      </c>
      <c r="D15" s="9" t="s">
        <v>47</v>
      </c>
      <c r="E15" s="19"/>
      <c r="F15" s="24">
        <f t="shared" si="0"/>
        <v>0</v>
      </c>
      <c r="G15" s="24">
        <f t="shared" si="1"/>
        <v>0</v>
      </c>
      <c r="H15" s="15"/>
      <c r="I15" s="15"/>
      <c r="J15" s="20"/>
      <c r="K15" s="25">
        <f t="shared" si="2"/>
        <v>0</v>
      </c>
      <c r="L15" s="26">
        <f t="shared" si="3"/>
        <v>0</v>
      </c>
      <c r="M15" s="16">
        <f t="shared" si="4"/>
        <v>0</v>
      </c>
      <c r="N15" s="16">
        <f t="shared" si="5"/>
        <v>0</v>
      </c>
      <c r="O15" s="18">
        <f t="shared" si="6"/>
        <v>0</v>
      </c>
    </row>
    <row r="16" spans="1:15" s="1" customFormat="1" ht="13.9" customHeight="1">
      <c r="A16" s="6" t="s">
        <v>58</v>
      </c>
      <c r="B16" s="11" t="s">
        <v>4</v>
      </c>
      <c r="C16" s="13" t="s">
        <v>5</v>
      </c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  <c r="I16" s="13" t="s">
        <v>5</v>
      </c>
      <c r="J16" s="13" t="s">
        <v>5</v>
      </c>
      <c r="K16" s="13" t="s">
        <v>5</v>
      </c>
      <c r="L16" s="21" t="s">
        <v>5</v>
      </c>
      <c r="M16" s="17">
        <f>SUM(M13:M15)</f>
        <v>0</v>
      </c>
      <c r="N16" s="17">
        <f>SUM(N13:N15)</f>
        <v>0</v>
      </c>
      <c r="O16" s="17">
        <f>SUM(O13:O15)</f>
        <v>0</v>
      </c>
    </row>
    <row r="20" spans="1:19" ht="18">
      <c r="A20" s="28"/>
      <c r="B20" s="29" t="s">
        <v>22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0"/>
      <c r="Q20" s="30"/>
      <c r="R20" s="30"/>
      <c r="S20" s="30"/>
    </row>
    <row r="21" spans="1:19" ht="18">
      <c r="A21" s="28"/>
      <c r="B21" s="36" t="s">
        <v>27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0"/>
      <c r="R21" s="30"/>
      <c r="S21" s="30"/>
    </row>
    <row r="22" spans="1:19" ht="18">
      <c r="A22" s="28"/>
      <c r="B22" s="36" t="s">
        <v>26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0"/>
      <c r="R22" s="30"/>
      <c r="S22" s="30"/>
    </row>
    <row r="23" spans="1:19" ht="18">
      <c r="A23" s="28"/>
      <c r="B23" s="36" t="s">
        <v>25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0"/>
      <c r="Q23" s="30"/>
      <c r="R23" s="30"/>
      <c r="S23" s="30"/>
    </row>
    <row r="24" spans="1:19" ht="18">
      <c r="A24" s="28"/>
      <c r="B24" s="36" t="s">
        <v>24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0"/>
      <c r="Q24" s="30"/>
      <c r="R24" s="30"/>
      <c r="S24" s="30"/>
    </row>
    <row r="25" spans="1:19" ht="18">
      <c r="A25" s="28"/>
      <c r="B25" s="36" t="s">
        <v>23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0"/>
      <c r="Q25" s="30"/>
      <c r="R25" s="30"/>
      <c r="S25" s="30"/>
    </row>
    <row r="26" spans="1:19" ht="25.5" customHeight="1">
      <c r="A26" s="28"/>
      <c r="B26" s="36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0"/>
      <c r="Q26" s="30"/>
      <c r="R26" s="30"/>
      <c r="S26" s="30"/>
    </row>
    <row r="27" spans="1:19" ht="18">
      <c r="A27" s="28"/>
      <c r="B27" s="36" t="s">
        <v>28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0"/>
      <c r="Q27" s="30"/>
      <c r="R27" s="30"/>
      <c r="S27" s="30"/>
    </row>
    <row r="28" spans="1:19" ht="18">
      <c r="A28" s="28"/>
      <c r="B28" s="36" t="s">
        <v>29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0"/>
      <c r="Q28" s="30"/>
      <c r="R28" s="30"/>
      <c r="S28" s="30"/>
    </row>
    <row r="29" spans="1:19" ht="18">
      <c r="A29" s="28"/>
      <c r="B29" s="36" t="s">
        <v>30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0"/>
      <c r="Q29" s="30"/>
      <c r="R29" s="30"/>
      <c r="S29" s="30"/>
    </row>
    <row r="30" spans="1:19" ht="18">
      <c r="A30" s="28"/>
      <c r="B30" s="36" t="s">
        <v>31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0"/>
      <c r="Q30" s="30"/>
      <c r="R30" s="30"/>
      <c r="S30" s="30"/>
    </row>
    <row r="31" spans="1:19" ht="18">
      <c r="A31" s="28"/>
      <c r="B31" s="36" t="s">
        <v>32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0"/>
      <c r="Q31" s="30"/>
      <c r="R31" s="30"/>
      <c r="S31" s="30"/>
    </row>
    <row r="32" spans="1:19" ht="18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30"/>
      <c r="Q32" s="30"/>
      <c r="R32" s="30"/>
      <c r="S32" s="30"/>
    </row>
    <row r="33" spans="1:16" ht="18">
      <c r="A33" s="28"/>
      <c r="B33" s="37" t="s">
        <v>44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0"/>
    </row>
    <row r="36" spans="1:16" ht="18">
      <c r="A36" s="28"/>
      <c r="B36" s="31" t="s">
        <v>6</v>
      </c>
      <c r="C36" s="28"/>
      <c r="D36" s="28"/>
      <c r="E36" s="28"/>
      <c r="F36" s="28"/>
      <c r="G36" s="28"/>
      <c r="H36" s="31" t="s">
        <v>38</v>
      </c>
      <c r="I36" s="28"/>
      <c r="J36" s="28"/>
      <c r="K36" s="28"/>
      <c r="L36" s="28"/>
      <c r="M36" s="31" t="s">
        <v>7</v>
      </c>
      <c r="N36" s="28"/>
      <c r="O36" s="28"/>
      <c r="P36" s="30"/>
    </row>
  </sheetData>
  <mergeCells count="13">
    <mergeCell ref="B33:O33"/>
    <mergeCell ref="B26:O26"/>
    <mergeCell ref="B27:O27"/>
    <mergeCell ref="B28:O28"/>
    <mergeCell ref="B29:O29"/>
    <mergeCell ref="B30:O30"/>
    <mergeCell ref="B31:O31"/>
    <mergeCell ref="B25:O25"/>
    <mergeCell ref="A6:O6"/>
    <mergeCell ref="B21:O21"/>
    <mergeCell ref="B22:O22"/>
    <mergeCell ref="B23:O23"/>
    <mergeCell ref="B24:O2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1. eko jajca</vt:lpstr>
      <vt:lpstr>2. eko sveže sadje in zelenjava</vt:lpstr>
      <vt:lpstr>3. suho sadje in zelenjava</vt:lpstr>
      <vt:lpstr>4. zamrznjeno sadje in zelenjav</vt:lpstr>
      <vt:lpstr>5. junečje (goveje) meso</vt:lpstr>
      <vt:lpstr>'1. eko jajca'!Tiskanje_naslovov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amihelcic</cp:lastModifiedBy>
  <cp:lastPrinted>2012-11-15T12:43:44Z</cp:lastPrinted>
  <dcterms:created xsi:type="dcterms:W3CDTF">2011-09-19T19:31:00Z</dcterms:created>
  <dcterms:modified xsi:type="dcterms:W3CDTF">2012-11-15T12:43:51Z</dcterms:modified>
</cp:coreProperties>
</file>