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5570" windowHeight="10110"/>
  </bookViews>
  <sheets>
    <sheet name="Popis del za Mansardo" sheetId="1" r:id="rId1"/>
  </sheets>
  <calcPr calcId="125725"/>
</workbook>
</file>

<file path=xl/calcChain.xml><?xml version="1.0" encoding="utf-8"?>
<calcChain xmlns="http://schemas.openxmlformats.org/spreadsheetml/2006/main">
  <c r="F463" i="1"/>
  <c r="F462"/>
  <c r="F461"/>
  <c r="F456"/>
  <c r="F465"/>
  <c r="F455"/>
  <c r="F454"/>
  <c r="F453"/>
  <c r="F451"/>
  <c r="F447"/>
  <c r="F444"/>
  <c r="F439"/>
  <c r="F429"/>
  <c r="F424"/>
  <c r="F419"/>
  <c r="F413"/>
  <c r="F405"/>
  <c r="F397"/>
  <c r="F389"/>
  <c r="F384"/>
  <c r="F371"/>
  <c r="F354"/>
  <c r="F355"/>
  <c r="F356"/>
  <c r="F357"/>
  <c r="F353"/>
  <c r="F349"/>
  <c r="F347"/>
  <c r="F346"/>
  <c r="F345"/>
  <c r="F342"/>
  <c r="F339"/>
  <c r="F338"/>
  <c r="F336"/>
  <c r="F335"/>
  <c r="F332"/>
  <c r="F331"/>
  <c r="F328"/>
  <c r="F327"/>
  <c r="F324"/>
  <c r="F323"/>
  <c r="F315"/>
  <c r="F316"/>
  <c r="F317"/>
  <c r="F318"/>
  <c r="F319"/>
  <c r="F314"/>
  <c r="F312"/>
  <c r="F311"/>
  <c r="F309"/>
  <c r="F308"/>
  <c r="F306"/>
  <c r="F305"/>
  <c r="F304"/>
  <c r="F303"/>
  <c r="F297"/>
  <c r="F296"/>
  <c r="F295"/>
  <c r="F293"/>
  <c r="F292"/>
  <c r="F291"/>
  <c r="F288"/>
  <c r="F287"/>
  <c r="F285"/>
  <c r="F271"/>
  <c r="F268"/>
  <c r="F272" s="1"/>
  <c r="F464" s="1"/>
  <c r="F466" s="1"/>
  <c r="F265"/>
  <c r="F263"/>
  <c r="F260"/>
  <c r="F256"/>
  <c r="F248"/>
  <c r="F226"/>
  <c r="F224"/>
  <c r="F218"/>
  <c r="F213"/>
  <c r="F206"/>
  <c r="F199"/>
  <c r="F198"/>
  <c r="F190"/>
  <c r="F191"/>
  <c r="F192"/>
  <c r="F193"/>
  <c r="F194"/>
  <c r="F195"/>
  <c r="F189"/>
  <c r="F185"/>
  <c r="F184"/>
  <c r="F180"/>
  <c r="F169"/>
  <c r="F149"/>
  <c r="F129"/>
  <c r="F110"/>
  <c r="F91"/>
  <c r="F228"/>
  <c r="F63"/>
  <c r="F61"/>
  <c r="F59"/>
  <c r="F57"/>
  <c r="F55"/>
  <c r="F53"/>
  <c r="F51"/>
  <c r="F49"/>
  <c r="F47"/>
  <c r="F45"/>
  <c r="F65"/>
  <c r="F38"/>
  <c r="F36"/>
  <c r="F34"/>
  <c r="F32"/>
  <c r="F30"/>
  <c r="F28"/>
  <c r="F26"/>
  <c r="F24"/>
  <c r="F22"/>
  <c r="F20"/>
  <c r="F18"/>
  <c r="F16"/>
  <c r="F14"/>
  <c r="F12"/>
  <c r="F10"/>
  <c r="F40"/>
</calcChain>
</file>

<file path=xl/sharedStrings.xml><?xml version="1.0" encoding="utf-8"?>
<sst xmlns="http://schemas.openxmlformats.org/spreadsheetml/2006/main" count="568" uniqueCount="326">
  <si>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</si>
  <si>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</si>
  <si>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</si>
  <si>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</si>
  <si>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</si>
  <si>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</si>
  <si>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</si>
  <si>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</si>
  <si>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</si>
  <si>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</si>
  <si>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</si>
  <si>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</si>
  <si>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</si>
  <si>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</si>
  <si>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</si>
  <si>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</t>
  </si>
  <si>
    <t>1.FAZA  MANSARDA</t>
  </si>
  <si>
    <t>A.</t>
  </si>
  <si>
    <t>GRADBENA DELA</t>
  </si>
  <si>
    <t>ME</t>
  </si>
  <si>
    <t>količine</t>
  </si>
  <si>
    <t>V ceni vseh postavk je zajeti vsa pomožna dela, vsa zavarovanja ter vse prenose in odvoze na gradbiščno deponijo. Vse rušitve nosilnih konstrukcij je izvajati po navodilih statika, z vsemi potrebnimi podpornimi konstrukcijami, kar je upoštevati v cenah osnovnih postavk. Pri izvajanju del je potrebno upoštevati vse varnostne ukrepe v skladu z varnostnim načrtom in navodilih koordinatorja. Pri odvozu materiala v stalno deponijo, je upoštevati strošek urejanje deponije in plačilo komunalne takse.</t>
  </si>
  <si>
    <t>Demontaža kleparske obrobe parapeta razvite širine 50 cm.</t>
  </si>
  <si>
    <t>mt</t>
  </si>
  <si>
    <t>Demontaža fiksne termopan zasteklitve trikotne oblike do 1 m2.</t>
  </si>
  <si>
    <t>kos</t>
  </si>
  <si>
    <t>Izsekavanje utorov v opečnih stenah za instalacijske vode dim. 25x10 cm.</t>
  </si>
  <si>
    <t>Izsekavanje utorov v opečnih stenah za instalacijske vode dim. 5x5 cm.</t>
  </si>
  <si>
    <t>Izsekavanje preboja v opečni steni debeline 50 cm, dim. 20x20 cm.</t>
  </si>
  <si>
    <t>Izsekavanje preboja v opečni steni debeline 20 cm, dim. 20x20 cm.</t>
  </si>
  <si>
    <t>Rušenje tlaka na leseni konstrukciji v sestavi parket, nosilna lesena podloga, konstrukcija in izolacija.</t>
  </si>
  <si>
    <t>m2</t>
  </si>
  <si>
    <t>ur</t>
  </si>
  <si>
    <t>Vodenje PVC cevi  ø 75 mm skozi dimniške tuljave. Upoštevati priključek pod kotom 90° in podalšek za lovljenje kondenza.</t>
  </si>
  <si>
    <t>Zazidava stenskih utorov, ter obdelava z grobim in finim ometom.</t>
  </si>
  <si>
    <t>Zazidava prebojev za vodenje inštalacij in PVC cevi zračnikov, ter obdelava z grobim in finim ometom.</t>
  </si>
  <si>
    <t>kom</t>
  </si>
  <si>
    <t>Zaščita prostorov in prehodov, ter sprotno gradbeno čiščenje v času izvajanja del. Upoštevani so prostori in dostopne poti.</t>
  </si>
  <si>
    <t>Dobava in postavitev lahkih premičnih odrov za delo v objektu.</t>
  </si>
  <si>
    <t>Finalno čišenje prostorov pred predajo objekta in vnosa opreme.</t>
  </si>
  <si>
    <t>m</t>
  </si>
  <si>
    <t>GRADBENA DELA SKUPAJ</t>
  </si>
  <si>
    <t>B.</t>
  </si>
  <si>
    <t>OBRTNIŠKA DELA</t>
  </si>
  <si>
    <t>Izdelava in montaža lahke kovinske podkonstrukcije dim. 360 x 130 cm za montažo klimatov na streho iz bakrene poločevine v naklonu 5%. Upoštevati sidranje v streho s tesnenjem in obrobami.</t>
  </si>
  <si>
    <t>kpl</t>
  </si>
  <si>
    <t>Izdelava kleparske obrobe iz Alu barvane pločevine razvite širine 80 cm. Upoštevati podlogo iz desk in distančno podkonstrukcijo.</t>
  </si>
  <si>
    <t>Demontaža lesene obloge na hodniku mansarde iz vertikalnih letev. Skladiščenje na objektu. Po zaključku del se obloga ponovno montira.</t>
  </si>
  <si>
    <t>Kompletno brušenje starega in novega parketa in 3x lakiranje prostorov, kjer so se izvajala dela.</t>
  </si>
  <si>
    <t xml:space="preserve">Popravilo stenske keramike na mestih vodenja inštalacij. Upoštevati pripravo podlage, izrezovanje po fugah in polaganje nove keramike enaka kot obstoječa. </t>
  </si>
  <si>
    <t>Slikanje fasade s fasadno barvo v tonu obstoječe. Upoštevati izravnavo in sanacijo poškodb.</t>
  </si>
  <si>
    <t>Dobava in montaža toplotnega Alu panela v barvi RAL 9006 vloženega namesto zasteklitve. Dim. do 1m2.</t>
  </si>
  <si>
    <t>Nepredvidena dela, kot je predelava notranje opreme, izrezi oblog, prestavitve se obračunajo po potrjeni gradbeni knjigi. Ocena 5%</t>
  </si>
  <si>
    <t>OBRTNIŠKA DELA SKUPAJ</t>
  </si>
  <si>
    <t>C.</t>
  </si>
  <si>
    <t>STROJNE INSTALACIJE       MANSARDA 1.FAZA</t>
  </si>
  <si>
    <t>a. HLAJENJE IN OGREVANJE  MANSARDA 1.FAZA</t>
  </si>
  <si>
    <t>ZUNANJA KOMPRESORSKA ENOTA kompaktne izvedbe z inverter kompresorjem,</t>
  </si>
  <si>
    <t>uparjalniki ter zračno hlajenimi kondenzatorji. Stroj je kompletne izvedbe z vsemi internimi</t>
  </si>
  <si>
    <t>cevmi in priključki za medij ter električno napeljavo, varnostno ter funkcijsko</t>
  </si>
  <si>
    <t>mikroprocesorsko avtomatiko, vključno z instrumenti za nadzor in kontrolo delovanja.</t>
  </si>
  <si>
    <t>Avtomatska regulacija je mikroprocesorska, programska, z regulacijo vsake notranje enote</t>
  </si>
  <si>
    <t>posebej z lastnim režimom delovanja. Vsebuje avtomatsko tipalo z avtomatiko za</t>
  </si>
  <si>
    <t>preprečevanje zamrzovanje uparjalnikov ter kontrolno tipalo v primeru snežnih padavin.</t>
  </si>
  <si>
    <t>Enota s povečanim izkoristkom v hlajenju in gretju.</t>
  </si>
  <si>
    <t>TEHNIČNI PODATKI:</t>
  </si>
  <si>
    <t>Moč:  hlajenje 28.0 kW, gretje 31.5 kW</t>
  </si>
  <si>
    <t>EER: 4.16, COP: 4.40</t>
  </si>
  <si>
    <t>Priključna električna moč: hlajenje 6.82 kW, gretje 7.59 kW</t>
  </si>
  <si>
    <t>Električni priklop: 3F / 380~415V / 50Hz</t>
  </si>
  <si>
    <t>Šumnost: 60 dB(A)</t>
  </si>
  <si>
    <t>Dimenzije: 1710 x 1220 x 760 mm</t>
  </si>
  <si>
    <t>Teža: 250 kg</t>
  </si>
  <si>
    <t>Območje delovanja: hlajenje od -5°do 46°C, gretje od -20° do 15.5°C</t>
  </si>
  <si>
    <t>Medij: R410A</t>
  </si>
  <si>
    <t xml:space="preserve">Notranja stenska enota </t>
  </si>
  <si>
    <t>- popolna elektronska regulacija s pomočjo upravljalnika</t>
  </si>
  <si>
    <t>- štiristopenjski ventilator</t>
  </si>
  <si>
    <t xml:space="preserve"> - motorizirane lamele za usmeritev zraka</t>
  </si>
  <si>
    <t>- zračni filter</t>
  </si>
  <si>
    <t>- termostat za odčitavanje dejanske temperature v prostoru</t>
  </si>
  <si>
    <t>- elektronsko krmiljen elektromagnetni ventil</t>
  </si>
  <si>
    <t>Moč: hlajenje 1.7 kW, gretje 2.2 kW</t>
  </si>
  <si>
    <t>Električno napajanje: 1F / 230  V / 50 Hz</t>
  </si>
  <si>
    <t>Poraba el. energije: hlajenje 0.04 kW, gretje 0.04 kW</t>
  </si>
  <si>
    <t>Pretok zraka: 4.9/5.0/5.2/5.3   m3/min</t>
  </si>
  <si>
    <t>Šumnost: 29 /31/32 /33 dB(A)</t>
  </si>
  <si>
    <t>Dimenzije: 295 x 815 x 225 mm</t>
  </si>
  <si>
    <t>Teža: 10 kg</t>
  </si>
  <si>
    <t>- tristopenjski ventilator</t>
  </si>
  <si>
    <t>Moč: hlajenje 4.5 kW, gretje 5.0 kW</t>
  </si>
  <si>
    <t>Poraba el. energije: hlajenje 0.04 kW, gretje 0.03 kW</t>
  </si>
  <si>
    <t>Pretok zraka: 9.0/10.5/11.5   m3/min</t>
  </si>
  <si>
    <t>Šumnost: 34/38/41 dB(A)</t>
  </si>
  <si>
    <t>Dimenzije: 295 x 898 x 249 mm</t>
  </si>
  <si>
    <t>Teža: 13 kg</t>
  </si>
  <si>
    <t xml:space="preserve">Notranja talna enota </t>
  </si>
  <si>
    <t>Poraba el. energije: hlajenje 0.05 kW, gretje 0.05 kW</t>
  </si>
  <si>
    <t>Pretok zraka: 8.0/9.5/11.0 m3/min</t>
  </si>
  <si>
    <t>Zun.stat.tlak: 20/40/60 Pa</t>
  </si>
  <si>
    <t>Šumnost: 30 /36/40 dB(A)</t>
  </si>
  <si>
    <t>Dimenzije: 639 x 1006 x 220 mm</t>
  </si>
  <si>
    <t>Teža: 21 kg</t>
  </si>
  <si>
    <t xml:space="preserve">Notranja kanalska enota </t>
  </si>
  <si>
    <t>Poraba el. energije: hlajenje 0.07 kW, gretje 0.05 kW</t>
  </si>
  <si>
    <t>Pretok zraka: 8 / 9.5 / 11 /  m3/min</t>
  </si>
  <si>
    <t>Zun.stat.tlak: 5 - 50 Pa</t>
  </si>
  <si>
    <t>Šumnost: 28/ 30 / 33 dB(A)</t>
  </si>
  <si>
    <t>Dimenzije: 200 x 990 x 700 mm</t>
  </si>
  <si>
    <t>Teža: 24 kg</t>
  </si>
  <si>
    <t>- enostavni stenski žični upravljalnik</t>
  </si>
  <si>
    <t>- lokalni priklop</t>
  </si>
  <si>
    <t>- nastavitev osnovnih funkcij</t>
  </si>
  <si>
    <t>- lokalni termostat</t>
  </si>
  <si>
    <t>- možnost zaklepanja funkcij - samo s centralnim nadzorom</t>
  </si>
  <si>
    <t>- možnost nastavitve temperaturnega območja</t>
  </si>
  <si>
    <t>- diagostični program za trenutni prikaz delovanja sistema</t>
  </si>
  <si>
    <t>Dimenzije: 70 x 120 x 41 mm</t>
  </si>
  <si>
    <t>CMY-Y102LS-G2</t>
  </si>
  <si>
    <t>CMY-Y102SS-G2</t>
  </si>
  <si>
    <t xml:space="preserve">Cu 6,35                    </t>
  </si>
  <si>
    <t xml:space="preserve">Cu 9,52                    </t>
  </si>
  <si>
    <t xml:space="preserve">Cu 12,7  </t>
  </si>
  <si>
    <t xml:space="preserve">Cu 15,88       </t>
  </si>
  <si>
    <t xml:space="preserve">Cu 19,05    </t>
  </si>
  <si>
    <t>Cu 22,2</t>
  </si>
  <si>
    <t>Cu 28 - kondenz</t>
  </si>
  <si>
    <t>Dobava in montaža elektro in signalnih kablov za povezavo med notranjimi in zunanjimi napravami</t>
  </si>
  <si>
    <t>- 0,75 mm2×2 oklopljen kabel za signal</t>
  </si>
  <si>
    <t>- 1,5 mm2×2 oklopljen kabel za signal</t>
  </si>
  <si>
    <t>Montaža notranjih enot</t>
  </si>
  <si>
    <t>- dobava in montaža navojnih palic (pri kanalski enoti)</t>
  </si>
  <si>
    <t>- montaža notranjega dela klimatske naprave na navojne palice oz. instalacijsko ploščo</t>
  </si>
  <si>
    <t>- prilkop cevnih instalacij na notranjo enoto</t>
  </si>
  <si>
    <t>- montaža in priklop signalnega kabla na notranjo enoto</t>
  </si>
  <si>
    <t>- montaža in priklop elektro kabla na notranjo enoto</t>
  </si>
  <si>
    <t>Montaža zunanjih enot</t>
  </si>
  <si>
    <t>- dobava in montaža nosilnih konstrukcij</t>
  </si>
  <si>
    <t>- dvig in postavitev enote na nosilno knostrukcijo</t>
  </si>
  <si>
    <t>- priklop cevnih instalacij</t>
  </si>
  <si>
    <t>- priklop notranjih elektro/signalnih instalacij</t>
  </si>
  <si>
    <t>Polnjenje sistema</t>
  </si>
  <si>
    <t>- vakuumiranje sistema</t>
  </si>
  <si>
    <t>- polnjenje sistema z medijem</t>
  </si>
  <si>
    <t>kg</t>
  </si>
  <si>
    <t>Testiranje in zagon</t>
  </si>
  <si>
    <t>- nastavitev parametrov delovanja</t>
  </si>
  <si>
    <t>- poskusni zagon in pregled poskusnega delovanja</t>
  </si>
  <si>
    <t>- poučevanje osebja</t>
  </si>
  <si>
    <t>%</t>
  </si>
  <si>
    <t>b. PREZRAČEVANJE   MANSARDE   1.FAZA</t>
  </si>
  <si>
    <t>Podometna prezračevalna enota s tremi stopnjami prezračevanja,</t>
  </si>
  <si>
    <t>Pokrov 2/SKA</t>
  </si>
  <si>
    <t xml:space="preserve">Z stikali leto/zimo z hidrostatom in z možnostjo priklopa na centralni nadzorni sistem in pritrdilnim materialom  firme Zehnder, LUNOS predstavlja HORIZONT d.o.o. MB ali odgovarjajoč  </t>
  </si>
  <si>
    <t>tip Skalar SG</t>
  </si>
  <si>
    <t>Vhodna enota za dovod  zraka z dušilcem hrupa 9/RD 160</t>
  </si>
  <si>
    <t>Protiprepišna zaščita 9/WDS 160</t>
  </si>
  <si>
    <t>Notranji pokrov 9/IB18</t>
  </si>
  <si>
    <t xml:space="preserve">Zunanja rešetka z zaščito pred insekti </t>
  </si>
  <si>
    <t xml:space="preserve">Z dodatno cevjo in odmičnimi fazoni firme Zehnder,+R[458]C Lunos predstavlja HORIZONT d.o.o. MB ali odgovarjajoč </t>
  </si>
  <si>
    <t xml:space="preserve">ALD-R 160   </t>
  </si>
  <si>
    <t>Dovodne in odvodne rešetke za vgradnjo v zid z tesnilnim ter pritrdilnim materialom Hidria ali odgovarjajoče</t>
  </si>
  <si>
    <t>AR-1/700x150</t>
  </si>
  <si>
    <t>Modulna PVC cev z fazoni 89/102 x 100</t>
  </si>
  <si>
    <t xml:space="preserve">Modulna PVC cev z fazoni fi125 </t>
  </si>
  <si>
    <t>Zaključna dela, nastavitve količin, vključitev v centralni nadzorni sistem in sodelovanje z el.monterji</t>
  </si>
  <si>
    <t xml:space="preserve">OPOMBA: Cene so z dobavo in montažo! </t>
  </si>
  <si>
    <t>D.</t>
  </si>
  <si>
    <t>ELEKTROINSTALACIJE       MANSARDA 1.FAZA</t>
  </si>
  <si>
    <t>SKUPAJ</t>
  </si>
  <si>
    <t>IZVEDBA MANSARDA</t>
  </si>
  <si>
    <t>A   RAZDELILNIKI</t>
  </si>
  <si>
    <t>R-ma (obstoječ)</t>
  </si>
  <si>
    <t>Priklop novega vodnika FG7R 5x6 na dovod R-ma</t>
  </si>
  <si>
    <t>Vodnik P/F:</t>
  </si>
  <si>
    <t>4mm2</t>
  </si>
  <si>
    <t>SKUPAJ razdelilnik R-ma</t>
  </si>
  <si>
    <t>R-V (obstoječ)</t>
  </si>
  <si>
    <t>Varovalni ločilniki:</t>
  </si>
  <si>
    <t>C001/NV-16A,3p</t>
  </si>
  <si>
    <t>C001/NV-20A,3p</t>
  </si>
  <si>
    <t>6mm2</t>
  </si>
  <si>
    <t>SKUPAJ razdelilnik R-V</t>
  </si>
  <si>
    <t>R-CNS</t>
  </si>
  <si>
    <t xml:space="preserve">Izdelan kot nadometna kovinska omara (800x400x200), obarvana z </t>
  </si>
  <si>
    <t>osnovno končno barvo RAL 7032, komplet z CU zbiralko</t>
  </si>
  <si>
    <t>in vgrajeno opremo:</t>
  </si>
  <si>
    <t>Bremensko stikalo, tip 40A, 3p</t>
  </si>
  <si>
    <t>Vtičnica n.o. 230V AC</t>
  </si>
  <si>
    <t>St68/C-6A</t>
  </si>
  <si>
    <t>KZS/C-6A/0,03A</t>
  </si>
  <si>
    <t>Vrstne sponke:</t>
  </si>
  <si>
    <t>2,5mm2</t>
  </si>
  <si>
    <t>1,5mm2</t>
  </si>
  <si>
    <t xml:space="preserve"> PEN letev Cu 40x10mm</t>
  </si>
  <si>
    <t xml:space="preserve"> Tropolna letev Cu 60x10mm</t>
  </si>
  <si>
    <t>Drobni vezni in montažni material</t>
  </si>
  <si>
    <t>SKUPAJ razdelilnik R-CNS</t>
  </si>
  <si>
    <t>B MOČ</t>
  </si>
  <si>
    <t>Priključki</t>
  </si>
  <si>
    <t>3 polni n.o.</t>
  </si>
  <si>
    <t xml:space="preserve">5 polni n.o. </t>
  </si>
  <si>
    <t>Kabel v steni in v izol. cevi ali na kab. polici NPI</t>
  </si>
  <si>
    <t>2x0,5 (stikala na oknih)</t>
  </si>
  <si>
    <t>3x1,5mm2</t>
  </si>
  <si>
    <t>2x0,75mm2</t>
  </si>
  <si>
    <t>2x1,5mm2</t>
  </si>
  <si>
    <t>Kabel v steni in v izol. Cevi ali na kab. polici FG7R</t>
  </si>
  <si>
    <t>5x4mm2</t>
  </si>
  <si>
    <t>5x6mm2</t>
  </si>
  <si>
    <t>Vodnik za izenačenje potenciala P/F 6mm2</t>
  </si>
  <si>
    <t>Vodnik za izenačenje potenciala P/F 4mm2</t>
  </si>
  <si>
    <t>Kabelski kanali</t>
  </si>
  <si>
    <t>Kabelski kanal NIK 2</t>
  </si>
  <si>
    <t>Izolacijske cevi-termoplastična izolacijska cev</t>
  </si>
  <si>
    <t>-</t>
  </si>
  <si>
    <t>RBT fi 16</t>
  </si>
  <si>
    <t>h</t>
  </si>
  <si>
    <t>D STRELOVOD (izolirani sistem klimata)</t>
  </si>
  <si>
    <t>Lovilna palica LOP03 fi10mm</t>
  </si>
  <si>
    <t xml:space="preserve">Pritrdilni podstavek betonski LOP-P01 </t>
  </si>
  <si>
    <t xml:space="preserve">Al legura žica fi 8mm </t>
  </si>
  <si>
    <t>Križna sponka</t>
  </si>
  <si>
    <t>E ŠIBKI TOK</t>
  </si>
  <si>
    <t>CNS</t>
  </si>
  <si>
    <t>- 9'' LCD zaslon občutljiv na dotik</t>
  </si>
  <si>
    <t>- možnost nadzora do 50 enot/skupin</t>
  </si>
  <si>
    <t>- popolna elektronska regulacija</t>
  </si>
  <si>
    <t>- možnost zaklepanja funkcij po posameznih enotah/skupinah</t>
  </si>
  <si>
    <t>- letni/mesečni/tedenski/dnevni časovnik</t>
  </si>
  <si>
    <t>- možnost prilkopa na računalnik in nadzor z daljave</t>
  </si>
  <si>
    <t>- barva: bela ali črna</t>
  </si>
  <si>
    <t>Dimenzije: 300 x 185 x 25.6 mm</t>
  </si>
  <si>
    <t>RAZŠIRITVENI MODUL AG-150A</t>
  </si>
  <si>
    <t>- možnost nadzora do 50 enot/skupin na modul</t>
  </si>
  <si>
    <t>- največ do 3 moduli na 1 AG-150A</t>
  </si>
  <si>
    <t>- možnost nadzora porabe električne energije</t>
  </si>
  <si>
    <t>- možnost nadzora ostalih naprav</t>
  </si>
  <si>
    <t>Dimenzije: 250 x 217 x 97.2 mm</t>
  </si>
  <si>
    <t>- napajalna enota centralnega/sistemskega upravljalnika</t>
  </si>
  <si>
    <t>- pretvornik iz 220V na 24V DC</t>
  </si>
  <si>
    <t>Dimenzije: 271 x 130 x 72 mm</t>
  </si>
  <si>
    <t>Vmesnik za nadzor splošne opreme</t>
  </si>
  <si>
    <t>- dovod elektrike = 24V(DC)</t>
  </si>
  <si>
    <t xml:space="preserve">- omogoča priklop do 2 naprav </t>
  </si>
  <si>
    <t>- vklop/izklop/napaka/časovnik</t>
  </si>
  <si>
    <t>- omogoča priklop 4 naprav</t>
  </si>
  <si>
    <t>Št. portov: 8</t>
  </si>
  <si>
    <t>Združljivost z naslednji mrežnimi protokoli: IEEE 802.3i 10BASE-T, IEEE 802.3u 100BASE-TX, IEEE 802.3x Flow Control</t>
  </si>
  <si>
    <t>Vmesnik: RJ-45 konektor za 10BASE-T in 100BASE-TX, vsi porti podpirajo Auto Uplink™ (Auto MDI-X)</t>
  </si>
  <si>
    <t>Poraba električne energije: 12.5 W maksimum</t>
  </si>
  <si>
    <t>Dimenzije: 158.37 x 89.75 x 34.42 mm</t>
  </si>
  <si>
    <t>- priklop signalnega kabla</t>
  </si>
  <si>
    <t>- nastavitev vseh parametrov</t>
  </si>
  <si>
    <t>- testiranje</t>
  </si>
  <si>
    <t>- nastavitev elementa</t>
  </si>
  <si>
    <t>- magnetnega stikala za okno</t>
  </si>
  <si>
    <t>Dobava in montaža</t>
  </si>
  <si>
    <t>- relejnega stikala 24V(DC)</t>
  </si>
  <si>
    <t>- montaža</t>
  </si>
  <si>
    <t>Nastavitev in testiranje centralnega nadzornega sistema:</t>
  </si>
  <si>
    <t>- postavitev opreme</t>
  </si>
  <si>
    <t>- montaža in priklop signalnega kabla</t>
  </si>
  <si>
    <t>- montaža in priklop elektro kabla</t>
  </si>
  <si>
    <t>- programiranje parametrov za vsako enoto</t>
  </si>
  <si>
    <t>- nastavitev vseh parametrov delovanja</t>
  </si>
  <si>
    <t>- nastavitev in testiranje centralnega nadzora</t>
  </si>
  <si>
    <t>- poučevanje uporabnika</t>
  </si>
  <si>
    <t>F TELEKOMUNIKACIJE</t>
  </si>
  <si>
    <t>GKV-TEL (obstoječ na recepciji)</t>
  </si>
  <si>
    <t xml:space="preserve">Urejevalnik kablov, višine 1U </t>
  </si>
  <si>
    <t>Vtičnice</t>
  </si>
  <si>
    <t>Telefonski ali računalniški vtič za UTP kabel z enim konektorjem, RJ 45, Cat 5e</t>
  </si>
  <si>
    <t>Vodniki</t>
  </si>
  <si>
    <t xml:space="preserve">Vodniki : UTP kabel, Cat 5e, 4x2x0,6mm  </t>
  </si>
  <si>
    <t>Podiranje in prilagajanje na obstoječo inštalacijo</t>
  </si>
  <si>
    <t>Demontaža in začasna premestititev opreme v sobah, ter ponovnem nameščanju po končanih delih.</t>
  </si>
  <si>
    <t>Mitsubishi Electric PUHY-EP250YJM-A HighCOP ali podobno</t>
  </si>
  <si>
    <t>Mitsubishi Electric PKFY-P15VBM-E ali podobno</t>
  </si>
  <si>
    <t>Mitsubishi Electric PKFY-P40VHM-E ali podobno</t>
  </si>
  <si>
    <t>Mitsubishi Electric PFFY-P40VLRMM-E ali podobno</t>
  </si>
  <si>
    <t>Mitsubishi Electric PEFY-P40VMS1-E ali podobno</t>
  </si>
  <si>
    <t>Mitsubishi Electric PAC-YT51CRB ali podobno</t>
  </si>
  <si>
    <t>Razdelilni kosi MITSUBISHI ELECTRIC ali podobno</t>
  </si>
  <si>
    <t xml:space="preserve">Bakrene cevi, predizolirane z ARMSTRONG AC 9 s fazonskimi kosi ali podobno, z materialom za lotanje, s tesnilnim in obešalnim materialom, z dodatkom za razrez, po VDI 2035, DIN 18380                                                                      </t>
  </si>
  <si>
    <t>Ohišje 3/LS:253 x 253 x 130</t>
  </si>
  <si>
    <t>Nastavek za izpih:DN 80</t>
  </si>
  <si>
    <t>Dimenzije v mm (VxŠxG): 255 x 255 x 20</t>
  </si>
  <si>
    <t>Maksimalna tlačna razlika: 62 Pa</t>
  </si>
  <si>
    <t>Glasnost: 27 / 39/ 45 dB(A)</t>
  </si>
  <si>
    <t>Moč:  5,5 / 16,5/ 37 W</t>
  </si>
  <si>
    <t>Napetost:  230 V~, 50 Hz</t>
  </si>
  <si>
    <t>Maksimalna prezračevalna stopnja: 80 m3/h</t>
  </si>
  <si>
    <t>Standardna prezračevalna stopnja: 60 m3/h</t>
  </si>
  <si>
    <t>Osnovna prezračevalna stopnja:  25 m3/h</t>
  </si>
  <si>
    <r>
      <t>V= 25/ 60 in 80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>/h</t>
    </r>
  </si>
  <si>
    <t>Napajalnik 230V AC / 24V AC Mitsubishi Electric PAC-SC51KUA ali podobno</t>
  </si>
  <si>
    <t>Prenapetostni odvodnik DEHN VM 275 4polni ali podobno</t>
  </si>
  <si>
    <t>Krmilni vodnik LiCy ali podobno</t>
  </si>
  <si>
    <t>Mitsubishi Electric AG-150A ali podoben</t>
  </si>
  <si>
    <t>Mitsubishi Electric PAC-YG50ECA ali podoben</t>
  </si>
  <si>
    <t>Mitsubishi Electric PAC-SC51KUA ali podoben</t>
  </si>
  <si>
    <t>Mitsubishi Electric PAC-YG66MCA ali podoben</t>
  </si>
  <si>
    <t>Mitsubishi Electric PAC-YG10HA ali podoben</t>
  </si>
  <si>
    <t>Razširitveni modul za PAC-YG66MCA ali podoben</t>
  </si>
  <si>
    <t>HUB 10/100 - 8 PORT NETGEAR FS608 ali podoben</t>
  </si>
  <si>
    <t>Podprti operacijski sistemi: Mac® OS, NetWare®, Linux® ali podoben</t>
  </si>
  <si>
    <t>Montaža vmesnikov PAC-YG66MCA/PAC-YG10HA ali podoben</t>
  </si>
  <si>
    <t xml:space="preserve">- nastavitev klimatskih naprav </t>
  </si>
  <si>
    <t>Bitumen ali podobno</t>
  </si>
  <si>
    <t>Efaflex fi16 ali podobno</t>
  </si>
  <si>
    <t>Efaflex fi35 ali podobno</t>
  </si>
  <si>
    <t>Sanacija nosilne lesene konstrukcije hodnika v mansardi z novo nosilno podlogo in polaganje tehno parketa z nizkimi obstenskimi letvami.</t>
  </si>
  <si>
    <t xml:space="preserve">Slikanje sten, kjer so se vodile inštalacije z disperzijsko barvo po izbiri arhitekta, s predhodnim grobim in finim kitanjem ter glajenjem zidov s stensko izravnalno maso, z vmesnim brušenjem. </t>
  </si>
  <si>
    <t>Skupaj</t>
  </si>
  <si>
    <t>cena/enoto</t>
  </si>
  <si>
    <t>Razna nepredvidena dela, kot zidarska pomoč obrtnikom in instalaterjem; obračun po dejansko porabljenem času in materialu(cca. 5%)</t>
  </si>
  <si>
    <t>Pripravljalna dela, zarisovanje in zaključna dela ter transportni stroški (cca. 3%)</t>
  </si>
  <si>
    <t>Transportni stroški (cca. 3%)</t>
  </si>
  <si>
    <t>SKUPAJ - PREZRAČEVANJE MANSARDA 1.FAZA</t>
  </si>
  <si>
    <t>Drobni material, pripravljalna dela (cca. 3 %)</t>
  </si>
  <si>
    <t>Meritve, atesti(cca. 2%)</t>
  </si>
  <si>
    <t>Transportni in manipulativni stroški (1%)</t>
  </si>
  <si>
    <t>SKUPAJ - ELEKTROINSTALACIJE MANSARDA 1. FAZA</t>
  </si>
  <si>
    <t>REKAPITULACIJA</t>
  </si>
  <si>
    <t>SKUPAJ - OGREVANJE IN HLAJENJE MANSARDA 1. FAZA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</si>
</sst>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#,##0.0"/>
    <numFmt numFmtId="166" formatCode="#,##0.00_ ;[Red]\-#,##0.00\ "/>
    <numFmt numFmtId="167" formatCode="#,##0.00\ &quot;SIT&quot;"/>
    <numFmt numFmtId="168" formatCode="0.0"/>
  </numFmts>
  <fonts count="36">
    <font>
      <sz val="10"/>
      <name val="Arial"/>
    </font>
    <font>
      <sz val="10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8"/>
      <name val="Arial Narrow"/>
      <family val="2"/>
    </font>
    <font>
      <sz val="12"/>
      <name val="Times New Roman"/>
      <family val="1"/>
      <charset val="238"/>
    </font>
    <font>
      <b/>
      <sz val="14"/>
      <name val="Arial CE"/>
      <family val="2"/>
      <charset val="238"/>
    </font>
    <font>
      <b/>
      <sz val="12"/>
      <name val="Arial Narrow"/>
      <family val="2"/>
    </font>
    <font>
      <sz val="10"/>
      <name val="Arial CE"/>
      <family val="2"/>
      <charset val="238"/>
    </font>
    <font>
      <b/>
      <sz val="14"/>
      <name val="Arial Narrow"/>
      <family val="2"/>
    </font>
    <font>
      <sz val="12"/>
      <name val="Arial Narrow"/>
      <family val="2"/>
    </font>
    <font>
      <sz val="12"/>
      <name val="Arial CE"/>
      <charset val="238"/>
    </font>
    <font>
      <sz val="10"/>
      <name val="Arial Narrow"/>
      <family val="2"/>
    </font>
    <font>
      <sz val="11"/>
      <color indexed="8"/>
      <name val="Arial Narrow"/>
      <family val="2"/>
    </font>
    <font>
      <sz val="12"/>
      <name val="Arial CE"/>
      <family val="2"/>
      <charset val="238"/>
    </font>
    <font>
      <sz val="12"/>
      <name val="Arial"/>
      <family val="2"/>
    </font>
    <font>
      <b/>
      <sz val="12"/>
      <name val="Arial CE"/>
      <family val="2"/>
      <charset val="238"/>
    </font>
    <font>
      <b/>
      <sz val="14"/>
      <name val="Arial"/>
      <family val="2"/>
      <charset val="238"/>
    </font>
    <font>
      <sz val="11"/>
      <name val="Arial CE"/>
      <family val="2"/>
      <charset val="238"/>
    </font>
    <font>
      <vertAlign val="superscript"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name val="Arial Narrow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5" fillId="21" borderId="2" applyNumberFormat="0" applyAlignment="0" applyProtection="0"/>
    <xf numFmtId="0" fontId="6" fillId="21" borderId="3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7" borderId="3" applyNumberFormat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top"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22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top"/>
    </xf>
    <xf numFmtId="0" fontId="24" fillId="0" borderId="0" xfId="0" applyFont="1"/>
    <xf numFmtId="4" fontId="24" fillId="0" borderId="0" xfId="0" applyNumberFormat="1" applyFont="1"/>
    <xf numFmtId="165" fontId="24" fillId="0" borderId="0" xfId="0" applyNumberFormat="1" applyFont="1"/>
    <xf numFmtId="0" fontId="24" fillId="0" borderId="7" xfId="0" applyFont="1" applyBorder="1" applyAlignment="1">
      <alignment horizontal="center" vertical="top"/>
    </xf>
    <xf numFmtId="0" fontId="24" fillId="0" borderId="7" xfId="0" applyFont="1" applyBorder="1" applyAlignment="1">
      <alignment vertical="top" wrapText="1"/>
    </xf>
    <xf numFmtId="0" fontId="24" fillId="0" borderId="7" xfId="0" applyFont="1" applyBorder="1"/>
    <xf numFmtId="4" fontId="24" fillId="0" borderId="7" xfId="0" applyNumberFormat="1" applyFont="1" applyBorder="1"/>
    <xf numFmtId="0" fontId="0" fillId="0" borderId="7" xfId="0" applyBorder="1"/>
    <xf numFmtId="0" fontId="25" fillId="0" borderId="7" xfId="0" applyFont="1" applyBorder="1"/>
    <xf numFmtId="0" fontId="24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 wrapText="1"/>
    </xf>
    <xf numFmtId="0" fontId="20" fillId="0" borderId="0" xfId="0" applyFont="1" applyAlignment="1">
      <alignment horizontal="center" vertical="top"/>
    </xf>
    <xf numFmtId="0" fontId="24" fillId="0" borderId="0" xfId="0" applyFont="1" applyFill="1" applyBorder="1" applyAlignment="1">
      <alignment horizontal="right"/>
    </xf>
    <xf numFmtId="0" fontId="23" fillId="0" borderId="0" xfId="0" applyFont="1" applyBorder="1" applyAlignment="1">
      <alignment vertical="top"/>
    </xf>
    <xf numFmtId="0" fontId="26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4" fillId="0" borderId="0" xfId="0" quotePrefix="1" applyFont="1" applyBorder="1" applyAlignment="1">
      <alignment horizontal="left"/>
    </xf>
    <xf numFmtId="0" fontId="27" fillId="0" borderId="0" xfId="0" applyFont="1"/>
    <xf numFmtId="0" fontId="24" fillId="0" borderId="0" xfId="0" applyFont="1" applyAlignment="1">
      <alignment horizontal="right"/>
    </xf>
    <xf numFmtId="0" fontId="24" fillId="0" borderId="0" xfId="0" quotePrefix="1" applyFont="1"/>
    <xf numFmtId="0" fontId="24" fillId="0" borderId="0" xfId="0" applyFont="1" applyFill="1" applyAlignment="1">
      <alignment horizontal="center"/>
    </xf>
    <xf numFmtId="0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24" fillId="0" borderId="0" xfId="0" applyNumberFormat="1" applyFont="1" applyAlignment="1">
      <alignment horizontal="right" vertical="top"/>
    </xf>
    <xf numFmtId="0" fontId="24" fillId="0" borderId="0" xfId="0" applyNumberFormat="1" applyFont="1" applyFill="1" applyAlignment="1">
      <alignment horizontal="center"/>
    </xf>
    <xf numFmtId="166" fontId="22" fillId="0" borderId="0" xfId="0" applyNumberFormat="1" applyFont="1" applyBorder="1" applyAlignment="1">
      <alignment horizontal="center"/>
    </xf>
    <xf numFmtId="166" fontId="22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wrapText="1"/>
    </xf>
    <xf numFmtId="0" fontId="21" fillId="0" borderId="7" xfId="0" applyFont="1" applyFill="1" applyBorder="1" applyAlignment="1">
      <alignment horizontal="right"/>
    </xf>
    <xf numFmtId="0" fontId="24" fillId="24" borderId="7" xfId="0" applyFont="1" applyFill="1" applyBorder="1" applyAlignment="1">
      <alignment horizontal="left"/>
    </xf>
    <xf numFmtId="166" fontId="28" fillId="0" borderId="7" xfId="0" applyNumberFormat="1" applyFont="1" applyBorder="1" applyAlignment="1">
      <alignment horizontal="center"/>
    </xf>
    <xf numFmtId="0" fontId="25" fillId="0" borderId="0" xfId="0" applyFont="1"/>
    <xf numFmtId="0" fontId="21" fillId="0" borderId="0" xfId="0" applyFont="1" applyFill="1" applyBorder="1" applyAlignment="1">
      <alignment horizontal="right"/>
    </xf>
    <xf numFmtId="166" fontId="28" fillId="0" borderId="0" xfId="0" applyNumberFormat="1" applyFont="1" applyBorder="1" applyAlignment="1">
      <alignment horizontal="center"/>
    </xf>
    <xf numFmtId="0" fontId="25" fillId="0" borderId="0" xfId="0" applyFont="1" applyBorder="1"/>
    <xf numFmtId="166" fontId="25" fillId="0" borderId="0" xfId="0" applyNumberFormat="1" applyFont="1" applyBorder="1"/>
    <xf numFmtId="0" fontId="19" fillId="0" borderId="0" xfId="0" applyFont="1" applyAlignment="1">
      <alignment horizontal="right"/>
    </xf>
    <xf numFmtId="0" fontId="19" fillId="0" borderId="0" xfId="0" quotePrefix="1" applyFont="1"/>
    <xf numFmtId="0" fontId="19" fillId="0" borderId="0" xfId="0" applyFont="1" applyAlignment="1">
      <alignment horizontal="center"/>
    </xf>
    <xf numFmtId="0" fontId="28" fillId="0" borderId="0" xfId="0" applyFont="1"/>
    <xf numFmtId="0" fontId="25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166" fontId="28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30" fillId="0" borderId="0" xfId="0" applyFont="1"/>
    <xf numFmtId="0" fontId="29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wrapText="1"/>
    </xf>
    <xf numFmtId="0" fontId="28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center"/>
    </xf>
    <xf numFmtId="0" fontId="21" fillId="24" borderId="7" xfId="0" applyFont="1" applyFill="1" applyBorder="1" applyAlignment="1">
      <alignment horizontal="left"/>
    </xf>
    <xf numFmtId="0" fontId="17" fillId="0" borderId="0" xfId="0" applyFont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31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>
      <alignment vertical="center"/>
    </xf>
    <xf numFmtId="0" fontId="32" fillId="0" borderId="0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/>
    <xf numFmtId="0" fontId="17" fillId="0" borderId="0" xfId="0" quotePrefix="1" applyFont="1"/>
    <xf numFmtId="0" fontId="17" fillId="0" borderId="0" xfId="0" applyFont="1"/>
    <xf numFmtId="0" fontId="17" fillId="0" borderId="0" xfId="0" applyFont="1" applyAlignment="1">
      <alignment vertical="top" wrapText="1"/>
    </xf>
    <xf numFmtId="0" fontId="15" fillId="0" borderId="0" xfId="0" applyFont="1" applyBorder="1" applyAlignment="1">
      <alignment horizontal="left" wrapText="1"/>
    </xf>
    <xf numFmtId="0" fontId="17" fillId="0" borderId="0" xfId="0" quotePrefix="1" applyFont="1" applyAlignment="1">
      <alignment wrapText="1"/>
    </xf>
    <xf numFmtId="0" fontId="17" fillId="0" borderId="0" xfId="0" quotePrefix="1" applyFont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15" fillId="24" borderId="7" xfId="0" applyFont="1" applyFill="1" applyBorder="1" applyAlignment="1" applyProtection="1">
      <alignment horizontal="left" vertical="center"/>
      <protection locked="0"/>
    </xf>
    <xf numFmtId="1" fontId="15" fillId="24" borderId="7" xfId="0" applyNumberFormat="1" applyFont="1" applyFill="1" applyBorder="1" applyAlignment="1" applyProtection="1">
      <alignment horizontal="center" vertical="center"/>
      <protection locked="0"/>
    </xf>
    <xf numFmtId="0" fontId="17" fillId="2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0" xfId="0" applyBorder="1"/>
    <xf numFmtId="0" fontId="2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0" xfId="0" applyFont="1" applyBorder="1"/>
    <xf numFmtId="168" fontId="24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7" xfId="0" applyNumberFormat="1" applyBorder="1"/>
    <xf numFmtId="2" fontId="0" fillId="0" borderId="0" xfId="0" applyNumberFormat="1" applyAlignment="1">
      <alignment horizontal="right"/>
    </xf>
    <xf numFmtId="2" fontId="22" fillId="0" borderId="0" xfId="0" applyNumberFormat="1" applyFont="1" applyBorder="1" applyAlignment="1">
      <alignment horizontal="center"/>
    </xf>
    <xf numFmtId="2" fontId="0" fillId="0" borderId="0" xfId="0" applyNumberFormat="1" applyBorder="1"/>
    <xf numFmtId="2" fontId="24" fillId="0" borderId="8" xfId="0" applyNumberFormat="1" applyFont="1" applyBorder="1" applyAlignment="1">
      <alignment horizontal="center"/>
    </xf>
    <xf numFmtId="2" fontId="25" fillId="0" borderId="7" xfId="0" applyNumberFormat="1" applyFont="1" applyBorder="1"/>
    <xf numFmtId="2" fontId="25" fillId="0" borderId="0" xfId="0" applyNumberFormat="1" applyFont="1"/>
    <xf numFmtId="2" fontId="28" fillId="0" borderId="0" xfId="0" applyNumberFormat="1" applyFont="1" applyBorder="1" applyAlignment="1">
      <alignment horizontal="center"/>
    </xf>
    <xf numFmtId="2" fontId="24" fillId="0" borderId="7" xfId="0" applyNumberFormat="1" applyFont="1" applyBorder="1"/>
    <xf numFmtId="2" fontId="0" fillId="0" borderId="8" xfId="0" applyNumberFormat="1" applyBorder="1"/>
    <xf numFmtId="0" fontId="35" fillId="0" borderId="0" xfId="0" quotePrefix="1" applyFont="1"/>
    <xf numFmtId="0" fontId="0" fillId="0" borderId="9" xfId="0" applyBorder="1"/>
    <xf numFmtId="0" fontId="17" fillId="0" borderId="9" xfId="0" applyFont="1" applyFill="1" applyBorder="1" applyAlignment="1">
      <alignment horizontal="center" vertical="center"/>
    </xf>
    <xf numFmtId="2" fontId="0" fillId="0" borderId="9" xfId="0" applyNumberFormat="1" applyBorder="1"/>
    <xf numFmtId="167" fontId="15" fillId="0" borderId="0" xfId="36" applyNumberFormat="1" applyFont="1" applyFill="1" applyBorder="1" applyAlignment="1" applyProtection="1">
      <alignment horizontal="center" vertical="center"/>
      <protection locked="0"/>
    </xf>
  </cellXfs>
  <cellStyles count="37">
    <cellStyle name="20% - Isticanje1" xfId="1"/>
    <cellStyle name="20% - Isticanje2" xfId="2"/>
    <cellStyle name="20% - Isticanje3" xfId="3"/>
    <cellStyle name="20% - Isticanje4" xfId="4"/>
    <cellStyle name="20% - Isticanje5" xfId="5"/>
    <cellStyle name="20% - Isticanje6" xfId="6"/>
    <cellStyle name="40% - Isticanje2" xfId="7"/>
    <cellStyle name="40% - Isticanje3" xfId="8"/>
    <cellStyle name="40% - Isticanje4" xfId="9"/>
    <cellStyle name="40% - Isticanje5" xfId="10"/>
    <cellStyle name="40% - Isticanje6" xfId="11"/>
    <cellStyle name="40% - Naglasak1" xfId="12"/>
    <cellStyle name="60% - Isticanje1" xfId="13"/>
    <cellStyle name="60% - Isticanje2" xfId="14"/>
    <cellStyle name="60% - Isticanje3" xfId="15"/>
    <cellStyle name="60% - Isticanje4" xfId="16"/>
    <cellStyle name="60% - Isticanje5" xfId="17"/>
    <cellStyle name="60% - Isticanje6" xfId="18"/>
    <cellStyle name="Bilješka" xfId="19"/>
    <cellStyle name="Isticanje1" xfId="20"/>
    <cellStyle name="Isticanje2" xfId="21"/>
    <cellStyle name="Isticanje3" xfId="22"/>
    <cellStyle name="Isticanje4" xfId="23"/>
    <cellStyle name="Isticanje5" xfId="24"/>
    <cellStyle name="Isticanje6" xfId="25"/>
    <cellStyle name="Izlaz" xfId="26"/>
    <cellStyle name="Izračun" xfId="27"/>
    <cellStyle name="Loše" xfId="28"/>
    <cellStyle name="Navadno" xfId="0" builtinId="0"/>
    <cellStyle name="Neutralno" xfId="29"/>
    <cellStyle name="Povezana ćelija" xfId="30"/>
    <cellStyle name="Provjera ćelije" xfId="31"/>
    <cellStyle name="Tekst objašnjenja" xfId="32"/>
    <cellStyle name="Tekst upozorenja" xfId="33"/>
    <cellStyle name="Ukupni zbroj" xfId="34"/>
    <cellStyle name="Unos" xfId="35"/>
    <cellStyle name="Valuta" xfId="36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4:I484"/>
  <sheetViews>
    <sheetView tabSelected="1" zoomScale="70" zoomScaleNormal="70" workbookViewId="0">
      <selection activeCell="A268" sqref="A268"/>
    </sheetView>
  </sheetViews>
  <sheetFormatPr defaultRowHeight="12.75"/>
  <cols>
    <col min="1" max="1" width="4" customWidth="1"/>
    <col min="2" max="2" width="78.140625" customWidth="1"/>
    <col min="3" max="3" width="10.5703125" customWidth="1"/>
    <col min="4" max="4" width="7.28515625" customWidth="1"/>
    <col min="5" max="5" width="10" customWidth="1"/>
    <col min="6" max="6" width="8.85546875" customWidth="1"/>
    <col min="7" max="7" width="1.85546875" customWidth="1"/>
    <col min="8" max="8" width="10.140625" customWidth="1"/>
    <col min="9" max="9" width="3.42578125" customWidth="1"/>
  </cols>
  <sheetData>
    <row r="4" spans="1:6" ht="23.25">
      <c r="B4" s="3" t="s">
        <v>16</v>
      </c>
    </row>
    <row r="5" spans="1:6" ht="15.75">
      <c r="A5" s="4"/>
      <c r="B5" s="5"/>
      <c r="C5" s="6"/>
      <c r="D5" s="7"/>
      <c r="E5" s="7"/>
      <c r="F5" s="7"/>
    </row>
    <row r="6" spans="1:6" ht="18">
      <c r="A6" s="8" t="s">
        <v>17</v>
      </c>
      <c r="B6" s="8" t="s">
        <v>18</v>
      </c>
      <c r="C6" s="9"/>
      <c r="D6" s="9"/>
      <c r="E6" s="9"/>
      <c r="F6" s="9"/>
    </row>
    <row r="7" spans="1:6">
      <c r="C7" t="s">
        <v>19</v>
      </c>
      <c r="D7" s="10" t="s">
        <v>20</v>
      </c>
      <c r="E7" s="115" t="s">
        <v>315</v>
      </c>
      <c r="F7" s="114" t="s">
        <v>314</v>
      </c>
    </row>
    <row r="8" spans="1:6" ht="107.25" customHeight="1">
      <c r="A8" s="12"/>
      <c r="B8" s="13" t="s">
        <v>21</v>
      </c>
      <c r="C8" s="13"/>
      <c r="D8" s="13"/>
    </row>
    <row r="9" spans="1:6" ht="15.75">
      <c r="A9" s="14"/>
      <c r="B9" s="13"/>
      <c r="C9" s="15"/>
      <c r="D9" s="16"/>
    </row>
    <row r="10" spans="1:6" ht="15.75">
      <c r="A10" s="14" t="s">
        <v>0</v>
      </c>
      <c r="B10" s="13" t="s">
        <v>22</v>
      </c>
      <c r="C10" s="15" t="s">
        <v>23</v>
      </c>
      <c r="D10" s="17">
        <v>3.5</v>
      </c>
      <c r="E10" s="121"/>
      <c r="F10" s="121">
        <f>D10*E10</f>
        <v>0</v>
      </c>
    </row>
    <row r="11" spans="1:6" ht="15.75">
      <c r="A11" s="14"/>
      <c r="B11" s="13"/>
      <c r="C11" s="15"/>
      <c r="D11" s="17"/>
      <c r="E11" s="121"/>
      <c r="F11" s="121"/>
    </row>
    <row r="12" spans="1:6" ht="15.75">
      <c r="A12" s="14" t="s">
        <v>1</v>
      </c>
      <c r="B12" s="13" t="s">
        <v>24</v>
      </c>
      <c r="C12" s="15" t="s">
        <v>25</v>
      </c>
      <c r="D12" s="17">
        <v>1</v>
      </c>
      <c r="E12" s="121"/>
      <c r="F12" s="121">
        <f>D12*E12</f>
        <v>0</v>
      </c>
    </row>
    <row r="13" spans="1:6" ht="15.75">
      <c r="A13" s="14"/>
      <c r="B13" s="13"/>
      <c r="C13" s="15"/>
      <c r="D13" s="17"/>
      <c r="E13" s="121"/>
      <c r="F13" s="121"/>
    </row>
    <row r="14" spans="1:6" ht="15.75">
      <c r="A14" s="14" t="s">
        <v>2</v>
      </c>
      <c r="B14" s="13" t="s">
        <v>26</v>
      </c>
      <c r="C14" s="15" t="s">
        <v>23</v>
      </c>
      <c r="D14" s="17">
        <v>63</v>
      </c>
      <c r="E14" s="121"/>
      <c r="F14" s="121">
        <f>D14*E14</f>
        <v>0</v>
      </c>
    </row>
    <row r="15" spans="1:6" ht="15.75">
      <c r="A15" s="14"/>
      <c r="B15" s="13"/>
      <c r="C15" s="15"/>
      <c r="D15" s="17"/>
      <c r="E15" s="121"/>
      <c r="F15" s="121"/>
    </row>
    <row r="16" spans="1:6" ht="15.75">
      <c r="A16" s="14" t="s">
        <v>3</v>
      </c>
      <c r="B16" s="13" t="s">
        <v>27</v>
      </c>
      <c r="C16" s="15" t="s">
        <v>23</v>
      </c>
      <c r="D16" s="17">
        <v>37</v>
      </c>
      <c r="E16" s="121"/>
      <c r="F16" s="121">
        <f>D16*E16</f>
        <v>0</v>
      </c>
    </row>
    <row r="17" spans="1:6" ht="15.75">
      <c r="A17" s="14"/>
      <c r="B17" s="15"/>
      <c r="C17" s="15"/>
      <c r="D17" s="17"/>
      <c r="E17" s="121"/>
      <c r="F17" s="121"/>
    </row>
    <row r="18" spans="1:6" ht="15.75">
      <c r="A18" s="14" t="s">
        <v>4</v>
      </c>
      <c r="B18" s="13" t="s">
        <v>28</v>
      </c>
      <c r="C18" s="15" t="s">
        <v>25</v>
      </c>
      <c r="D18" s="17">
        <v>2</v>
      </c>
      <c r="E18" s="121"/>
      <c r="F18" s="121">
        <f>D18*E18</f>
        <v>0</v>
      </c>
    </row>
    <row r="19" spans="1:6" ht="15.75">
      <c r="A19" s="14"/>
      <c r="B19" s="13"/>
      <c r="C19" s="15"/>
      <c r="D19" s="17"/>
      <c r="E19" s="121"/>
      <c r="F19" s="121"/>
    </row>
    <row r="20" spans="1:6" ht="15.75">
      <c r="A20" s="14" t="s">
        <v>5</v>
      </c>
      <c r="B20" s="13" t="s">
        <v>29</v>
      </c>
      <c r="C20" s="15" t="s">
        <v>25</v>
      </c>
      <c r="D20" s="17">
        <v>34</v>
      </c>
      <c r="E20" s="121"/>
      <c r="F20" s="121">
        <f>D20*E20</f>
        <v>0</v>
      </c>
    </row>
    <row r="21" spans="1:6" ht="15.75">
      <c r="A21" s="14"/>
      <c r="B21" s="13"/>
      <c r="C21" s="15"/>
      <c r="D21" s="17"/>
      <c r="E21" s="121"/>
      <c r="F21" s="121"/>
    </row>
    <row r="22" spans="1:6" ht="31.5">
      <c r="A22" s="14" t="s">
        <v>6</v>
      </c>
      <c r="B22" s="13" t="s">
        <v>30</v>
      </c>
      <c r="C22" s="15" t="s">
        <v>31</v>
      </c>
      <c r="D22" s="17">
        <v>33.5</v>
      </c>
      <c r="E22" s="121"/>
      <c r="F22" s="121">
        <f>D22*E22</f>
        <v>0</v>
      </c>
    </row>
    <row r="23" spans="1:6" ht="15.75">
      <c r="A23" s="14"/>
      <c r="B23" s="13"/>
      <c r="C23" s="15"/>
      <c r="D23" s="17"/>
      <c r="E23" s="121"/>
      <c r="F23" s="121"/>
    </row>
    <row r="24" spans="1:6" ht="31.5">
      <c r="A24" s="14" t="s">
        <v>7</v>
      </c>
      <c r="B24" s="13" t="s">
        <v>276</v>
      </c>
      <c r="C24" s="15" t="s">
        <v>32</v>
      </c>
      <c r="D24" s="17">
        <v>30</v>
      </c>
      <c r="E24" s="121"/>
      <c r="F24" s="121">
        <f>D24*E24</f>
        <v>0</v>
      </c>
    </row>
    <row r="25" spans="1:6" ht="15.75">
      <c r="A25" s="14"/>
      <c r="B25" s="13"/>
      <c r="C25" s="15"/>
      <c r="D25" s="17"/>
      <c r="E25" s="121"/>
      <c r="F25" s="121"/>
    </row>
    <row r="26" spans="1:6" ht="31.5">
      <c r="A26" s="14" t="s">
        <v>8</v>
      </c>
      <c r="B26" s="13" t="s">
        <v>33</v>
      </c>
      <c r="C26" s="15" t="s">
        <v>23</v>
      </c>
      <c r="D26" s="17">
        <v>23</v>
      </c>
      <c r="E26" s="121"/>
      <c r="F26" s="121">
        <f>D26*E26</f>
        <v>0</v>
      </c>
    </row>
    <row r="27" spans="1:6" ht="15.75">
      <c r="A27" s="14"/>
      <c r="B27" s="13"/>
      <c r="C27" s="15"/>
      <c r="D27" s="17"/>
      <c r="E27" s="121"/>
      <c r="F27" s="121"/>
    </row>
    <row r="28" spans="1:6" ht="15.75">
      <c r="A28" s="14" t="s">
        <v>9</v>
      </c>
      <c r="B28" s="13" t="s">
        <v>34</v>
      </c>
      <c r="C28" s="15" t="s">
        <v>23</v>
      </c>
      <c r="D28" s="17">
        <v>100</v>
      </c>
      <c r="E28" s="121"/>
      <c r="F28" s="121">
        <f>D28*E28</f>
        <v>0</v>
      </c>
    </row>
    <row r="29" spans="1:6" ht="15.75">
      <c r="A29" s="14"/>
      <c r="B29" s="13"/>
      <c r="C29" s="15"/>
      <c r="D29" s="17"/>
      <c r="E29" s="121"/>
      <c r="F29" s="121"/>
    </row>
    <row r="30" spans="1:6" ht="31.5">
      <c r="A30" s="14" t="s">
        <v>10</v>
      </c>
      <c r="B30" s="13" t="s">
        <v>35</v>
      </c>
      <c r="C30" s="15" t="s">
        <v>36</v>
      </c>
      <c r="D30" s="17">
        <v>36</v>
      </c>
      <c r="E30" s="121"/>
      <c r="F30" s="121">
        <f>D30*E30</f>
        <v>0</v>
      </c>
    </row>
    <row r="31" spans="1:6" ht="15.75">
      <c r="A31" s="14"/>
      <c r="B31" s="13"/>
      <c r="C31" s="15"/>
      <c r="D31" s="17"/>
      <c r="E31" s="121"/>
      <c r="F31" s="121"/>
    </row>
    <row r="32" spans="1:6" ht="31.5">
      <c r="A32" s="14" t="s">
        <v>11</v>
      </c>
      <c r="B32" s="13" t="s">
        <v>37</v>
      </c>
      <c r="C32" s="15" t="s">
        <v>31</v>
      </c>
      <c r="D32" s="17">
        <v>457</v>
      </c>
      <c r="E32" s="121"/>
      <c r="F32" s="121">
        <f>D32*E32</f>
        <v>0</v>
      </c>
    </row>
    <row r="33" spans="1:9" ht="15.75">
      <c r="A33" s="14"/>
      <c r="B33" s="13"/>
      <c r="C33" s="15"/>
      <c r="D33" s="17"/>
      <c r="E33" s="121"/>
      <c r="F33" s="121"/>
    </row>
    <row r="34" spans="1:9" ht="15.75">
      <c r="A34" s="14" t="s">
        <v>12</v>
      </c>
      <c r="B34" s="13" t="s">
        <v>38</v>
      </c>
      <c r="C34" s="15" t="s">
        <v>31</v>
      </c>
      <c r="D34" s="17">
        <v>38</v>
      </c>
      <c r="E34" s="121"/>
      <c r="F34" s="121">
        <f>D34*E34</f>
        <v>0</v>
      </c>
    </row>
    <row r="35" spans="1:9" ht="15.75">
      <c r="A35" s="14"/>
      <c r="B35" s="13"/>
      <c r="C35" s="15"/>
      <c r="D35" s="17"/>
      <c r="E35" s="121"/>
      <c r="F35" s="121"/>
    </row>
    <row r="36" spans="1:9" ht="15.75">
      <c r="A36" s="14" t="s">
        <v>13</v>
      </c>
      <c r="B36" s="13" t="s">
        <v>39</v>
      </c>
      <c r="C36" s="15" t="s">
        <v>45</v>
      </c>
      <c r="D36" s="17">
        <v>1</v>
      </c>
      <c r="E36" s="121"/>
      <c r="F36" s="121">
        <f>D36*E36</f>
        <v>0</v>
      </c>
    </row>
    <row r="37" spans="1:9" ht="15.75">
      <c r="A37" s="14"/>
      <c r="B37" s="13"/>
      <c r="C37" s="15"/>
      <c r="D37" s="16"/>
      <c r="E37" s="121"/>
      <c r="F37" s="121"/>
    </row>
    <row r="38" spans="1:9" ht="31.5">
      <c r="A38" s="14" t="s">
        <v>14</v>
      </c>
      <c r="B38" s="13" t="s">
        <v>316</v>
      </c>
      <c r="C38" s="15" t="s">
        <v>45</v>
      </c>
      <c r="D38" s="17">
        <v>1</v>
      </c>
      <c r="E38" s="121"/>
      <c r="F38" s="121">
        <f>D38*E38</f>
        <v>0</v>
      </c>
    </row>
    <row r="39" spans="1:9" ht="15.75">
      <c r="A39" s="14"/>
      <c r="B39" s="13"/>
      <c r="C39" s="15"/>
      <c r="D39" s="16"/>
      <c r="E39" s="121"/>
      <c r="F39" s="121"/>
    </row>
    <row r="40" spans="1:9" ht="16.5" thickBot="1">
      <c r="A40" s="18"/>
      <c r="B40" s="19" t="s">
        <v>41</v>
      </c>
      <c r="C40" s="20"/>
      <c r="D40" s="21"/>
      <c r="E40" s="122"/>
      <c r="F40" s="122">
        <f>SUM(F10:F38)</f>
        <v>0</v>
      </c>
      <c r="G40" s="116"/>
      <c r="H40" s="55"/>
      <c r="I40" s="55"/>
    </row>
    <row r="41" spans="1:9" ht="13.5" thickTop="1"/>
    <row r="42" spans="1:9" ht="15.75">
      <c r="A42" s="14"/>
      <c r="B42" s="13"/>
      <c r="C42" s="15"/>
      <c r="D42" s="16"/>
    </row>
    <row r="43" spans="1:9" ht="18">
      <c r="A43" s="8" t="s">
        <v>42</v>
      </c>
      <c r="B43" s="8" t="s">
        <v>43</v>
      </c>
      <c r="C43" s="15"/>
      <c r="D43" s="16"/>
    </row>
    <row r="44" spans="1:9" ht="15.75">
      <c r="A44" s="14"/>
      <c r="B44" s="13"/>
      <c r="C44" t="s">
        <v>19</v>
      </c>
      <c r="D44" s="10" t="s">
        <v>20</v>
      </c>
      <c r="E44" s="115" t="s">
        <v>315</v>
      </c>
      <c r="F44" s="114" t="s">
        <v>314</v>
      </c>
    </row>
    <row r="45" spans="1:9" ht="47.25">
      <c r="A45" s="14" t="s">
        <v>0</v>
      </c>
      <c r="B45" s="13" t="s">
        <v>44</v>
      </c>
      <c r="C45" s="15" t="s">
        <v>45</v>
      </c>
      <c r="D45" s="17">
        <v>1</v>
      </c>
      <c r="E45" s="121"/>
      <c r="F45" s="121">
        <f>D45*E45</f>
        <v>0</v>
      </c>
    </row>
    <row r="46" spans="1:9" ht="15.75">
      <c r="A46" s="14"/>
      <c r="B46" s="13"/>
      <c r="C46" s="15"/>
      <c r="D46" s="17"/>
      <c r="E46" s="121"/>
      <c r="F46" s="121"/>
    </row>
    <row r="47" spans="1:9" ht="31.5">
      <c r="A47" s="14" t="s">
        <v>1</v>
      </c>
      <c r="B47" s="13" t="s">
        <v>46</v>
      </c>
      <c r="C47" s="15" t="s">
        <v>23</v>
      </c>
      <c r="D47" s="17">
        <v>3.5</v>
      </c>
      <c r="E47" s="121"/>
      <c r="F47" s="121">
        <f>D47*E47</f>
        <v>0</v>
      </c>
    </row>
    <row r="48" spans="1:9" ht="15.75">
      <c r="A48" s="14"/>
      <c r="B48" s="13"/>
      <c r="C48" s="15"/>
      <c r="D48" s="17"/>
      <c r="E48" s="121"/>
      <c r="F48" s="121"/>
    </row>
    <row r="49" spans="1:6" ht="31.5">
      <c r="A49" s="14" t="s">
        <v>2</v>
      </c>
      <c r="B49" s="13" t="s">
        <v>47</v>
      </c>
      <c r="C49" s="15" t="s">
        <v>31</v>
      </c>
      <c r="D49" s="17">
        <v>24</v>
      </c>
      <c r="E49" s="121"/>
      <c r="F49" s="121">
        <f>D49*E49</f>
        <v>0</v>
      </c>
    </row>
    <row r="50" spans="1:6" ht="15.75">
      <c r="A50" s="14"/>
      <c r="B50" s="13"/>
      <c r="C50" s="15"/>
      <c r="D50" s="17"/>
      <c r="E50" s="121"/>
      <c r="F50" s="121"/>
    </row>
    <row r="51" spans="1:6" ht="31.5">
      <c r="A51" s="14" t="s">
        <v>3</v>
      </c>
      <c r="B51" s="13" t="s">
        <v>312</v>
      </c>
      <c r="C51" s="15" t="s">
        <v>31</v>
      </c>
      <c r="D51" s="17">
        <v>33.5</v>
      </c>
      <c r="E51" s="121"/>
      <c r="F51" s="121">
        <f>D51*E51</f>
        <v>0</v>
      </c>
    </row>
    <row r="52" spans="1:6" ht="15.75">
      <c r="A52" s="14"/>
      <c r="B52" s="13"/>
      <c r="C52" s="15"/>
      <c r="D52" s="17"/>
      <c r="E52" s="121"/>
      <c r="F52" s="121"/>
    </row>
    <row r="53" spans="1:6" ht="31.5">
      <c r="A53" s="14" t="s">
        <v>4</v>
      </c>
      <c r="B53" s="13" t="s">
        <v>48</v>
      </c>
      <c r="C53" s="15" t="s">
        <v>31</v>
      </c>
      <c r="D53" s="17">
        <v>67</v>
      </c>
      <c r="E53" s="121"/>
      <c r="F53" s="121">
        <f>D53*E53</f>
        <v>0</v>
      </c>
    </row>
    <row r="54" spans="1:6" ht="15.75">
      <c r="A54" s="14"/>
      <c r="B54" s="13"/>
      <c r="C54" s="15"/>
      <c r="D54" s="17"/>
      <c r="E54" s="121"/>
      <c r="F54" s="121"/>
    </row>
    <row r="55" spans="1:6" ht="31.5">
      <c r="A55" s="14" t="s">
        <v>5</v>
      </c>
      <c r="B55" s="13" t="s">
        <v>49</v>
      </c>
      <c r="C55" s="15" t="s">
        <v>31</v>
      </c>
      <c r="D55" s="17">
        <v>4</v>
      </c>
      <c r="E55" s="121"/>
      <c r="F55" s="121">
        <f>D55*E55</f>
        <v>0</v>
      </c>
    </row>
    <row r="56" spans="1:6" ht="15.75">
      <c r="A56" s="14"/>
      <c r="B56" s="13"/>
      <c r="C56" s="15"/>
      <c r="D56" s="17"/>
      <c r="E56" s="121"/>
      <c r="F56" s="121"/>
    </row>
    <row r="57" spans="1:6" ht="47.25">
      <c r="A57" s="14" t="s">
        <v>6</v>
      </c>
      <c r="B57" s="13" t="s">
        <v>313</v>
      </c>
      <c r="C57" s="15" t="s">
        <v>31</v>
      </c>
      <c r="D57" s="17">
        <v>190</v>
      </c>
      <c r="E57" s="121"/>
      <c r="F57" s="121">
        <f>D57*E57</f>
        <v>0</v>
      </c>
    </row>
    <row r="58" spans="1:6" ht="15.75">
      <c r="A58" s="14"/>
      <c r="B58" s="13"/>
      <c r="C58" s="15"/>
      <c r="D58" s="17"/>
      <c r="E58" s="121"/>
      <c r="F58" s="121"/>
    </row>
    <row r="59" spans="1:6" ht="31.5">
      <c r="A59" s="14" t="s">
        <v>7</v>
      </c>
      <c r="B59" s="13" t="s">
        <v>50</v>
      </c>
      <c r="C59" s="15" t="s">
        <v>31</v>
      </c>
      <c r="D59" s="17">
        <v>10</v>
      </c>
      <c r="E59" s="121"/>
      <c r="F59" s="121">
        <f>D59*E59</f>
        <v>0</v>
      </c>
    </row>
    <row r="60" spans="1:6" ht="15.75">
      <c r="A60" s="14"/>
      <c r="B60" s="13"/>
      <c r="C60" s="15"/>
      <c r="D60" s="17"/>
      <c r="E60" s="121"/>
      <c r="F60" s="121"/>
    </row>
    <row r="61" spans="1:6" ht="31.5">
      <c r="A61" s="14" t="s">
        <v>8</v>
      </c>
      <c r="B61" s="13" t="s">
        <v>51</v>
      </c>
      <c r="C61" s="15" t="s">
        <v>36</v>
      </c>
      <c r="D61" s="17">
        <v>1</v>
      </c>
      <c r="E61" s="121"/>
      <c r="F61" s="121">
        <f>D61*E61</f>
        <v>0</v>
      </c>
    </row>
    <row r="62" spans="1:6" ht="15.75">
      <c r="A62" s="14"/>
      <c r="B62" s="13"/>
      <c r="C62" s="15"/>
      <c r="D62" s="16"/>
      <c r="E62" s="121"/>
      <c r="F62" s="121"/>
    </row>
    <row r="63" spans="1:6" ht="31.5">
      <c r="A63" s="14" t="s">
        <v>9</v>
      </c>
      <c r="B63" s="13" t="s">
        <v>52</v>
      </c>
      <c r="C63" s="15" t="s">
        <v>45</v>
      </c>
      <c r="D63" s="17">
        <v>1</v>
      </c>
      <c r="E63" s="121"/>
      <c r="F63" s="121">
        <f>D63*E63</f>
        <v>0</v>
      </c>
    </row>
    <row r="64" spans="1:6" ht="15.75">
      <c r="A64" s="14"/>
      <c r="B64" s="13"/>
      <c r="C64" s="15"/>
      <c r="D64" s="16"/>
      <c r="E64" s="121"/>
      <c r="F64" s="121"/>
    </row>
    <row r="65" spans="1:9" ht="16.5" thickBot="1">
      <c r="A65" s="18"/>
      <c r="B65" s="19" t="s">
        <v>53</v>
      </c>
      <c r="C65" s="20"/>
      <c r="D65" s="21"/>
      <c r="E65" s="122"/>
      <c r="F65" s="122">
        <f>SUM(F45:F63)</f>
        <v>0</v>
      </c>
      <c r="G65" s="22"/>
      <c r="H65" s="56"/>
      <c r="I65" s="55"/>
    </row>
    <row r="66" spans="1:9" ht="13.5" thickTop="1"/>
    <row r="67" spans="1:9" ht="15.75">
      <c r="A67" s="24"/>
      <c r="B67" s="25"/>
      <c r="C67" s="15"/>
      <c r="D67" s="16"/>
    </row>
    <row r="68" spans="1:9" ht="18">
      <c r="A68" s="26" t="s">
        <v>54</v>
      </c>
      <c r="B68" s="8" t="s">
        <v>55</v>
      </c>
    </row>
    <row r="69" spans="1:9" ht="15.75">
      <c r="A69" s="27"/>
    </row>
    <row r="70" spans="1:9" ht="18">
      <c r="A70" s="27"/>
      <c r="B70" s="28" t="s">
        <v>56</v>
      </c>
    </row>
    <row r="71" spans="1:9">
      <c r="A71" s="29"/>
      <c r="B71" s="29"/>
      <c r="C71" t="s">
        <v>19</v>
      </c>
      <c r="D71" s="10" t="s">
        <v>20</v>
      </c>
      <c r="E71" s="115" t="s">
        <v>315</v>
      </c>
      <c r="F71" s="114" t="s">
        <v>314</v>
      </c>
    </row>
    <row r="72" spans="1:9" ht="15.75">
      <c r="A72" s="30" t="s">
        <v>0</v>
      </c>
      <c r="B72" s="31" t="s">
        <v>277</v>
      </c>
      <c r="C72" s="32"/>
      <c r="D72" s="32"/>
    </row>
    <row r="73" spans="1:9" ht="15.75">
      <c r="A73" s="30"/>
      <c r="B73" s="15" t="s">
        <v>57</v>
      </c>
      <c r="C73" s="32"/>
      <c r="D73" s="32"/>
    </row>
    <row r="74" spans="1:9" ht="15.75">
      <c r="A74" s="30"/>
      <c r="B74" s="15" t="s">
        <v>58</v>
      </c>
      <c r="C74" s="32"/>
      <c r="D74" s="32"/>
    </row>
    <row r="75" spans="1:9" ht="15.75">
      <c r="A75" s="30"/>
      <c r="B75" s="15" t="s">
        <v>59</v>
      </c>
      <c r="C75" s="32"/>
      <c r="D75" s="32"/>
    </row>
    <row r="76" spans="1:9" ht="15.75">
      <c r="A76" s="30"/>
      <c r="B76" s="15" t="s">
        <v>60</v>
      </c>
      <c r="C76" s="32"/>
      <c r="D76" s="32"/>
    </row>
    <row r="77" spans="1:9" ht="15.75">
      <c r="A77" s="30"/>
      <c r="B77" s="15" t="s">
        <v>61</v>
      </c>
      <c r="C77" s="32"/>
      <c r="D77" s="32"/>
    </row>
    <row r="78" spans="1:9" ht="15.75">
      <c r="A78" s="30"/>
      <c r="B78" s="15" t="s">
        <v>62</v>
      </c>
      <c r="C78" s="32"/>
      <c r="D78" s="32"/>
    </row>
    <row r="79" spans="1:9" ht="15.75">
      <c r="A79" s="30"/>
      <c r="B79" s="15" t="s">
        <v>63</v>
      </c>
      <c r="C79" s="32"/>
      <c r="D79" s="32"/>
    </row>
    <row r="80" spans="1:9" ht="15.75">
      <c r="A80" s="30"/>
      <c r="B80" s="31" t="s">
        <v>64</v>
      </c>
      <c r="C80" s="32"/>
      <c r="D80" s="32"/>
    </row>
    <row r="81" spans="1:6" ht="15.75">
      <c r="A81" s="30"/>
      <c r="B81" s="15"/>
      <c r="C81" s="32"/>
      <c r="D81" s="32"/>
    </row>
    <row r="82" spans="1:6" ht="15.75">
      <c r="A82" s="30"/>
      <c r="B82" s="15" t="s">
        <v>65</v>
      </c>
      <c r="C82" s="32"/>
      <c r="D82" s="32"/>
    </row>
    <row r="83" spans="1:6" ht="15.75">
      <c r="A83" s="30"/>
      <c r="B83" s="15" t="s">
        <v>66</v>
      </c>
      <c r="C83" s="32"/>
      <c r="D83" s="32"/>
    </row>
    <row r="84" spans="1:6" ht="15.75">
      <c r="A84" s="30"/>
      <c r="B84" s="15" t="s">
        <v>67</v>
      </c>
      <c r="C84" s="32"/>
      <c r="D84" s="32"/>
    </row>
    <row r="85" spans="1:6" ht="15.75">
      <c r="A85" s="30"/>
      <c r="B85" s="15" t="s">
        <v>68</v>
      </c>
      <c r="C85" s="32"/>
      <c r="D85" s="32"/>
    </row>
    <row r="86" spans="1:6" ht="15.75">
      <c r="A86" s="30"/>
      <c r="B86" s="15" t="s">
        <v>69</v>
      </c>
      <c r="C86" s="32"/>
      <c r="D86" s="32"/>
    </row>
    <row r="87" spans="1:6" ht="15.75">
      <c r="A87" s="30"/>
      <c r="B87" s="15" t="s">
        <v>70</v>
      </c>
      <c r="C87" s="32"/>
      <c r="D87" s="32"/>
    </row>
    <row r="88" spans="1:6" ht="15.75">
      <c r="A88" s="30"/>
      <c r="B88" s="15" t="s">
        <v>71</v>
      </c>
      <c r="C88" s="32"/>
      <c r="D88" s="32"/>
    </row>
    <row r="89" spans="1:6" ht="15.75">
      <c r="A89" s="30"/>
      <c r="B89" s="15" t="s">
        <v>72</v>
      </c>
      <c r="C89" s="32"/>
      <c r="D89" s="32"/>
    </row>
    <row r="90" spans="1:6" ht="15.75">
      <c r="A90" s="30"/>
      <c r="B90" s="15" t="s">
        <v>73</v>
      </c>
      <c r="C90" s="32"/>
      <c r="D90" s="32"/>
    </row>
    <row r="91" spans="1:6" ht="15.75">
      <c r="A91" s="30"/>
      <c r="B91" s="15" t="s">
        <v>74</v>
      </c>
      <c r="C91" s="32" t="s">
        <v>45</v>
      </c>
      <c r="D91" s="120">
        <v>1</v>
      </c>
      <c r="E91" s="121"/>
      <c r="F91" s="121">
        <f>D91*E91</f>
        <v>0</v>
      </c>
    </row>
    <row r="92" spans="1:6" ht="15.75">
      <c r="A92" s="30"/>
      <c r="B92" s="15"/>
      <c r="C92" s="32"/>
      <c r="D92" s="32"/>
      <c r="E92" s="121"/>
      <c r="F92" s="121"/>
    </row>
    <row r="93" spans="1:6" ht="15.75">
      <c r="A93" s="30"/>
      <c r="B93" s="34"/>
      <c r="C93" s="34"/>
      <c r="D93" s="32"/>
      <c r="E93" s="121"/>
      <c r="F93" s="121"/>
    </row>
    <row r="94" spans="1:6" ht="15.75">
      <c r="A94" s="30" t="s">
        <v>1</v>
      </c>
      <c r="B94" s="35" t="s">
        <v>278</v>
      </c>
      <c r="C94" s="29"/>
      <c r="D94" s="29"/>
      <c r="E94" s="121"/>
      <c r="F94" s="121"/>
    </row>
    <row r="95" spans="1:6" ht="15.75">
      <c r="A95" s="33"/>
      <c r="B95" s="34" t="s">
        <v>75</v>
      </c>
      <c r="C95" s="29"/>
      <c r="D95" s="29"/>
      <c r="E95" s="121"/>
      <c r="F95" s="121"/>
    </row>
    <row r="96" spans="1:6" ht="15.75">
      <c r="B96" s="36" t="s">
        <v>76</v>
      </c>
      <c r="C96" s="29"/>
      <c r="D96" s="29"/>
      <c r="E96" s="121"/>
      <c r="F96" s="121"/>
    </row>
    <row r="97" spans="1:6" ht="15.75">
      <c r="A97" s="30"/>
      <c r="B97" s="36" t="s">
        <v>77</v>
      </c>
      <c r="C97" s="29"/>
      <c r="D97" s="29"/>
      <c r="E97" s="121"/>
      <c r="F97" s="121"/>
    </row>
    <row r="98" spans="1:6" ht="15.75">
      <c r="A98" s="30"/>
      <c r="B98" s="34" t="s">
        <v>78</v>
      </c>
      <c r="C98" s="29"/>
      <c r="D98" s="29"/>
      <c r="E98" s="121"/>
      <c r="F98" s="121"/>
    </row>
    <row r="99" spans="1:6" ht="15.75">
      <c r="A99" s="30"/>
      <c r="B99" s="36" t="s">
        <v>79</v>
      </c>
      <c r="C99" s="29"/>
      <c r="D99" s="29"/>
      <c r="E99" s="121"/>
      <c r="F99" s="121"/>
    </row>
    <row r="100" spans="1:6" ht="15.75">
      <c r="A100" s="30"/>
      <c r="B100" s="34" t="s">
        <v>80</v>
      </c>
      <c r="C100" s="29"/>
      <c r="D100" s="29"/>
      <c r="E100" s="121"/>
      <c r="F100" s="121"/>
    </row>
    <row r="101" spans="1:6" ht="15.75">
      <c r="A101" s="30"/>
      <c r="B101" s="34" t="s">
        <v>81</v>
      </c>
      <c r="C101" s="29"/>
      <c r="D101" s="29"/>
      <c r="E101" s="121"/>
      <c r="F101" s="121"/>
    </row>
    <row r="102" spans="1:6" ht="15.75">
      <c r="A102" s="30"/>
      <c r="B102" s="34"/>
      <c r="C102" s="29"/>
      <c r="D102" s="29"/>
      <c r="E102" s="121"/>
      <c r="F102" s="121"/>
    </row>
    <row r="103" spans="1:6" ht="15.75">
      <c r="A103" s="30"/>
      <c r="B103" s="34" t="s">
        <v>65</v>
      </c>
      <c r="C103" s="29"/>
      <c r="D103" s="29"/>
      <c r="E103" s="121"/>
      <c r="F103" s="121"/>
    </row>
    <row r="104" spans="1:6" ht="15.75">
      <c r="A104" s="30"/>
      <c r="B104" s="34" t="s">
        <v>82</v>
      </c>
      <c r="C104" s="29"/>
      <c r="D104" s="29"/>
      <c r="E104" s="121"/>
      <c r="F104" s="121"/>
    </row>
    <row r="105" spans="1:6" ht="15.75">
      <c r="A105" s="30"/>
      <c r="B105" s="34" t="s">
        <v>83</v>
      </c>
      <c r="C105" s="29"/>
      <c r="D105" s="29"/>
      <c r="E105" s="121"/>
      <c r="F105" s="121"/>
    </row>
    <row r="106" spans="1:6" ht="15.75">
      <c r="A106" s="29"/>
      <c r="B106" s="34" t="s">
        <v>84</v>
      </c>
      <c r="C106" s="29"/>
      <c r="D106" s="29"/>
      <c r="E106" s="121"/>
      <c r="F106" s="121"/>
    </row>
    <row r="107" spans="1:6" ht="16.5">
      <c r="A107" s="37"/>
      <c r="B107" s="34" t="s">
        <v>85</v>
      </c>
      <c r="C107" s="29"/>
      <c r="D107" s="29"/>
      <c r="E107" s="121"/>
      <c r="F107" s="121"/>
    </row>
    <row r="108" spans="1:6" ht="16.5">
      <c r="A108" s="37"/>
      <c r="B108" s="34" t="s">
        <v>86</v>
      </c>
      <c r="C108" s="29"/>
      <c r="D108" s="29"/>
      <c r="E108" s="121"/>
      <c r="F108" s="121"/>
    </row>
    <row r="109" spans="1:6" ht="16.5">
      <c r="A109" s="37"/>
      <c r="B109" s="34" t="s">
        <v>87</v>
      </c>
      <c r="C109" s="29"/>
      <c r="D109" s="29"/>
      <c r="E109" s="121"/>
      <c r="F109" s="121"/>
    </row>
    <row r="110" spans="1:6" ht="16.5">
      <c r="A110" s="37"/>
      <c r="B110" s="34" t="s">
        <v>88</v>
      </c>
      <c r="C110" s="32" t="s">
        <v>45</v>
      </c>
      <c r="D110" s="120">
        <v>8</v>
      </c>
      <c r="E110" s="121"/>
      <c r="F110" s="121">
        <f>D110*E110</f>
        <v>0</v>
      </c>
    </row>
    <row r="111" spans="1:6" ht="16.5">
      <c r="A111" s="37"/>
      <c r="B111" s="34"/>
      <c r="C111" s="32"/>
      <c r="D111" s="32"/>
      <c r="E111" s="121"/>
      <c r="F111" s="121"/>
    </row>
    <row r="112" spans="1:6" ht="15.75">
      <c r="A112" s="33"/>
      <c r="B112" s="34"/>
      <c r="C112" s="34"/>
      <c r="D112" s="32"/>
      <c r="E112" s="121"/>
      <c r="F112" s="121"/>
    </row>
    <row r="113" spans="1:6" ht="15.75">
      <c r="A113" s="30" t="s">
        <v>2</v>
      </c>
      <c r="B113" s="35" t="s">
        <v>279</v>
      </c>
      <c r="C113" s="29"/>
      <c r="D113" s="29"/>
      <c r="E113" s="121"/>
      <c r="F113" s="121"/>
    </row>
    <row r="114" spans="1:6" ht="15.75">
      <c r="A114" s="30"/>
      <c r="B114" s="34" t="s">
        <v>75</v>
      </c>
      <c r="C114" s="29"/>
      <c r="D114" s="29"/>
      <c r="E114" s="121"/>
      <c r="F114" s="121"/>
    </row>
    <row r="115" spans="1:6" ht="15.75">
      <c r="A115" s="30"/>
      <c r="B115" s="36" t="s">
        <v>76</v>
      </c>
      <c r="C115" s="29"/>
      <c r="D115" s="29"/>
      <c r="E115" s="121"/>
      <c r="F115" s="121"/>
    </row>
    <row r="116" spans="1:6" ht="15.75">
      <c r="A116" s="30"/>
      <c r="B116" s="36" t="s">
        <v>89</v>
      </c>
      <c r="C116" s="29"/>
      <c r="D116" s="29"/>
      <c r="E116" s="121"/>
      <c r="F116" s="121"/>
    </row>
    <row r="117" spans="1:6" ht="15.75">
      <c r="A117" s="30"/>
      <c r="B117" s="34" t="s">
        <v>78</v>
      </c>
      <c r="C117" s="29"/>
      <c r="D117" s="29"/>
      <c r="E117" s="121"/>
      <c r="F117" s="121"/>
    </row>
    <row r="118" spans="1:6" ht="15.75">
      <c r="A118" s="30"/>
      <c r="B118" s="36" t="s">
        <v>79</v>
      </c>
      <c r="C118" s="29"/>
      <c r="D118" s="29"/>
      <c r="E118" s="121"/>
      <c r="F118" s="121"/>
    </row>
    <row r="119" spans="1:6" ht="15.75">
      <c r="A119" s="30"/>
      <c r="B119" s="34" t="s">
        <v>80</v>
      </c>
      <c r="C119" s="29"/>
      <c r="D119" s="29"/>
      <c r="E119" s="121"/>
      <c r="F119" s="121"/>
    </row>
    <row r="120" spans="1:6" ht="15.75">
      <c r="A120" s="30"/>
      <c r="B120" s="34" t="s">
        <v>81</v>
      </c>
      <c r="C120" s="29"/>
      <c r="D120" s="29"/>
      <c r="E120" s="121"/>
      <c r="F120" s="121"/>
    </row>
    <row r="121" spans="1:6" ht="15.75">
      <c r="A121" s="30"/>
      <c r="B121" s="34"/>
      <c r="C121" s="29"/>
      <c r="D121" s="29"/>
      <c r="E121" s="121"/>
      <c r="F121" s="121"/>
    </row>
    <row r="122" spans="1:6" ht="15.75">
      <c r="A122" s="30"/>
      <c r="B122" s="34" t="s">
        <v>65</v>
      </c>
      <c r="C122" s="29"/>
      <c r="D122" s="29"/>
      <c r="E122" s="121"/>
      <c r="F122" s="121"/>
    </row>
    <row r="123" spans="1:6" ht="15.75">
      <c r="A123" s="29"/>
      <c r="B123" s="34" t="s">
        <v>90</v>
      </c>
      <c r="C123" s="29"/>
      <c r="D123" s="29"/>
      <c r="E123" s="121"/>
      <c r="F123" s="121"/>
    </row>
    <row r="124" spans="1:6" ht="16.5">
      <c r="A124" s="37"/>
      <c r="B124" s="34" t="s">
        <v>83</v>
      </c>
      <c r="C124" s="29"/>
      <c r="D124" s="29"/>
      <c r="E124" s="121"/>
      <c r="F124" s="121"/>
    </row>
    <row r="125" spans="1:6" ht="16.5">
      <c r="A125" s="37"/>
      <c r="B125" s="34" t="s">
        <v>91</v>
      </c>
      <c r="C125" s="29"/>
      <c r="D125" s="29"/>
      <c r="E125" s="121"/>
      <c r="F125" s="121"/>
    </row>
    <row r="126" spans="1:6" ht="16.5">
      <c r="A126" s="37"/>
      <c r="B126" s="34" t="s">
        <v>92</v>
      </c>
      <c r="C126" s="29"/>
      <c r="D126" s="29"/>
      <c r="E126" s="121"/>
      <c r="F126" s="121"/>
    </row>
    <row r="127" spans="1:6" ht="16.5">
      <c r="A127" s="37"/>
      <c r="B127" s="34" t="s">
        <v>93</v>
      </c>
      <c r="C127" s="29"/>
      <c r="D127" s="29"/>
      <c r="E127" s="121"/>
      <c r="F127" s="121"/>
    </row>
    <row r="128" spans="1:6" ht="16.5">
      <c r="A128" s="37"/>
      <c r="B128" s="34" t="s">
        <v>94</v>
      </c>
      <c r="C128" s="29"/>
      <c r="D128" s="29"/>
      <c r="E128" s="121"/>
      <c r="F128" s="121"/>
    </row>
    <row r="129" spans="1:6" ht="16.5">
      <c r="A129" s="37"/>
      <c r="B129" s="34" t="s">
        <v>95</v>
      </c>
      <c r="C129" s="32" t="s">
        <v>45</v>
      </c>
      <c r="D129" s="120">
        <v>1</v>
      </c>
      <c r="E129" s="121"/>
      <c r="F129" s="121">
        <f>D129*E129</f>
        <v>0</v>
      </c>
    </row>
    <row r="130" spans="1:6" ht="16.5">
      <c r="A130" s="37"/>
      <c r="B130" s="34"/>
      <c r="C130" s="32"/>
      <c r="D130" s="32"/>
      <c r="E130" s="121"/>
      <c r="F130" s="121"/>
    </row>
    <row r="131" spans="1:6" ht="15.75">
      <c r="A131" s="38"/>
      <c r="B131" s="29"/>
      <c r="C131" s="32"/>
      <c r="D131" s="32"/>
      <c r="E131" s="121"/>
      <c r="F131" s="121"/>
    </row>
    <row r="132" spans="1:6" ht="15.75">
      <c r="A132" s="30" t="s">
        <v>3</v>
      </c>
      <c r="B132" s="35" t="s">
        <v>280</v>
      </c>
      <c r="C132" s="29"/>
      <c r="D132" s="29"/>
      <c r="E132" s="121"/>
      <c r="F132" s="121"/>
    </row>
    <row r="133" spans="1:6" ht="15.75">
      <c r="A133" s="30"/>
      <c r="B133" s="34" t="s">
        <v>96</v>
      </c>
      <c r="C133" s="29"/>
      <c r="D133" s="29"/>
      <c r="E133" s="121"/>
      <c r="F133" s="121"/>
    </row>
    <row r="134" spans="1:6" ht="15.75">
      <c r="A134" s="30"/>
      <c r="B134" s="36" t="s">
        <v>76</v>
      </c>
      <c r="C134" s="29"/>
      <c r="D134" s="29"/>
      <c r="E134" s="121"/>
      <c r="F134" s="121"/>
    </row>
    <row r="135" spans="1:6" ht="15.75">
      <c r="A135" s="30"/>
      <c r="B135" s="36" t="s">
        <v>89</v>
      </c>
      <c r="C135" s="29"/>
      <c r="D135" s="29"/>
      <c r="E135" s="121"/>
      <c r="F135" s="121"/>
    </row>
    <row r="136" spans="1:6" ht="15.75">
      <c r="A136" s="30"/>
      <c r="B136" s="34" t="s">
        <v>78</v>
      </c>
      <c r="C136" s="29"/>
      <c r="D136" s="29"/>
      <c r="E136" s="121"/>
      <c r="F136" s="121"/>
    </row>
    <row r="137" spans="1:6" ht="15.75">
      <c r="A137" s="30"/>
      <c r="B137" s="36" t="s">
        <v>79</v>
      </c>
      <c r="C137" s="29"/>
      <c r="D137" s="29"/>
      <c r="E137" s="121"/>
      <c r="F137" s="121"/>
    </row>
    <row r="138" spans="1:6" ht="15.75">
      <c r="A138" s="30"/>
      <c r="B138" s="34" t="s">
        <v>80</v>
      </c>
      <c r="C138" s="29"/>
      <c r="D138" s="29"/>
      <c r="E138" s="121"/>
      <c r="F138" s="121"/>
    </row>
    <row r="139" spans="1:6" ht="15.75">
      <c r="A139" s="30"/>
      <c r="B139" s="34" t="s">
        <v>81</v>
      </c>
      <c r="C139" s="29"/>
      <c r="D139" s="29"/>
      <c r="E139" s="121"/>
      <c r="F139" s="121"/>
    </row>
    <row r="140" spans="1:6" ht="15.75">
      <c r="A140" s="30"/>
      <c r="B140" s="34"/>
      <c r="C140" s="29"/>
      <c r="D140" s="29"/>
      <c r="E140" s="121"/>
      <c r="F140" s="121"/>
    </row>
    <row r="141" spans="1:6" ht="15.75">
      <c r="A141" s="30"/>
      <c r="B141" s="34" t="s">
        <v>65</v>
      </c>
      <c r="C141" s="29"/>
      <c r="D141" s="29"/>
      <c r="E141" s="121"/>
      <c r="F141" s="121"/>
    </row>
    <row r="142" spans="1:6" ht="15.75">
      <c r="A142" s="29"/>
      <c r="B142" s="34" t="s">
        <v>90</v>
      </c>
      <c r="C142" s="29"/>
      <c r="D142" s="29"/>
      <c r="E142" s="121"/>
      <c r="F142" s="121"/>
    </row>
    <row r="143" spans="1:6" ht="16.5">
      <c r="A143" s="37"/>
      <c r="B143" s="34" t="s">
        <v>83</v>
      </c>
      <c r="C143" s="29"/>
      <c r="D143" s="29"/>
      <c r="E143" s="121"/>
      <c r="F143" s="121"/>
    </row>
    <row r="144" spans="1:6" ht="16.5">
      <c r="A144" s="37"/>
      <c r="B144" s="34" t="s">
        <v>97</v>
      </c>
      <c r="C144" s="29"/>
      <c r="D144" s="29"/>
      <c r="E144" s="121"/>
      <c r="F144" s="121"/>
    </row>
    <row r="145" spans="1:6" ht="16.5">
      <c r="A145" s="37"/>
      <c r="B145" s="34" t="s">
        <v>98</v>
      </c>
      <c r="C145" s="29"/>
      <c r="D145" s="29"/>
      <c r="E145" s="121"/>
      <c r="F145" s="121"/>
    </row>
    <row r="146" spans="1:6" ht="16.5">
      <c r="A146" s="37"/>
      <c r="B146" s="34" t="s">
        <v>99</v>
      </c>
      <c r="C146" s="29"/>
      <c r="D146" s="29"/>
      <c r="E146" s="121"/>
      <c r="F146" s="121"/>
    </row>
    <row r="147" spans="1:6" ht="16.5">
      <c r="A147" s="37"/>
      <c r="B147" s="34" t="s">
        <v>100</v>
      </c>
      <c r="C147" s="29"/>
      <c r="D147" s="29"/>
      <c r="E147" s="121"/>
      <c r="F147" s="121"/>
    </row>
    <row r="148" spans="1:6" ht="16.5">
      <c r="A148" s="37"/>
      <c r="B148" s="34" t="s">
        <v>101</v>
      </c>
      <c r="C148" s="29"/>
      <c r="D148" s="29"/>
      <c r="E148" s="121"/>
      <c r="F148" s="121"/>
    </row>
    <row r="149" spans="1:6" ht="16.5">
      <c r="A149" s="37"/>
      <c r="B149" s="34" t="s">
        <v>102</v>
      </c>
      <c r="C149" s="32" t="s">
        <v>45</v>
      </c>
      <c r="D149" s="120">
        <v>2</v>
      </c>
      <c r="E149" s="121"/>
      <c r="F149" s="121">
        <f>D149*E149</f>
        <v>0</v>
      </c>
    </row>
    <row r="150" spans="1:6" ht="16.5">
      <c r="A150" s="37"/>
      <c r="B150" s="34"/>
      <c r="C150" s="32"/>
      <c r="D150" s="32"/>
      <c r="E150" s="121"/>
      <c r="F150" s="121"/>
    </row>
    <row r="151" spans="1:6">
      <c r="A151" s="29"/>
      <c r="B151" s="29"/>
      <c r="C151" s="29"/>
      <c r="D151" s="29"/>
      <c r="E151" s="121"/>
      <c r="F151" s="121"/>
    </row>
    <row r="152" spans="1:6" ht="15.75">
      <c r="A152" s="30" t="s">
        <v>4</v>
      </c>
      <c r="B152" s="35" t="s">
        <v>281</v>
      </c>
      <c r="C152" s="29"/>
      <c r="D152" s="29"/>
      <c r="E152" s="121"/>
      <c r="F152" s="121"/>
    </row>
    <row r="153" spans="1:6" ht="15.75">
      <c r="A153" s="30"/>
      <c r="B153" s="34" t="s">
        <v>103</v>
      </c>
      <c r="C153" s="29"/>
      <c r="D153" s="29"/>
      <c r="E153" s="121"/>
      <c r="F153" s="121"/>
    </row>
    <row r="154" spans="1:6" ht="15.75">
      <c r="A154" s="30"/>
      <c r="B154" s="36" t="s">
        <v>76</v>
      </c>
      <c r="C154" s="29"/>
      <c r="D154" s="29"/>
      <c r="E154" s="121"/>
      <c r="F154" s="121"/>
    </row>
    <row r="155" spans="1:6" ht="15.75">
      <c r="A155" s="30"/>
      <c r="B155" s="36" t="s">
        <v>89</v>
      </c>
      <c r="C155" s="29"/>
      <c r="D155" s="29"/>
      <c r="E155" s="121"/>
      <c r="F155" s="121"/>
    </row>
    <row r="156" spans="1:6" ht="15.75">
      <c r="A156" s="30"/>
      <c r="B156" s="34" t="s">
        <v>78</v>
      </c>
      <c r="C156" s="29"/>
      <c r="D156" s="29"/>
      <c r="E156" s="121"/>
      <c r="F156" s="121"/>
    </row>
    <row r="157" spans="1:6" ht="15.75">
      <c r="A157" s="30"/>
      <c r="B157" s="36" t="s">
        <v>79</v>
      </c>
      <c r="C157" s="29"/>
      <c r="D157" s="29"/>
      <c r="E157" s="121"/>
      <c r="F157" s="121"/>
    </row>
    <row r="158" spans="1:6" ht="15.75">
      <c r="A158" s="30"/>
      <c r="B158" s="34" t="s">
        <v>80</v>
      </c>
      <c r="C158" s="29"/>
      <c r="D158" s="29"/>
      <c r="E158" s="121"/>
      <c r="F158" s="121"/>
    </row>
    <row r="159" spans="1:6" ht="15.75">
      <c r="A159" s="30"/>
      <c r="B159" s="34" t="s">
        <v>81</v>
      </c>
      <c r="C159" s="29"/>
      <c r="D159" s="29"/>
      <c r="E159" s="121"/>
      <c r="F159" s="121"/>
    </row>
    <row r="160" spans="1:6" ht="15.75">
      <c r="A160" s="30"/>
      <c r="B160" s="34"/>
      <c r="C160" s="29"/>
      <c r="D160" s="29"/>
      <c r="E160" s="121"/>
      <c r="F160" s="121"/>
    </row>
    <row r="161" spans="1:6" ht="15.75">
      <c r="A161" s="30"/>
      <c r="B161" s="34" t="s">
        <v>65</v>
      </c>
      <c r="C161" s="29"/>
      <c r="D161" s="29"/>
      <c r="E161" s="121"/>
      <c r="F161" s="121"/>
    </row>
    <row r="162" spans="1:6" ht="15.75">
      <c r="A162" s="29"/>
      <c r="B162" s="34" t="s">
        <v>90</v>
      </c>
      <c r="C162" s="29"/>
      <c r="D162" s="29"/>
      <c r="E162" s="121"/>
      <c r="F162" s="121"/>
    </row>
    <row r="163" spans="1:6" ht="16.5">
      <c r="A163" s="37"/>
      <c r="B163" s="34" t="s">
        <v>83</v>
      </c>
      <c r="C163" s="29"/>
      <c r="D163" s="29"/>
      <c r="E163" s="121"/>
      <c r="F163" s="121"/>
    </row>
    <row r="164" spans="1:6" ht="16.5">
      <c r="A164" s="37"/>
      <c r="B164" s="34" t="s">
        <v>104</v>
      </c>
      <c r="C164" s="29"/>
      <c r="D164" s="29"/>
      <c r="E164" s="121"/>
      <c r="F164" s="121"/>
    </row>
    <row r="165" spans="1:6" ht="16.5">
      <c r="A165" s="37"/>
      <c r="B165" s="34" t="s">
        <v>105</v>
      </c>
      <c r="C165" s="29"/>
      <c r="D165" s="29"/>
      <c r="E165" s="121"/>
      <c r="F165" s="121"/>
    </row>
    <row r="166" spans="1:6" ht="16.5">
      <c r="A166" s="37"/>
      <c r="B166" s="34" t="s">
        <v>106</v>
      </c>
      <c r="C166" s="29"/>
      <c r="D166" s="29"/>
      <c r="E166" s="121"/>
      <c r="F166" s="121"/>
    </row>
    <row r="167" spans="1:6" ht="16.5">
      <c r="A167" s="37"/>
      <c r="B167" s="34" t="s">
        <v>107</v>
      </c>
      <c r="C167" s="29"/>
      <c r="D167" s="29"/>
      <c r="E167" s="121"/>
      <c r="F167" s="121"/>
    </row>
    <row r="168" spans="1:6" ht="16.5">
      <c r="A168" s="37"/>
      <c r="B168" s="34" t="s">
        <v>108</v>
      </c>
      <c r="C168" s="29"/>
      <c r="D168" s="29"/>
      <c r="E168" s="121"/>
      <c r="F168" s="121"/>
    </row>
    <row r="169" spans="1:6" ht="16.5">
      <c r="A169" s="37"/>
      <c r="B169" s="34" t="s">
        <v>109</v>
      </c>
      <c r="C169" s="32" t="s">
        <v>45</v>
      </c>
      <c r="D169" s="120">
        <v>2</v>
      </c>
      <c r="E169" s="121"/>
      <c r="F169" s="121">
        <f>D169*E169</f>
        <v>0</v>
      </c>
    </row>
    <row r="170" spans="1:6">
      <c r="A170" s="29"/>
      <c r="B170" s="29"/>
      <c r="C170" s="29"/>
      <c r="D170" s="29"/>
      <c r="E170" s="121"/>
      <c r="F170" s="121"/>
    </row>
    <row r="171" spans="1:6">
      <c r="A171" s="29"/>
      <c r="B171" s="29"/>
      <c r="C171" s="29"/>
      <c r="D171" s="29"/>
      <c r="E171" s="121"/>
      <c r="F171" s="121"/>
    </row>
    <row r="172" spans="1:6" ht="15.75">
      <c r="A172" s="30" t="s">
        <v>5</v>
      </c>
      <c r="B172" s="31" t="s">
        <v>282</v>
      </c>
      <c r="C172" s="32"/>
      <c r="D172" s="32"/>
      <c r="E172" s="121"/>
      <c r="F172" s="121"/>
    </row>
    <row r="173" spans="1:6" ht="15.75">
      <c r="A173" s="30"/>
      <c r="B173" s="39" t="s">
        <v>110</v>
      </c>
      <c r="C173" s="32"/>
      <c r="D173" s="32"/>
      <c r="E173" s="121"/>
      <c r="F173" s="121"/>
    </row>
    <row r="174" spans="1:6" ht="15.75">
      <c r="A174" s="30"/>
      <c r="B174" s="39" t="s">
        <v>111</v>
      </c>
      <c r="C174" s="32"/>
      <c r="D174" s="32"/>
      <c r="E174" s="121"/>
      <c r="F174" s="121"/>
    </row>
    <row r="175" spans="1:6" ht="15.75">
      <c r="A175" s="30"/>
      <c r="B175" s="39" t="s">
        <v>112</v>
      </c>
      <c r="C175" s="32"/>
      <c r="D175" s="32"/>
      <c r="E175" s="121"/>
      <c r="F175" s="121"/>
    </row>
    <row r="176" spans="1:6" ht="15.75">
      <c r="A176" s="30"/>
      <c r="B176" s="39" t="s">
        <v>113</v>
      </c>
      <c r="C176" s="32"/>
      <c r="D176" s="32"/>
      <c r="E176" s="121"/>
      <c r="F176" s="121"/>
    </row>
    <row r="177" spans="1:8" ht="15.75">
      <c r="A177" s="30"/>
      <c r="B177" s="39" t="s">
        <v>114</v>
      </c>
      <c r="C177" s="32"/>
      <c r="D177" s="32"/>
      <c r="E177" s="121"/>
      <c r="F177" s="121"/>
    </row>
    <row r="178" spans="1:8" ht="15.75">
      <c r="A178" s="30"/>
      <c r="B178" s="39" t="s">
        <v>115</v>
      </c>
      <c r="C178" s="32"/>
      <c r="D178" s="32"/>
      <c r="E178" s="121"/>
      <c r="F178" s="121"/>
    </row>
    <row r="179" spans="1:8" ht="15.75">
      <c r="A179" s="30"/>
      <c r="B179" s="39" t="s">
        <v>116</v>
      </c>
      <c r="C179" s="32"/>
      <c r="D179" s="32"/>
      <c r="E179" s="121"/>
      <c r="F179" s="121"/>
    </row>
    <row r="180" spans="1:8" ht="15.75">
      <c r="A180" s="30"/>
      <c r="B180" s="15" t="s">
        <v>117</v>
      </c>
      <c r="C180" s="32" t="s">
        <v>25</v>
      </c>
      <c r="D180" s="120">
        <v>11</v>
      </c>
      <c r="E180" s="121"/>
      <c r="F180" s="121">
        <f>D180*E180</f>
        <v>0</v>
      </c>
    </row>
    <row r="181" spans="1:8">
      <c r="A181" s="29"/>
      <c r="B181" s="29"/>
      <c r="C181" s="29"/>
      <c r="D181" s="29"/>
      <c r="E181" s="121"/>
      <c r="F181" s="121"/>
    </row>
    <row r="182" spans="1:8">
      <c r="A182" s="29"/>
      <c r="B182" s="29"/>
      <c r="C182" s="29"/>
      <c r="D182" s="29"/>
      <c r="E182" s="121"/>
      <c r="F182" s="121"/>
    </row>
    <row r="183" spans="1:8" ht="15.75">
      <c r="A183" s="30" t="s">
        <v>6</v>
      </c>
      <c r="B183" s="31" t="s">
        <v>283</v>
      </c>
      <c r="C183" s="40"/>
      <c r="D183" s="32"/>
      <c r="E183" s="121"/>
      <c r="F183" s="121"/>
    </row>
    <row r="184" spans="1:8" ht="15.75">
      <c r="A184" s="38"/>
      <c r="B184" s="15" t="s">
        <v>118</v>
      </c>
      <c r="C184" s="40" t="s">
        <v>25</v>
      </c>
      <c r="D184" s="120">
        <v>3</v>
      </c>
      <c r="E184" s="121"/>
      <c r="F184" s="121">
        <f>D184*E184</f>
        <v>0</v>
      </c>
    </row>
    <row r="185" spans="1:8" ht="15.75">
      <c r="A185" s="38"/>
      <c r="B185" s="15" t="s">
        <v>119</v>
      </c>
      <c r="C185" s="40" t="s">
        <v>25</v>
      </c>
      <c r="D185" s="120">
        <v>9</v>
      </c>
      <c r="E185" s="121"/>
      <c r="F185" s="121">
        <f>D185*E185</f>
        <v>0</v>
      </c>
    </row>
    <row r="186" spans="1:8">
      <c r="A186" s="29"/>
      <c r="B186" s="29"/>
      <c r="C186" s="29"/>
      <c r="D186" s="29"/>
      <c r="E186" s="121"/>
      <c r="F186" s="121"/>
    </row>
    <row r="187" spans="1:8">
      <c r="A187" s="29"/>
      <c r="B187" s="29"/>
      <c r="C187" s="29"/>
      <c r="D187" s="29"/>
      <c r="E187" s="121"/>
      <c r="F187" s="123"/>
      <c r="H187" s="11"/>
    </row>
    <row r="188" spans="1:8" ht="47.25">
      <c r="A188" s="41" t="s">
        <v>7</v>
      </c>
      <c r="B188" s="42" t="s">
        <v>284</v>
      </c>
      <c r="C188" s="15"/>
      <c r="D188" s="15"/>
      <c r="E188" s="121"/>
      <c r="F188" s="121"/>
    </row>
    <row r="189" spans="1:8" ht="15.75">
      <c r="A189" s="43" t="s">
        <v>15</v>
      </c>
      <c r="B189" s="13" t="s">
        <v>120</v>
      </c>
      <c r="C189" s="32" t="s">
        <v>40</v>
      </c>
      <c r="D189" s="120">
        <v>50</v>
      </c>
      <c r="E189" s="121"/>
      <c r="F189" s="121">
        <f>D189*E189</f>
        <v>0</v>
      </c>
    </row>
    <row r="190" spans="1:8" ht="15.75">
      <c r="A190" s="43" t="s">
        <v>15</v>
      </c>
      <c r="B190" s="13" t="s">
        <v>121</v>
      </c>
      <c r="C190" s="32" t="s">
        <v>40</v>
      </c>
      <c r="D190" s="120">
        <v>80</v>
      </c>
      <c r="E190" s="121"/>
      <c r="F190" s="121">
        <f t="shared" ref="F190:F195" si="0">D190*E190</f>
        <v>0</v>
      </c>
      <c r="H190" s="11"/>
    </row>
    <row r="191" spans="1:8" ht="15.75">
      <c r="A191" s="43" t="s">
        <v>15</v>
      </c>
      <c r="B191" s="13" t="s">
        <v>122</v>
      </c>
      <c r="C191" s="32" t="s">
        <v>40</v>
      </c>
      <c r="D191" s="120">
        <v>50</v>
      </c>
      <c r="E191" s="121"/>
      <c r="F191" s="121">
        <f t="shared" si="0"/>
        <v>0</v>
      </c>
      <c r="H191" s="11"/>
    </row>
    <row r="192" spans="1:8" ht="18.75" customHeight="1">
      <c r="A192" s="43" t="s">
        <v>15</v>
      </c>
      <c r="B192" s="13" t="s">
        <v>123</v>
      </c>
      <c r="C192" s="32" t="s">
        <v>40</v>
      </c>
      <c r="D192" s="120">
        <v>40</v>
      </c>
      <c r="E192" s="121"/>
      <c r="F192" s="121">
        <f t="shared" si="0"/>
        <v>0</v>
      </c>
      <c r="H192" s="11"/>
    </row>
    <row r="193" spans="1:8" ht="15.75">
      <c r="A193" s="43" t="s">
        <v>15</v>
      </c>
      <c r="B193" s="13" t="s">
        <v>124</v>
      </c>
      <c r="C193" s="32" t="s">
        <v>40</v>
      </c>
      <c r="D193" s="120">
        <v>5</v>
      </c>
      <c r="E193" s="121"/>
      <c r="F193" s="121">
        <f t="shared" si="0"/>
        <v>0</v>
      </c>
      <c r="H193" s="11"/>
    </row>
    <row r="194" spans="1:8" ht="15.75">
      <c r="A194" s="43" t="s">
        <v>15</v>
      </c>
      <c r="B194" s="13" t="s">
        <v>125</v>
      </c>
      <c r="C194" s="32" t="s">
        <v>40</v>
      </c>
      <c r="D194" s="120">
        <v>40</v>
      </c>
      <c r="E194" s="121"/>
      <c r="F194" s="121">
        <f t="shared" si="0"/>
        <v>0</v>
      </c>
      <c r="H194" s="46"/>
    </row>
    <row r="195" spans="1:8" ht="15.75">
      <c r="A195" s="43" t="s">
        <v>15</v>
      </c>
      <c r="B195" s="13" t="s">
        <v>126</v>
      </c>
      <c r="C195" s="32" t="s">
        <v>40</v>
      </c>
      <c r="D195" s="120">
        <v>140</v>
      </c>
      <c r="E195" s="121"/>
      <c r="F195" s="121">
        <f t="shared" si="0"/>
        <v>0</v>
      </c>
      <c r="H195" s="46"/>
    </row>
    <row r="196" spans="1:8" ht="15.75">
      <c r="A196" s="43"/>
      <c r="B196" s="13"/>
      <c r="C196" s="32"/>
      <c r="D196" s="44"/>
      <c r="E196" s="121"/>
      <c r="F196" s="124"/>
      <c r="H196" s="46"/>
    </row>
    <row r="197" spans="1:8" ht="31.5">
      <c r="A197" s="47" t="s">
        <v>8</v>
      </c>
      <c r="B197" s="48" t="s">
        <v>127</v>
      </c>
      <c r="C197" s="32"/>
      <c r="D197" s="40"/>
      <c r="E197" s="121"/>
      <c r="F197" s="124"/>
      <c r="H197" s="46"/>
    </row>
    <row r="198" spans="1:8" ht="15.75">
      <c r="A198" s="15"/>
      <c r="B198" s="39" t="s">
        <v>128</v>
      </c>
      <c r="C198" s="32" t="s">
        <v>40</v>
      </c>
      <c r="D198" s="120">
        <v>33</v>
      </c>
      <c r="E198" s="121"/>
      <c r="F198" s="121">
        <f>D198*E198</f>
        <v>0</v>
      </c>
      <c r="H198" s="46"/>
    </row>
    <row r="199" spans="1:8" ht="15.75">
      <c r="A199" s="15"/>
      <c r="B199" s="39" t="s">
        <v>129</v>
      </c>
      <c r="C199" s="32" t="s">
        <v>40</v>
      </c>
      <c r="D199" s="120">
        <v>140</v>
      </c>
      <c r="E199" s="121"/>
      <c r="F199" s="121">
        <f>D199*E199</f>
        <v>0</v>
      </c>
      <c r="H199" s="46"/>
    </row>
    <row r="200" spans="1:8" ht="15.75">
      <c r="A200" s="15"/>
      <c r="B200" s="39"/>
      <c r="C200" s="32"/>
      <c r="D200" s="40"/>
      <c r="E200" s="121"/>
      <c r="F200" s="124"/>
      <c r="H200" s="46"/>
    </row>
    <row r="201" spans="1:8" ht="15.75">
      <c r="A201" s="30" t="s">
        <v>9</v>
      </c>
      <c r="B201" s="35" t="s">
        <v>130</v>
      </c>
      <c r="C201" s="32"/>
      <c r="D201" s="32"/>
      <c r="E201" s="121"/>
      <c r="F201" s="124"/>
      <c r="H201" s="46"/>
    </row>
    <row r="202" spans="1:8" ht="15.75">
      <c r="A202" s="38"/>
      <c r="B202" s="36" t="s">
        <v>131</v>
      </c>
      <c r="C202" s="32"/>
      <c r="D202" s="32"/>
      <c r="E202" s="121"/>
      <c r="F202" s="124"/>
      <c r="H202" s="46"/>
    </row>
    <row r="203" spans="1:8" ht="18.75" customHeight="1">
      <c r="A203" s="38"/>
      <c r="B203" s="36" t="s">
        <v>132</v>
      </c>
      <c r="C203" s="32"/>
      <c r="D203" s="32"/>
      <c r="E203" s="121"/>
      <c r="F203" s="121"/>
    </row>
    <row r="204" spans="1:8" ht="15.75">
      <c r="A204" s="38"/>
      <c r="B204" s="36" t="s">
        <v>133</v>
      </c>
      <c r="C204" s="32"/>
      <c r="D204" s="32"/>
      <c r="E204" s="121"/>
      <c r="F204" s="124"/>
      <c r="H204" s="46"/>
    </row>
    <row r="205" spans="1:8" ht="15.75">
      <c r="A205" s="38"/>
      <c r="B205" s="36" t="s">
        <v>134</v>
      </c>
      <c r="C205" s="32"/>
      <c r="D205" s="32"/>
      <c r="E205" s="121"/>
      <c r="F205" s="121"/>
    </row>
    <row r="206" spans="1:8" ht="15.75">
      <c r="A206" s="38"/>
      <c r="B206" s="39" t="s">
        <v>135</v>
      </c>
      <c r="C206" s="32" t="s">
        <v>45</v>
      </c>
      <c r="D206" s="120">
        <v>12</v>
      </c>
      <c r="E206" s="121"/>
      <c r="F206" s="121">
        <f>D206*E206</f>
        <v>0</v>
      </c>
    </row>
    <row r="207" spans="1:8" ht="15.75">
      <c r="A207" s="38"/>
      <c r="B207" s="39"/>
      <c r="C207" s="32"/>
      <c r="D207" s="120"/>
      <c r="E207" s="121"/>
      <c r="F207" s="121"/>
    </row>
    <row r="208" spans="1:8" ht="15.75">
      <c r="A208" s="30"/>
      <c r="B208" s="35"/>
      <c r="C208" s="32"/>
      <c r="D208" s="32"/>
      <c r="E208" s="121"/>
      <c r="F208" s="121"/>
    </row>
    <row r="209" spans="1:6" ht="15.75">
      <c r="A209" s="30" t="s">
        <v>10</v>
      </c>
      <c r="B209" s="35" t="s">
        <v>136</v>
      </c>
      <c r="C209" s="32"/>
      <c r="D209" s="32"/>
      <c r="E209" s="121"/>
      <c r="F209" s="121"/>
    </row>
    <row r="210" spans="1:6" ht="15.75">
      <c r="A210" s="30"/>
      <c r="B210" s="36" t="s">
        <v>137</v>
      </c>
      <c r="C210" s="32"/>
      <c r="D210" s="32"/>
      <c r="E210" s="121"/>
      <c r="F210" s="121"/>
    </row>
    <row r="211" spans="1:6" ht="15.75">
      <c r="A211" s="30"/>
      <c r="B211" s="36" t="s">
        <v>138</v>
      </c>
      <c r="C211" s="32"/>
      <c r="D211" s="32"/>
      <c r="E211" s="121"/>
      <c r="F211" s="121"/>
    </row>
    <row r="212" spans="1:6" ht="15.75">
      <c r="A212" s="38"/>
      <c r="B212" s="36" t="s">
        <v>139</v>
      </c>
      <c r="C212" s="32"/>
      <c r="D212" s="32"/>
      <c r="E212" s="121"/>
      <c r="F212" s="121"/>
    </row>
    <row r="213" spans="1:6" ht="15.75">
      <c r="A213" s="38"/>
      <c r="B213" s="36" t="s">
        <v>140</v>
      </c>
      <c r="C213" s="32" t="s">
        <v>45</v>
      </c>
      <c r="D213" s="120">
        <v>1</v>
      </c>
      <c r="E213" s="121"/>
      <c r="F213" s="121">
        <f>D213*E213</f>
        <v>0</v>
      </c>
    </row>
    <row r="214" spans="1:6" ht="15.75">
      <c r="A214" s="38"/>
      <c r="B214" s="36"/>
      <c r="C214" s="32"/>
      <c r="D214" s="120"/>
      <c r="E214" s="121"/>
      <c r="F214" s="121"/>
    </row>
    <row r="215" spans="1:6" ht="16.5" customHeight="1">
      <c r="A215" s="38"/>
      <c r="B215" s="15"/>
      <c r="C215" s="32"/>
      <c r="D215" s="120"/>
      <c r="E215" s="121"/>
      <c r="F215" s="121"/>
    </row>
    <row r="216" spans="1:6" ht="16.5" customHeight="1">
      <c r="A216" s="30" t="s">
        <v>11</v>
      </c>
      <c r="B216" s="31" t="s">
        <v>141</v>
      </c>
      <c r="C216" s="32"/>
      <c r="D216" s="120"/>
      <c r="E216" s="121"/>
      <c r="F216" s="121"/>
    </row>
    <row r="217" spans="1:6" ht="15.75">
      <c r="A217" s="38"/>
      <c r="B217" s="39" t="s">
        <v>142</v>
      </c>
      <c r="C217" s="32"/>
      <c r="D217" s="120"/>
      <c r="E217" s="121"/>
      <c r="F217" s="121"/>
    </row>
    <row r="218" spans="1:6" ht="15.75">
      <c r="A218" s="38"/>
      <c r="B218" s="39" t="s">
        <v>143</v>
      </c>
      <c r="C218" s="32" t="s">
        <v>144</v>
      </c>
      <c r="D218" s="120">
        <v>9</v>
      </c>
      <c r="E218" s="121"/>
      <c r="F218" s="121">
        <f>D218*E218</f>
        <v>0</v>
      </c>
    </row>
    <row r="219" spans="1:6" ht="15.75">
      <c r="A219" s="38"/>
      <c r="B219" s="39"/>
      <c r="C219" s="32"/>
      <c r="D219" s="120"/>
      <c r="E219" s="121"/>
      <c r="F219" s="121"/>
    </row>
    <row r="220" spans="1:6" ht="15.75">
      <c r="A220" s="38"/>
      <c r="B220" s="39"/>
      <c r="C220" s="32"/>
      <c r="D220" s="120"/>
      <c r="E220" s="121"/>
      <c r="F220" s="121"/>
    </row>
    <row r="221" spans="1:6" ht="15.75">
      <c r="A221" s="30" t="s">
        <v>12</v>
      </c>
      <c r="B221" s="31" t="s">
        <v>145</v>
      </c>
      <c r="C221" s="32"/>
      <c r="D221" s="120"/>
      <c r="E221" s="121"/>
      <c r="F221" s="121"/>
    </row>
    <row r="222" spans="1:6" ht="15.75">
      <c r="A222" s="38"/>
      <c r="B222" s="39" t="s">
        <v>146</v>
      </c>
      <c r="C222" s="32"/>
      <c r="D222" s="120"/>
      <c r="E222" s="121"/>
      <c r="F222" s="121"/>
    </row>
    <row r="223" spans="1:6" ht="15.75">
      <c r="A223" s="38"/>
      <c r="B223" s="39" t="s">
        <v>147</v>
      </c>
      <c r="C223" s="32"/>
      <c r="D223" s="120"/>
      <c r="E223" s="121"/>
      <c r="F223" s="121"/>
    </row>
    <row r="224" spans="1:6" ht="15.75">
      <c r="A224" s="38"/>
      <c r="B224" s="39" t="s">
        <v>148</v>
      </c>
      <c r="C224" s="32" t="s">
        <v>45</v>
      </c>
      <c r="D224" s="120">
        <v>1</v>
      </c>
      <c r="E224" s="121"/>
      <c r="F224" s="121">
        <f>D224*E224</f>
        <v>0</v>
      </c>
    </row>
    <row r="225" spans="1:9" ht="15.75">
      <c r="A225" s="38"/>
      <c r="B225" s="39"/>
      <c r="C225" s="32"/>
      <c r="D225" s="120"/>
      <c r="E225" s="121"/>
      <c r="F225" s="121"/>
    </row>
    <row r="226" spans="1:9" ht="15.75">
      <c r="A226" s="118" t="s">
        <v>13</v>
      </c>
      <c r="B226" s="119" t="s">
        <v>317</v>
      </c>
      <c r="C226" s="117" t="s">
        <v>45</v>
      </c>
      <c r="D226" s="120">
        <v>1</v>
      </c>
      <c r="E226" s="125"/>
      <c r="F226" s="125">
        <f>D226*E226</f>
        <v>0</v>
      </c>
      <c r="G226" s="116"/>
      <c r="H226" s="46"/>
      <c r="I226" s="116"/>
    </row>
    <row r="227" spans="1:9" ht="15.75">
      <c r="A227" s="45"/>
      <c r="B227" s="45"/>
      <c r="C227" s="45"/>
      <c r="D227" s="32"/>
      <c r="E227" s="126"/>
      <c r="F227" s="126"/>
      <c r="G227" s="117"/>
      <c r="H227" s="117"/>
      <c r="I227" s="117"/>
    </row>
    <row r="228" spans="1:9" ht="16.5" thickBot="1">
      <c r="A228" s="49"/>
      <c r="B228" s="50" t="s">
        <v>325</v>
      </c>
      <c r="C228" s="51"/>
      <c r="D228" s="51"/>
      <c r="E228" s="127"/>
      <c r="F228" s="127">
        <f>SUM(F73:F226)</f>
        <v>0</v>
      </c>
      <c r="G228" s="55"/>
      <c r="H228" s="56"/>
      <c r="I228" s="55"/>
    </row>
    <row r="229" spans="1:9" ht="16.5" thickTop="1">
      <c r="A229" s="53"/>
      <c r="B229" s="59"/>
      <c r="C229" s="32"/>
      <c r="D229" s="54"/>
      <c r="E229" s="55"/>
      <c r="F229" s="55"/>
      <c r="G229" s="55"/>
      <c r="H229" s="56"/>
      <c r="I229" s="55"/>
    </row>
    <row r="230" spans="1:9" ht="15.75">
      <c r="A230" s="57"/>
      <c r="B230" s="58"/>
      <c r="C230" s="59"/>
      <c r="D230" s="59"/>
      <c r="H230" s="46"/>
    </row>
    <row r="231" spans="1:9" ht="18">
      <c r="A231" s="29"/>
      <c r="B231" s="8" t="s">
        <v>150</v>
      </c>
      <c r="C231" s="29"/>
      <c r="D231" s="29"/>
      <c r="F231" s="45"/>
      <c r="H231" s="46"/>
    </row>
    <row r="232" spans="1:9" ht="15">
      <c r="A232" s="60"/>
      <c r="B232" s="60"/>
      <c r="H232" s="46"/>
    </row>
    <row r="233" spans="1:9">
      <c r="C233" t="s">
        <v>19</v>
      </c>
      <c r="D233" s="10" t="s">
        <v>20</v>
      </c>
      <c r="E233" t="s">
        <v>315</v>
      </c>
      <c r="F233" s="11" t="s">
        <v>314</v>
      </c>
      <c r="H233" s="46"/>
    </row>
    <row r="234" spans="1:9" ht="15">
      <c r="A234" s="61" t="s">
        <v>0</v>
      </c>
      <c r="B234" s="62" t="s">
        <v>151</v>
      </c>
      <c r="C234" s="52"/>
      <c r="D234" s="52"/>
      <c r="E234" s="52"/>
      <c r="F234" s="54"/>
      <c r="G234" s="52"/>
      <c r="H234" s="63"/>
      <c r="I234" s="52"/>
    </row>
    <row r="235" spans="1:9" ht="18">
      <c r="A235" s="61"/>
      <c r="B235" s="62" t="s">
        <v>295</v>
      </c>
      <c r="C235" s="52"/>
      <c r="D235" s="52"/>
      <c r="E235" s="52"/>
      <c r="F235" s="54"/>
      <c r="G235" s="52"/>
      <c r="H235" s="63"/>
      <c r="I235" s="52"/>
    </row>
    <row r="236" spans="1:9" ht="15">
      <c r="A236" s="61"/>
      <c r="B236" s="52" t="s">
        <v>294</v>
      </c>
      <c r="C236" s="52"/>
      <c r="D236" s="52"/>
      <c r="E236" s="52"/>
      <c r="F236" s="54"/>
      <c r="G236" s="52"/>
      <c r="H236" s="63"/>
      <c r="I236" s="52"/>
    </row>
    <row r="237" spans="1:9" ht="15">
      <c r="A237" s="61"/>
      <c r="B237" s="52" t="s">
        <v>293</v>
      </c>
      <c r="C237" s="52"/>
      <c r="D237" s="52"/>
      <c r="E237" s="52"/>
      <c r="F237" s="54"/>
      <c r="G237" s="52"/>
      <c r="H237" s="63"/>
      <c r="I237" s="52"/>
    </row>
    <row r="238" spans="1:9" ht="15">
      <c r="A238" s="52"/>
      <c r="B238" s="52" t="s">
        <v>292</v>
      </c>
      <c r="C238" s="52"/>
      <c r="D238" s="52"/>
      <c r="E238" s="52"/>
      <c r="F238" s="54"/>
      <c r="G238" s="52"/>
      <c r="H238" s="63"/>
      <c r="I238" s="52"/>
    </row>
    <row r="239" spans="1:9" ht="15">
      <c r="A239" s="52"/>
      <c r="B239" s="52" t="s">
        <v>291</v>
      </c>
      <c r="C239" s="52"/>
      <c r="D239" s="64"/>
      <c r="E239" s="52"/>
      <c r="F239" s="54"/>
      <c r="G239" s="52"/>
      <c r="H239" s="63"/>
      <c r="I239" s="52"/>
    </row>
    <row r="240" spans="1:9" ht="15">
      <c r="A240" s="52"/>
      <c r="B240" s="52" t="s">
        <v>290</v>
      </c>
      <c r="C240" s="52"/>
      <c r="D240" s="64"/>
      <c r="E240" s="52"/>
      <c r="F240" s="54"/>
      <c r="G240" s="52"/>
      <c r="H240" s="63"/>
      <c r="I240" s="52"/>
    </row>
    <row r="241" spans="1:9" ht="15">
      <c r="A241" s="52"/>
      <c r="B241" s="52" t="s">
        <v>289</v>
      </c>
      <c r="C241" s="52"/>
      <c r="D241" s="64"/>
      <c r="E241" s="52"/>
      <c r="F241" s="54"/>
      <c r="G241" s="52"/>
      <c r="H241" s="63"/>
      <c r="I241" s="52"/>
    </row>
    <row r="242" spans="1:9" ht="15">
      <c r="A242" s="52"/>
      <c r="B242" s="52" t="s">
        <v>288</v>
      </c>
      <c r="C242" s="52"/>
      <c r="D242" s="64"/>
      <c r="E242" s="52"/>
      <c r="F242" s="54"/>
      <c r="G242" s="52"/>
      <c r="H242" s="63"/>
      <c r="I242" s="52"/>
    </row>
    <row r="243" spans="1:9" ht="15">
      <c r="A243" s="52"/>
      <c r="B243" s="52" t="s">
        <v>287</v>
      </c>
      <c r="C243" s="52"/>
      <c r="D243" s="64"/>
      <c r="E243" s="52"/>
      <c r="F243" s="52"/>
      <c r="G243" s="52"/>
      <c r="H243" s="63"/>
      <c r="I243" s="52"/>
    </row>
    <row r="244" spans="1:9" ht="15">
      <c r="A244" s="52"/>
      <c r="B244" s="52" t="s">
        <v>152</v>
      </c>
      <c r="C244" s="52"/>
      <c r="D244" s="64"/>
      <c r="E244" s="52"/>
      <c r="F244" s="54"/>
      <c r="G244" s="52"/>
      <c r="H244" s="63"/>
      <c r="I244" s="52"/>
    </row>
    <row r="245" spans="1:9" ht="15">
      <c r="A245" s="52"/>
      <c r="B245" s="52" t="s">
        <v>285</v>
      </c>
      <c r="C245" s="52"/>
      <c r="D245" s="64"/>
      <c r="E245" s="52"/>
      <c r="F245" s="52"/>
      <c r="G245" s="52"/>
      <c r="H245" s="63"/>
      <c r="I245" s="52"/>
    </row>
    <row r="246" spans="1:9" ht="15">
      <c r="A246" s="52"/>
      <c r="B246" s="52" t="s">
        <v>286</v>
      </c>
      <c r="C246" s="52"/>
      <c r="D246" s="64"/>
      <c r="E246" s="52"/>
      <c r="F246" s="52"/>
      <c r="G246" s="52"/>
      <c r="H246" s="63"/>
      <c r="I246" s="52"/>
    </row>
    <row r="247" spans="1:9" ht="45">
      <c r="A247" s="52"/>
      <c r="B247" s="62" t="s">
        <v>153</v>
      </c>
      <c r="C247" s="65"/>
      <c r="D247" s="64"/>
      <c r="E247" s="52"/>
      <c r="F247" s="52"/>
      <c r="G247" s="52"/>
      <c r="H247" s="63"/>
      <c r="I247" s="52"/>
    </row>
    <row r="248" spans="1:9" ht="15.75">
      <c r="A248" s="52"/>
      <c r="B248" s="66" t="s">
        <v>154</v>
      </c>
      <c r="C248" s="67" t="s">
        <v>45</v>
      </c>
      <c r="D248" s="120">
        <v>9</v>
      </c>
      <c r="E248" s="128"/>
      <c r="F248" s="125">
        <f>D248*E248</f>
        <v>0</v>
      </c>
      <c r="G248" s="52"/>
      <c r="H248" s="63"/>
      <c r="I248" s="52"/>
    </row>
    <row r="249" spans="1:9" ht="15.75">
      <c r="A249" s="52"/>
      <c r="B249" s="66"/>
      <c r="C249" s="67"/>
      <c r="D249" s="120"/>
      <c r="E249" s="128"/>
      <c r="F249" s="128"/>
      <c r="G249" s="52"/>
      <c r="H249" s="63"/>
      <c r="I249" s="52"/>
    </row>
    <row r="250" spans="1:9" ht="15.75">
      <c r="A250" s="52"/>
      <c r="B250" s="52"/>
      <c r="C250" s="68"/>
      <c r="D250" s="120"/>
      <c r="E250" s="128"/>
      <c r="F250" s="128"/>
      <c r="G250" s="52"/>
      <c r="H250" s="63"/>
      <c r="I250" s="52"/>
    </row>
    <row r="251" spans="1:9" ht="15.75">
      <c r="A251" s="61" t="s">
        <v>1</v>
      </c>
      <c r="B251" s="62" t="s">
        <v>155</v>
      </c>
      <c r="C251" s="65"/>
      <c r="D251" s="120"/>
      <c r="E251" s="128"/>
      <c r="F251" s="128"/>
      <c r="G251" s="52"/>
      <c r="H251" s="63"/>
      <c r="I251" s="52"/>
    </row>
    <row r="252" spans="1:9" ht="15.75">
      <c r="A252" s="52"/>
      <c r="B252" s="62" t="s">
        <v>156</v>
      </c>
      <c r="C252" s="65"/>
      <c r="D252" s="120"/>
      <c r="E252" s="128"/>
      <c r="F252" s="128"/>
      <c r="G252" s="52"/>
      <c r="H252" s="63"/>
      <c r="I252" s="52"/>
    </row>
    <row r="253" spans="1:9" ht="15.75">
      <c r="A253" s="52"/>
      <c r="B253" s="62" t="s">
        <v>157</v>
      </c>
      <c r="C253" s="65"/>
      <c r="D253" s="120"/>
      <c r="E253" s="128"/>
      <c r="F253" s="128"/>
      <c r="G253" s="52"/>
      <c r="H253" s="63"/>
      <c r="I253" s="52"/>
    </row>
    <row r="254" spans="1:9" ht="15.75">
      <c r="A254" s="52"/>
      <c r="B254" s="62" t="s">
        <v>158</v>
      </c>
      <c r="C254" s="65"/>
      <c r="D254" s="120"/>
      <c r="E254" s="128"/>
      <c r="F254" s="128"/>
      <c r="G254" s="52"/>
      <c r="H254" s="63"/>
      <c r="I254" s="52"/>
    </row>
    <row r="255" spans="1:9" ht="30">
      <c r="A255" s="52"/>
      <c r="B255" s="62" t="s">
        <v>159</v>
      </c>
      <c r="C255" s="65"/>
      <c r="D255" s="120"/>
      <c r="E255" s="128"/>
      <c r="F255" s="128"/>
      <c r="G255" s="52"/>
      <c r="H255" s="63"/>
      <c r="I255" s="52"/>
    </row>
    <row r="256" spans="1:9" ht="15.75">
      <c r="A256" s="52"/>
      <c r="B256" s="62" t="s">
        <v>160</v>
      </c>
      <c r="C256" s="69" t="s">
        <v>45</v>
      </c>
      <c r="D256" s="120">
        <v>20</v>
      </c>
      <c r="E256" s="128"/>
      <c r="F256" s="125">
        <f>D256*E256</f>
        <v>0</v>
      </c>
      <c r="G256" s="52"/>
      <c r="H256" s="63"/>
      <c r="I256" s="52"/>
    </row>
    <row r="257" spans="1:9" ht="15.75">
      <c r="A257" s="52"/>
      <c r="B257" s="62"/>
      <c r="C257" s="69"/>
      <c r="D257" s="120"/>
      <c r="E257" s="128"/>
      <c r="F257" s="128"/>
      <c r="G257" s="52"/>
      <c r="H257" s="63"/>
      <c r="I257" s="52"/>
    </row>
    <row r="258" spans="1:9" ht="15.75">
      <c r="A258" s="52"/>
      <c r="B258" s="70"/>
      <c r="C258" s="68"/>
      <c r="D258" s="120"/>
      <c r="E258" s="128"/>
      <c r="F258" s="128"/>
      <c r="G258" s="52"/>
      <c r="H258" s="63"/>
      <c r="I258" s="52"/>
    </row>
    <row r="259" spans="1:9" ht="30">
      <c r="A259" s="61" t="s">
        <v>2</v>
      </c>
      <c r="B259" s="62" t="s">
        <v>161</v>
      </c>
      <c r="C259" s="68"/>
      <c r="D259" s="120"/>
      <c r="E259" s="128"/>
      <c r="F259" s="128"/>
      <c r="G259" s="52"/>
      <c r="H259" s="63"/>
      <c r="I259" s="52"/>
    </row>
    <row r="260" spans="1:9" ht="15.75">
      <c r="A260" s="52"/>
      <c r="B260" s="71" t="s">
        <v>162</v>
      </c>
      <c r="C260" s="72" t="s">
        <v>25</v>
      </c>
      <c r="D260" s="120">
        <v>38</v>
      </c>
      <c r="E260" s="128"/>
      <c r="F260" s="125">
        <f>D260*E260</f>
        <v>0</v>
      </c>
      <c r="G260" s="52"/>
      <c r="H260" s="63"/>
      <c r="I260" s="52"/>
    </row>
    <row r="261" spans="1:9" ht="15.75">
      <c r="A261" s="52"/>
      <c r="B261" s="52"/>
      <c r="C261" s="68"/>
      <c r="D261" s="120"/>
      <c r="E261" s="128"/>
      <c r="F261" s="128"/>
      <c r="G261" s="52"/>
      <c r="H261" s="63"/>
      <c r="I261" s="52"/>
    </row>
    <row r="262" spans="1:9" ht="15.75">
      <c r="A262" s="52"/>
      <c r="B262" s="52"/>
      <c r="C262" s="68"/>
      <c r="D262" s="120"/>
      <c r="E262" s="128"/>
      <c r="F262" s="128"/>
      <c r="G262" s="52"/>
      <c r="H262" s="63"/>
      <c r="I262" s="52"/>
    </row>
    <row r="263" spans="1:9" ht="15.75">
      <c r="A263" s="61" t="s">
        <v>3</v>
      </c>
      <c r="B263" s="71" t="s">
        <v>163</v>
      </c>
      <c r="C263" s="72" t="s">
        <v>40</v>
      </c>
      <c r="D263" s="120">
        <v>10</v>
      </c>
      <c r="E263" s="128"/>
      <c r="F263" s="125">
        <f>D263*E263</f>
        <v>0</v>
      </c>
      <c r="G263" s="52"/>
      <c r="H263" s="63"/>
      <c r="I263" s="52"/>
    </row>
    <row r="264" spans="1:9" ht="15.75">
      <c r="A264" s="52"/>
      <c r="B264" s="71"/>
      <c r="C264" s="72"/>
      <c r="D264" s="120"/>
      <c r="E264" s="128"/>
      <c r="F264" s="129"/>
      <c r="G264" s="52"/>
      <c r="H264" s="63"/>
      <c r="I264" s="52"/>
    </row>
    <row r="265" spans="1:9" ht="15.75">
      <c r="A265" s="61" t="s">
        <v>4</v>
      </c>
      <c r="B265" s="71" t="s">
        <v>164</v>
      </c>
      <c r="C265" s="72" t="s">
        <v>40</v>
      </c>
      <c r="D265" s="120">
        <v>80</v>
      </c>
      <c r="E265" s="128"/>
      <c r="F265" s="125">
        <f>D265*E265</f>
        <v>0</v>
      </c>
      <c r="G265" s="52"/>
      <c r="H265" s="63"/>
      <c r="I265" s="52"/>
    </row>
    <row r="266" spans="1:9" ht="15.75">
      <c r="A266" s="52"/>
      <c r="B266" s="71"/>
      <c r="C266" s="72"/>
      <c r="D266" s="120"/>
      <c r="E266" s="128"/>
      <c r="F266" s="129"/>
      <c r="G266" s="52"/>
      <c r="H266" s="63"/>
      <c r="I266" s="52"/>
    </row>
    <row r="267" spans="1:9" ht="15.75">
      <c r="A267" s="52"/>
      <c r="B267" s="71"/>
      <c r="C267" s="72"/>
      <c r="D267" s="120"/>
      <c r="E267" s="128"/>
      <c r="F267" s="129"/>
      <c r="G267" s="52"/>
      <c r="H267" s="63"/>
      <c r="I267" s="52"/>
    </row>
    <row r="268" spans="1:9" ht="30.75">
      <c r="A268" s="61" t="s">
        <v>5</v>
      </c>
      <c r="B268" s="71" t="s">
        <v>165</v>
      </c>
      <c r="C268" s="72" t="s">
        <v>45</v>
      </c>
      <c r="D268" s="120">
        <v>1</v>
      </c>
      <c r="E268" s="128"/>
      <c r="F268" s="125">
        <f>D268*E268</f>
        <v>0</v>
      </c>
      <c r="G268" s="52"/>
      <c r="H268" s="63"/>
      <c r="I268" s="52"/>
    </row>
    <row r="269" spans="1:9" ht="15.75">
      <c r="A269" s="52"/>
      <c r="B269" s="71"/>
      <c r="C269" s="72"/>
      <c r="D269" s="120"/>
      <c r="E269" s="128"/>
      <c r="F269" s="129"/>
      <c r="G269" s="52"/>
      <c r="H269" s="63"/>
      <c r="I269" s="52"/>
    </row>
    <row r="270" spans="1:9" ht="15.75">
      <c r="A270" s="52"/>
      <c r="B270" s="71"/>
      <c r="C270" s="72"/>
      <c r="D270" s="120"/>
      <c r="E270" s="128"/>
      <c r="F270" s="129"/>
      <c r="G270" s="52"/>
      <c r="H270" s="63"/>
      <c r="I270" s="52"/>
    </row>
    <row r="271" spans="1:9" ht="15.75">
      <c r="A271" s="61" t="s">
        <v>6</v>
      </c>
      <c r="B271" s="71" t="s">
        <v>318</v>
      </c>
      <c r="C271" s="72" t="s">
        <v>45</v>
      </c>
      <c r="D271" s="120">
        <v>1</v>
      </c>
      <c r="E271" s="128"/>
      <c r="F271" s="125">
        <f>D271*E271</f>
        <v>0</v>
      </c>
      <c r="G271" s="52"/>
      <c r="H271" s="63"/>
      <c r="I271" s="52"/>
    </row>
    <row r="272" spans="1:9" ht="16.5" thickBot="1">
      <c r="A272" s="23"/>
      <c r="B272" s="23" t="s">
        <v>319</v>
      </c>
      <c r="C272" s="73"/>
      <c r="D272" s="73"/>
      <c r="E272" s="130"/>
      <c r="F272" s="130">
        <f>SUM(F248:F271)</f>
        <v>0</v>
      </c>
      <c r="G272" s="55"/>
      <c r="H272" s="56"/>
      <c r="I272" s="55"/>
    </row>
    <row r="273" spans="1:9" ht="15.75" thickTop="1">
      <c r="A273" s="52"/>
      <c r="B273" s="52"/>
      <c r="C273" s="52"/>
      <c r="D273" s="52"/>
      <c r="E273" s="52"/>
      <c r="F273" s="52"/>
      <c r="G273" s="52"/>
      <c r="H273" s="63"/>
      <c r="I273" s="52"/>
    </row>
    <row r="274" spans="1:9" ht="15">
      <c r="A274" s="52"/>
      <c r="B274" s="52" t="s">
        <v>166</v>
      </c>
      <c r="C274" s="52"/>
      <c r="D274" s="52"/>
      <c r="E274" s="52"/>
      <c r="F274" s="52"/>
      <c r="G274" s="52"/>
      <c r="H274" s="63"/>
      <c r="I274" s="52"/>
    </row>
    <row r="275" spans="1:9" ht="15">
      <c r="A275" s="52"/>
      <c r="B275" s="52"/>
      <c r="C275" s="52"/>
      <c r="D275" s="52"/>
      <c r="E275" s="52"/>
      <c r="F275" s="52"/>
      <c r="G275" s="52"/>
      <c r="H275" s="63"/>
      <c r="I275" s="52"/>
    </row>
    <row r="276" spans="1:9" ht="18">
      <c r="A276" s="26" t="s">
        <v>167</v>
      </c>
      <c r="B276" s="8" t="s">
        <v>168</v>
      </c>
      <c r="C276" s="29"/>
      <c r="D276" s="29"/>
      <c r="F276" s="45"/>
      <c r="H276" s="46"/>
    </row>
    <row r="277" spans="1:9" ht="18">
      <c r="A277" s="26"/>
      <c r="B277" s="8"/>
      <c r="C277" s="29"/>
      <c r="D277" s="29"/>
      <c r="F277" s="45"/>
      <c r="H277" s="46"/>
    </row>
    <row r="278" spans="1:9" ht="14.25" customHeight="1">
      <c r="A278" s="74"/>
      <c r="B278" s="46"/>
      <c r="C278" t="s">
        <v>19</v>
      </c>
      <c r="D278" s="10" t="s">
        <v>20</v>
      </c>
      <c r="E278" t="s">
        <v>315</v>
      </c>
      <c r="F278" s="11" t="s">
        <v>314</v>
      </c>
      <c r="H278" s="136"/>
    </row>
    <row r="279" spans="1:9" ht="14.25" customHeight="1">
      <c r="A279" s="74"/>
      <c r="B279" s="46"/>
      <c r="D279" s="10"/>
      <c r="F279" s="11"/>
      <c r="H279" s="136"/>
    </row>
    <row r="280" spans="1:9" ht="14.25" customHeight="1">
      <c r="A280" s="74"/>
      <c r="B280" s="77" t="s">
        <v>170</v>
      </c>
      <c r="C280" s="78"/>
      <c r="D280" s="78"/>
      <c r="H280" s="46"/>
    </row>
    <row r="281" spans="1:9" ht="15">
      <c r="A281" s="74"/>
      <c r="B281" s="79"/>
      <c r="C281" s="78"/>
      <c r="D281" s="78"/>
      <c r="H281" s="46"/>
    </row>
    <row r="282" spans="1:9" ht="15">
      <c r="A282" s="74"/>
      <c r="B282" s="75" t="s">
        <v>171</v>
      </c>
      <c r="C282" s="80"/>
      <c r="D282" s="81"/>
      <c r="H282" s="46"/>
    </row>
    <row r="283" spans="1:9" ht="15">
      <c r="A283" s="74"/>
      <c r="B283" s="75"/>
      <c r="C283" s="80"/>
      <c r="D283" s="81"/>
      <c r="H283" s="46"/>
    </row>
    <row r="284" spans="1:9" ht="15">
      <c r="A284" s="74" t="s">
        <v>0</v>
      </c>
      <c r="B284" s="79" t="s">
        <v>172</v>
      </c>
      <c r="C284" s="80"/>
      <c r="D284" s="81"/>
      <c r="H284" s="46"/>
    </row>
    <row r="285" spans="1:9" ht="15.75">
      <c r="A285" s="74"/>
      <c r="B285" s="82" t="s">
        <v>173</v>
      </c>
      <c r="C285" s="81" t="s">
        <v>45</v>
      </c>
      <c r="D285" s="120">
        <v>1</v>
      </c>
      <c r="E285" s="125"/>
      <c r="F285" s="125">
        <f>D285*E285</f>
        <v>0</v>
      </c>
      <c r="H285" s="46"/>
    </row>
    <row r="286" spans="1:9" ht="15.75">
      <c r="A286" s="74"/>
      <c r="B286" s="82" t="s">
        <v>174</v>
      </c>
      <c r="C286" s="81"/>
      <c r="D286" s="120"/>
      <c r="E286" s="125"/>
      <c r="F286" s="125"/>
      <c r="H286" s="46"/>
    </row>
    <row r="287" spans="1:9" ht="15.75">
      <c r="A287" s="74"/>
      <c r="B287" s="82" t="s">
        <v>175</v>
      </c>
      <c r="C287" s="81" t="s">
        <v>40</v>
      </c>
      <c r="D287" s="120">
        <v>6</v>
      </c>
      <c r="E287" s="125"/>
      <c r="F287" s="125">
        <f>D287*E287</f>
        <v>0</v>
      </c>
      <c r="H287" s="46"/>
    </row>
    <row r="288" spans="1:9" ht="15.75">
      <c r="A288" s="74"/>
      <c r="B288" s="82" t="s">
        <v>176</v>
      </c>
      <c r="C288" s="81" t="s">
        <v>25</v>
      </c>
      <c r="D288" s="120">
        <v>1</v>
      </c>
      <c r="E288" s="125"/>
      <c r="F288" s="125">
        <f>D288*E288</f>
        <v>0</v>
      </c>
      <c r="H288" s="46"/>
    </row>
    <row r="289" spans="1:8" ht="15.75">
      <c r="A289" s="74"/>
      <c r="B289" s="82"/>
      <c r="C289" s="81"/>
      <c r="D289" s="120"/>
      <c r="E289" s="125"/>
      <c r="F289" s="125"/>
      <c r="H289" s="46"/>
    </row>
    <row r="290" spans="1:8" ht="15.75">
      <c r="A290" s="74" t="s">
        <v>1</v>
      </c>
      <c r="B290" s="79" t="s">
        <v>177</v>
      </c>
      <c r="C290" s="81"/>
      <c r="D290" s="120"/>
      <c r="E290" s="125"/>
      <c r="F290" s="125"/>
      <c r="H290" s="46"/>
    </row>
    <row r="291" spans="1:8" ht="15.75">
      <c r="A291" s="74"/>
      <c r="B291" s="82" t="s">
        <v>178</v>
      </c>
      <c r="C291" s="81" t="s">
        <v>45</v>
      </c>
      <c r="D291" s="120">
        <v>1</v>
      </c>
      <c r="E291" s="125"/>
      <c r="F291" s="125">
        <f>D291*E291</f>
        <v>0</v>
      </c>
      <c r="H291" s="46"/>
    </row>
    <row r="292" spans="1:8" ht="15.75">
      <c r="A292" s="74"/>
      <c r="B292" s="82" t="s">
        <v>179</v>
      </c>
      <c r="C292" s="81" t="s">
        <v>25</v>
      </c>
      <c r="D292" s="120">
        <v>1</v>
      </c>
      <c r="E292" s="125"/>
      <c r="F292" s="125">
        <f>D292*E292</f>
        <v>0</v>
      </c>
      <c r="H292" s="46"/>
    </row>
    <row r="293" spans="1:8" ht="15.75">
      <c r="A293" s="74"/>
      <c r="B293" s="82" t="s">
        <v>180</v>
      </c>
      <c r="C293" s="81" t="s">
        <v>25</v>
      </c>
      <c r="D293" s="120">
        <v>1</v>
      </c>
      <c r="E293" s="125"/>
      <c r="F293" s="125">
        <f>D293*E293</f>
        <v>0</v>
      </c>
      <c r="H293" s="46"/>
    </row>
    <row r="294" spans="1:8" ht="15.75">
      <c r="A294" s="74"/>
      <c r="B294" s="82" t="s">
        <v>174</v>
      </c>
      <c r="C294" s="81"/>
      <c r="D294" s="120"/>
      <c r="E294" s="125"/>
      <c r="F294" s="125"/>
      <c r="H294" s="46"/>
    </row>
    <row r="295" spans="1:8" ht="15.75">
      <c r="A295" s="74"/>
      <c r="B295" s="82" t="s">
        <v>175</v>
      </c>
      <c r="C295" s="81" t="s">
        <v>40</v>
      </c>
      <c r="D295" s="120">
        <v>6</v>
      </c>
      <c r="E295" s="125"/>
      <c r="F295" s="125">
        <f>D295*E295</f>
        <v>0</v>
      </c>
      <c r="H295" s="46"/>
    </row>
    <row r="296" spans="1:8" ht="15.75">
      <c r="A296" s="74"/>
      <c r="B296" s="82" t="s">
        <v>181</v>
      </c>
      <c r="C296" s="81" t="s">
        <v>40</v>
      </c>
      <c r="D296" s="120">
        <v>6</v>
      </c>
      <c r="E296" s="125"/>
      <c r="F296" s="125">
        <f>D296*E296</f>
        <v>0</v>
      </c>
      <c r="H296" s="46"/>
    </row>
    <row r="297" spans="1:8" ht="15.75">
      <c r="A297" s="74"/>
      <c r="B297" s="82" t="s">
        <v>182</v>
      </c>
      <c r="C297" s="81" t="s">
        <v>25</v>
      </c>
      <c r="D297" s="120">
        <v>1</v>
      </c>
      <c r="E297" s="125"/>
      <c r="F297" s="125">
        <f>D297*E297</f>
        <v>0</v>
      </c>
      <c r="H297" s="46"/>
    </row>
    <row r="298" spans="1:8" ht="15.75">
      <c r="A298" s="74"/>
      <c r="B298" s="75"/>
      <c r="C298" s="81"/>
      <c r="D298" s="120"/>
      <c r="E298" s="125"/>
      <c r="F298" s="125"/>
      <c r="H298" s="46"/>
    </row>
    <row r="299" spans="1:8" ht="15.75">
      <c r="A299" s="74" t="s">
        <v>2</v>
      </c>
      <c r="B299" s="79" t="s">
        <v>183</v>
      </c>
      <c r="C299" s="78"/>
      <c r="D299" s="120"/>
      <c r="E299" s="125"/>
      <c r="F299" s="125"/>
      <c r="H299" s="46"/>
    </row>
    <row r="300" spans="1:8" ht="15.75">
      <c r="A300" s="74"/>
      <c r="B300" s="82" t="s">
        <v>184</v>
      </c>
      <c r="C300" s="81"/>
      <c r="D300" s="120"/>
      <c r="E300" s="125"/>
      <c r="F300" s="125"/>
      <c r="H300" s="46"/>
    </row>
    <row r="301" spans="1:8" ht="15.75">
      <c r="A301" s="74"/>
      <c r="B301" s="82" t="s">
        <v>185</v>
      </c>
      <c r="C301" s="81"/>
      <c r="D301" s="120"/>
      <c r="E301" s="125"/>
      <c r="F301" s="125"/>
      <c r="H301" s="46"/>
    </row>
    <row r="302" spans="1:8" ht="15.75">
      <c r="A302" s="74"/>
      <c r="B302" s="82" t="s">
        <v>186</v>
      </c>
      <c r="C302" s="81"/>
      <c r="D302" s="120"/>
      <c r="E302" s="125"/>
      <c r="F302" s="125"/>
      <c r="H302" s="46"/>
    </row>
    <row r="303" spans="1:8" ht="15.75">
      <c r="A303" s="74"/>
      <c r="B303" s="82" t="s">
        <v>297</v>
      </c>
      <c r="C303" s="81" t="s">
        <v>25</v>
      </c>
      <c r="D303" s="120">
        <v>1</v>
      </c>
      <c r="E303" s="125"/>
      <c r="F303" s="125">
        <f>D303*E303</f>
        <v>0</v>
      </c>
      <c r="H303" s="46"/>
    </row>
    <row r="304" spans="1:8" ht="15.75">
      <c r="A304" s="74"/>
      <c r="B304" s="82" t="s">
        <v>187</v>
      </c>
      <c r="C304" s="81" t="s">
        <v>25</v>
      </c>
      <c r="D304" s="120">
        <v>1</v>
      </c>
      <c r="E304" s="125"/>
      <c r="F304" s="125">
        <f>D304*E304</f>
        <v>0</v>
      </c>
      <c r="H304" s="46"/>
    </row>
    <row r="305" spans="1:8" ht="15.75">
      <c r="A305" s="74"/>
      <c r="B305" s="82" t="s">
        <v>188</v>
      </c>
      <c r="C305" s="81" t="s">
        <v>25</v>
      </c>
      <c r="D305" s="120">
        <v>11</v>
      </c>
      <c r="E305" s="125"/>
      <c r="F305" s="125">
        <f>D305*E305</f>
        <v>0</v>
      </c>
      <c r="H305" s="46"/>
    </row>
    <row r="306" spans="1:8" ht="15.75">
      <c r="A306" s="74"/>
      <c r="B306" s="82" t="s">
        <v>296</v>
      </c>
      <c r="C306" s="81" t="s">
        <v>25</v>
      </c>
      <c r="D306" s="120">
        <v>11</v>
      </c>
      <c r="E306" s="125"/>
      <c r="F306" s="125">
        <f>D306*E306</f>
        <v>0</v>
      </c>
      <c r="H306" s="46"/>
    </row>
    <row r="307" spans="1:8" ht="15.75">
      <c r="A307" s="74"/>
      <c r="B307" s="82" t="s">
        <v>178</v>
      </c>
      <c r="C307" s="81"/>
      <c r="D307" s="120"/>
      <c r="E307" s="125"/>
      <c r="F307" s="125"/>
      <c r="H307" s="46"/>
    </row>
    <row r="308" spans="1:8" ht="15.75">
      <c r="A308" s="74"/>
      <c r="B308" s="2" t="s">
        <v>189</v>
      </c>
      <c r="C308" s="81" t="s">
        <v>25</v>
      </c>
      <c r="D308" s="120">
        <v>27</v>
      </c>
      <c r="E308" s="125"/>
      <c r="F308" s="125">
        <f>D308*E308</f>
        <v>0</v>
      </c>
      <c r="H308" s="46"/>
    </row>
    <row r="309" spans="1:8" ht="15.75">
      <c r="A309" s="74"/>
      <c r="B309" s="2" t="s">
        <v>190</v>
      </c>
      <c r="C309" s="81" t="s">
        <v>25</v>
      </c>
      <c r="D309" s="120">
        <v>7</v>
      </c>
      <c r="E309" s="125"/>
      <c r="F309" s="125">
        <f>D309*E309</f>
        <v>0</v>
      </c>
      <c r="H309" s="46"/>
    </row>
    <row r="310" spans="1:8" ht="15.75">
      <c r="A310" s="74"/>
      <c r="B310" s="82" t="s">
        <v>191</v>
      </c>
      <c r="C310" s="81"/>
      <c r="D310" s="120"/>
      <c r="E310" s="125"/>
      <c r="F310" s="125"/>
      <c r="H310" s="46"/>
    </row>
    <row r="311" spans="1:8" ht="15.75">
      <c r="A311" s="74"/>
      <c r="B311" s="82" t="s">
        <v>181</v>
      </c>
      <c r="C311" s="81" t="s">
        <v>25</v>
      </c>
      <c r="D311" s="120">
        <v>5</v>
      </c>
      <c r="E311" s="125"/>
      <c r="F311" s="125">
        <f>D311*E311</f>
        <v>0</v>
      </c>
      <c r="H311" s="46"/>
    </row>
    <row r="312" spans="1:8" ht="15.75">
      <c r="A312" s="74"/>
      <c r="B312" s="82" t="s">
        <v>192</v>
      </c>
      <c r="C312" s="81" t="s">
        <v>25</v>
      </c>
      <c r="D312" s="120">
        <v>102</v>
      </c>
      <c r="E312" s="125"/>
      <c r="F312" s="125">
        <f>D312*E312</f>
        <v>0</v>
      </c>
      <c r="H312" s="46"/>
    </row>
    <row r="313" spans="1:8" ht="15.75">
      <c r="A313" s="74"/>
      <c r="B313" s="82" t="s">
        <v>174</v>
      </c>
      <c r="C313" s="81"/>
      <c r="D313" s="120"/>
      <c r="E313" s="125"/>
      <c r="F313" s="125"/>
      <c r="H313" s="46"/>
    </row>
    <row r="314" spans="1:8" ht="15.75">
      <c r="A314" s="74"/>
      <c r="B314" s="82" t="s">
        <v>181</v>
      </c>
      <c r="C314" s="81" t="s">
        <v>40</v>
      </c>
      <c r="D314" s="120">
        <v>40</v>
      </c>
      <c r="E314" s="125"/>
      <c r="F314" s="125">
        <f t="shared" ref="F314:F319" si="1">D314*E314</f>
        <v>0</v>
      </c>
      <c r="H314" s="46"/>
    </row>
    <row r="315" spans="1:8" ht="15.75">
      <c r="A315" s="74"/>
      <c r="B315" s="82" t="s">
        <v>193</v>
      </c>
      <c r="C315" s="81" t="s">
        <v>40</v>
      </c>
      <c r="D315" s="120">
        <v>120</v>
      </c>
      <c r="E315" s="125"/>
      <c r="F315" s="125">
        <f t="shared" si="1"/>
        <v>0</v>
      </c>
      <c r="H315" s="46"/>
    </row>
    <row r="316" spans="1:8" ht="15.75">
      <c r="A316" s="74"/>
      <c r="B316" s="82" t="s">
        <v>194</v>
      </c>
      <c r="C316" s="81" t="s">
        <v>25</v>
      </c>
      <c r="D316" s="120">
        <v>1</v>
      </c>
      <c r="E316" s="125"/>
      <c r="F316" s="125">
        <f t="shared" si="1"/>
        <v>0</v>
      </c>
      <c r="H316" s="46"/>
    </row>
    <row r="317" spans="1:8" ht="15.75">
      <c r="A317" s="74"/>
      <c r="B317" s="82" t="s">
        <v>195</v>
      </c>
      <c r="C317" s="81" t="s">
        <v>25</v>
      </c>
      <c r="D317" s="120">
        <v>1</v>
      </c>
      <c r="E317" s="125"/>
      <c r="F317" s="125">
        <f t="shared" si="1"/>
        <v>0</v>
      </c>
      <c r="H317" s="46"/>
    </row>
    <row r="318" spans="1:8" ht="15.75">
      <c r="A318" s="74"/>
      <c r="B318" s="82" t="s">
        <v>196</v>
      </c>
      <c r="C318" s="81" t="s">
        <v>149</v>
      </c>
      <c r="D318" s="120">
        <v>10</v>
      </c>
      <c r="E318" s="125"/>
      <c r="F318" s="125">
        <f t="shared" si="1"/>
        <v>0</v>
      </c>
      <c r="H318" s="46"/>
    </row>
    <row r="319" spans="1:8" ht="15.75">
      <c r="A319" s="74"/>
      <c r="B319" s="82" t="s">
        <v>197</v>
      </c>
      <c r="C319" s="81" t="s">
        <v>25</v>
      </c>
      <c r="D319" s="120">
        <v>1</v>
      </c>
      <c r="E319" s="125"/>
      <c r="F319" s="125">
        <f t="shared" si="1"/>
        <v>0</v>
      </c>
      <c r="H319" s="46"/>
    </row>
    <row r="320" spans="1:8" ht="15.75">
      <c r="A320" s="74"/>
      <c r="B320" s="79" t="s">
        <v>198</v>
      </c>
      <c r="C320" s="81"/>
      <c r="D320" s="120"/>
      <c r="E320" s="125"/>
      <c r="F320" s="125"/>
      <c r="H320" s="46"/>
    </row>
    <row r="321" spans="1:8" ht="15.75">
      <c r="A321" s="74"/>
      <c r="B321" s="82"/>
      <c r="C321" s="78"/>
      <c r="D321" s="120"/>
      <c r="E321" s="125"/>
      <c r="F321" s="125"/>
      <c r="H321" s="46"/>
    </row>
    <row r="322" spans="1:8" ht="15.75">
      <c r="A322" s="74" t="s">
        <v>0</v>
      </c>
      <c r="B322" s="75" t="s">
        <v>199</v>
      </c>
      <c r="C322" s="78"/>
      <c r="D322" s="120"/>
      <c r="E322" s="125"/>
      <c r="F322" s="125"/>
      <c r="H322" s="46"/>
    </row>
    <row r="323" spans="1:8" ht="15.75">
      <c r="A323" s="74"/>
      <c r="B323" s="82" t="s">
        <v>200</v>
      </c>
      <c r="C323" s="78" t="s">
        <v>25</v>
      </c>
      <c r="D323" s="120">
        <v>56</v>
      </c>
      <c r="E323" s="125"/>
      <c r="F323" s="125">
        <f>D323*E323</f>
        <v>0</v>
      </c>
      <c r="H323" s="46"/>
    </row>
    <row r="324" spans="1:8" ht="15.75">
      <c r="A324" s="74"/>
      <c r="B324" s="82" t="s">
        <v>201</v>
      </c>
      <c r="C324" s="78" t="s">
        <v>25</v>
      </c>
      <c r="D324" s="120">
        <v>2</v>
      </c>
      <c r="E324" s="125"/>
      <c r="F324" s="125">
        <f>D324*E324</f>
        <v>0</v>
      </c>
      <c r="H324" s="46"/>
    </row>
    <row r="325" spans="1:8" ht="15.75">
      <c r="A325" s="74"/>
      <c r="B325" s="75"/>
      <c r="C325" s="81"/>
      <c r="D325" s="120"/>
      <c r="E325" s="125"/>
      <c r="F325" s="125"/>
      <c r="H325" s="46"/>
    </row>
    <row r="326" spans="1:8" ht="15.75">
      <c r="A326" s="74" t="s">
        <v>1</v>
      </c>
      <c r="B326" s="75" t="s">
        <v>202</v>
      </c>
      <c r="C326" s="81"/>
      <c r="D326" s="120"/>
      <c r="E326" s="125"/>
      <c r="F326" s="125"/>
      <c r="H326" s="46"/>
    </row>
    <row r="327" spans="1:8" ht="15.75">
      <c r="A327" s="74"/>
      <c r="B327" s="82" t="s">
        <v>203</v>
      </c>
      <c r="C327" s="81" t="s">
        <v>40</v>
      </c>
      <c r="D327" s="120">
        <v>350</v>
      </c>
      <c r="E327" s="125"/>
      <c r="F327" s="125">
        <f>D327*E327</f>
        <v>0</v>
      </c>
      <c r="H327" s="46"/>
    </row>
    <row r="328" spans="1:8" ht="15.75">
      <c r="A328" s="74"/>
      <c r="B328" s="82" t="s">
        <v>204</v>
      </c>
      <c r="C328" s="81" t="s">
        <v>40</v>
      </c>
      <c r="D328" s="120">
        <v>675</v>
      </c>
      <c r="E328" s="125"/>
      <c r="F328" s="125">
        <f>D328*E328</f>
        <v>0</v>
      </c>
      <c r="H328" s="46"/>
    </row>
    <row r="329" spans="1:8" ht="15.75">
      <c r="A329" s="74"/>
      <c r="B329" s="82"/>
      <c r="C329" s="81"/>
      <c r="D329" s="120"/>
      <c r="E329" s="125"/>
      <c r="F329" s="125"/>
      <c r="H329" s="46"/>
    </row>
    <row r="330" spans="1:8" ht="15.75">
      <c r="A330" s="74" t="s">
        <v>2</v>
      </c>
      <c r="B330" s="75" t="s">
        <v>298</v>
      </c>
      <c r="C330" s="81"/>
      <c r="D330" s="120"/>
      <c r="E330" s="125"/>
      <c r="F330" s="125"/>
      <c r="H330" s="46"/>
    </row>
    <row r="331" spans="1:8" ht="15.75">
      <c r="A331" s="74"/>
      <c r="B331" s="82" t="s">
        <v>205</v>
      </c>
      <c r="C331" s="81" t="s">
        <v>40</v>
      </c>
      <c r="D331" s="120">
        <v>450</v>
      </c>
      <c r="E331" s="125"/>
      <c r="F331" s="125">
        <f>D331*E331</f>
        <v>0</v>
      </c>
      <c r="H331" s="46"/>
    </row>
    <row r="332" spans="1:8" ht="15.75">
      <c r="A332" s="74"/>
      <c r="B332" s="82" t="s">
        <v>206</v>
      </c>
      <c r="C332" s="81" t="s">
        <v>40</v>
      </c>
      <c r="D332" s="120">
        <v>350</v>
      </c>
      <c r="E332" s="125"/>
      <c r="F332" s="125">
        <f>D332*E332</f>
        <v>0</v>
      </c>
      <c r="H332" s="46"/>
    </row>
    <row r="333" spans="1:8" ht="15.75">
      <c r="A333" s="74"/>
      <c r="B333" s="82"/>
      <c r="C333" s="81"/>
      <c r="D333" s="120"/>
      <c r="E333" s="125"/>
      <c r="F333" s="125"/>
      <c r="H333" s="46"/>
    </row>
    <row r="334" spans="1:8" ht="15.75">
      <c r="A334" s="74" t="s">
        <v>3</v>
      </c>
      <c r="B334" s="75" t="s">
        <v>207</v>
      </c>
      <c r="C334" s="81"/>
      <c r="D334" s="120"/>
      <c r="E334" s="125"/>
      <c r="F334" s="125"/>
      <c r="H334" s="46"/>
    </row>
    <row r="335" spans="1:8" ht="15.75">
      <c r="A335" s="74"/>
      <c r="B335" s="82" t="s">
        <v>208</v>
      </c>
      <c r="C335" s="81" t="s">
        <v>40</v>
      </c>
      <c r="D335" s="120">
        <v>30</v>
      </c>
      <c r="E335" s="125"/>
      <c r="F335" s="125">
        <f>D335*E335</f>
        <v>0</v>
      </c>
      <c r="H335" s="46"/>
    </row>
    <row r="336" spans="1:8" ht="15.75">
      <c r="A336" s="74"/>
      <c r="B336" s="82" t="s">
        <v>209</v>
      </c>
      <c r="C336" s="81" t="s">
        <v>40</v>
      </c>
      <c r="D336" s="120">
        <v>30</v>
      </c>
      <c r="E336" s="125"/>
      <c r="F336" s="125">
        <f>D336*E336</f>
        <v>0</v>
      </c>
      <c r="H336" s="46"/>
    </row>
    <row r="337" spans="1:8" ht="15.75">
      <c r="A337" s="74"/>
      <c r="B337" s="82"/>
      <c r="C337" s="81"/>
      <c r="D337" s="120"/>
      <c r="E337" s="125"/>
      <c r="F337" s="125"/>
      <c r="H337" s="46"/>
    </row>
    <row r="338" spans="1:8" ht="15.75">
      <c r="A338" s="74" t="s">
        <v>4</v>
      </c>
      <c r="B338" s="82" t="s">
        <v>210</v>
      </c>
      <c r="C338" s="81" t="s">
        <v>40</v>
      </c>
      <c r="D338" s="120">
        <v>120</v>
      </c>
      <c r="E338" s="125"/>
      <c r="F338" s="125">
        <f>D338*E338</f>
        <v>0</v>
      </c>
      <c r="H338" s="46"/>
    </row>
    <row r="339" spans="1:8" ht="15.75">
      <c r="A339" s="74" t="s">
        <v>5</v>
      </c>
      <c r="B339" s="82" t="s">
        <v>211</v>
      </c>
      <c r="C339" s="81" t="s">
        <v>40</v>
      </c>
      <c r="D339" s="120">
        <v>150</v>
      </c>
      <c r="E339" s="125"/>
      <c r="F339" s="125">
        <f>D339*E339</f>
        <v>0</v>
      </c>
      <c r="H339" s="46"/>
    </row>
    <row r="340" spans="1:8" ht="15.75">
      <c r="A340" s="74"/>
      <c r="B340" s="83"/>
      <c r="C340" s="78"/>
      <c r="D340" s="120"/>
      <c r="E340" s="125"/>
      <c r="F340" s="125"/>
      <c r="H340" s="46"/>
    </row>
    <row r="341" spans="1:8" ht="15.75">
      <c r="A341" s="74" t="s">
        <v>6</v>
      </c>
      <c r="B341" s="84" t="s">
        <v>212</v>
      </c>
      <c r="C341" s="78"/>
      <c r="D341" s="120"/>
      <c r="E341" s="125"/>
      <c r="F341" s="125"/>
      <c r="H341" s="46"/>
    </row>
    <row r="342" spans="1:8" ht="15.75">
      <c r="A342" s="74"/>
      <c r="B342" s="83" t="s">
        <v>213</v>
      </c>
      <c r="C342" s="78" t="s">
        <v>40</v>
      </c>
      <c r="D342" s="120">
        <v>60</v>
      </c>
      <c r="E342" s="125"/>
      <c r="F342" s="125">
        <f>D342*E342</f>
        <v>0</v>
      </c>
      <c r="H342" s="46"/>
    </row>
    <row r="343" spans="1:8" ht="15.75">
      <c r="A343" s="85"/>
      <c r="B343" s="83"/>
      <c r="C343" s="78"/>
      <c r="D343" s="120"/>
      <c r="E343" s="125"/>
      <c r="F343" s="125"/>
      <c r="H343" s="46"/>
    </row>
    <row r="344" spans="1:8" ht="15.75">
      <c r="A344" s="85" t="s">
        <v>7</v>
      </c>
      <c r="B344" s="86" t="s">
        <v>214</v>
      </c>
      <c r="C344" s="81"/>
      <c r="D344" s="120"/>
      <c r="E344" s="125"/>
      <c r="F344" s="125"/>
      <c r="H344" s="46"/>
    </row>
    <row r="345" spans="1:8" ht="15.75">
      <c r="A345" s="87" t="s">
        <v>215</v>
      </c>
      <c r="B345" s="88" t="s">
        <v>216</v>
      </c>
      <c r="C345" s="81" t="s">
        <v>40</v>
      </c>
      <c r="D345" s="120">
        <v>540</v>
      </c>
      <c r="E345" s="125"/>
      <c r="F345" s="125">
        <f>D345*E345</f>
        <v>0</v>
      </c>
      <c r="H345" s="46"/>
    </row>
    <row r="346" spans="1:8" ht="15.75">
      <c r="A346" s="87" t="s">
        <v>215</v>
      </c>
      <c r="B346" s="88" t="s">
        <v>310</v>
      </c>
      <c r="C346" s="81" t="s">
        <v>40</v>
      </c>
      <c r="D346" s="120">
        <v>150</v>
      </c>
      <c r="E346" s="125"/>
      <c r="F346" s="125">
        <f>D346*E346</f>
        <v>0</v>
      </c>
      <c r="H346" s="46"/>
    </row>
    <row r="347" spans="1:8" ht="15.75">
      <c r="A347" s="87" t="s">
        <v>215</v>
      </c>
      <c r="B347" s="88" t="s">
        <v>311</v>
      </c>
      <c r="C347" s="81" t="s">
        <v>40</v>
      </c>
      <c r="D347" s="120">
        <v>60</v>
      </c>
      <c r="E347" s="125"/>
      <c r="F347" s="125">
        <f>D347*E347</f>
        <v>0</v>
      </c>
      <c r="H347" s="46"/>
    </row>
    <row r="348" spans="1:8" ht="15.75">
      <c r="A348" s="85"/>
      <c r="B348" s="83"/>
      <c r="C348" s="78"/>
      <c r="D348" s="120"/>
      <c r="E348" s="125"/>
      <c r="F348" s="125"/>
      <c r="H348" s="46"/>
    </row>
    <row r="349" spans="1:8" ht="15.75">
      <c r="A349" s="89" t="s">
        <v>8</v>
      </c>
      <c r="B349" s="90" t="s">
        <v>275</v>
      </c>
      <c r="C349" s="91" t="s">
        <v>217</v>
      </c>
      <c r="D349" s="120">
        <v>16</v>
      </c>
      <c r="E349" s="125"/>
      <c r="F349" s="125">
        <f>D349*E349</f>
        <v>0</v>
      </c>
      <c r="H349" s="46"/>
    </row>
    <row r="350" spans="1:8" ht="15.75">
      <c r="A350" s="85"/>
      <c r="B350" s="84"/>
      <c r="C350" s="78"/>
      <c r="D350" s="120"/>
      <c r="E350" s="125"/>
      <c r="F350" s="125"/>
      <c r="H350" s="46"/>
    </row>
    <row r="351" spans="1:8" ht="15.75">
      <c r="A351" s="92"/>
      <c r="B351" s="86" t="s">
        <v>218</v>
      </c>
      <c r="C351" s="78"/>
      <c r="D351" s="120"/>
      <c r="E351" s="125"/>
      <c r="F351" s="125"/>
      <c r="H351" s="46"/>
    </row>
    <row r="352" spans="1:8" ht="18.75" customHeight="1">
      <c r="A352" s="92"/>
      <c r="B352" s="86"/>
      <c r="C352" s="78"/>
      <c r="D352" s="120"/>
      <c r="E352" s="125"/>
      <c r="F352" s="125"/>
      <c r="H352" s="46"/>
    </row>
    <row r="353" spans="1:8" ht="15.75">
      <c r="A353" s="92" t="s">
        <v>0</v>
      </c>
      <c r="B353" s="93" t="s">
        <v>219</v>
      </c>
      <c r="C353" s="78" t="s">
        <v>25</v>
      </c>
      <c r="D353" s="120">
        <v>2</v>
      </c>
      <c r="E353" s="125"/>
      <c r="F353" s="125">
        <f>D353*E353</f>
        <v>0</v>
      </c>
      <c r="H353" s="46"/>
    </row>
    <row r="354" spans="1:8" ht="15.75">
      <c r="A354" s="92" t="s">
        <v>1</v>
      </c>
      <c r="B354" s="93" t="s">
        <v>220</v>
      </c>
      <c r="C354" s="78" t="s">
        <v>25</v>
      </c>
      <c r="D354" s="120">
        <v>2</v>
      </c>
      <c r="E354" s="125"/>
      <c r="F354" s="125">
        <f>D354*E354</f>
        <v>0</v>
      </c>
      <c r="H354" s="46"/>
    </row>
    <row r="355" spans="1:8" ht="15.75">
      <c r="A355" s="92" t="s">
        <v>2</v>
      </c>
      <c r="B355" s="93" t="s">
        <v>221</v>
      </c>
      <c r="C355" s="78" t="s">
        <v>40</v>
      </c>
      <c r="D355" s="120">
        <v>30</v>
      </c>
      <c r="E355" s="125"/>
      <c r="F355" s="125">
        <f>D355*E355</f>
        <v>0</v>
      </c>
      <c r="H355" s="46"/>
    </row>
    <row r="356" spans="1:8" ht="15.75">
      <c r="A356" s="92" t="s">
        <v>3</v>
      </c>
      <c r="B356" s="93" t="s">
        <v>222</v>
      </c>
      <c r="C356" s="78" t="s">
        <v>25</v>
      </c>
      <c r="D356" s="120">
        <v>1</v>
      </c>
      <c r="E356" s="125"/>
      <c r="F356" s="125">
        <f>D356*E356</f>
        <v>0</v>
      </c>
      <c r="H356" s="46"/>
    </row>
    <row r="357" spans="1:8" ht="15.75">
      <c r="A357" s="92" t="s">
        <v>4</v>
      </c>
      <c r="B357" s="93" t="s">
        <v>309</v>
      </c>
      <c r="C357" s="78" t="s">
        <v>144</v>
      </c>
      <c r="D357" s="120">
        <v>0.5</v>
      </c>
      <c r="E357" s="125"/>
      <c r="F357" s="125">
        <f>D357*E357</f>
        <v>0</v>
      </c>
      <c r="H357" s="46"/>
    </row>
    <row r="358" spans="1:8" ht="15.75">
      <c r="A358" s="92"/>
      <c r="B358" s="93"/>
      <c r="C358" s="78"/>
      <c r="D358" s="120"/>
      <c r="E358" s="125"/>
      <c r="F358" s="125"/>
      <c r="H358" s="46"/>
    </row>
    <row r="359" spans="1:8" ht="15.75">
      <c r="A359" s="94"/>
      <c r="B359" s="82"/>
      <c r="C359" s="78"/>
      <c r="D359" s="120"/>
      <c r="E359" s="125"/>
      <c r="F359" s="125"/>
      <c r="H359" s="46"/>
    </row>
    <row r="360" spans="1:8" ht="15.75">
      <c r="A360" s="95"/>
      <c r="B360" s="75" t="s">
        <v>223</v>
      </c>
      <c r="C360" s="78"/>
      <c r="D360" s="120"/>
      <c r="E360" s="125"/>
      <c r="F360" s="125"/>
      <c r="H360" s="46"/>
    </row>
    <row r="361" spans="1:8" ht="15.75">
      <c r="A361" s="96"/>
      <c r="B361" s="76" t="s">
        <v>224</v>
      </c>
      <c r="C361" s="97"/>
      <c r="D361" s="120"/>
      <c r="E361" s="125"/>
      <c r="F361" s="125"/>
      <c r="H361" s="46"/>
    </row>
    <row r="362" spans="1:8" ht="15.75">
      <c r="A362" s="96" t="s">
        <v>0</v>
      </c>
      <c r="B362" s="98" t="s">
        <v>299</v>
      </c>
      <c r="C362" s="97"/>
      <c r="D362" s="120"/>
      <c r="E362" s="125"/>
      <c r="F362" s="125"/>
      <c r="H362" s="46"/>
    </row>
    <row r="363" spans="1:8" ht="15.75">
      <c r="A363" s="95"/>
      <c r="B363" s="99" t="s">
        <v>225</v>
      </c>
      <c r="C363" s="97"/>
      <c r="D363" s="120"/>
      <c r="E363" s="125"/>
      <c r="F363" s="125"/>
      <c r="H363" s="46"/>
    </row>
    <row r="364" spans="1:8" ht="15.75">
      <c r="A364" s="95"/>
      <c r="B364" s="99" t="s">
        <v>226</v>
      </c>
      <c r="C364" s="97"/>
      <c r="D364" s="120"/>
      <c r="E364" s="125"/>
      <c r="F364" s="125"/>
      <c r="H364" s="46"/>
    </row>
    <row r="365" spans="1:8" ht="15.75">
      <c r="A365" s="95"/>
      <c r="B365" s="99" t="s">
        <v>227</v>
      </c>
      <c r="C365" s="97"/>
      <c r="D365" s="120"/>
      <c r="E365" s="125"/>
      <c r="F365" s="125"/>
      <c r="H365" s="46"/>
    </row>
    <row r="366" spans="1:8" ht="15.75">
      <c r="A366" s="95"/>
      <c r="B366" s="99" t="s">
        <v>228</v>
      </c>
      <c r="C366" s="97"/>
      <c r="D366" s="120"/>
      <c r="E366" s="125"/>
      <c r="F366" s="125"/>
      <c r="H366" s="46"/>
    </row>
    <row r="367" spans="1:8" ht="15.75">
      <c r="A367" s="95"/>
      <c r="B367" s="99" t="s">
        <v>229</v>
      </c>
      <c r="C367" s="97"/>
      <c r="D367" s="120"/>
      <c r="E367" s="125"/>
      <c r="F367" s="125"/>
      <c r="H367" s="46"/>
    </row>
    <row r="368" spans="1:8" ht="15.75">
      <c r="A368" s="96"/>
      <c r="B368" s="99" t="s">
        <v>230</v>
      </c>
      <c r="C368" s="97"/>
      <c r="D368" s="120"/>
      <c r="E368" s="125"/>
      <c r="F368" s="125"/>
      <c r="H368" s="46"/>
    </row>
    <row r="369" spans="1:8" ht="15.75">
      <c r="A369" s="95"/>
      <c r="B369" s="99" t="s">
        <v>116</v>
      </c>
      <c r="C369" s="97"/>
      <c r="D369" s="120"/>
      <c r="E369" s="125"/>
      <c r="F369" s="125"/>
      <c r="H369" s="46"/>
    </row>
    <row r="370" spans="1:8" ht="15.75">
      <c r="A370" s="95"/>
      <c r="B370" s="99" t="s">
        <v>231</v>
      </c>
      <c r="C370" s="97"/>
      <c r="D370" s="120"/>
      <c r="E370" s="125"/>
      <c r="F370" s="125"/>
      <c r="H370" s="46"/>
    </row>
    <row r="371" spans="1:8" ht="15.75">
      <c r="A371" s="95"/>
      <c r="B371" s="100" t="s">
        <v>232</v>
      </c>
      <c r="C371" s="97" t="s">
        <v>25</v>
      </c>
      <c r="D371" s="120">
        <v>1</v>
      </c>
      <c r="E371" s="125"/>
      <c r="F371" s="125">
        <f>D371*E371</f>
        <v>0</v>
      </c>
      <c r="H371" s="46"/>
    </row>
    <row r="372" spans="1:8" ht="15.75">
      <c r="A372" s="95"/>
      <c r="B372" s="101"/>
      <c r="C372" s="97"/>
      <c r="D372" s="120"/>
      <c r="E372" s="125"/>
      <c r="F372" s="125"/>
      <c r="H372" s="46"/>
    </row>
    <row r="373" spans="1:8" ht="15.75">
      <c r="A373" s="96" t="s">
        <v>1</v>
      </c>
      <c r="B373" s="98" t="s">
        <v>300</v>
      </c>
      <c r="C373" s="97"/>
      <c r="D373" s="120"/>
      <c r="E373" s="125"/>
      <c r="F373" s="125"/>
      <c r="H373" s="46"/>
    </row>
    <row r="374" spans="1:8" ht="15.75">
      <c r="A374" s="95"/>
      <c r="B374" s="100" t="s">
        <v>233</v>
      </c>
      <c r="C374" s="97"/>
      <c r="D374" s="120"/>
      <c r="E374" s="125"/>
      <c r="F374" s="125"/>
      <c r="H374" s="46"/>
    </row>
    <row r="375" spans="1:8" ht="15.75">
      <c r="A375" s="95"/>
      <c r="B375" s="99" t="s">
        <v>234</v>
      </c>
      <c r="C375" s="97"/>
      <c r="D375" s="120"/>
      <c r="E375" s="125"/>
      <c r="F375" s="125"/>
      <c r="H375" s="46"/>
    </row>
    <row r="376" spans="1:8" ht="15.75">
      <c r="A376" s="95"/>
      <c r="B376" s="99" t="s">
        <v>235</v>
      </c>
      <c r="C376" s="97"/>
      <c r="D376" s="120"/>
      <c r="E376" s="125"/>
      <c r="F376" s="125"/>
      <c r="H376" s="46"/>
    </row>
    <row r="377" spans="1:8" ht="15.75">
      <c r="A377" s="95"/>
      <c r="B377" s="99" t="s">
        <v>227</v>
      </c>
      <c r="C377" s="97"/>
      <c r="D377" s="120"/>
      <c r="E377" s="125"/>
      <c r="F377" s="125"/>
      <c r="H377" s="46"/>
    </row>
    <row r="378" spans="1:8" ht="15.75">
      <c r="A378" s="95"/>
      <c r="B378" s="99" t="s">
        <v>236</v>
      </c>
      <c r="C378" s="97"/>
      <c r="D378" s="120"/>
      <c r="E378" s="125"/>
      <c r="F378" s="125"/>
      <c r="H378" s="46"/>
    </row>
    <row r="379" spans="1:8" ht="15.75">
      <c r="A379" s="95"/>
      <c r="B379" s="99" t="s">
        <v>237</v>
      </c>
      <c r="C379" s="97"/>
      <c r="D379" s="120"/>
      <c r="E379" s="125"/>
      <c r="F379" s="125"/>
      <c r="H379" s="46"/>
    </row>
    <row r="380" spans="1:8" ht="15.75">
      <c r="A380" s="96"/>
      <c r="B380" s="99" t="s">
        <v>228</v>
      </c>
      <c r="C380" s="97"/>
      <c r="D380" s="120"/>
      <c r="E380" s="125"/>
      <c r="F380" s="125"/>
      <c r="H380" s="46"/>
    </row>
    <row r="381" spans="1:8" ht="15.75">
      <c r="A381" s="95"/>
      <c r="B381" s="99" t="s">
        <v>229</v>
      </c>
      <c r="C381" s="97"/>
      <c r="D381" s="120"/>
      <c r="E381" s="125"/>
      <c r="F381" s="125"/>
      <c r="H381" s="46"/>
    </row>
    <row r="382" spans="1:8" ht="15.75">
      <c r="A382" s="95"/>
      <c r="B382" s="99" t="s">
        <v>230</v>
      </c>
      <c r="C382" s="97"/>
      <c r="D382" s="120"/>
      <c r="E382" s="125"/>
      <c r="F382" s="125"/>
      <c r="H382" s="46"/>
    </row>
    <row r="383" spans="1:8" ht="15.75">
      <c r="A383" s="95"/>
      <c r="B383" s="99" t="s">
        <v>116</v>
      </c>
      <c r="C383" s="97"/>
      <c r="D383" s="120"/>
      <c r="E383" s="125"/>
      <c r="F383" s="125"/>
      <c r="H383" s="46"/>
    </row>
    <row r="384" spans="1:8" ht="15.75">
      <c r="A384" s="95"/>
      <c r="B384" s="100" t="s">
        <v>238</v>
      </c>
      <c r="C384" s="97" t="s">
        <v>25</v>
      </c>
      <c r="D384" s="120">
        <v>2</v>
      </c>
      <c r="E384" s="125"/>
      <c r="F384" s="125">
        <f>D384*E384</f>
        <v>0</v>
      </c>
      <c r="H384" s="46"/>
    </row>
    <row r="385" spans="1:8" ht="15.75">
      <c r="A385" s="95"/>
      <c r="B385" s="101"/>
      <c r="C385" s="97"/>
      <c r="D385" s="120"/>
      <c r="E385" s="125"/>
      <c r="F385" s="125"/>
      <c r="H385" s="46"/>
    </row>
    <row r="386" spans="1:8" ht="15.75">
      <c r="A386" s="96" t="s">
        <v>2</v>
      </c>
      <c r="B386" s="98" t="s">
        <v>301</v>
      </c>
      <c r="C386" s="97"/>
      <c r="D386" s="120"/>
      <c r="E386" s="125"/>
      <c r="F386" s="125"/>
      <c r="H386" s="46"/>
    </row>
    <row r="387" spans="1:8" ht="15.75">
      <c r="A387" s="95"/>
      <c r="B387" s="99" t="s">
        <v>239</v>
      </c>
      <c r="C387" s="97"/>
      <c r="D387" s="120"/>
      <c r="E387" s="125"/>
      <c r="F387" s="125"/>
      <c r="H387" s="46"/>
    </row>
    <row r="388" spans="1:8" ht="15.75">
      <c r="A388" s="95"/>
      <c r="B388" s="99" t="s">
        <v>240</v>
      </c>
      <c r="C388" s="97"/>
      <c r="D388" s="120"/>
      <c r="E388" s="125"/>
      <c r="F388" s="125"/>
      <c r="H388" s="46"/>
    </row>
    <row r="389" spans="1:8" ht="15.75">
      <c r="A389" s="95"/>
      <c r="B389" s="100" t="s">
        <v>241</v>
      </c>
      <c r="C389" s="97" t="s">
        <v>25</v>
      </c>
      <c r="D389" s="120">
        <v>1</v>
      </c>
      <c r="E389" s="125"/>
      <c r="F389" s="125">
        <f>D389*E389</f>
        <v>0</v>
      </c>
      <c r="H389" s="46"/>
    </row>
    <row r="390" spans="1:8" ht="15.75">
      <c r="A390" s="95"/>
      <c r="B390" s="101"/>
      <c r="C390" s="97"/>
      <c r="D390" s="120"/>
      <c r="E390" s="125"/>
      <c r="F390" s="125"/>
      <c r="H390" s="46"/>
    </row>
    <row r="391" spans="1:8" ht="15.75">
      <c r="A391" s="96" t="s">
        <v>3</v>
      </c>
      <c r="B391" s="98" t="s">
        <v>302</v>
      </c>
      <c r="C391" s="97"/>
      <c r="D391" s="120"/>
      <c r="E391" s="125"/>
      <c r="F391" s="125"/>
      <c r="H391" s="46"/>
    </row>
    <row r="392" spans="1:8" ht="15.75">
      <c r="A392" s="95"/>
      <c r="B392" s="100" t="s">
        <v>242</v>
      </c>
      <c r="C392" s="97"/>
      <c r="D392" s="120"/>
      <c r="E392" s="125"/>
      <c r="F392" s="125"/>
      <c r="H392" s="46"/>
    </row>
    <row r="393" spans="1:8" ht="15.75">
      <c r="A393" s="95"/>
      <c r="B393" s="99" t="s">
        <v>243</v>
      </c>
      <c r="C393" s="97"/>
      <c r="D393" s="120"/>
      <c r="E393" s="125"/>
      <c r="F393" s="125"/>
      <c r="H393" s="46"/>
    </row>
    <row r="394" spans="1:8" ht="15.75">
      <c r="A394" s="95"/>
      <c r="B394" s="99" t="s">
        <v>244</v>
      </c>
      <c r="C394" s="97"/>
      <c r="D394" s="120"/>
      <c r="E394" s="125"/>
      <c r="F394" s="125"/>
      <c r="H394" s="46"/>
    </row>
    <row r="395" spans="1:8" ht="15.75">
      <c r="A395" s="95"/>
      <c r="B395" s="99" t="s">
        <v>227</v>
      </c>
      <c r="C395" s="97"/>
      <c r="D395" s="120"/>
      <c r="E395" s="125"/>
      <c r="F395" s="125"/>
      <c r="H395" s="46"/>
    </row>
    <row r="396" spans="1:8" ht="15.75">
      <c r="A396" s="95"/>
      <c r="B396" s="99" t="s">
        <v>245</v>
      </c>
      <c r="C396" s="97"/>
      <c r="D396" s="120"/>
      <c r="E396" s="125"/>
      <c r="F396" s="125"/>
      <c r="H396" s="46"/>
    </row>
    <row r="397" spans="1:8" ht="15.75">
      <c r="A397" s="95"/>
      <c r="B397" s="100" t="s">
        <v>232</v>
      </c>
      <c r="C397" s="97" t="s">
        <v>25</v>
      </c>
      <c r="D397" s="120">
        <v>4</v>
      </c>
      <c r="E397" s="125"/>
      <c r="F397" s="125">
        <f>D397*E397</f>
        <v>0</v>
      </c>
      <c r="H397" s="46"/>
    </row>
    <row r="398" spans="1:8" ht="15.75">
      <c r="A398" s="96"/>
      <c r="B398" s="102"/>
      <c r="C398" s="97"/>
      <c r="D398" s="120"/>
      <c r="E398" s="125"/>
      <c r="F398" s="125"/>
      <c r="H398" s="46"/>
    </row>
    <row r="399" spans="1:8" ht="15.75">
      <c r="A399" s="96" t="s">
        <v>4</v>
      </c>
      <c r="B399" s="98" t="s">
        <v>303</v>
      </c>
      <c r="C399" s="97"/>
      <c r="D399" s="120"/>
      <c r="E399" s="125"/>
      <c r="F399" s="125"/>
      <c r="H399" s="46"/>
    </row>
    <row r="400" spans="1:8" ht="15.75">
      <c r="A400" s="96"/>
      <c r="B400" s="100" t="s">
        <v>304</v>
      </c>
      <c r="C400" s="97"/>
      <c r="D400" s="120"/>
      <c r="E400" s="125"/>
      <c r="F400" s="125"/>
      <c r="H400" s="46"/>
    </row>
    <row r="401" spans="1:8" ht="15.75">
      <c r="A401" s="96"/>
      <c r="B401" s="99" t="s">
        <v>243</v>
      </c>
      <c r="C401" s="97"/>
      <c r="D401" s="120"/>
      <c r="E401" s="125"/>
      <c r="F401" s="125"/>
      <c r="H401" s="46"/>
    </row>
    <row r="402" spans="1:8" ht="15.75">
      <c r="A402" s="96"/>
      <c r="B402" s="99" t="s">
        <v>246</v>
      </c>
      <c r="C402" s="97"/>
      <c r="D402" s="120"/>
      <c r="E402" s="125"/>
      <c r="F402" s="125"/>
      <c r="H402" s="46"/>
    </row>
    <row r="403" spans="1:8" ht="15.75">
      <c r="A403" s="96"/>
      <c r="B403" s="99" t="s">
        <v>227</v>
      </c>
      <c r="C403" s="97"/>
      <c r="D403" s="120"/>
      <c r="E403" s="125"/>
      <c r="F403" s="125"/>
      <c r="H403" s="46"/>
    </row>
    <row r="404" spans="1:8" ht="15.75">
      <c r="A404" s="96"/>
      <c r="B404" s="99" t="s">
        <v>245</v>
      </c>
      <c r="C404" s="97"/>
      <c r="D404" s="120"/>
      <c r="E404" s="125"/>
      <c r="F404" s="125"/>
      <c r="H404" s="46"/>
    </row>
    <row r="405" spans="1:8" ht="15.75">
      <c r="A405" s="96"/>
      <c r="B405" s="100" t="s">
        <v>232</v>
      </c>
      <c r="C405" s="97" t="s">
        <v>25</v>
      </c>
      <c r="D405" s="120">
        <v>8</v>
      </c>
      <c r="E405" s="125"/>
      <c r="F405" s="125">
        <f>D405*E405</f>
        <v>0</v>
      </c>
      <c r="H405" s="46"/>
    </row>
    <row r="406" spans="1:8" ht="15.75">
      <c r="A406" s="96"/>
      <c r="B406" s="101"/>
      <c r="C406" s="97"/>
      <c r="D406" s="120"/>
      <c r="E406" s="125"/>
      <c r="F406" s="125"/>
      <c r="H406" s="46"/>
    </row>
    <row r="407" spans="1:8" ht="15.75">
      <c r="A407" s="96" t="s">
        <v>5</v>
      </c>
      <c r="B407" s="98" t="s">
        <v>305</v>
      </c>
      <c r="C407" s="97"/>
      <c r="D407" s="120"/>
      <c r="E407" s="125"/>
      <c r="F407" s="125"/>
      <c r="H407" s="46"/>
    </row>
    <row r="408" spans="1:8" ht="15.75">
      <c r="A408" s="95"/>
      <c r="B408" s="103" t="s">
        <v>247</v>
      </c>
      <c r="C408" s="97"/>
      <c r="D408" s="120"/>
      <c r="E408" s="125"/>
      <c r="F408" s="125"/>
      <c r="H408" s="46"/>
    </row>
    <row r="409" spans="1:8" ht="29.25">
      <c r="A409" s="95"/>
      <c r="B409" s="103" t="s">
        <v>248</v>
      </c>
      <c r="C409" s="97"/>
      <c r="D409" s="120"/>
      <c r="E409" s="125"/>
      <c r="F409" s="125"/>
      <c r="H409" s="46"/>
    </row>
    <row r="410" spans="1:8" ht="15.75">
      <c r="A410" s="95"/>
      <c r="B410" s="103" t="s">
        <v>306</v>
      </c>
      <c r="C410" s="97"/>
      <c r="D410" s="120"/>
      <c r="E410" s="125"/>
      <c r="F410" s="125"/>
      <c r="H410" s="46"/>
    </row>
    <row r="411" spans="1:8" ht="29.25">
      <c r="A411" s="95"/>
      <c r="B411" s="103" t="s">
        <v>249</v>
      </c>
      <c r="C411" s="97"/>
      <c r="D411" s="120"/>
      <c r="E411" s="125"/>
      <c r="F411" s="125"/>
      <c r="H411" s="46"/>
    </row>
    <row r="412" spans="1:8" ht="15.75">
      <c r="A412" s="95"/>
      <c r="B412" s="103" t="s">
        <v>250</v>
      </c>
      <c r="C412" s="97"/>
      <c r="D412" s="120"/>
      <c r="E412" s="125"/>
      <c r="F412" s="125"/>
      <c r="H412" s="46"/>
    </row>
    <row r="413" spans="1:8" ht="15.75">
      <c r="A413" s="95"/>
      <c r="B413" s="103" t="s">
        <v>251</v>
      </c>
      <c r="C413" s="97" t="s">
        <v>45</v>
      </c>
      <c r="D413" s="120">
        <v>1</v>
      </c>
      <c r="E413" s="125"/>
      <c r="F413" s="125">
        <f>D413*E413</f>
        <v>0</v>
      </c>
      <c r="H413" s="46"/>
    </row>
    <row r="414" spans="1:8" ht="15.75">
      <c r="A414" s="95"/>
      <c r="B414" s="101"/>
      <c r="C414" s="97"/>
      <c r="D414" s="120"/>
      <c r="E414" s="125"/>
      <c r="F414" s="125"/>
      <c r="H414" s="46"/>
    </row>
    <row r="415" spans="1:8" ht="15.75">
      <c r="A415" s="96" t="s">
        <v>6</v>
      </c>
      <c r="B415" s="1" t="s">
        <v>307</v>
      </c>
      <c r="C415" s="97"/>
      <c r="D415" s="120"/>
      <c r="E415" s="125"/>
      <c r="F415" s="125"/>
      <c r="H415" s="46"/>
    </row>
    <row r="416" spans="1:8" ht="15.75">
      <c r="A416" s="96"/>
      <c r="B416" s="99" t="s">
        <v>252</v>
      </c>
      <c r="C416" s="97"/>
      <c r="D416" s="120"/>
      <c r="E416" s="125"/>
      <c r="F416" s="125"/>
      <c r="H416" s="46"/>
    </row>
    <row r="417" spans="1:8" ht="15.75">
      <c r="A417" s="95"/>
      <c r="B417" s="104" t="s">
        <v>253</v>
      </c>
      <c r="C417" s="97"/>
      <c r="D417" s="120"/>
      <c r="E417" s="125"/>
      <c r="F417" s="125"/>
      <c r="H417" s="46"/>
    </row>
    <row r="418" spans="1:8" ht="15.75">
      <c r="A418" s="95"/>
      <c r="B418" s="104" t="s">
        <v>254</v>
      </c>
      <c r="C418" s="97"/>
      <c r="D418" s="120"/>
      <c r="E418" s="125"/>
      <c r="F418" s="125"/>
      <c r="H418" s="46"/>
    </row>
    <row r="419" spans="1:8" ht="15.75">
      <c r="A419" s="95"/>
      <c r="B419" s="99" t="s">
        <v>255</v>
      </c>
      <c r="C419" s="97" t="s">
        <v>45</v>
      </c>
      <c r="D419" s="120">
        <v>33</v>
      </c>
      <c r="E419" s="125"/>
      <c r="F419" s="125">
        <f>D419*E419</f>
        <v>0</v>
      </c>
      <c r="H419" s="46"/>
    </row>
    <row r="420" spans="1:8" ht="15.75">
      <c r="A420" s="95"/>
      <c r="B420" s="101"/>
      <c r="C420" s="97"/>
      <c r="D420" s="120"/>
      <c r="E420" s="125"/>
      <c r="F420" s="125"/>
      <c r="H420" s="46"/>
    </row>
    <row r="421" spans="1:8" ht="15.75">
      <c r="A421" s="96" t="s">
        <v>7</v>
      </c>
      <c r="B421" s="1" t="s">
        <v>257</v>
      </c>
      <c r="C421" s="97"/>
      <c r="D421" s="120"/>
      <c r="E421" s="125"/>
      <c r="F421" s="125"/>
      <c r="H421" s="46"/>
    </row>
    <row r="422" spans="1:8" ht="15.75">
      <c r="A422" s="95"/>
      <c r="B422" s="99" t="s">
        <v>256</v>
      </c>
      <c r="C422" s="97"/>
      <c r="D422" s="120"/>
      <c r="E422" s="125"/>
      <c r="F422" s="125"/>
      <c r="H422" s="46"/>
    </row>
    <row r="423" spans="1:8" ht="15.75">
      <c r="A423" s="95"/>
      <c r="B423" s="99" t="s">
        <v>252</v>
      </c>
      <c r="C423" s="97"/>
      <c r="D423" s="120"/>
      <c r="E423" s="125"/>
      <c r="F423" s="125"/>
      <c r="H423" s="46"/>
    </row>
    <row r="424" spans="1:8" ht="15.75">
      <c r="A424" s="95"/>
      <c r="B424" s="104" t="s">
        <v>254</v>
      </c>
      <c r="C424" s="97" t="s">
        <v>45</v>
      </c>
      <c r="D424" s="120">
        <v>14</v>
      </c>
      <c r="E424" s="125"/>
      <c r="F424" s="125">
        <f>D424*E424</f>
        <v>0</v>
      </c>
      <c r="H424" s="46"/>
    </row>
    <row r="425" spans="1:8" ht="15.75">
      <c r="A425" s="95"/>
      <c r="B425" s="101"/>
      <c r="C425" s="97"/>
      <c r="D425" s="120"/>
      <c r="E425" s="125"/>
      <c r="F425" s="125"/>
      <c r="H425" s="46"/>
    </row>
    <row r="426" spans="1:8" ht="15.75">
      <c r="A426" s="96" t="s">
        <v>8</v>
      </c>
      <c r="B426" s="1" t="s">
        <v>257</v>
      </c>
      <c r="C426" s="97"/>
      <c r="D426" s="120"/>
      <c r="E426" s="125"/>
      <c r="F426" s="125"/>
      <c r="H426" s="46"/>
    </row>
    <row r="427" spans="1:8" ht="15.75">
      <c r="A427" s="95"/>
      <c r="B427" s="99" t="s">
        <v>258</v>
      </c>
      <c r="C427" s="97"/>
      <c r="D427" s="120"/>
      <c r="E427" s="125"/>
      <c r="F427" s="125"/>
      <c r="H427" s="46"/>
    </row>
    <row r="428" spans="1:8" ht="15.75">
      <c r="A428" s="95"/>
      <c r="B428" s="99" t="s">
        <v>259</v>
      </c>
      <c r="C428" s="97"/>
      <c r="D428" s="120"/>
      <c r="E428" s="125"/>
      <c r="F428" s="125"/>
      <c r="H428" s="46"/>
    </row>
    <row r="429" spans="1:8" ht="15.75">
      <c r="A429" s="95"/>
      <c r="B429" s="104" t="s">
        <v>254</v>
      </c>
      <c r="C429" s="105" t="s">
        <v>45</v>
      </c>
      <c r="D429" s="120">
        <v>20</v>
      </c>
      <c r="E429" s="125"/>
      <c r="F429" s="125">
        <f>D429*E429</f>
        <v>0</v>
      </c>
      <c r="H429" s="46"/>
    </row>
    <row r="430" spans="1:8" ht="15.75">
      <c r="A430" s="74"/>
      <c r="B430" s="106"/>
      <c r="C430" s="97"/>
      <c r="D430" s="120"/>
      <c r="E430" s="125"/>
      <c r="F430" s="125"/>
      <c r="H430" s="46"/>
    </row>
    <row r="431" spans="1:8" ht="15.75">
      <c r="A431" s="74" t="s">
        <v>9</v>
      </c>
      <c r="B431" s="98" t="s">
        <v>260</v>
      </c>
      <c r="C431" s="97"/>
      <c r="D431" s="120"/>
      <c r="E431" s="125"/>
      <c r="F431" s="125"/>
      <c r="H431" s="46"/>
    </row>
    <row r="432" spans="1:8" ht="15.75">
      <c r="A432" s="74"/>
      <c r="B432" s="104" t="s">
        <v>261</v>
      </c>
      <c r="C432" s="97"/>
      <c r="D432" s="120"/>
      <c r="E432" s="125"/>
      <c r="F432" s="125"/>
      <c r="H432" s="46"/>
    </row>
    <row r="433" spans="1:8" ht="15.75">
      <c r="A433" s="74"/>
      <c r="B433" s="99" t="s">
        <v>262</v>
      </c>
      <c r="C433" s="97"/>
      <c r="D433" s="120"/>
      <c r="E433" s="125"/>
      <c r="F433" s="125"/>
      <c r="H433" s="46"/>
    </row>
    <row r="434" spans="1:8" ht="15.75">
      <c r="A434" s="74"/>
      <c r="B434" s="99" t="s">
        <v>263</v>
      </c>
      <c r="C434" s="97"/>
      <c r="D434" s="120"/>
      <c r="E434" s="125"/>
      <c r="F434" s="125"/>
      <c r="H434" s="46"/>
    </row>
    <row r="435" spans="1:8" ht="15.75">
      <c r="A435" s="74"/>
      <c r="B435" s="104" t="s">
        <v>308</v>
      </c>
      <c r="C435" s="97"/>
      <c r="D435" s="120"/>
      <c r="E435" s="125"/>
      <c r="F435" s="125"/>
      <c r="H435" s="46"/>
    </row>
    <row r="436" spans="1:8" ht="15.75">
      <c r="A436" s="74"/>
      <c r="B436" s="104" t="s">
        <v>264</v>
      </c>
      <c r="C436" s="97"/>
      <c r="D436" s="120"/>
      <c r="E436" s="125"/>
      <c r="F436" s="125"/>
      <c r="H436" s="46"/>
    </row>
    <row r="437" spans="1:8" ht="15.75">
      <c r="A437" s="74"/>
      <c r="B437" s="104" t="s">
        <v>265</v>
      </c>
      <c r="C437" s="97"/>
      <c r="D437" s="120"/>
      <c r="E437" s="125"/>
      <c r="F437" s="125"/>
      <c r="H437" s="46"/>
    </row>
    <row r="438" spans="1:8" ht="15.75">
      <c r="A438" s="74"/>
      <c r="B438" s="99" t="s">
        <v>266</v>
      </c>
      <c r="C438" s="97"/>
      <c r="D438" s="120"/>
      <c r="E438" s="125"/>
      <c r="F438" s="125"/>
      <c r="H438" s="46"/>
    </row>
    <row r="439" spans="1:8" ht="15.75">
      <c r="A439" s="74"/>
      <c r="B439" s="104" t="s">
        <v>267</v>
      </c>
      <c r="C439" s="97" t="s">
        <v>45</v>
      </c>
      <c r="D439" s="120">
        <v>1</v>
      </c>
      <c r="E439" s="125"/>
      <c r="F439" s="125">
        <f>D439*E439</f>
        <v>0</v>
      </c>
      <c r="H439" s="46"/>
    </row>
    <row r="440" spans="1:8" ht="15.75">
      <c r="A440" s="74"/>
      <c r="B440" s="83"/>
      <c r="C440" s="78"/>
      <c r="D440" s="120"/>
      <c r="E440" s="125"/>
      <c r="F440" s="125"/>
      <c r="H440" s="46"/>
    </row>
    <row r="441" spans="1:8" ht="15.75">
      <c r="A441" s="74"/>
      <c r="B441" s="76" t="s">
        <v>268</v>
      </c>
      <c r="C441" s="78"/>
      <c r="D441" s="120"/>
      <c r="E441" s="125"/>
      <c r="F441" s="125"/>
      <c r="H441" s="46"/>
    </row>
    <row r="442" spans="1:8" ht="15.75">
      <c r="A442" s="74"/>
      <c r="B442" s="83"/>
      <c r="C442" s="78"/>
      <c r="D442" s="120"/>
      <c r="E442" s="125"/>
      <c r="F442" s="125"/>
      <c r="H442" s="46"/>
    </row>
    <row r="443" spans="1:8" ht="15.75">
      <c r="A443" s="74" t="s">
        <v>0</v>
      </c>
      <c r="B443" s="84" t="s">
        <v>269</v>
      </c>
      <c r="C443" s="78"/>
      <c r="D443" s="120"/>
      <c r="E443" s="125"/>
      <c r="F443" s="125"/>
      <c r="H443" s="46"/>
    </row>
    <row r="444" spans="1:8" ht="15.75">
      <c r="A444" s="74"/>
      <c r="B444" s="107" t="s">
        <v>270</v>
      </c>
      <c r="C444" s="78" t="s">
        <v>25</v>
      </c>
      <c r="D444" s="120">
        <v>1</v>
      </c>
      <c r="E444" s="125"/>
      <c r="F444" s="125">
        <f>D444*E444</f>
        <v>0</v>
      </c>
      <c r="H444" s="46"/>
    </row>
    <row r="445" spans="1:8" ht="15.75">
      <c r="A445" s="74"/>
      <c r="B445" s="107"/>
      <c r="C445" s="78"/>
      <c r="D445" s="120"/>
      <c r="E445" s="125"/>
      <c r="F445" s="125"/>
      <c r="H445" s="46"/>
    </row>
    <row r="446" spans="1:8" ht="15.75">
      <c r="A446" s="74" t="s">
        <v>1</v>
      </c>
      <c r="B446" s="108" t="s">
        <v>271</v>
      </c>
      <c r="C446" s="78"/>
      <c r="D446" s="120"/>
      <c r="E446" s="125"/>
      <c r="F446" s="125"/>
      <c r="H446" s="46"/>
    </row>
    <row r="447" spans="1:8" ht="15.75">
      <c r="A447" s="74"/>
      <c r="B447" s="107" t="s">
        <v>272</v>
      </c>
      <c r="C447" s="78" t="s">
        <v>25</v>
      </c>
      <c r="D447" s="120">
        <v>5</v>
      </c>
      <c r="E447" s="125"/>
      <c r="F447" s="125">
        <f>D447*E447</f>
        <v>0</v>
      </c>
      <c r="H447" s="46"/>
    </row>
    <row r="448" spans="1:8" ht="15.75">
      <c r="A448" s="74"/>
      <c r="B448" s="107"/>
      <c r="C448" s="78"/>
      <c r="D448" s="120"/>
      <c r="E448" s="125"/>
      <c r="F448" s="125"/>
      <c r="H448" s="46"/>
    </row>
    <row r="449" spans="1:9" ht="15.75">
      <c r="A449" s="74"/>
      <c r="B449" s="109"/>
      <c r="C449" s="78"/>
      <c r="D449" s="120"/>
      <c r="E449" s="125"/>
      <c r="F449" s="125"/>
      <c r="H449" s="46"/>
    </row>
    <row r="450" spans="1:9" ht="15.75">
      <c r="A450" s="74" t="s">
        <v>2</v>
      </c>
      <c r="B450" s="110" t="s">
        <v>273</v>
      </c>
      <c r="C450" s="78"/>
      <c r="D450" s="120"/>
      <c r="E450" s="125"/>
      <c r="F450" s="125"/>
      <c r="H450" s="46"/>
    </row>
    <row r="451" spans="1:9" ht="15.75">
      <c r="A451" s="74"/>
      <c r="B451" s="107" t="s">
        <v>274</v>
      </c>
      <c r="C451" s="78" t="s">
        <v>40</v>
      </c>
      <c r="D451" s="120">
        <v>60</v>
      </c>
      <c r="E451" s="125"/>
      <c r="F451" s="125">
        <f>D451*E451</f>
        <v>0</v>
      </c>
      <c r="H451" s="46"/>
    </row>
    <row r="452" spans="1:9" ht="15.75">
      <c r="A452" s="74"/>
      <c r="B452" s="82"/>
      <c r="C452" s="81"/>
      <c r="D452" s="120"/>
      <c r="E452" s="125"/>
      <c r="F452" s="125"/>
      <c r="H452" s="46"/>
    </row>
    <row r="453" spans="1:9" ht="15.75">
      <c r="A453" s="74"/>
      <c r="B453" s="82" t="s">
        <v>320</v>
      </c>
      <c r="C453" s="97" t="s">
        <v>45</v>
      </c>
      <c r="D453" s="120">
        <v>1</v>
      </c>
      <c r="E453" s="125"/>
      <c r="F453" s="125">
        <f>D453*E453</f>
        <v>0</v>
      </c>
      <c r="H453" s="46"/>
    </row>
    <row r="454" spans="1:9" ht="15.75">
      <c r="A454" s="74"/>
      <c r="B454" s="82" t="s">
        <v>321</v>
      </c>
      <c r="C454" s="97" t="s">
        <v>45</v>
      </c>
      <c r="D454" s="120">
        <v>1</v>
      </c>
      <c r="E454" s="125"/>
      <c r="F454" s="125">
        <f>D454*E454</f>
        <v>0</v>
      </c>
      <c r="H454" s="46"/>
    </row>
    <row r="455" spans="1:9" ht="15.75">
      <c r="A455" s="74"/>
      <c r="B455" s="83" t="s">
        <v>322</v>
      </c>
      <c r="C455" s="97" t="s">
        <v>45</v>
      </c>
      <c r="D455" s="120">
        <v>1</v>
      </c>
      <c r="E455" s="131"/>
      <c r="F455" s="125">
        <f>D455*E455</f>
        <v>0</v>
      </c>
      <c r="H455" s="46"/>
    </row>
    <row r="456" spans="1:9" ht="15.75" thickBot="1">
      <c r="A456" s="74"/>
      <c r="B456" s="111" t="s">
        <v>323</v>
      </c>
      <c r="C456" s="112"/>
      <c r="D456" s="113"/>
      <c r="E456" s="122"/>
      <c r="F456" s="122">
        <f>SUM(F285:F455)</f>
        <v>0</v>
      </c>
      <c r="G456" s="116"/>
      <c r="H456" s="46"/>
      <c r="I456" s="116"/>
    </row>
    <row r="457" spans="1:9" ht="15" thickTop="1">
      <c r="A457" s="74"/>
      <c r="B457" s="85"/>
      <c r="C457" s="97"/>
      <c r="D457" s="97"/>
      <c r="G457" s="116"/>
      <c r="H457" s="46"/>
      <c r="I457" s="116"/>
    </row>
    <row r="458" spans="1:9" ht="15.75">
      <c r="A458" s="74"/>
      <c r="B458" s="39"/>
      <c r="C458" s="97"/>
      <c r="D458" s="97"/>
      <c r="G458" s="116"/>
      <c r="H458" s="56"/>
      <c r="I458" s="55"/>
    </row>
    <row r="459" spans="1:9" ht="15.75">
      <c r="A459" s="74"/>
      <c r="B459" s="132" t="s">
        <v>324</v>
      </c>
      <c r="C459" s="97"/>
      <c r="D459" s="97"/>
      <c r="H459" s="46"/>
      <c r="I459" s="116"/>
    </row>
    <row r="460" spans="1:9" ht="15.75">
      <c r="A460" s="74"/>
      <c r="B460" s="39"/>
      <c r="C460" s="97"/>
      <c r="D460" s="97"/>
      <c r="H460" s="46"/>
    </row>
    <row r="461" spans="1:9" ht="15.75">
      <c r="A461" s="74"/>
      <c r="B461" s="25" t="s">
        <v>41</v>
      </c>
      <c r="C461" s="97"/>
      <c r="D461" s="97"/>
      <c r="F461" s="121">
        <f>F40</f>
        <v>0</v>
      </c>
      <c r="H461" s="46"/>
    </row>
    <row r="462" spans="1:9" ht="15.75">
      <c r="A462" s="74"/>
      <c r="B462" s="25" t="s">
        <v>53</v>
      </c>
      <c r="C462" s="97"/>
      <c r="D462" s="97"/>
      <c r="F462" s="121">
        <f>F65</f>
        <v>0</v>
      </c>
      <c r="H462" s="46"/>
    </row>
    <row r="463" spans="1:9" ht="14.25">
      <c r="A463" s="74"/>
      <c r="B463" t="s">
        <v>325</v>
      </c>
      <c r="C463" s="97"/>
      <c r="D463" s="97"/>
      <c r="F463" s="121">
        <f>F228</f>
        <v>0</v>
      </c>
      <c r="H463" s="46"/>
    </row>
    <row r="464" spans="1:9" ht="14.25">
      <c r="A464" s="74"/>
      <c r="B464" t="s">
        <v>319</v>
      </c>
      <c r="C464" s="97"/>
      <c r="D464" s="97"/>
      <c r="F464" s="121">
        <f>F272</f>
        <v>0</v>
      </c>
      <c r="H464" s="46"/>
    </row>
    <row r="465" spans="1:8" ht="15" thickBot="1">
      <c r="A465" s="74"/>
      <c r="B465" s="133" t="s">
        <v>323</v>
      </c>
      <c r="C465" s="134"/>
      <c r="D465" s="134"/>
      <c r="E465" s="133"/>
      <c r="F465" s="135">
        <f>F456</f>
        <v>0</v>
      </c>
      <c r="H465" s="46"/>
    </row>
    <row r="466" spans="1:8" ht="15" thickTop="1">
      <c r="A466" s="74"/>
      <c r="B466" s="115" t="s">
        <v>169</v>
      </c>
      <c r="C466" s="97"/>
      <c r="D466" s="97"/>
      <c r="F466" s="121">
        <f>SUM(F461:F465)</f>
        <v>0</v>
      </c>
      <c r="H466" s="46"/>
    </row>
    <row r="467" spans="1:8" ht="15.75">
      <c r="A467" s="74"/>
      <c r="B467" s="58"/>
      <c r="C467" s="97"/>
      <c r="D467" s="97"/>
      <c r="H467" s="46"/>
    </row>
    <row r="468" spans="1:8" ht="15.75">
      <c r="A468" s="74"/>
      <c r="B468" s="58"/>
      <c r="C468" s="97"/>
      <c r="D468" s="97"/>
      <c r="H468" s="46"/>
    </row>
    <row r="469" spans="1:8" ht="15.75">
      <c r="A469" s="74"/>
      <c r="B469" s="58"/>
      <c r="C469" s="97"/>
      <c r="D469" s="97"/>
      <c r="H469" s="46"/>
    </row>
    <row r="470" spans="1:8" ht="15.75">
      <c r="A470" s="74"/>
      <c r="B470" s="58"/>
      <c r="C470" s="97"/>
      <c r="D470" s="97"/>
      <c r="H470" s="46"/>
    </row>
    <row r="471" spans="1:8" ht="15.75">
      <c r="A471" s="74"/>
      <c r="B471" s="58"/>
      <c r="C471" s="97"/>
      <c r="D471" s="97"/>
      <c r="H471" s="46"/>
    </row>
    <row r="472" spans="1:8" ht="15.75">
      <c r="A472" s="74"/>
      <c r="B472" s="58"/>
      <c r="C472" s="97"/>
      <c r="D472" s="97"/>
      <c r="H472" s="46"/>
    </row>
    <row r="473" spans="1:8" ht="15.75">
      <c r="A473" s="74"/>
      <c r="B473" s="58"/>
      <c r="C473" s="97"/>
      <c r="D473" s="97"/>
      <c r="H473" s="46"/>
    </row>
    <row r="474" spans="1:8" ht="15.75">
      <c r="A474" s="74"/>
      <c r="B474" s="58"/>
      <c r="C474" s="97"/>
      <c r="D474" s="97"/>
      <c r="H474" s="46"/>
    </row>
    <row r="475" spans="1:8" ht="15.75">
      <c r="A475" s="74"/>
      <c r="B475" s="58"/>
      <c r="C475" s="97"/>
      <c r="D475" s="97"/>
      <c r="H475" s="46"/>
    </row>
    <row r="476" spans="1:8" ht="15.75">
      <c r="A476" s="74"/>
      <c r="B476" s="58"/>
      <c r="C476" s="97"/>
      <c r="D476" s="97"/>
      <c r="H476" s="46"/>
    </row>
    <row r="477" spans="1:8" ht="15.75">
      <c r="A477" s="74"/>
      <c r="B477" s="58"/>
      <c r="C477" s="97"/>
      <c r="D477" s="97"/>
      <c r="H477" s="46"/>
    </row>
    <row r="478" spans="1:8" ht="15.75">
      <c r="A478" s="74"/>
      <c r="B478" s="58"/>
      <c r="C478" s="97"/>
      <c r="D478" s="97"/>
      <c r="H478" s="46"/>
    </row>
    <row r="479" spans="1:8" ht="15.75">
      <c r="A479" s="74"/>
      <c r="B479" s="58"/>
      <c r="C479" s="97"/>
      <c r="D479" s="97"/>
      <c r="H479" s="46"/>
    </row>
    <row r="480" spans="1:8" ht="15.75">
      <c r="A480" s="74"/>
      <c r="B480" s="58"/>
      <c r="C480" s="97"/>
      <c r="D480" s="97"/>
      <c r="H480" s="46"/>
    </row>
    <row r="481" spans="1:8" ht="15.75">
      <c r="A481" s="74"/>
      <c r="B481" s="58"/>
      <c r="C481" s="97"/>
      <c r="D481" s="97"/>
      <c r="H481" s="46"/>
    </row>
    <row r="482" spans="1:8" ht="15.75">
      <c r="A482" s="74"/>
      <c r="B482" s="58"/>
      <c r="C482" s="97"/>
      <c r="D482" s="97"/>
      <c r="H482" s="46"/>
    </row>
    <row r="483" spans="1:8" ht="14.25">
      <c r="A483" s="74"/>
      <c r="H483" s="46"/>
    </row>
    <row r="484" spans="1:8">
      <c r="H484" s="46"/>
    </row>
  </sheetData>
  <mergeCells count="1">
    <mergeCell ref="H278:H279"/>
  </mergeCells>
  <phoneticPr fontId="0" type="noConversion"/>
  <pageMargins left="0.35433070866141736" right="0.35433070866141736" top="0.19685039370078741" bottom="0.19685039370078741" header="0.11811023622047245" footer="0.1181102362204724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del za Mansardo</vt:lpstr>
    </vt:vector>
  </TitlesOfParts>
  <Company>TeraVita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Goranka</dc:creator>
  <cp:lastModifiedBy>kalakovic</cp:lastModifiedBy>
  <cp:lastPrinted>2012-11-06T13:03:55Z</cp:lastPrinted>
  <dcterms:created xsi:type="dcterms:W3CDTF">2010-09-08T10:14:47Z</dcterms:created>
  <dcterms:modified xsi:type="dcterms:W3CDTF">2012-11-07T12:22:50Z</dcterms:modified>
</cp:coreProperties>
</file>