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9945" windowHeight="10185" activeTab="0"/>
  </bookViews>
  <sheets>
    <sheet name="Popis del" sheetId="1" r:id="rId1"/>
  </sheets>
  <definedNames>
    <definedName name="_xlnm.Print_Area" localSheetId="0">'Popis del'!$A$1:$H$486</definedName>
    <definedName name="_xlnm.Print_Titles" localSheetId="0">'Popis del'!$1:$1</definedName>
  </definedNames>
  <calcPr fullCalcOnLoad="1"/>
</workbook>
</file>

<file path=xl/sharedStrings.xml><?xml version="1.0" encoding="utf-8"?>
<sst xmlns="http://schemas.openxmlformats.org/spreadsheetml/2006/main" count="651" uniqueCount="263">
  <si>
    <t>1.</t>
  </si>
  <si>
    <t>m2</t>
  </si>
  <si>
    <t>2.</t>
  </si>
  <si>
    <t>3.</t>
  </si>
  <si>
    <t>4.</t>
  </si>
  <si>
    <t>5.</t>
  </si>
  <si>
    <t>6.</t>
  </si>
  <si>
    <t>7.</t>
  </si>
  <si>
    <t>8.</t>
  </si>
  <si>
    <t>m1</t>
  </si>
  <si>
    <t>SKUPAJ:</t>
  </si>
  <si>
    <t>11.</t>
  </si>
  <si>
    <t>kom</t>
  </si>
  <si>
    <t>I.</t>
  </si>
  <si>
    <t>12.</t>
  </si>
  <si>
    <t>a.</t>
  </si>
  <si>
    <t>c.</t>
  </si>
  <si>
    <t>m3</t>
  </si>
  <si>
    <t>II.</t>
  </si>
  <si>
    <t>Slikopleskarska dela:</t>
  </si>
  <si>
    <t>III.</t>
  </si>
  <si>
    <t>REKAPITULACIJA:</t>
  </si>
  <si>
    <t xml:space="preserve">kom </t>
  </si>
  <si>
    <t>~fini omet (granulacija 0,6 mm)</t>
  </si>
  <si>
    <t>17.</t>
  </si>
  <si>
    <t>18.</t>
  </si>
  <si>
    <t>Kleparska dela:</t>
  </si>
  <si>
    <t>Kleparska dela</t>
  </si>
  <si>
    <t>Slikopleskarska dela</t>
  </si>
  <si>
    <t>Gradbena dela:</t>
  </si>
  <si>
    <t>kpl</t>
  </si>
  <si>
    <t>Impregnacija fasade z 1X premazom Jubosil gx</t>
  </si>
  <si>
    <t>IV.</t>
  </si>
  <si>
    <t>Restavratorska dela:</t>
  </si>
  <si>
    <t>V.</t>
  </si>
  <si>
    <t>Gradbena dela</t>
  </si>
  <si>
    <t>Restavratorska dela</t>
  </si>
  <si>
    <t>~premaz površin z emulzijo</t>
  </si>
  <si>
    <t>16.</t>
  </si>
  <si>
    <t>A</t>
  </si>
  <si>
    <t>b.</t>
  </si>
  <si>
    <t>19.</t>
  </si>
  <si>
    <t>Pripravljalna dela zajemajo sledeče postavke:</t>
  </si>
  <si>
    <t>~ signalizacija in osvetlitev gradbišča za čas del z izdelavo vseh potrebnih načrtov - elaboratov začasne prometne ureditve, nadzorom nad ureditvijo in zavarovanjem gradbišča ter tehničnimi pogoji in predlogi za pridobitev dovoljenja za zavarovanje in ureditev gradbišča s strani Javne razsvetljave oz. KPL</t>
  </si>
  <si>
    <t>~transportni jašek za montažo konzolnega oz. ročnega dvigala</t>
  </si>
  <si>
    <t>~ izvedba zaščitnih podhodov za varen dostop v objekt</t>
  </si>
  <si>
    <t>~100% tesnjen lovilni oder (spodaj) in po potrebi zgoraj</t>
  </si>
  <si>
    <t>~ gradbiščna ograja, kot fizična zaščita gradbišča</t>
  </si>
  <si>
    <t>~ zaščita pločnika oz. ceste pred pričetkom del</t>
  </si>
  <si>
    <t>~ izdelava varnostnega načrta za zagotavljanje varnosti in zdravja pri delu na gradbišču</t>
  </si>
  <si>
    <t>~ vsi eventuelni manipulativni stroški</t>
  </si>
  <si>
    <t>cena za enoto je fiksna in se zaradi eventuelnih dodatnih stroškov ne spreminja</t>
  </si>
  <si>
    <t>Demontaža konzole za zastavo</t>
  </si>
  <si>
    <t>Pranje površin z visokotlačnim čistilcem kompletne fasade tako, da se odstranijo vsi delci, umazanija in prah</t>
  </si>
  <si>
    <t xml:space="preserve">Obnova oz. popravilo fasadnih elementov vencev, ki se sestoji iz:           </t>
  </si>
  <si>
    <t>~ pranjem pod visokim pritiskom</t>
  </si>
  <si>
    <t>~ jemanje izmer za izdelavo šablon</t>
  </si>
  <si>
    <t>~ odbijanje slabega grobega ometa</t>
  </si>
  <si>
    <t>~ eventuelno nizkotlačno peskanje finega ometa oz. obrizga</t>
  </si>
  <si>
    <t>CESTNA FASADA</t>
  </si>
  <si>
    <t>Mizarska dela:</t>
  </si>
  <si>
    <t>9.</t>
  </si>
  <si>
    <t>10.</t>
  </si>
  <si>
    <t>20.</t>
  </si>
  <si>
    <t>22.</t>
  </si>
  <si>
    <t>Izsekovanje in vzidava pločevinastih polic na vencih in okenskih policah, izdelava utora dim. cca 1,5/1,5 cm</t>
  </si>
  <si>
    <t>23.</t>
  </si>
  <si>
    <t>24.</t>
  </si>
  <si>
    <t>2x slikanjem z Jubosilom fx ali f v enem tonu po izbiri ZVKDS</t>
  </si>
  <si>
    <t>Demontaža okenskih in  venčnih pločevinastih polic z odnosom v trajni depo</t>
  </si>
  <si>
    <t>VI.</t>
  </si>
  <si>
    <t xml:space="preserve">Pleskanje vhodnih vrat z brušenjem in barvanjem z lazurnim premazom 2x </t>
  </si>
  <si>
    <t>Mizarska dela</t>
  </si>
  <si>
    <t>B</t>
  </si>
  <si>
    <t>Nepredvidena dela 10% od vseh del</t>
  </si>
  <si>
    <t>~ plačilo upravne takse, komunalne takse za začasno prometno ureditev na javni promrtni površini in komunalne takse za posebno rabo javne površine (za souporabo mestnega zemljišča za čas del)</t>
  </si>
  <si>
    <t>~ kvalitetni dostop na gradbiščni oder</t>
  </si>
  <si>
    <t>~PT</t>
  </si>
  <si>
    <t>Doplačilo za izdelavo podlage pod pločevinastimi policami iz cem. malte, šir. do 25 cm</t>
  </si>
  <si>
    <t>d.</t>
  </si>
  <si>
    <t>e.</t>
  </si>
  <si>
    <t>f.</t>
  </si>
  <si>
    <t>Izdelava in montaža polic oken in vencev iz cinkotit pločevine, komplet z podložno pločevino</t>
  </si>
  <si>
    <t>Izdelava utorov in vzidava gibljivih PVC cevi in doz za podometne instalacije, utor do 5/5 cm</t>
  </si>
  <si>
    <t>Ključavničarska dela:</t>
  </si>
  <si>
    <t>Ključavničarska dela</t>
  </si>
  <si>
    <t>~ montaža, amortizacija za čas gradnje in demontaža kvalitetnega fasadnega odra kompletno z potrebno zaščitno juto, skicami, izdelavo projektov in statičnim izračunom</t>
  </si>
  <si>
    <t>Demontaža, hramba in ponovna montaža hišne številke</t>
  </si>
  <si>
    <t>g.</t>
  </si>
  <si>
    <t>Doplačilo za izdelavo lesenih modelov za profile vseh vencev za grobi in fini omet</t>
  </si>
  <si>
    <t>paušal</t>
  </si>
  <si>
    <t>C</t>
  </si>
  <si>
    <t>13.</t>
  </si>
  <si>
    <t>14.</t>
  </si>
  <si>
    <t>15.</t>
  </si>
  <si>
    <t>21.</t>
  </si>
  <si>
    <t>Odvoz odpadnega materiala s kamionom na trajno deponijo z plačilom pristojbin</t>
  </si>
  <si>
    <t>RAZNA NEPREDVIDENA DELA</t>
  </si>
  <si>
    <t>Zaščita oken in vrat z PVC folijo za čas izvedbe vseh obnovitvenih del</t>
  </si>
  <si>
    <t>25.</t>
  </si>
  <si>
    <t>26.</t>
  </si>
  <si>
    <t>h.</t>
  </si>
  <si>
    <t>~obrizg in grobi omet s profilacijo</t>
  </si>
  <si>
    <t>Stratigrafska analiza z jemanji vzorcev s strani ZVKDS oz. Restavratorskega centra. Na podlagi vzorcev se izdela poročilo in določi uporabljeni material in način uporabe za obnovo fasade in strehe.</t>
  </si>
  <si>
    <t>27.</t>
  </si>
  <si>
    <t>Izdelava načrta vzdrževanja fasade hiše (fasade, strehe, stavbnega pohištva)</t>
  </si>
  <si>
    <t>28.</t>
  </si>
  <si>
    <t>Gradbeno in restavratorsko poročilo o obnovi po končanih delih, izdelava izvedbenega načrta ohranjenih oz. obnovljenih ometov</t>
  </si>
  <si>
    <t>Demontaža reklamnih tabel komplet z nosilci</t>
  </si>
  <si>
    <t>Odbijanje potrebnega dotrajanega grobega in finega fasadnega ometa iz apnene malte do opeke, odnos odpada na interni depo, deb. ometa do 3 cm</t>
  </si>
  <si>
    <t>Izdelava grobega ometa fasade iz industrijske podaljšane apnene malte, vključno z predhodnim močenjem zidu, napravo vodil. Nerazčlenjeni zidovi. Deb. ometa do 3 cm</t>
  </si>
  <si>
    <t>Izdelava finega apnenega ometa iz industrijsko izdelane malte, granulacije podoben kot obstoječi 1,0 mm</t>
  </si>
  <si>
    <t>29.</t>
  </si>
  <si>
    <t>30.</t>
  </si>
  <si>
    <t>31.</t>
  </si>
  <si>
    <t>32.</t>
  </si>
  <si>
    <t>i.</t>
  </si>
  <si>
    <t>j.</t>
  </si>
  <si>
    <t>Začasna postavitev odtočnih gibljivih PVC cevi na fasadni oder za čas gradnje</t>
  </si>
  <si>
    <t xml:space="preserve"> </t>
  </si>
  <si>
    <t>Zaščita konzolnih luči javne razsvetljave za čas gradnje</t>
  </si>
  <si>
    <t>~PT (50 %)</t>
  </si>
  <si>
    <t>~ I. in II. nadstropje</t>
  </si>
  <si>
    <t>Izdelava finega apnenega ometa iz industrijsko izdelane malte, granulacije podoben kot obstoječi 1,0 mm, izdelava vertikalnih in horizontalnih  kanelur po obstoječem vzorcu, izdelava grobe strukture v kasetah po obstoječem vzorcu ometa</t>
  </si>
  <si>
    <t>~pranjem pod visokim pritiskom</t>
  </si>
  <si>
    <t>Obnova zunanjih okenskih okvirjev in zunanjih kril z predhodnim brušenjem ali potrebnim obžiganjem stare barve, barvanjem in lakiranjem v dveh tonih po izbiri ZVKDS</t>
  </si>
  <si>
    <t>Izdelava in montaža konzole za zastavo iz RF pločevine, barvanje z lakom po izbiri, oblika in izdelava po navodilih ZVKDS</t>
  </si>
  <si>
    <t>Mizarski pregled vseh potrebnih starih oken ter popravilo poškodovanega kita pri steklih ter zamenjava poškodovanih stekel, nastavitev okovja, eventuelno zamenjavo odkapne letve, ureditev zapiranja oken</t>
  </si>
  <si>
    <t>Enota</t>
  </si>
  <si>
    <t>Cena/enoto</t>
  </si>
  <si>
    <t>Cena skupaj</t>
  </si>
  <si>
    <t>KV pogoji k sanaciji ometov:</t>
  </si>
  <si>
    <t>-</t>
  </si>
  <si>
    <t xml:space="preserve">za potrebe monitoringa fasade tako ZVKDS, OE Ljubljana kot lastnika. </t>
  </si>
  <si>
    <t>novi omet mora biti poravnan z linijo obstoječega zdravega ometa.</t>
  </si>
  <si>
    <t>pred začetkom del na fasadi je potrebno temeljito preveriti stanje ometov s pretrkavanjem, omete, ki se</t>
  </si>
  <si>
    <t xml:space="preserve">luščijo in podvotljena mesta je dopustno odstraniti, omete, ki so trdni,  je potrebno ohraniti. </t>
  </si>
  <si>
    <t>pri rekonstrukciji ometov je potrebno uporabiti mivko oziroma prodec (agregat) enak strukturi prvotnega</t>
  </si>
  <si>
    <t xml:space="preserve">ometa, ter doseči finalno obdelavo, enako prvotni. </t>
  </si>
  <si>
    <t>za popravilo ometa je potrebno pridobiti barvno in mineraloško ustrezen pesek. Vsa obnovitvena dela naj</t>
  </si>
  <si>
    <t xml:space="preserve">bodo izvedena v enaki tehnologiji kot originalni del. </t>
  </si>
  <si>
    <t>podrobni kulturnovarstveni pogoji za finalno obdelavo bodo podani na podlagi rezultatov raziskav in v času</t>
  </si>
  <si>
    <t xml:space="preserve">ZVKDS, OE Ljubljana. </t>
  </si>
  <si>
    <r>
      <t xml:space="preserve"> </t>
    </r>
    <r>
      <rPr>
        <i/>
        <sz val="10"/>
        <rFont val="Arial"/>
        <family val="2"/>
      </rPr>
      <t>mesta odstranjenih ometov je potrebno označiti na kartografski podlogi (lahko tudi na fotografiji)</t>
    </r>
  </si>
  <si>
    <t xml:space="preserve">Restavratorsko popravilo z ročnim nedestruktivnim čiščenjem površin do zdrave podlage, odstranitev neustreznih plomb, slabih stikov in nepotrebnih kovinskih ostankov, impregnacija podlage, domodeliranje na izvirno stanje, rekonstrukcija uničenih delov z izdelavo kalupa iz gume in odlitkov iz originalu  približanega materiala, brušenje, kitanje in priprava do slikanja. Fotodokumentacija stanja pred, med in po končanih delih. </t>
  </si>
  <si>
    <t>~vgradnja inox armature pri odebeljenih mestih profilacije</t>
  </si>
  <si>
    <t>BREG 2 - NOVI TRG 1</t>
  </si>
  <si>
    <t>Demontaža tend z odnosom na interni depo</t>
  </si>
  <si>
    <t>~I., II. in III. nadstropje</t>
  </si>
  <si>
    <t>Odbijanje potrebnega dotrajanega grobega in finega fasadnega ometa iz apnene malte do opeke, s predhodnim posnetkom kanelur in vzorcev, odnos odpada na interni depo, deb. ometa do 3-5 cm, delno krpanje že obnovljenega na vzhodni strani-popravilo</t>
  </si>
  <si>
    <t>Struganje oz. čiščenje grobega obrizga  strukturnega ometa ometa, komplet z kanelurami, iz podaljšane malte</t>
  </si>
  <si>
    <t>Izdelava grobega ometa fasade iz industrijske podaljšane apnene malte, vključno z predhodnim močenjem zidu, napravo vodil. Razčlenjeni zidovi. Deb. ometa 3-5 cm, komplet z izdelavo vertikalnih in horizontalnih kanelur po obstoječem vzorcu, delno krpanje</t>
  </si>
  <si>
    <t>venec pod napuščem r. š. do 100 cm, do 12 robov, razčlenjen, vključno z  kockami</t>
  </si>
  <si>
    <t>venec med PT in I. nad., r. š. do 35 cm, do 10 robov, razčlenjen</t>
  </si>
  <si>
    <t>venec med PT in I. nad., r. š. do 20 cm, do 6 robov, razčlenjen</t>
  </si>
  <si>
    <t>venec med II. in III. nad., r. š. do 50 cm, do 10 robov, razčlenjen</t>
  </si>
  <si>
    <t>venec pod napuščem, r. š. do 20 cm, do 5 robov, razčlenjen</t>
  </si>
  <si>
    <t>okna II. nad.</t>
  </si>
  <si>
    <t>okna I. nad.</t>
  </si>
  <si>
    <t>nadokenski venec r.š. do 30 cm, razčlenjen, polkrožni, komplet z ornamentiko pod njim</t>
  </si>
  <si>
    <t>podokenski venec r.š. do 25 cm, nerazčlenjen, l=cca 170 cm</t>
  </si>
  <si>
    <t>podokenski venec r.š. do 20 cm, razčlenjen, l=cca 200 cm</t>
  </si>
  <si>
    <t>okna I. in II. nad.</t>
  </si>
  <si>
    <t>podokenski venec r.š. do 20 cm, razčlenjen, l=cca 190 cm</t>
  </si>
  <si>
    <t>venec pod oknom I. nad., r. š. do 15 cm, do 4 robovi, delno razčlenjen</t>
  </si>
  <si>
    <t>venec nad coklom PT, r. š. do 20 cm, do 5 robov, razčlenjen</t>
  </si>
  <si>
    <t>polkrožmi venec nad hodom komplet z zavojčevjem, r.š do 40 cm, l=cca 150 cm</t>
  </si>
  <si>
    <t>venec na pilastru, r.š. cca 25 cm z ornamentiko spodaj, delno razčlenjen, l=cca 120 cm</t>
  </si>
  <si>
    <t>Doplačilo za obnovo okenskih okvirjev r. š. do 25 cm, III. nad.</t>
  </si>
  <si>
    <t>Doplačilo za obnovo okenskih okvirjev r. š. do 25 cm, II. nad.</t>
  </si>
  <si>
    <t>Doplačilo za obnovo okenskih okvirjev r. š. do 25 cm, I. nad.</t>
  </si>
  <si>
    <t>Doplačilo za obnovo okvirja med okni, III. nad.</t>
  </si>
  <si>
    <t>Doplačilo za obnovo okvirja med okni, komplet z okroglim okvirjem, III. nad.</t>
  </si>
  <si>
    <t>Doplačilo za izdelavo kanelur vel. cca 1/1 cm v gladkem ometu, vzhodna stran</t>
  </si>
  <si>
    <t>Doplačilo za obnovo podokenskega parapetnega okvirja, I. nad., severna stran</t>
  </si>
  <si>
    <t>Doplačilo za obnovo podokenskega parapetnega okvirja, I. nad., vzhodna in severna stran</t>
  </si>
  <si>
    <t>Doplačilo za obnovo pilastrov na vogalih, I. in II. nad. vzhodna stran,  l=cca 700 cm z ornamentiko zgoraj, I. in II. nadstropje</t>
  </si>
  <si>
    <t>Doplačilo za obnovo pilastrov, I. in II. nad. severna stran,  l=cca 700 cm z kapami zgora in bazami spodajj, I. in II. nadstropje</t>
  </si>
  <si>
    <t>Obnova cokla fasade, ki se sestoji iz:</t>
  </si>
  <si>
    <t xml:space="preserve">~odbijanje ometa </t>
  </si>
  <si>
    <t>~izdelava sanirnega obrizga, grobega in finega sanirnega ometa</t>
  </si>
  <si>
    <t>Komplet z izdelavo zgornjega venca cokla</t>
  </si>
  <si>
    <t>konzole pod nadokenskim vencem I. nad.</t>
  </si>
  <si>
    <t>ornamentika pod vencem med II. In III. nad., vogalna stran</t>
  </si>
  <si>
    <t>nadokenski venec r.š. do 25 cm, komplet z konzolama, nerazčlenjen, l=cca 190 cm</t>
  </si>
  <si>
    <t>nadokenski venec r.š. do 30 cm, razčlenjen, trikotni, komplet z ornamentiko pod njim</t>
  </si>
  <si>
    <t>ornamentika na vogalih vogalnega stolpa I. in II. nad.</t>
  </si>
  <si>
    <t>venec z ornamentiko ob pilastru med I. in II. nad. severna stran</t>
  </si>
  <si>
    <t>ornamentika nad vhodom pod polkrožnim vencem</t>
  </si>
  <si>
    <t>ornamentika v zavojčevju polkrožnega venca nad vhodom</t>
  </si>
  <si>
    <t>ornamentika nad okni I. nad., vzhodna stran in nad vhodnimi vrati</t>
  </si>
  <si>
    <t>Doplačilo za obnovo nadokenskega okvirja med oknom in nadokenskim vencem, I. nad. in nad vhodnimi vrati</t>
  </si>
  <si>
    <t>Doplačilo za obnovo pilastrov ob glavnem vhodu z venci na kapi in bazi</t>
  </si>
  <si>
    <t>Doplačilo za obnovo sklepnikov nad okni PT in kleti</t>
  </si>
  <si>
    <t>Obnova konzol pod balkonskim vogalom</t>
  </si>
  <si>
    <t>ornamentika na konzolah balkonskega vogala z zavojčevjem</t>
  </si>
  <si>
    <t>ornamentika v krožnem vencu III. nad. vzhodna stran</t>
  </si>
  <si>
    <t>ornamentika v parapetu pod okni II. nad.</t>
  </si>
  <si>
    <t>mini trojne balustrade med venci PT in I. nad.</t>
  </si>
  <si>
    <t>Demontaža kletnih oken vel. do 1,00 m2 z odnosom na interni depo</t>
  </si>
  <si>
    <t>štirikrilna okna, dim. 130/205 cm</t>
  </si>
  <si>
    <t>(upoštevan f=2,5 na netto površino  fasade)</t>
  </si>
  <si>
    <t>dvokrilna okna, dim. 65/205 cm</t>
  </si>
  <si>
    <t>dvo in štirikrilna okna</t>
  </si>
  <si>
    <t>Čiščenje kovinske kovane mreže vhodnih vrat, barvanje z lakiranjem v tonu po izbiri ZVKDS</t>
  </si>
  <si>
    <t>(upoštevan f=2,0 na netto površino)</t>
  </si>
  <si>
    <t>(upoštevan f=1,5 na netto površino)</t>
  </si>
  <si>
    <t>Demontaža odtočnih cevi, odnos na začasni depo za čas gradnje, ponovna montaža z dobavo pritrdilnega materiala</t>
  </si>
  <si>
    <t>Obnova LTŽ odtočnih cevi z čiščenjem in lakiranjem v barvi po izbiri ZVKDS</t>
  </si>
  <si>
    <t>r.š. do 33 cm (venec III. nad.)</t>
  </si>
  <si>
    <t>r.š. do 33 cm (okna)</t>
  </si>
  <si>
    <t>r.š. do 25 cm (nadokenski venci-polkrožni)</t>
  </si>
  <si>
    <t>r.š. do 25 cm (nadokenski venci)</t>
  </si>
  <si>
    <t>r.š. do 20 cm (nadokenski venci)</t>
  </si>
  <si>
    <t>r.š. do 20 cm (venci)</t>
  </si>
  <si>
    <t>k.</t>
  </si>
  <si>
    <t>l.</t>
  </si>
  <si>
    <t>m.</t>
  </si>
  <si>
    <t>n.</t>
  </si>
  <si>
    <t>o.</t>
  </si>
  <si>
    <t>33.</t>
  </si>
  <si>
    <t>34.</t>
  </si>
  <si>
    <t>35.</t>
  </si>
  <si>
    <t>36.</t>
  </si>
  <si>
    <t>37.</t>
  </si>
  <si>
    <t>38.</t>
  </si>
  <si>
    <t>39.</t>
  </si>
  <si>
    <t>obnove pripravljenih vzorcev ometa na fasadi ter opleska za fasado, ki jih bo potrdil konservator</t>
  </si>
  <si>
    <t>Zaščita oken z PVC folijo za čas izvedbe vseh obnovitvenih del</t>
  </si>
  <si>
    <t>(upoštevan f=1,0 na netto površino )</t>
  </si>
  <si>
    <t>2x slikanjem z Jubosilom fx  v enem tonu po izbiri ZVKDS</t>
  </si>
  <si>
    <t>STRANSKI FASADI</t>
  </si>
  <si>
    <t>Montaža in demontaža fasadnih odrov  s sidranjem na obstoječih strehah</t>
  </si>
  <si>
    <t>Zaščita tal z PVC folijo, montaža plohov na strehah, čiščenje po končanih delih</t>
  </si>
  <si>
    <t>Izdelava grobega ometa fasade iz industrijske podaljšane apnene malte, vključno z predhodnim močenjem zidu, napravo vodil. Nerazčlenjeni zidovi. Deb. ometa 3 cm.</t>
  </si>
  <si>
    <t>Zaščita odrov z PVC juto</t>
  </si>
  <si>
    <t>Zahodna in južna fasada</t>
  </si>
  <si>
    <t>STOLP</t>
  </si>
  <si>
    <t>Odkrivanje opečne strešne kritine, zlaganje na podstrehi</t>
  </si>
  <si>
    <t>Demontaža letev, kontra letev in sekundarne kritine z odnosom na interni depo</t>
  </si>
  <si>
    <t>Pozidava parapetnega zidu iz opečnega modularca v PCM malti</t>
  </si>
  <si>
    <t>Izdelava obrizga, grobega in finega ometa iz podaljšane malte</t>
  </si>
  <si>
    <t>Izdelava venca r.š. do 40 cm do 8 robov z uporabo šablon po načrtu. Fini omet kot pri obnovi ostalih vncev</t>
  </si>
  <si>
    <t>Izdelava opaža na leseno konstrukcijo iz desk deb. 2,4 cm</t>
  </si>
  <si>
    <t>Izdelava strešne konstrukcije stolpa, tlorisne površine cca 3,5 x 3,5 m1, višine cca 6,0 m1, les smreka II.ktg., komplet z lesnimi zvezami in izdelavo dveh manjših frčad za okni vel. cca 1,00 m2, poraba lesa cca do 2,0 m3</t>
  </si>
  <si>
    <t>D</t>
  </si>
  <si>
    <t>Dobava in montaža paropropustne folije</t>
  </si>
  <si>
    <t>Dobava in montaža kontra letev 5/8 cm</t>
  </si>
  <si>
    <t>Dobaav in montaža letev 3/4 cm za eternit</t>
  </si>
  <si>
    <t>Dobava in montaža eternit plošč z pribijanjem, upoštevanje rezanje ob grebenih</t>
  </si>
  <si>
    <t>zidne obrobe r.š. 50 cm</t>
  </si>
  <si>
    <t>obrobe ob grebenih r.š. 20 cm</t>
  </si>
  <si>
    <t>oblaganje z pločevino z pregibi, šir. do 50 cm</t>
  </si>
  <si>
    <t>žlote r.š. 50 cm</t>
  </si>
  <si>
    <t>Dobava, rezanje, krivljenje in polaganje z lotanjem cu pločevine deb. 0,65 mm</t>
  </si>
  <si>
    <t>Izdelava okrasa iz kovanega železa, vroče cinkano po načrtu</t>
  </si>
  <si>
    <t>okenski okvir frčade iz večkrat krivljene pločevine, r.š. cca do 35 cm, okno cca 1,0 m2, pasarsko delo</t>
  </si>
  <si>
    <t>Izdelava in montaža lesenega okna komplet z zasteklitvijo, finalno obdelavo in okovjem, vel. do 1,0 m2</t>
  </si>
  <si>
    <t>Opomba: popis del za izdelavo stolpa je narejen na podlagi fotografije obstoječega stolpa in sheme konstrukcije. Za točno izdelavo popisa je potrebno predhodno izdelati načrt stolpa in pridobiti soglasje ZVKDS</t>
  </si>
  <si>
    <t>Izdelava kovane palice iz polnega železa, vroče cinkane, sidrane v leseno konstrukcijo, l= cca 400 cm, dim. cca 30/30-50/50 mm</t>
  </si>
  <si>
    <t>SKUPAJ  A + B + C + D:</t>
  </si>
  <si>
    <t>€</t>
  </si>
  <si>
    <t>o.k.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</si>
</sst>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  <numFmt numFmtId="173" formatCode="#,##0.000"/>
    <numFmt numFmtId="174" formatCode="&quot;True&quot;;&quot;True&quot;;&quot;False&quot;"/>
    <numFmt numFmtId="175" formatCode="&quot;On&quot;;&quot;On&quot;;&quot;Off&quot;"/>
    <numFmt numFmtId="176" formatCode="d/\ m/\ yy"/>
    <numFmt numFmtId="177" formatCode="#,##0.00_);\(#,##0.00\)"/>
    <numFmt numFmtId="178" formatCode="0.000"/>
    <numFmt numFmtId="179" formatCode="#,##0.00\ &quot;€&quot;"/>
  </numFmts>
  <fonts count="1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 CE"/>
      <family val="2"/>
    </font>
    <font>
      <b/>
      <sz val="10"/>
      <color indexed="12"/>
      <name val="Arial CE"/>
      <family val="0"/>
    </font>
    <font>
      <sz val="10"/>
      <name val="Times New Roman"/>
      <family val="1"/>
    </font>
    <font>
      <sz val="10"/>
      <name val="SL Dutch"/>
      <family val="0"/>
    </font>
    <font>
      <b/>
      <sz val="14"/>
      <name val="Arial"/>
      <family val="2"/>
    </font>
    <font>
      <sz val="11"/>
      <name val="Arial"/>
      <family val="2"/>
    </font>
    <font>
      <b/>
      <i/>
      <u val="single"/>
      <sz val="12"/>
      <name val="Garamond"/>
      <family val="1"/>
    </font>
    <font>
      <i/>
      <sz val="11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2"/>
      <name val="Arial CE"/>
      <family val="0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/>
      <protection/>
    </xf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justify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 vertical="justify"/>
    </xf>
    <xf numFmtId="4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Fill="1" applyAlignment="1">
      <alignment horizontal="left" vertical="justify"/>
    </xf>
    <xf numFmtId="9" fontId="0" fillId="0" borderId="0" xfId="0" applyNumberFormat="1" applyFont="1" applyAlignment="1">
      <alignment horizontal="left" vertical="justify"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Alignment="1">
      <alignment horizontal="left" vertical="justify"/>
    </xf>
    <xf numFmtId="179" fontId="0" fillId="0" borderId="0" xfId="23" applyNumberFormat="1" applyAlignment="1">
      <alignment/>
    </xf>
    <xf numFmtId="179" fontId="0" fillId="0" borderId="0" xfId="23" applyNumberFormat="1" applyFont="1" applyAlignment="1">
      <alignment/>
    </xf>
    <xf numFmtId="179" fontId="0" fillId="0" borderId="1" xfId="23" applyNumberFormat="1" applyBorder="1" applyAlignment="1">
      <alignment/>
    </xf>
    <xf numFmtId="179" fontId="0" fillId="0" borderId="0" xfId="23" applyNumberFormat="1" applyAlignment="1">
      <alignment horizontal="left" vertical="justify"/>
    </xf>
    <xf numFmtId="179" fontId="0" fillId="0" borderId="0" xfId="23" applyNumberFormat="1" applyBorder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justify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179" fontId="8" fillId="0" borderId="2" xfId="23" applyNumberFormat="1" applyFont="1" applyBorder="1" applyAlignment="1">
      <alignment/>
    </xf>
    <xf numFmtId="10" fontId="0" fillId="0" borderId="0" xfId="0" applyNumberFormat="1" applyFont="1" applyAlignment="1">
      <alignment/>
    </xf>
    <xf numFmtId="179" fontId="8" fillId="0" borderId="0" xfId="23" applyNumberFormat="1" applyFont="1" applyBorder="1" applyAlignment="1">
      <alignment/>
    </xf>
    <xf numFmtId="0" fontId="11" fillId="0" borderId="1" xfId="17" applyFont="1" applyBorder="1" applyAlignment="1">
      <alignment horizontal="left"/>
      <protection/>
    </xf>
    <xf numFmtId="0" fontId="5" fillId="0" borderId="1" xfId="17" applyFont="1" applyBorder="1" applyAlignment="1">
      <alignment horizontal="left"/>
      <protection/>
    </xf>
    <xf numFmtId="0" fontId="5" fillId="0" borderId="1" xfId="17" applyBorder="1">
      <alignment/>
      <protection/>
    </xf>
    <xf numFmtId="4" fontId="5" fillId="0" borderId="1" xfId="17" applyNumberFormat="1" applyBorder="1" applyAlignment="1">
      <alignment horizontal="right"/>
      <protection/>
    </xf>
    <xf numFmtId="0" fontId="12" fillId="0" borderId="0" xfId="17" applyFont="1">
      <alignment/>
      <protection/>
    </xf>
    <xf numFmtId="0" fontId="5" fillId="0" borderId="0" xfId="17" applyFont="1" applyAlignment="1">
      <alignment horizontal="left"/>
      <protection/>
    </xf>
    <xf numFmtId="4" fontId="12" fillId="0" borderId="0" xfId="17" applyNumberFormat="1" applyFont="1">
      <alignment/>
      <protection/>
    </xf>
    <xf numFmtId="0" fontId="13" fillId="0" borderId="0" xfId="16" applyFont="1" applyAlignment="1">
      <alignment/>
      <protection/>
    </xf>
    <xf numFmtId="0" fontId="13" fillId="0" borderId="0" xfId="16" applyFont="1" applyAlignment="1">
      <alignment horizontal="justify"/>
      <protection/>
    </xf>
    <xf numFmtId="0" fontId="14" fillId="0" borderId="0" xfId="17" applyFont="1">
      <alignment/>
      <protection/>
    </xf>
    <xf numFmtId="4" fontId="14" fillId="0" borderId="0" xfId="17" applyNumberFormat="1" applyFont="1">
      <alignment/>
      <protection/>
    </xf>
    <xf numFmtId="0" fontId="14" fillId="0" borderId="0" xfId="17" applyFont="1" applyAlignment="1" quotePrefix="1">
      <alignment horizontal="right"/>
      <protection/>
    </xf>
    <xf numFmtId="0" fontId="15" fillId="0" borderId="0" xfId="17" applyFont="1" applyAlignment="1" quotePrefix="1">
      <alignment horizontal="left"/>
      <protection/>
    </xf>
    <xf numFmtId="0" fontId="14" fillId="0" borderId="0" xfId="17" applyFont="1" applyAlignment="1">
      <alignment horizontal="right"/>
      <protection/>
    </xf>
    <xf numFmtId="0" fontId="15" fillId="0" borderId="0" xfId="17" applyFont="1" applyAlignment="1">
      <alignment horizontal="left"/>
      <protection/>
    </xf>
    <xf numFmtId="0" fontId="16" fillId="0" borderId="0" xfId="17" applyFont="1" applyAlignment="1">
      <alignment horizontal="left"/>
      <protection/>
    </xf>
    <xf numFmtId="0" fontId="8" fillId="2" borderId="3" xfId="0" applyFont="1" applyFill="1" applyBorder="1" applyAlignment="1">
      <alignment/>
    </xf>
    <xf numFmtId="0" fontId="8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2" xfId="0" applyFont="1" applyBorder="1" applyAlignment="1">
      <alignment horizontal="center"/>
    </xf>
    <xf numFmtId="179" fontId="17" fillId="0" borderId="2" xfId="23" applyNumberFormat="1" applyFont="1" applyBorder="1" applyAlignment="1">
      <alignment/>
    </xf>
    <xf numFmtId="0" fontId="17" fillId="0" borderId="0" xfId="0" applyFont="1" applyAlignment="1">
      <alignment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left" vertical="justify"/>
    </xf>
    <xf numFmtId="0" fontId="8" fillId="0" borderId="2" xfId="0" applyFont="1" applyBorder="1" applyAlignment="1">
      <alignment horizontal="center"/>
    </xf>
    <xf numFmtId="4" fontId="8" fillId="0" borderId="2" xfId="0" applyNumberFormat="1" applyFont="1" applyBorder="1" applyAlignment="1">
      <alignment/>
    </xf>
    <xf numFmtId="179" fontId="0" fillId="0" borderId="0" xfId="23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9" fontId="0" fillId="0" borderId="0" xfId="23" applyNumberFormat="1" applyFont="1" applyBorder="1" applyAlignment="1">
      <alignment/>
    </xf>
    <xf numFmtId="0" fontId="1" fillId="0" borderId="0" xfId="0" applyFont="1" applyFill="1" applyBorder="1" applyAlignment="1">
      <alignment horizontal="left" vertical="justify"/>
    </xf>
    <xf numFmtId="179" fontId="1" fillId="0" borderId="1" xfId="23" applyNumberFormat="1" applyFont="1" applyBorder="1" applyAlignment="1">
      <alignment/>
    </xf>
    <xf numFmtId="179" fontId="0" fillId="0" borderId="1" xfId="23" applyNumberFormat="1" applyFont="1" applyBorder="1" applyAlignment="1">
      <alignment/>
    </xf>
    <xf numFmtId="179" fontId="18" fillId="0" borderId="0" xfId="23" applyNumberFormat="1" applyFont="1" applyAlignment="1">
      <alignment/>
    </xf>
  </cellXfs>
  <cellStyles count="13">
    <cellStyle name="Normal" xfId="0"/>
    <cellStyle name="Hyperlink" xfId="15"/>
    <cellStyle name="Navadno_Popis del" xfId="16"/>
    <cellStyle name="Navadno_Župančičeva 10 12 - popis del" xfId="17"/>
    <cellStyle name="normal" xfId="18"/>
    <cellStyle name="Followed Hyperlink" xfId="19"/>
    <cellStyle name="Percent" xfId="20"/>
    <cellStyle name="oft Excel]&#13;&#10;Comment=The open=/f lines load custom functions into the Paste Function list.&#13;&#10;Maximized=3&#13;&#10;Basics=1&#13;&#10;A" xfId="21"/>
    <cellStyle name="ţ_x001D_đB_x000C_ęţ_x0012_&#13;ÝţU_x0001_X_x0005_•_x0006__x0007__x0001__x0001__x0000__x0002_˙˙˙˙˙˙˙˙˙˙˙˙˙˙˙Ż_x0000_(_x0002_$_x0007_ _x0000__x0000__x0000_Â_x0015_˙˙˙˙_x0000__x0000__x0000__x0000__x0006__x0016__x0000__x0000__x0000__x0000__x0000__x0000__x0000__x0000__x0000__x0000__x0000__x0000__x0000__x0000_Í!Ë_x0000__x0000__x0000__x0000__x0000__x0000__x0000__x0000__x0000__x0000_           _x0000__x0000__x0000__x0000__x0000_           _x0000__x0000__x0000__x0000__x0000__x0000__x0000__x0000__x0000_&#13;ERRORLEVEL 1 GOTO QUIT&#13;m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22"/>
    <cellStyle name="Currency" xfId="23"/>
    <cellStyle name="Currency [0]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486"/>
  <sheetViews>
    <sheetView showGridLines="0" showZeros="0"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625" style="0" customWidth="1"/>
    <col min="2" max="2" width="35.125" style="8" customWidth="1"/>
    <col min="3" max="3" width="6.25390625" style="2" customWidth="1"/>
    <col min="4" max="4" width="9.00390625" style="8" customWidth="1"/>
    <col min="5" max="5" width="2.375" style="8" customWidth="1"/>
    <col min="6" max="6" width="16.375" style="19" customWidth="1"/>
    <col min="7" max="7" width="2.875" style="19" customWidth="1"/>
    <col min="8" max="8" width="20.625" style="19" customWidth="1"/>
  </cols>
  <sheetData>
    <row r="1" spans="1:8" ht="18">
      <c r="A1" s="32" t="s">
        <v>146</v>
      </c>
      <c r="B1" s="33"/>
      <c r="C1" s="34" t="s">
        <v>128</v>
      </c>
      <c r="D1" s="35"/>
      <c r="E1" s="35"/>
      <c r="F1" s="35" t="s">
        <v>129</v>
      </c>
      <c r="G1" s="35"/>
      <c r="H1" s="35" t="s">
        <v>130</v>
      </c>
    </row>
    <row r="2" spans="1:8" ht="14.25">
      <c r="A2" s="36"/>
      <c r="B2" s="37"/>
      <c r="C2" s="36"/>
      <c r="D2" s="38"/>
      <c r="E2" s="38"/>
      <c r="F2" s="38"/>
      <c r="G2" s="38"/>
      <c r="H2" s="38"/>
    </row>
    <row r="3" spans="1:8" ht="15.75">
      <c r="A3" s="39" t="s">
        <v>131</v>
      </c>
      <c r="B3" s="40"/>
      <c r="C3" s="41"/>
      <c r="D3" s="42"/>
      <c r="E3" s="42"/>
      <c r="F3" s="42"/>
      <c r="G3" s="42"/>
      <c r="H3" s="42"/>
    </row>
    <row r="4" spans="1:8" ht="14.25">
      <c r="A4" s="43" t="s">
        <v>132</v>
      </c>
      <c r="B4" s="44" t="s">
        <v>135</v>
      </c>
      <c r="C4" s="41"/>
      <c r="D4" s="42"/>
      <c r="E4" s="42"/>
      <c r="F4" s="42"/>
      <c r="G4" s="42"/>
      <c r="H4" s="42"/>
    </row>
    <row r="5" spans="1:8" ht="14.25">
      <c r="A5" s="45"/>
      <c r="B5" s="46" t="s">
        <v>136</v>
      </c>
      <c r="C5" s="41"/>
      <c r="D5" s="42"/>
      <c r="E5" s="42"/>
      <c r="F5" s="42"/>
      <c r="G5" s="42"/>
      <c r="H5" s="42"/>
    </row>
    <row r="6" spans="1:8" ht="14.25">
      <c r="A6" s="43" t="s">
        <v>132</v>
      </c>
      <c r="B6" s="47" t="s">
        <v>143</v>
      </c>
      <c r="C6" s="41"/>
      <c r="D6" s="42"/>
      <c r="E6" s="42"/>
      <c r="F6" s="42"/>
      <c r="G6" s="42"/>
      <c r="H6" s="42"/>
    </row>
    <row r="7" spans="1:8" ht="14.25">
      <c r="A7" s="43"/>
      <c r="B7" s="46" t="s">
        <v>133</v>
      </c>
      <c r="C7" s="41"/>
      <c r="D7" s="42"/>
      <c r="E7" s="42"/>
      <c r="F7" s="42"/>
      <c r="G7" s="42"/>
      <c r="H7" s="42"/>
    </row>
    <row r="8" spans="1:8" ht="14.25">
      <c r="A8" s="43" t="s">
        <v>132</v>
      </c>
      <c r="B8" s="46" t="s">
        <v>137</v>
      </c>
      <c r="C8" s="41"/>
      <c r="D8" s="42"/>
      <c r="E8" s="42"/>
      <c r="F8" s="42"/>
      <c r="G8" s="42"/>
      <c r="H8" s="42"/>
    </row>
    <row r="9" spans="1:8" ht="14.25">
      <c r="A9" s="43"/>
      <c r="B9" s="46" t="s">
        <v>138</v>
      </c>
      <c r="C9" s="41"/>
      <c r="D9" s="42"/>
      <c r="E9" s="42"/>
      <c r="F9" s="42"/>
      <c r="G9" s="42"/>
      <c r="H9" s="42"/>
    </row>
    <row r="10" spans="1:8" ht="14.25">
      <c r="A10" s="43" t="s">
        <v>132</v>
      </c>
      <c r="B10" s="46" t="s">
        <v>139</v>
      </c>
      <c r="C10" s="41"/>
      <c r="D10" s="42"/>
      <c r="E10" s="42"/>
      <c r="F10" s="42"/>
      <c r="G10" s="42"/>
      <c r="H10" s="42"/>
    </row>
    <row r="11" spans="1:8" ht="14.25">
      <c r="A11" s="43"/>
      <c r="B11" s="46" t="s">
        <v>140</v>
      </c>
      <c r="C11" s="41"/>
      <c r="D11" s="42"/>
      <c r="E11" s="42"/>
      <c r="F11" s="42"/>
      <c r="G11" s="42"/>
      <c r="H11" s="42"/>
    </row>
    <row r="12" spans="1:8" ht="14.25">
      <c r="A12" s="43" t="s">
        <v>132</v>
      </c>
      <c r="B12" s="46" t="s">
        <v>134</v>
      </c>
      <c r="C12" s="41"/>
      <c r="D12" s="42"/>
      <c r="E12" s="42"/>
      <c r="F12" s="42"/>
      <c r="G12" s="42"/>
      <c r="H12" s="42"/>
    </row>
    <row r="13" spans="1:8" ht="14.25">
      <c r="A13" s="43" t="s">
        <v>132</v>
      </c>
      <c r="B13" s="46" t="s">
        <v>141</v>
      </c>
      <c r="C13" s="41"/>
      <c r="D13" s="42"/>
      <c r="E13" s="42"/>
      <c r="F13" s="42"/>
      <c r="G13" s="42"/>
      <c r="H13" s="42"/>
    </row>
    <row r="14" spans="1:8" ht="14.25">
      <c r="A14" s="45"/>
      <c r="B14" s="46" t="s">
        <v>227</v>
      </c>
      <c r="C14" s="41"/>
      <c r="D14" s="42"/>
      <c r="E14" s="42"/>
      <c r="F14" s="42"/>
      <c r="G14" s="42"/>
      <c r="H14" s="42"/>
    </row>
    <row r="15" spans="1:8" ht="14.25">
      <c r="A15" s="36"/>
      <c r="B15" s="46" t="s">
        <v>142</v>
      </c>
      <c r="C15" s="36"/>
      <c r="D15" s="38"/>
      <c r="E15" s="38"/>
      <c r="F15" s="38"/>
      <c r="G15" s="38"/>
      <c r="H15" s="38"/>
    </row>
    <row r="16" spans="1:8" ht="14.25">
      <c r="A16" s="36"/>
      <c r="B16" s="37"/>
      <c r="C16" s="36"/>
      <c r="D16" s="38"/>
      <c r="E16" s="38"/>
      <c r="F16" s="38"/>
      <c r="G16" s="38"/>
      <c r="H16" s="38"/>
    </row>
    <row r="18" spans="1:2" ht="12.75">
      <c r="A18" s="3" t="s">
        <v>39</v>
      </c>
      <c r="B18" s="48" t="s">
        <v>59</v>
      </c>
    </row>
    <row r="20" spans="1:2" ht="12.75">
      <c r="A20" s="3" t="s">
        <v>13</v>
      </c>
      <c r="B20" s="49" t="s">
        <v>29</v>
      </c>
    </row>
    <row r="21" ht="12.75">
      <c r="B21" s="4"/>
    </row>
    <row r="22" spans="1:5" ht="25.5">
      <c r="A22" s="1" t="s">
        <v>0</v>
      </c>
      <c r="B22" s="11" t="s">
        <v>42</v>
      </c>
      <c r="D22" s="16"/>
      <c r="E22" s="16"/>
    </row>
    <row r="23" spans="1:5" ht="76.5">
      <c r="A23" s="1"/>
      <c r="B23" s="11" t="s">
        <v>75</v>
      </c>
      <c r="D23" s="16"/>
      <c r="E23" s="16"/>
    </row>
    <row r="24" spans="1:5" ht="12.75">
      <c r="A24" s="1"/>
      <c r="B24" s="11"/>
      <c r="D24" s="16"/>
      <c r="E24" s="16"/>
    </row>
    <row r="25" spans="1:5" ht="102">
      <c r="A25" s="1"/>
      <c r="B25" s="11" t="s">
        <v>43</v>
      </c>
      <c r="D25" s="16"/>
      <c r="E25" s="16"/>
    </row>
    <row r="26" spans="1:5" ht="12.75">
      <c r="A26" s="1"/>
      <c r="B26" s="11"/>
      <c r="D26" s="16"/>
      <c r="E26" s="16"/>
    </row>
    <row r="27" spans="1:5" ht="63.75">
      <c r="A27" s="1"/>
      <c r="B27" s="11" t="s">
        <v>86</v>
      </c>
      <c r="D27" s="16"/>
      <c r="E27" s="16"/>
    </row>
    <row r="28" spans="1:5" ht="12.75">
      <c r="A28" s="1"/>
      <c r="B28" s="11"/>
      <c r="D28" s="16"/>
      <c r="E28" s="16"/>
    </row>
    <row r="29" spans="1:5" ht="12.75">
      <c r="A29" s="1"/>
      <c r="B29" s="11" t="s">
        <v>76</v>
      </c>
      <c r="D29" s="16"/>
      <c r="E29" s="16"/>
    </row>
    <row r="30" spans="1:5" ht="12.75">
      <c r="A30" s="1"/>
      <c r="B30" s="11"/>
      <c r="D30" s="16"/>
      <c r="E30" s="16"/>
    </row>
    <row r="31" spans="1:5" ht="25.5">
      <c r="A31" s="1"/>
      <c r="B31" s="11" t="s">
        <v>44</v>
      </c>
      <c r="D31" s="16"/>
      <c r="E31" s="16"/>
    </row>
    <row r="32" spans="1:5" ht="12.75">
      <c r="A32" s="1"/>
      <c r="B32" s="11"/>
      <c r="D32" s="16"/>
      <c r="E32" s="16"/>
    </row>
    <row r="33" spans="1:5" ht="25.5">
      <c r="A33" s="1"/>
      <c r="B33" s="11" t="s">
        <v>45</v>
      </c>
      <c r="D33" s="16"/>
      <c r="E33" s="16"/>
    </row>
    <row r="34" spans="1:5" ht="12.75">
      <c r="A34" s="1"/>
      <c r="B34" s="11"/>
      <c r="D34" s="16"/>
      <c r="E34" s="16"/>
    </row>
    <row r="35" spans="1:5" ht="25.5">
      <c r="A35" s="1"/>
      <c r="B35" s="11" t="s">
        <v>46</v>
      </c>
      <c r="D35" s="16"/>
      <c r="E35" s="16"/>
    </row>
    <row r="36" spans="1:5" ht="12.75">
      <c r="A36" s="1"/>
      <c r="B36" s="11"/>
      <c r="D36" s="16"/>
      <c r="E36" s="16"/>
    </row>
    <row r="37" spans="1:5" ht="25.5">
      <c r="A37" s="1"/>
      <c r="B37" s="11" t="s">
        <v>47</v>
      </c>
      <c r="D37" s="16"/>
      <c r="E37" s="16"/>
    </row>
    <row r="38" spans="1:5" ht="12.75">
      <c r="A38" s="1"/>
      <c r="B38" s="11"/>
      <c r="D38" s="16"/>
      <c r="E38" s="16"/>
    </row>
    <row r="39" spans="1:5" ht="25.5">
      <c r="A39" s="1"/>
      <c r="B39" s="11" t="s">
        <v>48</v>
      </c>
      <c r="D39" s="16"/>
      <c r="E39" s="16"/>
    </row>
    <row r="40" spans="1:5" ht="12.75">
      <c r="A40" s="1"/>
      <c r="B40" s="11"/>
      <c r="D40" s="16"/>
      <c r="E40" s="16"/>
    </row>
    <row r="41" spans="1:5" ht="38.25">
      <c r="A41" s="1"/>
      <c r="B41" s="11" t="s">
        <v>49</v>
      </c>
      <c r="D41" s="16"/>
      <c r="E41" s="16"/>
    </row>
    <row r="42" spans="1:5" ht="12.75">
      <c r="A42" s="1"/>
      <c r="B42" s="11"/>
      <c r="D42" s="16"/>
      <c r="E42" s="16"/>
    </row>
    <row r="43" spans="1:5" ht="12.75">
      <c r="A43" s="1"/>
      <c r="B43" s="11" t="s">
        <v>50</v>
      </c>
      <c r="D43" s="16"/>
      <c r="E43" s="16"/>
    </row>
    <row r="44" spans="1:5" ht="12.75">
      <c r="A44" s="1"/>
      <c r="B44" s="11"/>
      <c r="D44" s="16"/>
      <c r="E44" s="16"/>
    </row>
    <row r="45" spans="1:5" ht="38.25">
      <c r="A45" s="1"/>
      <c r="B45" s="11" t="s">
        <v>51</v>
      </c>
      <c r="D45" s="16"/>
      <c r="E45" s="16"/>
    </row>
    <row r="46" spans="1:8" ht="12.75">
      <c r="A46" s="1"/>
      <c r="B46" s="11"/>
      <c r="C46" s="2" t="s">
        <v>30</v>
      </c>
      <c r="D46" s="16">
        <v>1</v>
      </c>
      <c r="E46" s="16"/>
      <c r="F46" s="21">
        <v>0</v>
      </c>
      <c r="H46" s="21">
        <f>D46*F46</f>
        <v>0</v>
      </c>
    </row>
    <row r="47" spans="1:8" ht="12.75">
      <c r="A47" s="1"/>
      <c r="B47" s="11"/>
      <c r="D47" s="16"/>
      <c r="E47" s="16"/>
      <c r="H47" s="20" t="s">
        <v>119</v>
      </c>
    </row>
    <row r="48" spans="1:8" ht="25.5">
      <c r="A48" s="1" t="s">
        <v>2</v>
      </c>
      <c r="B48" s="11" t="s">
        <v>98</v>
      </c>
      <c r="D48" s="16"/>
      <c r="E48" s="16"/>
      <c r="H48" s="20" t="s">
        <v>119</v>
      </c>
    </row>
    <row r="49" spans="1:8" ht="12.75">
      <c r="A49" s="1"/>
      <c r="B49" s="11"/>
      <c r="C49" s="2" t="s">
        <v>1</v>
      </c>
      <c r="D49" s="16">
        <v>195</v>
      </c>
      <c r="E49" s="16"/>
      <c r="F49" s="21">
        <v>0</v>
      </c>
      <c r="H49" s="21">
        <f>D49*F49</f>
        <v>0</v>
      </c>
    </row>
    <row r="50" spans="1:8" ht="12.75">
      <c r="A50" s="1"/>
      <c r="B50" s="11"/>
      <c r="D50" s="16"/>
      <c r="E50" s="16"/>
      <c r="H50" s="20" t="s">
        <v>119</v>
      </c>
    </row>
    <row r="51" spans="1:8" ht="25.5">
      <c r="A51" s="1" t="s">
        <v>3</v>
      </c>
      <c r="B51" s="11" t="s">
        <v>120</v>
      </c>
      <c r="D51" s="16"/>
      <c r="E51" s="16"/>
      <c r="H51" s="20" t="s">
        <v>119</v>
      </c>
    </row>
    <row r="52" spans="1:8" ht="12.75">
      <c r="A52" s="1"/>
      <c r="B52" s="11"/>
      <c r="C52" s="2" t="s">
        <v>12</v>
      </c>
      <c r="D52" s="16">
        <v>4</v>
      </c>
      <c r="E52" s="16"/>
      <c r="F52" s="21">
        <v>0</v>
      </c>
      <c r="H52" s="21">
        <f>D52*F52</f>
        <v>0</v>
      </c>
    </row>
    <row r="53" spans="1:8" ht="12.75">
      <c r="A53" s="1"/>
      <c r="B53" s="11"/>
      <c r="D53" s="16"/>
      <c r="E53" s="16"/>
      <c r="H53" s="20" t="s">
        <v>119</v>
      </c>
    </row>
    <row r="54" spans="1:8" ht="27" customHeight="1">
      <c r="A54" s="1" t="s">
        <v>4</v>
      </c>
      <c r="B54" s="10" t="s">
        <v>87</v>
      </c>
      <c r="D54" s="16"/>
      <c r="E54" s="16"/>
      <c r="H54" s="20" t="s">
        <v>119</v>
      </c>
    </row>
    <row r="55" spans="1:8" ht="12.75">
      <c r="A55" s="1"/>
      <c r="B55" s="10"/>
      <c r="C55" s="2" t="s">
        <v>12</v>
      </c>
      <c r="D55" s="16">
        <v>2</v>
      </c>
      <c r="E55" s="16"/>
      <c r="F55" s="21">
        <v>0</v>
      </c>
      <c r="H55" s="21">
        <f>D55*F55</f>
        <v>0</v>
      </c>
    </row>
    <row r="56" spans="1:8" ht="12.75">
      <c r="A56" s="1"/>
      <c r="B56" s="10"/>
      <c r="D56" s="16"/>
      <c r="E56" s="16"/>
      <c r="H56" s="20" t="s">
        <v>119</v>
      </c>
    </row>
    <row r="57" spans="1:8" ht="25.5">
      <c r="A57" s="1" t="s">
        <v>5</v>
      </c>
      <c r="B57" s="10" t="s">
        <v>108</v>
      </c>
      <c r="D57" s="16"/>
      <c r="E57" s="16"/>
      <c r="H57" s="20" t="s">
        <v>119</v>
      </c>
    </row>
    <row r="58" spans="1:8" ht="12.75">
      <c r="A58" s="1"/>
      <c r="B58" s="10"/>
      <c r="C58" s="2" t="s">
        <v>30</v>
      </c>
      <c r="D58" s="16">
        <v>4</v>
      </c>
      <c r="E58" s="16"/>
      <c r="F58" s="21">
        <v>0</v>
      </c>
      <c r="H58" s="21">
        <f>D58*F58</f>
        <v>0</v>
      </c>
    </row>
    <row r="59" spans="1:8" ht="12.75">
      <c r="A59" s="1"/>
      <c r="B59" s="10"/>
      <c r="D59" s="16"/>
      <c r="E59" s="16"/>
      <c r="H59" s="20" t="s">
        <v>119</v>
      </c>
    </row>
    <row r="60" spans="1:8" ht="12.75">
      <c r="A60" s="1" t="s">
        <v>6</v>
      </c>
      <c r="B60" s="10" t="s">
        <v>52</v>
      </c>
      <c r="D60" s="16"/>
      <c r="E60" s="16"/>
      <c r="H60" s="20" t="s">
        <v>119</v>
      </c>
    </row>
    <row r="61" spans="1:8" ht="12.75">
      <c r="A61" s="1"/>
      <c r="B61" s="10"/>
      <c r="C61" s="2" t="s">
        <v>22</v>
      </c>
      <c r="D61" s="16">
        <v>2</v>
      </c>
      <c r="E61" s="16"/>
      <c r="F61" s="21">
        <v>0</v>
      </c>
      <c r="H61" s="21">
        <f>D61*F61</f>
        <v>0</v>
      </c>
    </row>
    <row r="62" spans="1:8" ht="12.75">
      <c r="A62" s="1"/>
      <c r="B62" s="10"/>
      <c r="D62" s="16"/>
      <c r="E62" s="16"/>
      <c r="F62" s="23"/>
      <c r="H62" s="23"/>
    </row>
    <row r="63" spans="1:8" ht="25.5">
      <c r="A63" s="1" t="s">
        <v>7</v>
      </c>
      <c r="B63" s="10" t="s">
        <v>147</v>
      </c>
      <c r="D63" s="16"/>
      <c r="E63" s="16"/>
      <c r="F63" s="23"/>
      <c r="H63" s="23"/>
    </row>
    <row r="64" spans="1:8" ht="12.75">
      <c r="A64" s="1"/>
      <c r="B64" s="10"/>
      <c r="C64" s="2" t="s">
        <v>30</v>
      </c>
      <c r="D64" s="16">
        <v>1</v>
      </c>
      <c r="E64" s="16"/>
      <c r="F64" s="21">
        <v>0</v>
      </c>
      <c r="H64" s="21">
        <f>D64*F64</f>
        <v>0</v>
      </c>
    </row>
    <row r="65" spans="1:8" ht="12.75">
      <c r="A65" s="1"/>
      <c r="B65" s="10"/>
      <c r="D65" s="16"/>
      <c r="E65" s="16"/>
      <c r="F65" s="23"/>
      <c r="H65" s="23"/>
    </row>
    <row r="66" spans="1:8" ht="12.75">
      <c r="A66" s="1"/>
      <c r="B66" s="10"/>
      <c r="D66" s="16"/>
      <c r="E66" s="16"/>
      <c r="H66" s="20" t="s">
        <v>119</v>
      </c>
    </row>
    <row r="67" spans="1:8" ht="38.25">
      <c r="A67" s="1" t="s">
        <v>8</v>
      </c>
      <c r="B67" s="14" t="s">
        <v>83</v>
      </c>
      <c r="D67" s="16"/>
      <c r="E67" s="16"/>
      <c r="H67" s="20" t="s">
        <v>119</v>
      </c>
    </row>
    <row r="68" spans="1:8" ht="12.75">
      <c r="A68" s="1"/>
      <c r="B68" s="11"/>
      <c r="C68" s="2" t="s">
        <v>9</v>
      </c>
      <c r="D68" s="16">
        <v>75</v>
      </c>
      <c r="E68" s="16"/>
      <c r="F68" s="21">
        <v>0</v>
      </c>
      <c r="H68" s="21">
        <f>D68*F68</f>
        <v>0</v>
      </c>
    </row>
    <row r="69" spans="1:8" ht="12.75">
      <c r="A69" s="1"/>
      <c r="B69" s="11"/>
      <c r="D69" s="16"/>
      <c r="E69" s="16"/>
      <c r="H69" s="20" t="s">
        <v>119</v>
      </c>
    </row>
    <row r="70" spans="1:8" ht="51">
      <c r="A70" s="1" t="s">
        <v>61</v>
      </c>
      <c r="B70" s="10" t="s">
        <v>109</v>
      </c>
      <c r="D70" s="17"/>
      <c r="E70" s="17"/>
      <c r="H70" s="20" t="s">
        <v>119</v>
      </c>
    </row>
    <row r="71" spans="1:8" ht="12.75">
      <c r="A71" s="1"/>
      <c r="B71" s="15" t="s">
        <v>148</v>
      </c>
      <c r="C71" s="2" t="s">
        <v>1</v>
      </c>
      <c r="D71" s="17">
        <v>550</v>
      </c>
      <c r="E71" s="17"/>
      <c r="F71" s="21">
        <v>0</v>
      </c>
      <c r="H71" s="21">
        <f>D71*F71</f>
        <v>0</v>
      </c>
    </row>
    <row r="72" spans="1:8" ht="12.75">
      <c r="A72" s="1"/>
      <c r="B72" s="15"/>
      <c r="D72" s="17"/>
      <c r="E72" s="17"/>
      <c r="H72" s="20" t="s">
        <v>119</v>
      </c>
    </row>
    <row r="73" spans="1:8" ht="89.25">
      <c r="A73" s="1" t="s">
        <v>62</v>
      </c>
      <c r="B73" s="10" t="s">
        <v>149</v>
      </c>
      <c r="D73" s="17"/>
      <c r="E73" s="17"/>
      <c r="H73" s="20" t="s">
        <v>119</v>
      </c>
    </row>
    <row r="74" spans="1:8" ht="12.75">
      <c r="A74" s="1"/>
      <c r="B74" s="15" t="s">
        <v>121</v>
      </c>
      <c r="C74" s="2" t="s">
        <v>1</v>
      </c>
      <c r="D74" s="17">
        <v>85</v>
      </c>
      <c r="E74" s="17"/>
      <c r="F74" s="21">
        <v>0</v>
      </c>
      <c r="H74" s="21">
        <f>D74*F74</f>
        <v>0</v>
      </c>
    </row>
    <row r="75" spans="1:8" ht="12.75">
      <c r="A75" s="1"/>
      <c r="B75" s="15"/>
      <c r="D75" s="17"/>
      <c r="E75" s="17"/>
      <c r="H75" s="20" t="s">
        <v>119</v>
      </c>
    </row>
    <row r="76" spans="1:8" ht="38.25">
      <c r="A76" s="1" t="s">
        <v>11</v>
      </c>
      <c r="B76" s="10" t="s">
        <v>150</v>
      </c>
      <c r="D76" s="17"/>
      <c r="E76" s="17"/>
      <c r="H76" s="20" t="s">
        <v>119</v>
      </c>
    </row>
    <row r="77" spans="1:8" ht="12.75">
      <c r="A77" s="1"/>
      <c r="B77" s="15" t="s">
        <v>121</v>
      </c>
      <c r="C77" s="2" t="s">
        <v>1</v>
      </c>
      <c r="D77" s="17">
        <v>85</v>
      </c>
      <c r="E77" s="17"/>
      <c r="F77" s="21">
        <v>0</v>
      </c>
      <c r="H77" s="21">
        <f>D77*F77</f>
        <v>0</v>
      </c>
    </row>
    <row r="78" spans="1:8" ht="12.75">
      <c r="A78" s="1"/>
      <c r="B78" s="15"/>
      <c r="D78" s="17"/>
      <c r="E78" s="17"/>
      <c r="H78" s="20" t="s">
        <v>119</v>
      </c>
    </row>
    <row r="79" spans="1:8" ht="38.25">
      <c r="A79" s="1" t="s">
        <v>14</v>
      </c>
      <c r="B79" s="10" t="s">
        <v>53</v>
      </c>
      <c r="D79" s="12"/>
      <c r="E79" s="12"/>
      <c r="H79" s="20" t="s">
        <v>119</v>
      </c>
    </row>
    <row r="80" spans="1:8" ht="12.75">
      <c r="A80" s="1"/>
      <c r="B80" s="10"/>
      <c r="C80" s="2" t="s">
        <v>1</v>
      </c>
      <c r="D80" s="12">
        <v>720</v>
      </c>
      <c r="E80" s="12"/>
      <c r="F80" s="21">
        <v>0</v>
      </c>
      <c r="H80" s="21">
        <f>D80*F80</f>
        <v>0</v>
      </c>
    </row>
    <row r="81" spans="1:8" ht="12.75">
      <c r="A81" s="1"/>
      <c r="B81" s="10"/>
      <c r="D81" s="12"/>
      <c r="E81" s="12"/>
      <c r="H81" s="20" t="s">
        <v>119</v>
      </c>
    </row>
    <row r="82" spans="1:8" ht="63.75">
      <c r="A82" s="1" t="s">
        <v>92</v>
      </c>
      <c r="B82" s="10" t="s">
        <v>110</v>
      </c>
      <c r="D82" s="12"/>
      <c r="E82" s="12"/>
      <c r="H82" s="20" t="s">
        <v>119</v>
      </c>
    </row>
    <row r="83" spans="1:8" ht="12.75">
      <c r="A83" s="1"/>
      <c r="B83" s="15" t="s">
        <v>148</v>
      </c>
      <c r="C83" s="2" t="s">
        <v>1</v>
      </c>
      <c r="D83" s="12">
        <v>640</v>
      </c>
      <c r="E83" s="12"/>
      <c r="F83" s="21">
        <v>0</v>
      </c>
      <c r="H83" s="21">
        <f>D83*F83</f>
        <v>0</v>
      </c>
    </row>
    <row r="84" spans="1:8" ht="12.75">
      <c r="A84" s="1"/>
      <c r="B84" s="15"/>
      <c r="D84" s="12"/>
      <c r="E84" s="12"/>
      <c r="H84" s="20" t="s">
        <v>119</v>
      </c>
    </row>
    <row r="85" spans="1:8" ht="89.25">
      <c r="A85" s="1" t="s">
        <v>93</v>
      </c>
      <c r="B85" s="10" t="s">
        <v>151</v>
      </c>
      <c r="D85" s="12"/>
      <c r="E85" s="12"/>
      <c r="H85" s="20" t="s">
        <v>119</v>
      </c>
    </row>
    <row r="86" spans="1:8" ht="12.75">
      <c r="A86" s="1"/>
      <c r="B86" s="15" t="s">
        <v>77</v>
      </c>
      <c r="C86" s="2" t="s">
        <v>1</v>
      </c>
      <c r="D86" s="12">
        <v>93</v>
      </c>
      <c r="E86" s="12"/>
      <c r="F86" s="21">
        <v>0</v>
      </c>
      <c r="H86" s="21">
        <f>D86*F86</f>
        <v>0</v>
      </c>
    </row>
    <row r="87" spans="1:8" ht="12.75">
      <c r="A87" s="1"/>
      <c r="B87" s="15"/>
      <c r="D87" s="12"/>
      <c r="E87" s="12"/>
      <c r="H87" s="20" t="s">
        <v>119</v>
      </c>
    </row>
    <row r="88" spans="1:8" ht="38.25">
      <c r="A88" s="1" t="s">
        <v>94</v>
      </c>
      <c r="B88" s="10" t="s">
        <v>111</v>
      </c>
      <c r="D88" s="12"/>
      <c r="E88" s="12"/>
      <c r="H88" s="20" t="s">
        <v>119</v>
      </c>
    </row>
    <row r="89" spans="1:8" ht="12.75">
      <c r="A89" s="1"/>
      <c r="B89" s="15" t="s">
        <v>122</v>
      </c>
      <c r="C89" s="2" t="s">
        <v>1</v>
      </c>
      <c r="D89" s="12">
        <v>640</v>
      </c>
      <c r="E89" s="12"/>
      <c r="F89" s="21">
        <v>0</v>
      </c>
      <c r="H89" s="21">
        <f>D89*F89</f>
        <v>0</v>
      </c>
    </row>
    <row r="90" spans="1:8" ht="12.75">
      <c r="A90" s="1"/>
      <c r="B90" s="15"/>
      <c r="D90" s="12"/>
      <c r="E90" s="12"/>
      <c r="H90" s="20" t="s">
        <v>119</v>
      </c>
    </row>
    <row r="91" spans="1:8" ht="89.25">
      <c r="A91" s="1" t="s">
        <v>38</v>
      </c>
      <c r="B91" s="10" t="s">
        <v>123</v>
      </c>
      <c r="D91" s="12"/>
      <c r="E91" s="12"/>
      <c r="H91" s="20" t="s">
        <v>119</v>
      </c>
    </row>
    <row r="92" spans="1:8" ht="12.75">
      <c r="A92" s="1"/>
      <c r="B92" s="15" t="s">
        <v>121</v>
      </c>
      <c r="C92" s="2" t="s">
        <v>1</v>
      </c>
      <c r="D92" s="12">
        <v>93</v>
      </c>
      <c r="E92" s="12"/>
      <c r="F92" s="21">
        <v>0</v>
      </c>
      <c r="H92" s="21">
        <f>D92*F92</f>
        <v>0</v>
      </c>
    </row>
    <row r="93" spans="1:8" ht="12.75">
      <c r="A93" s="1"/>
      <c r="B93" s="15"/>
      <c r="D93" s="12"/>
      <c r="E93" s="12"/>
      <c r="H93" s="20" t="s">
        <v>119</v>
      </c>
    </row>
    <row r="94" spans="1:8" ht="25.5">
      <c r="A94" s="1" t="s">
        <v>24</v>
      </c>
      <c r="B94" s="10" t="s">
        <v>54</v>
      </c>
      <c r="D94" s="12"/>
      <c r="E94" s="12"/>
      <c r="H94" s="20" t="s">
        <v>119</v>
      </c>
    </row>
    <row r="95" spans="1:8" ht="12.75">
      <c r="A95" s="1"/>
      <c r="B95" s="10" t="s">
        <v>55</v>
      </c>
      <c r="D95" s="12"/>
      <c r="E95" s="12"/>
      <c r="H95" s="20" t="s">
        <v>119</v>
      </c>
    </row>
    <row r="96" spans="1:8" ht="12.75">
      <c r="A96" s="1"/>
      <c r="B96" s="10" t="s">
        <v>56</v>
      </c>
      <c r="D96" s="12"/>
      <c r="E96" s="12"/>
      <c r="H96" s="20" t="s">
        <v>119</v>
      </c>
    </row>
    <row r="97" spans="1:8" ht="12.75">
      <c r="A97" s="1"/>
      <c r="B97" s="10" t="s">
        <v>57</v>
      </c>
      <c r="D97" s="12"/>
      <c r="E97" s="12"/>
      <c r="H97" s="20" t="s">
        <v>119</v>
      </c>
    </row>
    <row r="98" spans="1:8" ht="25.5">
      <c r="A98" s="1"/>
      <c r="B98" s="10" t="s">
        <v>58</v>
      </c>
      <c r="D98" s="12"/>
      <c r="E98" s="12"/>
      <c r="H98" s="20" t="s">
        <v>119</v>
      </c>
    </row>
    <row r="99" spans="1:8" ht="12.75">
      <c r="A99" s="1"/>
      <c r="B99" s="10" t="s">
        <v>37</v>
      </c>
      <c r="D99" s="12"/>
      <c r="E99" s="12"/>
      <c r="H99" s="20" t="s">
        <v>119</v>
      </c>
    </row>
    <row r="100" spans="1:8" ht="25.5">
      <c r="A100" s="1"/>
      <c r="B100" s="10" t="s">
        <v>145</v>
      </c>
      <c r="D100" s="12"/>
      <c r="E100" s="12"/>
      <c r="H100" s="20"/>
    </row>
    <row r="101" spans="1:8" ht="12.75">
      <c r="A101" s="1"/>
      <c r="B101" s="10" t="s">
        <v>102</v>
      </c>
      <c r="D101" s="12"/>
      <c r="E101" s="12"/>
      <c r="H101" s="20" t="s">
        <v>119</v>
      </c>
    </row>
    <row r="102" spans="1:8" ht="12.75">
      <c r="A102" s="1"/>
      <c r="B102" s="10" t="s">
        <v>23</v>
      </c>
      <c r="D102" s="12"/>
      <c r="E102" s="12"/>
      <c r="H102" s="20" t="s">
        <v>119</v>
      </c>
    </row>
    <row r="103" spans="1:8" ht="12.75">
      <c r="A103" s="1"/>
      <c r="B103" s="10"/>
      <c r="D103" s="12"/>
      <c r="E103" s="12"/>
      <c r="H103" s="20" t="s">
        <v>119</v>
      </c>
    </row>
    <row r="104" spans="1:8" ht="25.5" customHeight="1">
      <c r="A104" s="1" t="s">
        <v>15</v>
      </c>
      <c r="B104" s="10" t="s">
        <v>152</v>
      </c>
      <c r="D104" s="12"/>
      <c r="E104" s="12"/>
      <c r="H104" s="20" t="s">
        <v>119</v>
      </c>
    </row>
    <row r="105" spans="1:8" ht="12.75">
      <c r="A105" s="1"/>
      <c r="B105" s="10"/>
      <c r="C105" s="2" t="s">
        <v>9</v>
      </c>
      <c r="D105" s="12">
        <v>58</v>
      </c>
      <c r="E105" s="12"/>
      <c r="F105" s="21">
        <v>0</v>
      </c>
      <c r="H105" s="21">
        <f>D105*F105</f>
        <v>0</v>
      </c>
    </row>
    <row r="106" spans="1:8" ht="12.75">
      <c r="A106" s="1"/>
      <c r="B106" s="10"/>
      <c r="D106" s="12"/>
      <c r="E106" s="12"/>
      <c r="F106" s="23"/>
      <c r="H106" s="23"/>
    </row>
    <row r="107" spans="1:8" ht="25.5">
      <c r="A107" s="1" t="s">
        <v>40</v>
      </c>
      <c r="B107" s="10" t="s">
        <v>156</v>
      </c>
      <c r="D107" s="12"/>
      <c r="E107" s="12"/>
      <c r="H107" s="20" t="s">
        <v>119</v>
      </c>
    </row>
    <row r="108" spans="1:8" ht="12.75">
      <c r="A108" s="1"/>
      <c r="B108" s="10"/>
      <c r="C108" s="2" t="s">
        <v>9</v>
      </c>
      <c r="D108" s="12">
        <v>58</v>
      </c>
      <c r="E108" s="12"/>
      <c r="F108" s="21">
        <v>0</v>
      </c>
      <c r="H108" s="21">
        <f>D108*F108</f>
        <v>0</v>
      </c>
    </row>
    <row r="109" spans="1:8" ht="12.75">
      <c r="A109" s="1"/>
      <c r="B109" s="10"/>
      <c r="D109" s="12"/>
      <c r="E109" s="12"/>
      <c r="H109" s="20" t="s">
        <v>119</v>
      </c>
    </row>
    <row r="110" spans="1:8" ht="25.5">
      <c r="A110" s="1" t="s">
        <v>16</v>
      </c>
      <c r="B110" s="10" t="s">
        <v>155</v>
      </c>
      <c r="D110" s="12"/>
      <c r="E110" s="12"/>
      <c r="H110" s="20" t="s">
        <v>119</v>
      </c>
    </row>
    <row r="111" spans="1:8" ht="12.75">
      <c r="A111" s="1"/>
      <c r="B111" s="10"/>
      <c r="C111" s="2" t="s">
        <v>9</v>
      </c>
      <c r="D111" s="12">
        <v>58</v>
      </c>
      <c r="E111" s="12"/>
      <c r="F111" s="21">
        <v>0</v>
      </c>
      <c r="H111" s="21">
        <f>D111*F111</f>
        <v>0</v>
      </c>
    </row>
    <row r="112" spans="1:8" ht="12.75">
      <c r="A112" s="1"/>
      <c r="B112" s="10"/>
      <c r="D112" s="12"/>
      <c r="E112" s="12"/>
      <c r="H112" s="20" t="s">
        <v>119</v>
      </c>
    </row>
    <row r="113" spans="1:8" ht="25.5">
      <c r="A113" s="1" t="s">
        <v>79</v>
      </c>
      <c r="B113" s="10" t="s">
        <v>153</v>
      </c>
      <c r="D113" s="12"/>
      <c r="E113" s="12"/>
      <c r="H113" s="20" t="s">
        <v>119</v>
      </c>
    </row>
    <row r="114" spans="1:8" ht="12.75">
      <c r="A114" s="1"/>
      <c r="B114" s="10"/>
      <c r="C114" s="2" t="s">
        <v>9</v>
      </c>
      <c r="D114" s="12">
        <v>58</v>
      </c>
      <c r="E114" s="12"/>
      <c r="F114" s="21">
        <v>0</v>
      </c>
      <c r="H114" s="21">
        <f>D114*F114</f>
        <v>0</v>
      </c>
    </row>
    <row r="115" spans="1:8" ht="12.75">
      <c r="A115" s="1"/>
      <c r="B115" s="10"/>
      <c r="D115" s="12"/>
      <c r="E115" s="12"/>
      <c r="H115" s="20" t="s">
        <v>119</v>
      </c>
    </row>
    <row r="116" spans="1:8" ht="25.5">
      <c r="A116" s="1" t="s">
        <v>80</v>
      </c>
      <c r="B116" s="10" t="s">
        <v>154</v>
      </c>
      <c r="D116" s="12"/>
      <c r="E116" s="12"/>
      <c r="H116" s="20" t="s">
        <v>119</v>
      </c>
    </row>
    <row r="117" spans="1:8" ht="12.75">
      <c r="A117" s="1"/>
      <c r="B117" s="15"/>
      <c r="C117" s="2" t="s">
        <v>12</v>
      </c>
      <c r="D117" s="12">
        <v>61</v>
      </c>
      <c r="E117" s="12"/>
      <c r="F117" s="21">
        <v>0</v>
      </c>
      <c r="H117" s="21">
        <f>D117*F117</f>
        <v>0</v>
      </c>
    </row>
    <row r="118" spans="1:8" ht="12.75">
      <c r="A118" s="1"/>
      <c r="B118" s="15"/>
      <c r="D118" s="12"/>
      <c r="E118" s="12"/>
      <c r="F118" s="23"/>
      <c r="H118" s="23"/>
    </row>
    <row r="119" spans="1:8" ht="25.5">
      <c r="A119" s="1" t="s">
        <v>81</v>
      </c>
      <c r="B119" s="10" t="s">
        <v>164</v>
      </c>
      <c r="D119" s="12"/>
      <c r="E119" s="12"/>
      <c r="H119" s="20" t="s">
        <v>119</v>
      </c>
    </row>
    <row r="120" spans="1:8" ht="12.75">
      <c r="A120" s="1"/>
      <c r="B120" s="15"/>
      <c r="C120" s="2" t="s">
        <v>9</v>
      </c>
      <c r="D120" s="12">
        <v>5.8</v>
      </c>
      <c r="E120" s="12"/>
      <c r="F120" s="21">
        <v>0</v>
      </c>
      <c r="H120" s="21">
        <f>D120*F120</f>
        <v>0</v>
      </c>
    </row>
    <row r="121" spans="1:8" ht="12.75">
      <c r="A121" s="1"/>
      <c r="B121" s="15"/>
      <c r="D121" s="12"/>
      <c r="E121" s="12"/>
      <c r="F121" s="23"/>
      <c r="H121" s="23"/>
    </row>
    <row r="122" spans="1:8" ht="25.5">
      <c r="A122" s="1" t="s">
        <v>88</v>
      </c>
      <c r="B122" s="10" t="s">
        <v>165</v>
      </c>
      <c r="D122" s="12"/>
      <c r="E122" s="12"/>
      <c r="H122" s="20" t="s">
        <v>119</v>
      </c>
    </row>
    <row r="123" spans="1:8" ht="12.75">
      <c r="A123" s="1"/>
      <c r="B123" s="15"/>
      <c r="C123" s="2" t="s">
        <v>9</v>
      </c>
      <c r="D123" s="12">
        <v>31</v>
      </c>
      <c r="E123" s="12"/>
      <c r="F123" s="21">
        <v>0</v>
      </c>
      <c r="H123" s="21">
        <f>D123*F123</f>
        <v>0</v>
      </c>
    </row>
    <row r="124" spans="1:8" ht="12.75">
      <c r="A124" s="1"/>
      <c r="B124" s="15"/>
      <c r="D124" s="12"/>
      <c r="E124" s="12"/>
      <c r="F124" s="23"/>
      <c r="H124" s="23"/>
    </row>
    <row r="125" spans="1:8" ht="27.75" customHeight="1">
      <c r="A125" s="1" t="s">
        <v>101</v>
      </c>
      <c r="B125" s="15" t="s">
        <v>166</v>
      </c>
      <c r="D125" s="12"/>
      <c r="E125" s="12"/>
      <c r="F125" s="23"/>
      <c r="H125" s="23"/>
    </row>
    <row r="126" spans="1:8" ht="12.75">
      <c r="A126" s="1"/>
      <c r="B126" s="15"/>
      <c r="C126" s="2" t="s">
        <v>12</v>
      </c>
      <c r="D126" s="12">
        <v>2</v>
      </c>
      <c r="E126" s="12"/>
      <c r="F126" s="21">
        <v>0</v>
      </c>
      <c r="H126" s="21">
        <f>D126*F126</f>
        <v>0</v>
      </c>
    </row>
    <row r="127" spans="1:8" ht="12.75">
      <c r="A127" s="1"/>
      <c r="B127" s="15"/>
      <c r="D127" s="12"/>
      <c r="E127" s="12"/>
      <c r="F127" s="23"/>
      <c r="H127" s="23"/>
    </row>
    <row r="128" spans="1:8" ht="38.25">
      <c r="A128" s="1" t="s">
        <v>116</v>
      </c>
      <c r="B128" s="15" t="s">
        <v>167</v>
      </c>
      <c r="D128" s="12"/>
      <c r="E128" s="12"/>
      <c r="F128" s="23"/>
      <c r="H128" s="23"/>
    </row>
    <row r="129" spans="1:8" ht="12.75">
      <c r="A129" s="1"/>
      <c r="B129" s="15"/>
      <c r="C129" s="2" t="s">
        <v>12</v>
      </c>
      <c r="D129" s="12">
        <v>6</v>
      </c>
      <c r="E129" s="12"/>
      <c r="F129" s="21">
        <v>0</v>
      </c>
      <c r="H129" s="21">
        <f>D129*F129</f>
        <v>0</v>
      </c>
    </row>
    <row r="130" spans="1:8" ht="12.75">
      <c r="A130" s="1"/>
      <c r="B130" s="15"/>
      <c r="D130" s="12"/>
      <c r="E130" s="12"/>
      <c r="F130" s="23"/>
      <c r="H130" s="23"/>
    </row>
    <row r="131" spans="1:8" ht="38.25">
      <c r="A131" s="1" t="s">
        <v>117</v>
      </c>
      <c r="B131" s="15" t="s">
        <v>184</v>
      </c>
      <c r="D131" s="12"/>
      <c r="E131" s="12"/>
      <c r="H131" s="20" t="s">
        <v>119</v>
      </c>
    </row>
    <row r="132" spans="1:8" ht="12.75">
      <c r="A132" s="1"/>
      <c r="B132" s="15" t="s">
        <v>157</v>
      </c>
      <c r="C132" s="2" t="s">
        <v>12</v>
      </c>
      <c r="D132" s="12">
        <v>9</v>
      </c>
      <c r="E132" s="12"/>
      <c r="F132" s="21">
        <v>0</v>
      </c>
      <c r="H132" s="21">
        <f>D132*F132</f>
        <v>0</v>
      </c>
    </row>
    <row r="133" spans="1:8" ht="12.75">
      <c r="A133" s="1"/>
      <c r="B133" s="15"/>
      <c r="D133" s="12"/>
      <c r="E133" s="12"/>
      <c r="F133" s="23"/>
      <c r="H133" s="23"/>
    </row>
    <row r="134" spans="1:8" ht="38.25">
      <c r="A134" s="1" t="s">
        <v>215</v>
      </c>
      <c r="B134" s="15" t="s">
        <v>185</v>
      </c>
      <c r="D134" s="12"/>
      <c r="E134" s="12"/>
      <c r="H134" s="20" t="s">
        <v>119</v>
      </c>
    </row>
    <row r="135" spans="1:8" ht="12.75">
      <c r="A135" s="1"/>
      <c r="B135" s="15" t="s">
        <v>158</v>
      </c>
      <c r="C135" s="2" t="s">
        <v>12</v>
      </c>
      <c r="D135" s="12">
        <v>8</v>
      </c>
      <c r="E135" s="12"/>
      <c r="F135" s="21">
        <v>0</v>
      </c>
      <c r="H135" s="21">
        <f>D135*F135</f>
        <v>0</v>
      </c>
    </row>
    <row r="136" spans="1:8" ht="12.75">
      <c r="A136" s="1"/>
      <c r="B136" s="15"/>
      <c r="D136" s="12"/>
      <c r="E136" s="12"/>
      <c r="F136" s="23"/>
      <c r="H136" s="23"/>
    </row>
    <row r="137" spans="1:8" ht="38.25">
      <c r="A137" s="1" t="s">
        <v>216</v>
      </c>
      <c r="B137" s="15" t="s">
        <v>159</v>
      </c>
      <c r="D137" s="12"/>
      <c r="E137" s="12"/>
      <c r="H137" s="20" t="s">
        <v>119</v>
      </c>
    </row>
    <row r="138" spans="1:8" ht="12.75">
      <c r="A138" s="1"/>
      <c r="B138" s="15" t="s">
        <v>158</v>
      </c>
      <c r="C138" s="2" t="s">
        <v>12</v>
      </c>
      <c r="D138" s="12">
        <v>3</v>
      </c>
      <c r="E138" s="12"/>
      <c r="F138" s="21">
        <v>0</v>
      </c>
      <c r="H138" s="21">
        <f>D138*F138</f>
        <v>0</v>
      </c>
    </row>
    <row r="139" spans="1:8" ht="12.75">
      <c r="A139" s="1"/>
      <c r="B139" s="15"/>
      <c r="D139" s="12"/>
      <c r="E139" s="12"/>
      <c r="F139" s="23"/>
      <c r="H139" s="23"/>
    </row>
    <row r="140" spans="1:8" ht="25.5">
      <c r="A140" s="1" t="s">
        <v>217</v>
      </c>
      <c r="B140" s="15" t="s">
        <v>160</v>
      </c>
      <c r="D140" s="12"/>
      <c r="E140" s="12"/>
      <c r="H140" s="20" t="s">
        <v>119</v>
      </c>
    </row>
    <row r="141" spans="1:8" ht="12.75">
      <c r="A141" s="1"/>
      <c r="B141" s="15" t="s">
        <v>157</v>
      </c>
      <c r="C141" s="2" t="s">
        <v>12</v>
      </c>
      <c r="D141" s="12">
        <v>8</v>
      </c>
      <c r="E141" s="12"/>
      <c r="F141" s="21">
        <v>0</v>
      </c>
      <c r="H141" s="21">
        <f>D141*F141</f>
        <v>0</v>
      </c>
    </row>
    <row r="142" spans="1:8" ht="12.75">
      <c r="A142" s="1"/>
      <c r="B142" s="15"/>
      <c r="D142" s="12"/>
      <c r="E142" s="12"/>
      <c r="F142" s="23"/>
      <c r="H142" s="23"/>
    </row>
    <row r="143" spans="1:8" ht="25.5">
      <c r="A143" s="1" t="s">
        <v>218</v>
      </c>
      <c r="B143" s="15" t="s">
        <v>161</v>
      </c>
      <c r="D143" s="12"/>
      <c r="E143" s="12"/>
      <c r="H143" s="20" t="s">
        <v>119</v>
      </c>
    </row>
    <row r="144" spans="1:8" ht="12.75">
      <c r="A144" s="1"/>
      <c r="B144" s="15" t="s">
        <v>162</v>
      </c>
      <c r="C144" s="2" t="s">
        <v>12</v>
      </c>
      <c r="D144" s="12">
        <v>10</v>
      </c>
      <c r="E144" s="12"/>
      <c r="F144" s="21">
        <v>0</v>
      </c>
      <c r="H144" s="21">
        <f>D144*F144</f>
        <v>0</v>
      </c>
    </row>
    <row r="145" spans="1:8" ht="12.75">
      <c r="A145" s="1"/>
      <c r="B145" s="15"/>
      <c r="D145" s="12"/>
      <c r="E145" s="12"/>
      <c r="F145" s="23"/>
      <c r="H145" s="23"/>
    </row>
    <row r="146" spans="1:8" ht="25.5">
      <c r="A146" s="1" t="s">
        <v>219</v>
      </c>
      <c r="B146" s="15" t="s">
        <v>163</v>
      </c>
      <c r="D146" s="12"/>
      <c r="E146" s="12"/>
      <c r="H146" s="20" t="s">
        <v>119</v>
      </c>
    </row>
    <row r="147" spans="1:8" ht="12.75">
      <c r="A147" s="1"/>
      <c r="B147" s="15" t="s">
        <v>158</v>
      </c>
      <c r="C147" s="2" t="s">
        <v>12</v>
      </c>
      <c r="D147" s="12">
        <v>8</v>
      </c>
      <c r="E147" s="12"/>
      <c r="F147" s="21">
        <v>0</v>
      </c>
      <c r="H147" s="21">
        <f>D147*F147</f>
        <v>0</v>
      </c>
    </row>
    <row r="148" spans="1:8" ht="12.75">
      <c r="A148" s="1"/>
      <c r="B148" s="15"/>
      <c r="D148" s="12"/>
      <c r="E148" s="12"/>
      <c r="F148" s="23"/>
      <c r="H148" s="23"/>
    </row>
    <row r="149" spans="1:8" ht="25.5">
      <c r="A149" s="1" t="s">
        <v>25</v>
      </c>
      <c r="B149" s="15" t="s">
        <v>168</v>
      </c>
      <c r="D149" s="12"/>
      <c r="E149" s="12"/>
      <c r="H149" s="20" t="s">
        <v>119</v>
      </c>
    </row>
    <row r="150" spans="1:8" ht="12.75">
      <c r="A150" s="1"/>
      <c r="B150" s="15"/>
      <c r="C150" s="2" t="s">
        <v>12</v>
      </c>
      <c r="D150" s="12">
        <v>16</v>
      </c>
      <c r="E150" s="12"/>
      <c r="F150" s="21">
        <v>0</v>
      </c>
      <c r="H150" s="21">
        <f>D150*F150</f>
        <v>0</v>
      </c>
    </row>
    <row r="151" spans="1:8" ht="12.75">
      <c r="A151" s="1"/>
      <c r="B151" s="15"/>
      <c r="D151" s="12"/>
      <c r="E151" s="12"/>
      <c r="F151" s="23"/>
      <c r="H151" s="23"/>
    </row>
    <row r="152" spans="1:8" ht="25.5">
      <c r="A152" s="1" t="s">
        <v>41</v>
      </c>
      <c r="B152" s="15" t="s">
        <v>169</v>
      </c>
      <c r="D152" s="12"/>
      <c r="E152" s="12"/>
      <c r="H152" s="20" t="s">
        <v>119</v>
      </c>
    </row>
    <row r="153" spans="1:8" ht="12.75">
      <c r="A153" s="1"/>
      <c r="B153" s="15"/>
      <c r="C153" s="2" t="s">
        <v>12</v>
      </c>
      <c r="D153" s="12">
        <v>16</v>
      </c>
      <c r="E153" s="12"/>
      <c r="F153" s="21">
        <v>0</v>
      </c>
      <c r="H153" s="21">
        <f>D153*F153</f>
        <v>0</v>
      </c>
    </row>
    <row r="154" spans="1:8" ht="12.75">
      <c r="A154" s="1"/>
      <c r="B154" s="15"/>
      <c r="D154" s="12"/>
      <c r="E154" s="12"/>
      <c r="F154" s="23"/>
      <c r="H154" s="23"/>
    </row>
    <row r="155" spans="1:8" ht="25.5">
      <c r="A155" s="1" t="s">
        <v>63</v>
      </c>
      <c r="B155" s="15" t="s">
        <v>170</v>
      </c>
      <c r="D155" s="12"/>
      <c r="E155" s="12"/>
      <c r="H155" s="20" t="s">
        <v>119</v>
      </c>
    </row>
    <row r="156" spans="1:8" ht="12.75">
      <c r="A156" s="1"/>
      <c r="B156" s="15"/>
      <c r="C156" s="2" t="s">
        <v>12</v>
      </c>
      <c r="D156" s="12">
        <v>16</v>
      </c>
      <c r="E156" s="12"/>
      <c r="F156" s="21">
        <v>0</v>
      </c>
      <c r="H156" s="21">
        <f>D156*F156</f>
        <v>0</v>
      </c>
    </row>
    <row r="157" spans="1:8" ht="12.75">
      <c r="A157" s="1"/>
      <c r="B157" s="15"/>
      <c r="D157" s="12"/>
      <c r="E157" s="12"/>
      <c r="F157" s="23"/>
      <c r="H157" s="23"/>
    </row>
    <row r="158" spans="1:8" ht="25.5">
      <c r="A158" s="1" t="s">
        <v>95</v>
      </c>
      <c r="B158" s="15" t="s">
        <v>171</v>
      </c>
      <c r="D158" s="12"/>
      <c r="E158" s="12"/>
      <c r="H158" s="20" t="s">
        <v>119</v>
      </c>
    </row>
    <row r="159" spans="1:8" ht="12.75">
      <c r="A159" s="1"/>
      <c r="B159" s="15"/>
      <c r="C159" s="2" t="s">
        <v>12</v>
      </c>
      <c r="D159" s="12">
        <v>5</v>
      </c>
      <c r="E159" s="12"/>
      <c r="F159" s="21">
        <v>0</v>
      </c>
      <c r="H159" s="21">
        <f>D159*F159</f>
        <v>0</v>
      </c>
    </row>
    <row r="160" spans="1:8" ht="12.75">
      <c r="A160" s="1"/>
      <c r="B160" s="15"/>
      <c r="D160" s="12"/>
      <c r="E160" s="12"/>
      <c r="F160" s="23"/>
      <c r="H160" s="23"/>
    </row>
    <row r="161" spans="1:8" ht="25.5">
      <c r="A161" s="1" t="s">
        <v>64</v>
      </c>
      <c r="B161" s="15" t="s">
        <v>172</v>
      </c>
      <c r="D161" s="12"/>
      <c r="E161" s="12"/>
      <c r="H161" s="20" t="s">
        <v>119</v>
      </c>
    </row>
    <row r="162" spans="1:8" ht="12.75">
      <c r="A162" s="1"/>
      <c r="B162" s="15"/>
      <c r="C162" s="2" t="s">
        <v>12</v>
      </c>
      <c r="D162" s="12">
        <v>4</v>
      </c>
      <c r="E162" s="12"/>
      <c r="F162" s="21">
        <v>0</v>
      </c>
      <c r="H162" s="21">
        <f>D162*F162</f>
        <v>0</v>
      </c>
    </row>
    <row r="163" spans="1:8" ht="12.75">
      <c r="A163" s="1"/>
      <c r="B163" s="15"/>
      <c r="D163" s="12"/>
      <c r="E163" s="12"/>
      <c r="F163" s="23"/>
      <c r="H163" s="23"/>
    </row>
    <row r="164" spans="1:8" ht="38.25">
      <c r="A164" s="1" t="s">
        <v>66</v>
      </c>
      <c r="B164" s="15" t="s">
        <v>191</v>
      </c>
      <c r="D164" s="12"/>
      <c r="E164" s="12"/>
      <c r="H164" s="20" t="s">
        <v>119</v>
      </c>
    </row>
    <row r="165" spans="1:8" ht="12.75">
      <c r="A165" s="1"/>
      <c r="B165" s="15"/>
      <c r="C165" s="2" t="s">
        <v>12</v>
      </c>
      <c r="D165" s="12">
        <v>7</v>
      </c>
      <c r="E165" s="12"/>
      <c r="F165" s="21">
        <v>0</v>
      </c>
      <c r="H165" s="21">
        <f>D165*F165</f>
        <v>0</v>
      </c>
    </row>
    <row r="166" spans="1:8" ht="12.75">
      <c r="A166" s="1"/>
      <c r="B166" s="15"/>
      <c r="D166" s="12"/>
      <c r="E166" s="12"/>
      <c r="F166" s="23"/>
      <c r="H166" s="23"/>
    </row>
    <row r="167" spans="1:8" ht="38.25">
      <c r="A167" s="1" t="s">
        <v>67</v>
      </c>
      <c r="B167" s="15" t="s">
        <v>175</v>
      </c>
      <c r="D167" s="12"/>
      <c r="E167" s="12"/>
      <c r="H167" s="20" t="s">
        <v>119</v>
      </c>
    </row>
    <row r="168" spans="1:8" ht="12.75">
      <c r="A168" s="1"/>
      <c r="B168" s="15"/>
      <c r="C168" s="2" t="s">
        <v>12</v>
      </c>
      <c r="D168" s="12">
        <v>8</v>
      </c>
      <c r="E168" s="12"/>
      <c r="F168" s="21">
        <v>0</v>
      </c>
      <c r="H168" s="21">
        <f>D168*F168</f>
        <v>0</v>
      </c>
    </row>
    <row r="169" spans="1:8" ht="12.75">
      <c r="A169" s="1"/>
      <c r="B169" s="15"/>
      <c r="D169" s="12"/>
      <c r="E169" s="12"/>
      <c r="F169" s="23"/>
      <c r="H169" s="23"/>
    </row>
    <row r="170" spans="1:8" ht="26.25" customHeight="1">
      <c r="A170" s="1" t="s">
        <v>99</v>
      </c>
      <c r="B170" s="15" t="s">
        <v>174</v>
      </c>
      <c r="D170" s="12"/>
      <c r="E170" s="12"/>
      <c r="H170" s="20" t="s">
        <v>119</v>
      </c>
    </row>
    <row r="171" spans="1:8" ht="12.75">
      <c r="A171" s="1"/>
      <c r="B171" s="15"/>
      <c r="C171" s="2" t="s">
        <v>12</v>
      </c>
      <c r="D171" s="12">
        <v>5</v>
      </c>
      <c r="E171" s="12"/>
      <c r="F171" s="21">
        <v>0</v>
      </c>
      <c r="H171" s="21">
        <f>D171*F171</f>
        <v>0</v>
      </c>
    </row>
    <row r="172" spans="1:8" ht="12.75">
      <c r="A172" s="1"/>
      <c r="B172" s="15"/>
      <c r="D172" s="12"/>
      <c r="E172" s="12"/>
      <c r="F172" s="23"/>
      <c r="H172" s="23"/>
    </row>
    <row r="173" spans="1:8" ht="25.5">
      <c r="A173" s="1" t="s">
        <v>100</v>
      </c>
      <c r="B173" s="15" t="s">
        <v>173</v>
      </c>
      <c r="D173" s="12"/>
      <c r="E173" s="12"/>
      <c r="F173" s="23"/>
      <c r="H173" s="23"/>
    </row>
    <row r="174" spans="1:8" ht="12.75">
      <c r="A174" s="1"/>
      <c r="B174" s="15"/>
      <c r="C174" s="2" t="s">
        <v>1</v>
      </c>
      <c r="D174" s="12">
        <v>54</v>
      </c>
      <c r="E174" s="12"/>
      <c r="F174" s="21">
        <v>0</v>
      </c>
      <c r="H174" s="21">
        <f>D174*F174</f>
        <v>0</v>
      </c>
    </row>
    <row r="175" spans="1:8" ht="12.75">
      <c r="A175" s="1"/>
      <c r="B175" s="10"/>
      <c r="D175" s="12"/>
      <c r="E175" s="12"/>
      <c r="H175" s="20" t="s">
        <v>119</v>
      </c>
    </row>
    <row r="176" spans="1:8" ht="38.25" customHeight="1">
      <c r="A176" s="1" t="s">
        <v>104</v>
      </c>
      <c r="B176" s="10" t="s">
        <v>176</v>
      </c>
      <c r="D176" s="12"/>
      <c r="E176" s="12"/>
      <c r="H176" s="20" t="s">
        <v>119</v>
      </c>
    </row>
    <row r="177" spans="1:8" ht="12.75">
      <c r="A177" s="1"/>
      <c r="B177" s="15"/>
      <c r="C177" s="2" t="s">
        <v>12</v>
      </c>
      <c r="D177" s="12">
        <v>4</v>
      </c>
      <c r="E177" s="12"/>
      <c r="F177" s="21">
        <v>0</v>
      </c>
      <c r="H177" s="21">
        <f>D177*F177</f>
        <v>0</v>
      </c>
    </row>
    <row r="178" spans="1:8" ht="12.75">
      <c r="A178" s="1"/>
      <c r="B178" s="10"/>
      <c r="D178" s="12"/>
      <c r="E178" s="12"/>
      <c r="H178" s="20" t="s">
        <v>119</v>
      </c>
    </row>
    <row r="179" spans="1:8" ht="51">
      <c r="A179" s="1" t="s">
        <v>106</v>
      </c>
      <c r="B179" s="10" t="s">
        <v>177</v>
      </c>
      <c r="D179" s="12"/>
      <c r="E179" s="12"/>
      <c r="H179" s="20" t="s">
        <v>119</v>
      </c>
    </row>
    <row r="180" spans="1:8" ht="12.75">
      <c r="A180" s="1"/>
      <c r="B180" s="15"/>
      <c r="C180" s="2" t="s">
        <v>12</v>
      </c>
      <c r="D180" s="12">
        <v>6</v>
      </c>
      <c r="E180" s="12"/>
      <c r="F180" s="21">
        <v>0</v>
      </c>
      <c r="H180" s="21">
        <f>D180*F180</f>
        <v>0</v>
      </c>
    </row>
    <row r="181" spans="1:8" ht="12.75">
      <c r="A181" s="1"/>
      <c r="B181" s="15"/>
      <c r="D181" s="12"/>
      <c r="E181" s="12"/>
      <c r="F181" s="23"/>
      <c r="H181" s="23"/>
    </row>
    <row r="182" spans="1:8" ht="25.5">
      <c r="A182" s="1" t="s">
        <v>112</v>
      </c>
      <c r="B182" s="15" t="s">
        <v>192</v>
      </c>
      <c r="D182" s="12"/>
      <c r="E182" s="12"/>
      <c r="F182" s="23"/>
      <c r="H182" s="23"/>
    </row>
    <row r="183" spans="1:8" ht="12.75">
      <c r="A183" s="1"/>
      <c r="B183" s="15"/>
      <c r="C183" s="2" t="s">
        <v>12</v>
      </c>
      <c r="D183" s="12">
        <v>4</v>
      </c>
      <c r="E183" s="12"/>
      <c r="F183" s="21">
        <v>0</v>
      </c>
      <c r="H183" s="21">
        <f>D183*F183</f>
        <v>0</v>
      </c>
    </row>
    <row r="184" spans="1:8" ht="12.75">
      <c r="A184" s="1"/>
      <c r="B184" s="15"/>
      <c r="D184" s="12"/>
      <c r="E184" s="12"/>
      <c r="F184" s="23"/>
      <c r="H184" s="23"/>
    </row>
    <row r="185" spans="1:8" ht="25.5">
      <c r="A185" s="1" t="s">
        <v>113</v>
      </c>
      <c r="B185" s="15" t="s">
        <v>193</v>
      </c>
      <c r="D185" s="12"/>
      <c r="E185" s="12"/>
      <c r="F185" s="23"/>
      <c r="H185" s="23"/>
    </row>
    <row r="186" spans="1:8" ht="12.75">
      <c r="A186" s="1"/>
      <c r="B186" s="15"/>
      <c r="C186" s="2" t="s">
        <v>12</v>
      </c>
      <c r="D186" s="12">
        <v>4</v>
      </c>
      <c r="E186" s="12"/>
      <c r="F186" s="21">
        <v>0</v>
      </c>
      <c r="H186" s="21">
        <f>D186*F186</f>
        <v>0</v>
      </c>
    </row>
    <row r="187" spans="1:8" ht="12.75">
      <c r="A187" s="1"/>
      <c r="B187" s="15"/>
      <c r="D187" s="12"/>
      <c r="E187" s="12"/>
      <c r="F187" s="23"/>
      <c r="H187" s="23"/>
    </row>
    <row r="188" spans="1:8" ht="12.75">
      <c r="A188" s="1" t="s">
        <v>114</v>
      </c>
      <c r="B188" s="15" t="s">
        <v>194</v>
      </c>
      <c r="D188" s="12"/>
      <c r="E188" s="12"/>
      <c r="F188" s="23"/>
      <c r="H188" s="23"/>
    </row>
    <row r="189" spans="1:8" ht="12.75">
      <c r="A189" s="1"/>
      <c r="B189" s="15"/>
      <c r="C189" s="2" t="s">
        <v>12</v>
      </c>
      <c r="D189" s="12">
        <v>2</v>
      </c>
      <c r="E189" s="12"/>
      <c r="F189" s="21">
        <v>0</v>
      </c>
      <c r="H189" s="21">
        <f>D189*F189</f>
        <v>0</v>
      </c>
    </row>
    <row r="190" spans="1:8" ht="12.75">
      <c r="A190" s="1"/>
      <c r="B190" s="15"/>
      <c r="D190" s="12"/>
      <c r="E190" s="12"/>
      <c r="F190" s="23"/>
      <c r="H190" s="23"/>
    </row>
    <row r="191" spans="1:8" ht="12.75">
      <c r="A191" s="1" t="s">
        <v>115</v>
      </c>
      <c r="B191" s="10" t="s">
        <v>178</v>
      </c>
      <c r="D191" s="12"/>
      <c r="E191" s="12"/>
      <c r="H191" s="20" t="s">
        <v>119</v>
      </c>
    </row>
    <row r="192" spans="1:8" ht="12.75">
      <c r="A192" s="1"/>
      <c r="B192" s="10" t="s">
        <v>179</v>
      </c>
      <c r="D192" s="12"/>
      <c r="E192" s="12"/>
      <c r="H192" s="20" t="s">
        <v>119</v>
      </c>
    </row>
    <row r="193" spans="1:8" ht="12.75">
      <c r="A193" s="1"/>
      <c r="B193" s="10" t="s">
        <v>124</v>
      </c>
      <c r="D193" s="12"/>
      <c r="E193" s="12"/>
      <c r="H193" s="20" t="s">
        <v>119</v>
      </c>
    </row>
    <row r="194" spans="1:8" ht="25.5">
      <c r="A194" s="1"/>
      <c r="B194" s="10" t="s">
        <v>180</v>
      </c>
      <c r="D194" s="12"/>
      <c r="E194" s="12"/>
      <c r="H194" s="20" t="s">
        <v>119</v>
      </c>
    </row>
    <row r="195" spans="1:8" ht="25.5">
      <c r="A195" s="1"/>
      <c r="B195" s="10" t="s">
        <v>181</v>
      </c>
      <c r="C195" s="2" t="s">
        <v>1</v>
      </c>
      <c r="D195" s="12">
        <v>5</v>
      </c>
      <c r="E195" s="12"/>
      <c r="F195" s="21">
        <v>0</v>
      </c>
      <c r="H195" s="21">
        <f>D195*F195</f>
        <v>0</v>
      </c>
    </row>
    <row r="196" spans="1:8" ht="12.75">
      <c r="A196" s="1"/>
      <c r="B196" s="10"/>
      <c r="D196" s="12"/>
      <c r="E196" s="12"/>
      <c r="H196" s="20" t="s">
        <v>119</v>
      </c>
    </row>
    <row r="197" spans="1:8" ht="27.75" customHeight="1">
      <c r="A197" s="1" t="s">
        <v>220</v>
      </c>
      <c r="B197" s="10" t="s">
        <v>89</v>
      </c>
      <c r="D197" s="12"/>
      <c r="E197" s="12"/>
      <c r="H197" s="20" t="s">
        <v>119</v>
      </c>
    </row>
    <row r="198" spans="1:8" ht="12.75">
      <c r="A198" s="1"/>
      <c r="B198" s="10" t="s">
        <v>90</v>
      </c>
      <c r="C198" s="2" t="s">
        <v>30</v>
      </c>
      <c r="D198" s="12">
        <v>1</v>
      </c>
      <c r="E198" s="12"/>
      <c r="F198" s="21">
        <v>0</v>
      </c>
      <c r="H198" s="21">
        <f>D198*F198</f>
        <v>0</v>
      </c>
    </row>
    <row r="199" spans="1:8" ht="12.75">
      <c r="A199" s="1"/>
      <c r="B199" s="10"/>
      <c r="D199" s="12"/>
      <c r="E199" s="12"/>
      <c r="F199" s="23"/>
      <c r="H199" s="23"/>
    </row>
    <row r="200" spans="1:8" ht="25.5">
      <c r="A200" s="1" t="s">
        <v>221</v>
      </c>
      <c r="B200" s="10" t="s">
        <v>199</v>
      </c>
      <c r="D200" s="12"/>
      <c r="E200" s="12"/>
      <c r="F200" s="23"/>
      <c r="H200" s="23"/>
    </row>
    <row r="201" spans="1:8" ht="12.75">
      <c r="A201" s="1"/>
      <c r="B201" s="10"/>
      <c r="C201" s="2" t="s">
        <v>12</v>
      </c>
      <c r="D201" s="12">
        <v>1</v>
      </c>
      <c r="E201" s="12"/>
      <c r="F201" s="21">
        <v>0</v>
      </c>
      <c r="H201" s="21">
        <f>D201*F201</f>
        <v>0</v>
      </c>
    </row>
    <row r="202" spans="1:8" ht="12.75">
      <c r="A202" s="1"/>
      <c r="B202" s="10"/>
      <c r="D202" s="12"/>
      <c r="E202" s="12"/>
      <c r="H202" s="20" t="s">
        <v>119</v>
      </c>
    </row>
    <row r="203" spans="1:8" ht="38.25">
      <c r="A203" s="1" t="s">
        <v>222</v>
      </c>
      <c r="B203" s="10" t="s">
        <v>78</v>
      </c>
      <c r="D203" s="12"/>
      <c r="E203" s="12"/>
      <c r="H203" s="20" t="s">
        <v>119</v>
      </c>
    </row>
    <row r="204" spans="1:8" ht="12.75">
      <c r="A204" s="1"/>
      <c r="B204" s="10"/>
      <c r="C204" s="2" t="s">
        <v>9</v>
      </c>
      <c r="D204" s="12">
        <v>245.5</v>
      </c>
      <c r="E204" s="12"/>
      <c r="F204" s="21">
        <v>0</v>
      </c>
      <c r="H204" s="21">
        <f>D204*F204</f>
        <v>0</v>
      </c>
    </row>
    <row r="205" spans="1:8" ht="12.75">
      <c r="A205" s="1"/>
      <c r="B205" s="10"/>
      <c r="D205" s="12"/>
      <c r="E205" s="12"/>
      <c r="H205" s="20" t="s">
        <v>119</v>
      </c>
    </row>
    <row r="206" spans="1:8" ht="38.25">
      <c r="A206" s="1" t="s">
        <v>223</v>
      </c>
      <c r="B206" s="10" t="s">
        <v>65</v>
      </c>
      <c r="D206" s="12"/>
      <c r="E206" s="12"/>
      <c r="H206" s="20" t="s">
        <v>119</v>
      </c>
    </row>
    <row r="207" spans="1:8" ht="12.75">
      <c r="A207" s="1"/>
      <c r="B207" s="10"/>
      <c r="C207" s="2" t="s">
        <v>9</v>
      </c>
      <c r="D207" s="12">
        <v>185</v>
      </c>
      <c r="E207" s="12"/>
      <c r="F207" s="21">
        <v>0</v>
      </c>
      <c r="H207" s="21">
        <f>D207*F207</f>
        <v>0</v>
      </c>
    </row>
    <row r="208" spans="1:8" ht="12.75">
      <c r="A208" s="1"/>
      <c r="B208" s="10"/>
      <c r="D208" s="12"/>
      <c r="E208" s="12"/>
      <c r="H208" s="20" t="s">
        <v>119</v>
      </c>
    </row>
    <row r="209" spans="1:8" ht="24.75" customHeight="1">
      <c r="A209" s="1" t="s">
        <v>224</v>
      </c>
      <c r="B209" s="10" t="s">
        <v>96</v>
      </c>
      <c r="D209" s="12"/>
      <c r="E209" s="12"/>
      <c r="H209" s="20" t="s">
        <v>119</v>
      </c>
    </row>
    <row r="210" spans="1:8" ht="12.75">
      <c r="A210" s="1"/>
      <c r="B210" s="10"/>
      <c r="C210" s="2" t="s">
        <v>17</v>
      </c>
      <c r="D210" s="12">
        <v>25</v>
      </c>
      <c r="E210" s="12"/>
      <c r="F210" s="21">
        <v>0</v>
      </c>
      <c r="H210" s="21">
        <f>D210*F210</f>
        <v>0</v>
      </c>
    </row>
    <row r="211" spans="1:8" ht="12.75">
      <c r="A211" s="1"/>
      <c r="B211" s="10"/>
      <c r="D211" s="12"/>
      <c r="E211" s="12"/>
      <c r="H211" s="20" t="s">
        <v>119</v>
      </c>
    </row>
    <row r="212" spans="1:8" ht="25.5">
      <c r="A212" s="1" t="s">
        <v>225</v>
      </c>
      <c r="B212" s="10" t="s">
        <v>105</v>
      </c>
      <c r="D212" s="12"/>
      <c r="E212" s="12"/>
      <c r="H212" s="20" t="s">
        <v>119</v>
      </c>
    </row>
    <row r="213" spans="1:8" ht="12.75">
      <c r="A213" s="1"/>
      <c r="B213" s="10"/>
      <c r="C213" s="2" t="s">
        <v>30</v>
      </c>
      <c r="D213" s="12">
        <v>1</v>
      </c>
      <c r="E213" s="12"/>
      <c r="F213" s="21">
        <v>0</v>
      </c>
      <c r="H213" s="21">
        <f>D213*F213</f>
        <v>0</v>
      </c>
    </row>
    <row r="214" spans="1:8" ht="12.75">
      <c r="A214" s="1"/>
      <c r="B214" s="10"/>
      <c r="D214" s="12"/>
      <c r="E214" s="12"/>
      <c r="H214" s="20" t="s">
        <v>119</v>
      </c>
    </row>
    <row r="215" spans="1:8" ht="51">
      <c r="A215" s="1" t="s">
        <v>226</v>
      </c>
      <c r="B215" s="10" t="s">
        <v>107</v>
      </c>
      <c r="D215" s="12"/>
      <c r="E215" s="12"/>
      <c r="H215" s="20" t="s">
        <v>119</v>
      </c>
    </row>
    <row r="216" spans="1:8" ht="12.75">
      <c r="A216" s="1"/>
      <c r="B216" s="10"/>
      <c r="C216" s="2" t="s">
        <v>30</v>
      </c>
      <c r="D216" s="12">
        <v>1</v>
      </c>
      <c r="E216" s="12"/>
      <c r="F216" s="21">
        <v>0</v>
      </c>
      <c r="H216" s="21">
        <f>D216*F216</f>
        <v>0</v>
      </c>
    </row>
    <row r="217" spans="1:8" ht="12.75">
      <c r="A217" s="21"/>
      <c r="B217" s="21"/>
      <c r="C217" s="21"/>
      <c r="D217" s="21"/>
      <c r="E217" s="21"/>
      <c r="F217" s="21"/>
      <c r="G217" s="21"/>
      <c r="H217" s="21"/>
    </row>
    <row r="218" spans="1:8" ht="12.75">
      <c r="A218" s="1"/>
      <c r="B218" s="10"/>
      <c r="D218" s="12"/>
      <c r="E218" s="12"/>
      <c r="H218" s="20" t="s">
        <v>119</v>
      </c>
    </row>
    <row r="219" spans="1:8" s="28" customFormat="1" ht="13.5" thickBot="1">
      <c r="A219" s="24"/>
      <c r="B219" s="25"/>
      <c r="C219" s="26"/>
      <c r="D219" s="27"/>
      <c r="E219" s="27"/>
      <c r="F219" s="29" t="s">
        <v>10</v>
      </c>
      <c r="G219" s="29"/>
      <c r="H219" s="29">
        <f>SUM(H20:H217)</f>
        <v>0</v>
      </c>
    </row>
    <row r="220" spans="1:8" ht="14.25" customHeight="1" thickTop="1">
      <c r="A220" s="5"/>
      <c r="B220" s="10"/>
      <c r="D220" s="12"/>
      <c r="E220" s="12"/>
      <c r="H220" s="20" t="s">
        <v>119</v>
      </c>
    </row>
    <row r="221" spans="1:8" ht="12.75">
      <c r="A221" s="5" t="s">
        <v>18</v>
      </c>
      <c r="B221" s="49" t="s">
        <v>33</v>
      </c>
      <c r="D221" s="12"/>
      <c r="E221" s="12"/>
      <c r="H221" s="20" t="s">
        <v>119</v>
      </c>
    </row>
    <row r="222" spans="1:8" ht="12.75">
      <c r="A222" s="5"/>
      <c r="B222" s="10"/>
      <c r="D222" s="12"/>
      <c r="E222" s="12"/>
      <c r="H222" s="20" t="s">
        <v>119</v>
      </c>
    </row>
    <row r="223" spans="1:8" ht="153">
      <c r="A223" s="1" t="s">
        <v>0</v>
      </c>
      <c r="B223" s="10" t="s">
        <v>144</v>
      </c>
      <c r="D223" s="12"/>
      <c r="E223" s="12"/>
      <c r="H223" s="20" t="s">
        <v>119</v>
      </c>
    </row>
    <row r="224" spans="1:8" ht="25.5">
      <c r="A224" s="1" t="s">
        <v>15</v>
      </c>
      <c r="B224" s="10" t="s">
        <v>182</v>
      </c>
      <c r="D224" s="12"/>
      <c r="E224" s="12"/>
      <c r="H224" s="20" t="s">
        <v>119</v>
      </c>
    </row>
    <row r="225" spans="1:8" ht="12.75">
      <c r="A225" s="1"/>
      <c r="B225" s="10"/>
      <c r="C225" s="2" t="s">
        <v>12</v>
      </c>
      <c r="D225" s="12">
        <v>28</v>
      </c>
      <c r="E225" s="12"/>
      <c r="F225" s="21">
        <v>0</v>
      </c>
      <c r="H225" s="21">
        <f>D225*F225</f>
        <v>0</v>
      </c>
    </row>
    <row r="226" spans="1:8" ht="12.75">
      <c r="A226" s="1"/>
      <c r="B226" s="10"/>
      <c r="D226" s="12"/>
      <c r="E226" s="12"/>
      <c r="H226" s="20" t="s">
        <v>119</v>
      </c>
    </row>
    <row r="227" spans="1:8" ht="25.5">
      <c r="A227" s="1" t="s">
        <v>40</v>
      </c>
      <c r="B227" s="10" t="s">
        <v>190</v>
      </c>
      <c r="D227" s="12"/>
      <c r="E227" s="12"/>
      <c r="H227" s="20" t="s">
        <v>119</v>
      </c>
    </row>
    <row r="228" spans="1:8" ht="12.75">
      <c r="A228" s="1"/>
      <c r="B228" s="10"/>
      <c r="C228" s="2" t="s">
        <v>12</v>
      </c>
      <c r="D228" s="12">
        <v>14</v>
      </c>
      <c r="E228" s="12"/>
      <c r="F228" s="21">
        <v>0</v>
      </c>
      <c r="H228" s="21">
        <f>D228*F228</f>
        <v>0</v>
      </c>
    </row>
    <row r="229" spans="1:8" ht="12.75">
      <c r="A229" s="1"/>
      <c r="B229" s="10"/>
      <c r="D229" s="12"/>
      <c r="E229" s="12"/>
      <c r="H229" s="20" t="s">
        <v>119</v>
      </c>
    </row>
    <row r="230" spans="1:8" ht="25.5">
      <c r="A230" s="1" t="s">
        <v>16</v>
      </c>
      <c r="B230" s="10" t="s">
        <v>183</v>
      </c>
      <c r="D230" s="12"/>
      <c r="E230" s="12"/>
      <c r="H230" s="20" t="s">
        <v>119</v>
      </c>
    </row>
    <row r="231" spans="1:8" ht="12.75">
      <c r="A231" s="1"/>
      <c r="B231" s="10"/>
      <c r="C231" s="2" t="s">
        <v>9</v>
      </c>
      <c r="D231" s="12">
        <v>6</v>
      </c>
      <c r="E231" s="12"/>
      <c r="F231" s="21">
        <v>0</v>
      </c>
      <c r="H231" s="21">
        <f>D231*F231</f>
        <v>0</v>
      </c>
    </row>
    <row r="232" spans="1:8" ht="12.75">
      <c r="A232" s="1"/>
      <c r="B232" s="10"/>
      <c r="D232" s="12"/>
      <c r="E232" s="12"/>
      <c r="H232" s="20" t="s">
        <v>119</v>
      </c>
    </row>
    <row r="233" spans="1:8" ht="25.5">
      <c r="A233" s="1" t="s">
        <v>79</v>
      </c>
      <c r="B233" s="10" t="s">
        <v>186</v>
      </c>
      <c r="D233" s="12"/>
      <c r="E233" s="12"/>
      <c r="H233" s="20" t="s">
        <v>119</v>
      </c>
    </row>
    <row r="234" spans="1:8" ht="12.75">
      <c r="A234" s="1"/>
      <c r="B234" s="10"/>
      <c r="C234" s="2" t="s">
        <v>9</v>
      </c>
      <c r="D234" s="12">
        <v>14</v>
      </c>
      <c r="E234" s="12"/>
      <c r="F234" s="21">
        <v>0</v>
      </c>
      <c r="H234" s="21">
        <f>D234*F234</f>
        <v>0</v>
      </c>
    </row>
    <row r="235" spans="1:8" ht="12.75">
      <c r="A235" s="1"/>
      <c r="B235" s="10"/>
      <c r="D235" s="12"/>
      <c r="E235" s="12"/>
      <c r="H235" s="20" t="s">
        <v>119</v>
      </c>
    </row>
    <row r="236" spans="1:8" ht="25.5">
      <c r="A236" s="1" t="s">
        <v>80</v>
      </c>
      <c r="B236" s="10" t="s">
        <v>187</v>
      </c>
      <c r="D236" s="12"/>
      <c r="E236" s="12"/>
      <c r="H236" s="20" t="s">
        <v>119</v>
      </c>
    </row>
    <row r="237" spans="1:8" ht="12.75">
      <c r="A237" s="1"/>
      <c r="B237" s="10"/>
      <c r="C237" s="2" t="s">
        <v>12</v>
      </c>
      <c r="D237" s="12">
        <v>12</v>
      </c>
      <c r="E237" s="12"/>
      <c r="F237" s="21">
        <v>0</v>
      </c>
      <c r="H237" s="21">
        <f>D237*F237</f>
        <v>0</v>
      </c>
    </row>
    <row r="238" spans="1:8" ht="12.75">
      <c r="A238" s="1"/>
      <c r="B238" s="10"/>
      <c r="D238" s="12"/>
      <c r="E238" s="12"/>
      <c r="H238" s="20" t="s">
        <v>119</v>
      </c>
    </row>
    <row r="239" spans="1:8" ht="25.5">
      <c r="A239" s="1" t="s">
        <v>81</v>
      </c>
      <c r="B239" s="10" t="s">
        <v>188</v>
      </c>
      <c r="D239" s="12"/>
      <c r="E239" s="12"/>
      <c r="H239" s="20" t="s">
        <v>119</v>
      </c>
    </row>
    <row r="240" spans="1:8" ht="12.75">
      <c r="A240" s="1"/>
      <c r="B240" s="10"/>
      <c r="C240" s="2" t="s">
        <v>12</v>
      </c>
      <c r="D240" s="12">
        <v>2</v>
      </c>
      <c r="E240" s="12"/>
      <c r="F240" s="21">
        <v>0</v>
      </c>
      <c r="H240" s="21">
        <f>D240*F240</f>
        <v>0</v>
      </c>
    </row>
    <row r="241" spans="1:8" ht="12.75">
      <c r="A241" s="1"/>
      <c r="B241" s="10"/>
      <c r="D241" s="12"/>
      <c r="E241" s="12"/>
      <c r="H241" s="20" t="s">
        <v>119</v>
      </c>
    </row>
    <row r="242" spans="1:8" ht="25.5">
      <c r="A242" s="1" t="s">
        <v>88</v>
      </c>
      <c r="B242" s="10" t="s">
        <v>189</v>
      </c>
      <c r="D242" s="12"/>
      <c r="E242" s="12"/>
      <c r="H242" s="20" t="s">
        <v>119</v>
      </c>
    </row>
    <row r="243" spans="1:8" ht="12.75">
      <c r="A243" s="1"/>
      <c r="B243" s="10"/>
      <c r="C243" s="2" t="s">
        <v>12</v>
      </c>
      <c r="D243" s="12">
        <v>2</v>
      </c>
      <c r="E243" s="12"/>
      <c r="F243" s="21">
        <v>0</v>
      </c>
      <c r="H243" s="21">
        <f>D243*F243</f>
        <v>0</v>
      </c>
    </row>
    <row r="244" spans="1:8" ht="12.75">
      <c r="A244" s="1"/>
      <c r="B244" s="10"/>
      <c r="D244" s="12"/>
      <c r="E244" s="12"/>
      <c r="H244" s="20" t="s">
        <v>119</v>
      </c>
    </row>
    <row r="245" spans="1:8" ht="25.5">
      <c r="A245" s="1" t="s">
        <v>101</v>
      </c>
      <c r="B245" s="10" t="s">
        <v>198</v>
      </c>
      <c r="D245" s="12"/>
      <c r="E245" s="12"/>
      <c r="H245" s="20" t="s">
        <v>119</v>
      </c>
    </row>
    <row r="246" spans="1:8" ht="12.75">
      <c r="A246" s="1"/>
      <c r="B246" s="10"/>
      <c r="C246" s="2" t="s">
        <v>12</v>
      </c>
      <c r="D246" s="12">
        <v>12</v>
      </c>
      <c r="E246" s="12"/>
      <c r="F246" s="21">
        <v>0</v>
      </c>
      <c r="H246" s="21">
        <f>D246*F246</f>
        <v>0</v>
      </c>
    </row>
    <row r="247" spans="1:8" ht="12.75">
      <c r="A247" s="1"/>
      <c r="B247" s="10"/>
      <c r="D247" s="12"/>
      <c r="E247" s="12"/>
      <c r="H247" s="20" t="s">
        <v>119</v>
      </c>
    </row>
    <row r="248" spans="1:8" ht="25.5">
      <c r="A248" s="1" t="s">
        <v>116</v>
      </c>
      <c r="B248" s="10" t="s">
        <v>195</v>
      </c>
      <c r="D248" s="12"/>
      <c r="E248" s="12"/>
      <c r="H248" s="20" t="s">
        <v>119</v>
      </c>
    </row>
    <row r="249" spans="1:8" ht="12.75">
      <c r="A249" s="1"/>
      <c r="B249" s="10"/>
      <c r="C249" s="2" t="s">
        <v>12</v>
      </c>
      <c r="D249" s="12">
        <v>2</v>
      </c>
      <c r="E249" s="12"/>
      <c r="F249" s="21">
        <v>0</v>
      </c>
      <c r="H249" s="21">
        <f>D249*F249</f>
        <v>0</v>
      </c>
    </row>
    <row r="250" spans="1:8" ht="12.75">
      <c r="A250" s="1"/>
      <c r="B250" s="10"/>
      <c r="D250" s="12"/>
      <c r="E250" s="12"/>
      <c r="H250" s="20" t="s">
        <v>119</v>
      </c>
    </row>
    <row r="251" spans="1:8" ht="25.5">
      <c r="A251" s="1" t="s">
        <v>117</v>
      </c>
      <c r="B251" s="10" t="s">
        <v>196</v>
      </c>
      <c r="D251" s="12"/>
      <c r="E251" s="12"/>
      <c r="H251" s="20" t="s">
        <v>119</v>
      </c>
    </row>
    <row r="252" spans="1:8" ht="12.75">
      <c r="A252" s="1"/>
      <c r="B252" s="10"/>
      <c r="C252" s="2" t="s">
        <v>12</v>
      </c>
      <c r="D252" s="12">
        <v>4</v>
      </c>
      <c r="E252" s="12"/>
      <c r="F252" s="21">
        <v>0</v>
      </c>
      <c r="H252" s="21">
        <f>D252*F252</f>
        <v>0</v>
      </c>
    </row>
    <row r="253" spans="1:8" ht="12.75">
      <c r="A253" s="1"/>
      <c r="B253" s="10"/>
      <c r="D253" s="12"/>
      <c r="E253" s="12"/>
      <c r="F253" s="23"/>
      <c r="H253" s="23"/>
    </row>
    <row r="254" spans="1:8" ht="12.75">
      <c r="A254" s="1" t="s">
        <v>215</v>
      </c>
      <c r="B254" s="10" t="s">
        <v>197</v>
      </c>
      <c r="D254" s="12"/>
      <c r="E254" s="12"/>
      <c r="F254" s="23"/>
      <c r="H254" s="23"/>
    </row>
    <row r="255" spans="1:8" ht="12.75">
      <c r="A255" s="1"/>
      <c r="B255" s="10"/>
      <c r="C255" s="2" t="s">
        <v>12</v>
      </c>
      <c r="D255" s="12">
        <v>5</v>
      </c>
      <c r="E255" s="12"/>
      <c r="F255" s="21">
        <v>0</v>
      </c>
      <c r="H255" s="21">
        <f>D255*F255</f>
        <v>0</v>
      </c>
    </row>
    <row r="256" spans="1:8" ht="12.75">
      <c r="A256" s="1"/>
      <c r="B256" s="10"/>
      <c r="D256" s="12"/>
      <c r="E256" s="12"/>
      <c r="H256" s="20" t="s">
        <v>119</v>
      </c>
    </row>
    <row r="257" spans="1:8" ht="76.5">
      <c r="A257" s="1" t="s">
        <v>2</v>
      </c>
      <c r="B257" s="10" t="s">
        <v>103</v>
      </c>
      <c r="C257" s="13"/>
      <c r="D257" s="12"/>
      <c r="E257" s="12"/>
      <c r="H257" s="20" t="s">
        <v>119</v>
      </c>
    </row>
    <row r="258" spans="1:8" ht="12.75">
      <c r="A258" s="1"/>
      <c r="B258" s="10"/>
      <c r="C258" s="7" t="s">
        <v>30</v>
      </c>
      <c r="D258" s="12">
        <v>1</v>
      </c>
      <c r="E258" s="12"/>
      <c r="F258" s="21">
        <v>0</v>
      </c>
      <c r="H258" s="21">
        <f>D258*F258</f>
        <v>0</v>
      </c>
    </row>
    <row r="259" spans="1:8" ht="12.75">
      <c r="A259" s="21"/>
      <c r="B259" s="21"/>
      <c r="C259" s="21"/>
      <c r="D259" s="21"/>
      <c r="E259" s="21"/>
      <c r="F259" s="21"/>
      <c r="G259" s="21"/>
      <c r="H259" s="21"/>
    </row>
    <row r="260" spans="1:8" ht="12.75">
      <c r="A260" s="1"/>
      <c r="B260" s="10"/>
      <c r="D260" s="12"/>
      <c r="E260" s="12"/>
      <c r="H260" s="20" t="s">
        <v>119</v>
      </c>
    </row>
    <row r="261" spans="1:8" s="28" customFormat="1" ht="13.5" thickBot="1">
      <c r="A261" s="24"/>
      <c r="B261" s="25"/>
      <c r="C261" s="26"/>
      <c r="D261" s="27"/>
      <c r="E261" s="27"/>
      <c r="F261" s="29" t="s">
        <v>10</v>
      </c>
      <c r="G261" s="29"/>
      <c r="H261" s="29">
        <f>SUM(H223:H259)</f>
        <v>0</v>
      </c>
    </row>
    <row r="262" spans="1:8" ht="13.5" thickTop="1">
      <c r="A262" s="1"/>
      <c r="B262" s="10"/>
      <c r="D262" s="12"/>
      <c r="E262" s="12"/>
      <c r="H262" s="20" t="s">
        <v>119</v>
      </c>
    </row>
    <row r="263" spans="1:8" ht="12.75">
      <c r="A263" s="5" t="s">
        <v>20</v>
      </c>
      <c r="B263" s="49" t="s">
        <v>19</v>
      </c>
      <c r="D263" s="12"/>
      <c r="E263" s="12"/>
      <c r="H263" s="20" t="s">
        <v>119</v>
      </c>
    </row>
    <row r="264" spans="1:8" ht="12.75">
      <c r="A264" s="1"/>
      <c r="B264" s="10"/>
      <c r="D264" s="12"/>
      <c r="E264" s="12"/>
      <c r="H264" s="20" t="s">
        <v>119</v>
      </c>
    </row>
    <row r="265" spans="1:8" ht="25.5">
      <c r="A265" s="1" t="s">
        <v>0</v>
      </c>
      <c r="B265" s="10" t="s">
        <v>31</v>
      </c>
      <c r="D265" s="12"/>
      <c r="E265" s="12"/>
      <c r="H265" s="20" t="s">
        <v>119</v>
      </c>
    </row>
    <row r="266" spans="1:8" ht="25.5">
      <c r="A266" s="1"/>
      <c r="B266" s="10" t="s">
        <v>201</v>
      </c>
      <c r="C266" s="2" t="s">
        <v>1</v>
      </c>
      <c r="D266" s="12">
        <v>2350</v>
      </c>
      <c r="E266" s="12"/>
      <c r="F266" s="21">
        <v>0</v>
      </c>
      <c r="H266" s="21">
        <f>D266*F266</f>
        <v>0</v>
      </c>
    </row>
    <row r="267" spans="1:8" ht="12.75">
      <c r="A267" s="1"/>
      <c r="B267" s="10"/>
      <c r="D267" s="12"/>
      <c r="E267" s="12"/>
      <c r="H267" s="20" t="s">
        <v>119</v>
      </c>
    </row>
    <row r="268" spans="1:8" ht="25.5">
      <c r="A268" s="1" t="s">
        <v>2</v>
      </c>
      <c r="B268" s="10" t="s">
        <v>68</v>
      </c>
      <c r="D268" s="12"/>
      <c r="E268" s="12"/>
      <c r="F268" s="22"/>
      <c r="G268" s="22"/>
      <c r="H268" s="20" t="s">
        <v>119</v>
      </c>
    </row>
    <row r="269" spans="1:8" ht="25.5">
      <c r="A269" s="1"/>
      <c r="B269" s="10" t="s">
        <v>201</v>
      </c>
      <c r="C269" s="2" t="s">
        <v>1</v>
      </c>
      <c r="D269" s="12">
        <v>2350</v>
      </c>
      <c r="E269" s="12"/>
      <c r="F269" s="21">
        <v>0</v>
      </c>
      <c r="H269" s="21">
        <f>D269*F269</f>
        <v>0</v>
      </c>
    </row>
    <row r="270" spans="1:8" ht="12.75">
      <c r="A270" s="1"/>
      <c r="B270" s="10"/>
      <c r="D270" s="12"/>
      <c r="E270" s="12"/>
      <c r="H270" s="20" t="s">
        <v>119</v>
      </c>
    </row>
    <row r="271" spans="1:8" ht="63.75">
      <c r="A271" s="1" t="s">
        <v>3</v>
      </c>
      <c r="B271" s="10" t="s">
        <v>125</v>
      </c>
      <c r="D271" s="12"/>
      <c r="E271" s="12"/>
      <c r="H271" s="20" t="s">
        <v>119</v>
      </c>
    </row>
    <row r="272" spans="1:8" ht="12.75">
      <c r="A272" s="1" t="s">
        <v>15</v>
      </c>
      <c r="B272" s="10" t="s">
        <v>203</v>
      </c>
      <c r="C272" s="2" t="s">
        <v>1</v>
      </c>
      <c r="D272" s="12">
        <v>220</v>
      </c>
      <c r="E272" s="12"/>
      <c r="F272" s="21">
        <v>0</v>
      </c>
      <c r="H272" s="21">
        <f>D272*F272</f>
        <v>0</v>
      </c>
    </row>
    <row r="273" spans="1:8" ht="12.75">
      <c r="A273" s="1"/>
      <c r="B273" s="10"/>
      <c r="D273" s="12"/>
      <c r="E273" s="12"/>
      <c r="H273" s="20" t="s">
        <v>119</v>
      </c>
    </row>
    <row r="274" spans="1:8" ht="25.5">
      <c r="A274" s="1" t="s">
        <v>4</v>
      </c>
      <c r="B274" s="10" t="s">
        <v>71</v>
      </c>
      <c r="D274" s="12"/>
      <c r="E274" s="12"/>
      <c r="H274" s="20" t="s">
        <v>119</v>
      </c>
    </row>
    <row r="275" spans="1:8" ht="12.75">
      <c r="A275" s="1"/>
      <c r="B275" s="10" t="s">
        <v>206</v>
      </c>
      <c r="C275" s="2" t="s">
        <v>1</v>
      </c>
      <c r="D275" s="12">
        <v>22</v>
      </c>
      <c r="E275" s="12"/>
      <c r="F275" s="21">
        <v>0</v>
      </c>
      <c r="H275" s="21">
        <f>D275*F275</f>
        <v>0</v>
      </c>
    </row>
    <row r="276" spans="1:8" ht="12.75">
      <c r="A276" s="1"/>
      <c r="B276" s="10"/>
      <c r="D276" s="12"/>
      <c r="E276" s="12"/>
      <c r="H276" s="20" t="s">
        <v>119</v>
      </c>
    </row>
    <row r="277" spans="1:8" ht="38.25">
      <c r="A277" s="1" t="s">
        <v>5</v>
      </c>
      <c r="B277" s="10" t="s">
        <v>204</v>
      </c>
      <c r="D277" s="12"/>
      <c r="E277" s="12"/>
      <c r="H277" s="20" t="s">
        <v>119</v>
      </c>
    </row>
    <row r="278" spans="1:8" ht="12.75">
      <c r="A278" s="1"/>
      <c r="B278" s="10" t="s">
        <v>205</v>
      </c>
      <c r="C278" s="2" t="s">
        <v>1</v>
      </c>
      <c r="D278" s="12">
        <v>2</v>
      </c>
      <c r="E278" s="12"/>
      <c r="F278" s="21">
        <v>0</v>
      </c>
      <c r="H278" s="21">
        <f>D278*F278</f>
        <v>0</v>
      </c>
    </row>
    <row r="279" spans="1:8" ht="12.75">
      <c r="A279" s="21"/>
      <c r="B279" s="21"/>
      <c r="C279" s="21"/>
      <c r="D279" s="21"/>
      <c r="E279" s="21"/>
      <c r="F279" s="21"/>
      <c r="G279" s="21"/>
      <c r="H279" s="21"/>
    </row>
    <row r="280" spans="1:8" ht="12.75">
      <c r="A280" s="1"/>
      <c r="B280" s="10"/>
      <c r="D280" s="12"/>
      <c r="E280" s="12"/>
      <c r="H280" s="20" t="s">
        <v>119</v>
      </c>
    </row>
    <row r="281" spans="1:8" s="28" customFormat="1" ht="13.5" thickBot="1">
      <c r="A281" s="24"/>
      <c r="B281" s="25"/>
      <c r="C281" s="26"/>
      <c r="D281" s="27"/>
      <c r="E281" s="27"/>
      <c r="F281" s="29" t="s">
        <v>10</v>
      </c>
      <c r="G281" s="29"/>
      <c r="H281" s="29">
        <f>SUM(H265:H279)</f>
        <v>0</v>
      </c>
    </row>
    <row r="282" spans="1:8" ht="13.5" thickTop="1">
      <c r="A282" s="1"/>
      <c r="B282" s="10"/>
      <c r="D282" s="12"/>
      <c r="E282" s="12"/>
      <c r="H282" s="20" t="s">
        <v>119</v>
      </c>
    </row>
    <row r="283" spans="1:8" ht="12.75">
      <c r="A283" s="5" t="s">
        <v>32</v>
      </c>
      <c r="B283" s="49" t="s">
        <v>26</v>
      </c>
      <c r="D283" s="12"/>
      <c r="E283" s="12"/>
      <c r="H283" s="20" t="s">
        <v>119</v>
      </c>
    </row>
    <row r="284" spans="1:8" ht="12.75">
      <c r="A284" s="1"/>
      <c r="B284" s="10"/>
      <c r="D284" s="12"/>
      <c r="E284" s="12"/>
      <c r="H284" s="20" t="s">
        <v>119</v>
      </c>
    </row>
    <row r="285" spans="1:8" ht="38.25">
      <c r="A285" s="1" t="s">
        <v>0</v>
      </c>
      <c r="B285" s="10" t="s">
        <v>69</v>
      </c>
      <c r="D285" s="12"/>
      <c r="E285" s="12"/>
      <c r="H285" s="20" t="s">
        <v>119</v>
      </c>
    </row>
    <row r="286" spans="1:8" ht="12.75">
      <c r="A286" s="1"/>
      <c r="B286" s="10"/>
      <c r="C286" s="2" t="s">
        <v>9</v>
      </c>
      <c r="D286" s="12">
        <v>245.5</v>
      </c>
      <c r="E286" s="12"/>
      <c r="F286" s="21">
        <v>0</v>
      </c>
      <c r="H286" s="21">
        <f>D286*F286</f>
        <v>0</v>
      </c>
    </row>
    <row r="287" spans="1:8" ht="12.75">
      <c r="A287" s="1"/>
      <c r="B287" s="10"/>
      <c r="D287" s="12"/>
      <c r="E287" s="12"/>
      <c r="F287" s="23"/>
      <c r="H287" s="23"/>
    </row>
    <row r="288" spans="1:8" ht="38.25">
      <c r="A288" s="1" t="s">
        <v>2</v>
      </c>
      <c r="B288" s="10" t="s">
        <v>207</v>
      </c>
      <c r="D288" s="12"/>
      <c r="E288" s="12"/>
      <c r="F288" s="23"/>
      <c r="H288" s="23"/>
    </row>
    <row r="289" spans="1:8" ht="12.75">
      <c r="A289" s="1"/>
      <c r="B289" s="10"/>
      <c r="C289" s="2" t="s">
        <v>9</v>
      </c>
      <c r="D289" s="12">
        <v>58</v>
      </c>
      <c r="E289" s="12"/>
      <c r="F289" s="21">
        <v>0</v>
      </c>
      <c r="H289" s="21">
        <f>D289*F289</f>
        <v>0</v>
      </c>
    </row>
    <row r="290" spans="1:8" ht="12.75">
      <c r="A290" s="1"/>
      <c r="B290" s="10"/>
      <c r="D290" s="12"/>
      <c r="E290" s="12"/>
      <c r="F290" s="23"/>
      <c r="H290" s="23"/>
    </row>
    <row r="291" spans="1:8" ht="25.5">
      <c r="A291" s="1" t="s">
        <v>3</v>
      </c>
      <c r="B291" s="10" t="s">
        <v>208</v>
      </c>
      <c r="D291" s="12"/>
      <c r="E291" s="12"/>
      <c r="F291" s="23"/>
      <c r="H291" s="23"/>
    </row>
    <row r="292" spans="1:8" ht="12.75">
      <c r="A292" s="1"/>
      <c r="B292" s="10"/>
      <c r="C292" s="2" t="s">
        <v>12</v>
      </c>
      <c r="D292" s="12">
        <v>4</v>
      </c>
      <c r="E292" s="12"/>
      <c r="F292" s="21">
        <v>0</v>
      </c>
      <c r="H292" s="21">
        <f>D292*F292</f>
        <v>0</v>
      </c>
    </row>
    <row r="293" spans="1:8" ht="12.75">
      <c r="A293" s="1"/>
      <c r="B293" s="10"/>
      <c r="D293" s="12"/>
      <c r="E293" s="12"/>
      <c r="H293" s="20" t="s">
        <v>119</v>
      </c>
    </row>
    <row r="294" spans="1:8" ht="24.75" customHeight="1">
      <c r="A294" s="1" t="s">
        <v>4</v>
      </c>
      <c r="B294" s="10" t="s">
        <v>118</v>
      </c>
      <c r="D294" s="12"/>
      <c r="E294" s="12"/>
      <c r="H294" s="20" t="s">
        <v>119</v>
      </c>
    </row>
    <row r="295" spans="1:8" ht="12.75">
      <c r="A295" s="1"/>
      <c r="B295" s="10"/>
      <c r="C295" s="2" t="s">
        <v>9</v>
      </c>
      <c r="D295" s="12">
        <v>64</v>
      </c>
      <c r="E295" s="12"/>
      <c r="F295" s="21">
        <v>0</v>
      </c>
      <c r="H295" s="21">
        <f>D295*F295</f>
        <v>0</v>
      </c>
    </row>
    <row r="296" spans="1:8" ht="12.75">
      <c r="A296" s="1"/>
      <c r="B296" s="10"/>
      <c r="D296" s="12"/>
      <c r="E296" s="12"/>
      <c r="H296" s="20" t="s">
        <v>119</v>
      </c>
    </row>
    <row r="297" spans="1:8" ht="38.25">
      <c r="A297" s="1" t="s">
        <v>5</v>
      </c>
      <c r="B297" s="10" t="s">
        <v>82</v>
      </c>
      <c r="D297" s="12"/>
      <c r="E297" s="12"/>
      <c r="H297" s="20" t="s">
        <v>119</v>
      </c>
    </row>
    <row r="298" spans="1:8" ht="12.75">
      <c r="A298" s="1" t="s">
        <v>15</v>
      </c>
      <c r="B298" s="14" t="s">
        <v>214</v>
      </c>
      <c r="D298" s="12"/>
      <c r="E298" s="12"/>
      <c r="H298" s="20" t="s">
        <v>119</v>
      </c>
    </row>
    <row r="299" spans="1:8" ht="12.75">
      <c r="A299" s="1"/>
      <c r="B299" s="14"/>
      <c r="C299" s="2" t="s">
        <v>9</v>
      </c>
      <c r="D299" s="12">
        <v>75</v>
      </c>
      <c r="E299" s="12"/>
      <c r="F299" s="21">
        <v>0</v>
      </c>
      <c r="H299" s="21">
        <f>D299*F299</f>
        <v>0</v>
      </c>
    </row>
    <row r="300" spans="1:8" ht="12.75">
      <c r="A300" s="1"/>
      <c r="B300" s="14"/>
      <c r="D300" s="12"/>
      <c r="E300" s="12"/>
      <c r="F300" s="23"/>
      <c r="H300" s="23"/>
    </row>
    <row r="301" spans="1:8" ht="12.75">
      <c r="A301" s="1" t="s">
        <v>40</v>
      </c>
      <c r="B301" s="14" t="s">
        <v>213</v>
      </c>
      <c r="D301" s="12"/>
      <c r="E301" s="12"/>
      <c r="H301" s="20" t="s">
        <v>119</v>
      </c>
    </row>
    <row r="302" spans="1:8" ht="12.75">
      <c r="A302" s="1"/>
      <c r="B302" s="14"/>
      <c r="C302" s="2" t="s">
        <v>9</v>
      </c>
      <c r="D302" s="12">
        <v>18</v>
      </c>
      <c r="E302" s="12"/>
      <c r="F302" s="21">
        <v>0</v>
      </c>
      <c r="H302" s="21">
        <f>D302*F302</f>
        <v>0</v>
      </c>
    </row>
    <row r="303" spans="1:8" ht="12.75">
      <c r="A303" s="1"/>
      <c r="B303" s="14"/>
      <c r="D303" s="12"/>
      <c r="E303" s="12"/>
      <c r="F303" s="23"/>
      <c r="H303" s="23"/>
    </row>
    <row r="304" spans="1:8" ht="12.75">
      <c r="A304" s="1" t="s">
        <v>16</v>
      </c>
      <c r="B304" s="14" t="s">
        <v>212</v>
      </c>
      <c r="D304" s="12"/>
      <c r="E304" s="12"/>
      <c r="H304" s="20" t="s">
        <v>119</v>
      </c>
    </row>
    <row r="305" spans="1:8" ht="12.75">
      <c r="A305" s="1"/>
      <c r="B305" s="14"/>
      <c r="C305" s="2" t="s">
        <v>9</v>
      </c>
      <c r="D305" s="12">
        <v>15</v>
      </c>
      <c r="E305" s="12"/>
      <c r="F305" s="21">
        <v>0</v>
      </c>
      <c r="H305" s="21">
        <f>D305*F305</f>
        <v>0</v>
      </c>
    </row>
    <row r="306" spans="1:8" ht="12.75">
      <c r="A306" s="1"/>
      <c r="B306" s="14"/>
      <c r="D306" s="12"/>
      <c r="E306" s="12"/>
      <c r="F306" s="23"/>
      <c r="H306" s="23"/>
    </row>
    <row r="307" spans="1:8" ht="25.5">
      <c r="A307" s="1" t="s">
        <v>79</v>
      </c>
      <c r="B307" s="14" t="s">
        <v>211</v>
      </c>
      <c r="D307" s="12"/>
      <c r="E307" s="12"/>
      <c r="F307" s="23"/>
      <c r="H307" s="23"/>
    </row>
    <row r="308" spans="1:8" ht="12.75">
      <c r="A308" s="1"/>
      <c r="B308" s="14"/>
      <c r="C308" s="2" t="s">
        <v>9</v>
      </c>
      <c r="D308" s="12">
        <v>7.5</v>
      </c>
      <c r="E308" s="12"/>
      <c r="F308" s="21">
        <v>0</v>
      </c>
      <c r="H308" s="21">
        <f>D308*F308</f>
        <v>0</v>
      </c>
    </row>
    <row r="309" spans="1:8" ht="12.75">
      <c r="A309" s="1"/>
      <c r="B309" s="14"/>
      <c r="D309" s="12"/>
      <c r="E309" s="12"/>
      <c r="H309" s="20" t="s">
        <v>119</v>
      </c>
    </row>
    <row r="310" spans="1:8" ht="12.75">
      <c r="A310" s="1" t="s">
        <v>80</v>
      </c>
      <c r="B310" s="14" t="s">
        <v>209</v>
      </c>
      <c r="D310" s="12"/>
      <c r="E310" s="12"/>
      <c r="H310" s="20" t="s">
        <v>119</v>
      </c>
    </row>
    <row r="311" spans="1:8" ht="12.75">
      <c r="A311" s="1"/>
      <c r="B311" s="14"/>
      <c r="C311" s="2" t="s">
        <v>9</v>
      </c>
      <c r="D311" s="12">
        <v>58</v>
      </c>
      <c r="E311" s="12"/>
      <c r="F311" s="21">
        <v>0</v>
      </c>
      <c r="H311" s="21">
        <f>D311*F311</f>
        <v>0</v>
      </c>
    </row>
    <row r="312" spans="1:8" ht="12.75">
      <c r="A312" s="1"/>
      <c r="B312" s="14"/>
      <c r="D312" s="12"/>
      <c r="E312" s="12"/>
      <c r="H312" s="20" t="s">
        <v>119</v>
      </c>
    </row>
    <row r="313" spans="1:8" ht="12.75">
      <c r="A313" s="1" t="s">
        <v>81</v>
      </c>
      <c r="B313" s="14" t="s">
        <v>210</v>
      </c>
      <c r="D313" s="12"/>
      <c r="E313" s="12"/>
      <c r="H313" s="20" t="s">
        <v>119</v>
      </c>
    </row>
    <row r="314" spans="1:8" ht="10.5" customHeight="1">
      <c r="A314" s="1"/>
      <c r="B314" s="14"/>
      <c r="C314" s="2" t="s">
        <v>9</v>
      </c>
      <c r="D314" s="12">
        <v>72</v>
      </c>
      <c r="E314" s="12"/>
      <c r="F314" s="21">
        <v>0</v>
      </c>
      <c r="H314" s="21">
        <f>D314*F314</f>
        <v>0</v>
      </c>
    </row>
    <row r="315" spans="1:8" ht="12.75">
      <c r="A315" s="21"/>
      <c r="B315" s="21"/>
      <c r="C315" s="21"/>
      <c r="D315" s="21"/>
      <c r="E315" s="21"/>
      <c r="F315" s="21"/>
      <c r="G315" s="21"/>
      <c r="H315" s="21"/>
    </row>
    <row r="316" spans="1:8" ht="12.75">
      <c r="A316" s="1"/>
      <c r="B316" s="10"/>
      <c r="D316" s="12"/>
      <c r="E316" s="12"/>
      <c r="H316" s="20" t="s">
        <v>119</v>
      </c>
    </row>
    <row r="317" spans="1:8" s="28" customFormat="1" ht="13.5" thickBot="1">
      <c r="A317" s="24"/>
      <c r="B317" s="25"/>
      <c r="C317" s="26"/>
      <c r="D317" s="27"/>
      <c r="E317" s="27"/>
      <c r="F317" s="29" t="s">
        <v>10</v>
      </c>
      <c r="G317" s="29"/>
      <c r="H317" s="29">
        <f>SUM(H285:H315)</f>
        <v>0</v>
      </c>
    </row>
    <row r="318" spans="1:8" ht="13.5" thickTop="1">
      <c r="A318" s="1"/>
      <c r="B318" s="10"/>
      <c r="D318" s="12"/>
      <c r="E318" s="12"/>
      <c r="H318" s="20" t="s">
        <v>119</v>
      </c>
    </row>
    <row r="319" spans="1:8" ht="12.75">
      <c r="A319" s="5" t="s">
        <v>34</v>
      </c>
      <c r="B319" s="49" t="s">
        <v>60</v>
      </c>
      <c r="D319" s="12"/>
      <c r="E319" s="12"/>
      <c r="H319" s="20" t="s">
        <v>119</v>
      </c>
    </row>
    <row r="320" spans="1:8" ht="12.75">
      <c r="A320" s="1"/>
      <c r="B320" s="10"/>
      <c r="D320" s="12"/>
      <c r="E320" s="12"/>
      <c r="H320" s="20" t="s">
        <v>119</v>
      </c>
    </row>
    <row r="321" spans="1:8" ht="76.5">
      <c r="A321" s="1" t="s">
        <v>0</v>
      </c>
      <c r="B321" s="10" t="s">
        <v>127</v>
      </c>
      <c r="D321" s="12"/>
      <c r="E321" s="12"/>
      <c r="H321" s="20" t="s">
        <v>119</v>
      </c>
    </row>
    <row r="322" spans="1:8" ht="12.75">
      <c r="A322" s="1" t="s">
        <v>15</v>
      </c>
      <c r="B322" s="10" t="s">
        <v>200</v>
      </c>
      <c r="C322" s="2" t="s">
        <v>12</v>
      </c>
      <c r="D322" s="12">
        <v>45</v>
      </c>
      <c r="E322" s="12"/>
      <c r="F322" s="21">
        <v>0</v>
      </c>
      <c r="H322" s="21">
        <f>D322*F322</f>
        <v>0</v>
      </c>
    </row>
    <row r="323" spans="1:8" ht="12.75">
      <c r="A323" s="1"/>
      <c r="B323" s="10"/>
      <c r="D323" s="12"/>
      <c r="E323" s="12"/>
      <c r="F323" s="23"/>
      <c r="H323" s="23"/>
    </row>
    <row r="324" spans="1:8" ht="12.75">
      <c r="A324" s="1" t="s">
        <v>40</v>
      </c>
      <c r="B324" s="10" t="s">
        <v>202</v>
      </c>
      <c r="C324" s="2" t="s">
        <v>12</v>
      </c>
      <c r="D324" s="12">
        <v>4</v>
      </c>
      <c r="E324" s="12"/>
      <c r="F324" s="21">
        <v>0</v>
      </c>
      <c r="H324" s="21">
        <f>D324*F324</f>
        <v>0</v>
      </c>
    </row>
    <row r="325" spans="1:8" ht="12.75">
      <c r="A325" s="21"/>
      <c r="B325" s="21"/>
      <c r="C325" s="21"/>
      <c r="D325" s="21"/>
      <c r="E325" s="21"/>
      <c r="F325" s="21"/>
      <c r="G325" s="21"/>
      <c r="H325" s="21"/>
    </row>
    <row r="326" spans="1:8" ht="12.75">
      <c r="A326" s="1"/>
      <c r="B326" s="10"/>
      <c r="D326" s="12"/>
      <c r="E326" s="12"/>
      <c r="H326" s="20" t="s">
        <v>119</v>
      </c>
    </row>
    <row r="327" spans="1:8" s="28" customFormat="1" ht="13.5" thickBot="1">
      <c r="A327" s="24"/>
      <c r="B327" s="25"/>
      <c r="C327" s="26"/>
      <c r="D327" s="27"/>
      <c r="E327" s="27"/>
      <c r="F327" s="29" t="s">
        <v>10</v>
      </c>
      <c r="G327" s="29"/>
      <c r="H327" s="29">
        <f>SUM(H321:H325)</f>
        <v>0</v>
      </c>
    </row>
    <row r="328" spans="1:8" ht="13.5" thickTop="1">
      <c r="A328" s="1"/>
      <c r="B328" s="10"/>
      <c r="D328" s="17"/>
      <c r="E328" s="17"/>
      <c r="H328" s="20" t="s">
        <v>119</v>
      </c>
    </row>
    <row r="329" spans="1:8" ht="12.75">
      <c r="A329" s="5" t="s">
        <v>70</v>
      </c>
      <c r="B329" s="49" t="s">
        <v>84</v>
      </c>
      <c r="D329" s="17"/>
      <c r="E329" s="17"/>
      <c r="H329" s="20" t="s">
        <v>119</v>
      </c>
    </row>
    <row r="330" spans="1:8" ht="12.75">
      <c r="A330" s="1"/>
      <c r="B330" s="15"/>
      <c r="D330" s="17"/>
      <c r="E330" s="17"/>
      <c r="H330" s="20" t="s">
        <v>119</v>
      </c>
    </row>
    <row r="331" spans="1:8" ht="37.5" customHeight="1">
      <c r="A331" s="1" t="s">
        <v>0</v>
      </c>
      <c r="B331" s="10" t="s">
        <v>126</v>
      </c>
      <c r="D331" s="12"/>
      <c r="E331" s="12"/>
      <c r="H331" s="20" t="s">
        <v>119</v>
      </c>
    </row>
    <row r="332" spans="1:8" ht="12.75">
      <c r="A332" s="1"/>
      <c r="B332" s="10"/>
      <c r="C332" s="2" t="s">
        <v>12</v>
      </c>
      <c r="D332" s="12">
        <v>1</v>
      </c>
      <c r="E332" s="12"/>
      <c r="F332" s="21">
        <v>0</v>
      </c>
      <c r="H332" s="21">
        <f>D332*F332</f>
        <v>0</v>
      </c>
    </row>
    <row r="333" spans="1:8" ht="12.75">
      <c r="A333" s="21"/>
      <c r="B333" s="21"/>
      <c r="C333" s="21"/>
      <c r="D333" s="21"/>
      <c r="E333" s="21"/>
      <c r="F333" s="21"/>
      <c r="G333" s="21"/>
      <c r="H333" s="21"/>
    </row>
    <row r="334" spans="1:8" ht="12.75">
      <c r="A334" s="1"/>
      <c r="B334" s="10"/>
      <c r="D334" s="12"/>
      <c r="E334" s="12"/>
      <c r="H334" s="20" t="s">
        <v>119</v>
      </c>
    </row>
    <row r="335" spans="1:8" s="28" customFormat="1" ht="13.5" thickBot="1">
      <c r="A335" s="24"/>
      <c r="B335" s="25"/>
      <c r="C335" s="26"/>
      <c r="D335" s="27"/>
      <c r="E335" s="27"/>
      <c r="F335" s="29" t="s">
        <v>10</v>
      </c>
      <c r="G335" s="29"/>
      <c r="H335" s="29">
        <f>SUM(H331:H333)</f>
        <v>0</v>
      </c>
    </row>
    <row r="336" spans="1:8" ht="13.5" thickTop="1">
      <c r="A336" s="1"/>
      <c r="B336" s="10"/>
      <c r="D336" s="12"/>
      <c r="E336" s="12"/>
      <c r="H336" s="20" t="s">
        <v>119</v>
      </c>
    </row>
    <row r="337" spans="1:8" ht="12.75">
      <c r="A337" s="5" t="s">
        <v>73</v>
      </c>
      <c r="B337" s="48" t="s">
        <v>231</v>
      </c>
      <c r="C337" s="26"/>
      <c r="D337" s="12"/>
      <c r="E337" s="12"/>
      <c r="H337" s="20"/>
    </row>
    <row r="338" spans="1:8" ht="12.75">
      <c r="A338" s="5"/>
      <c r="B338" s="59"/>
      <c r="C338" s="26"/>
      <c r="D338" s="12"/>
      <c r="E338" s="12"/>
      <c r="H338" s="20"/>
    </row>
    <row r="339" spans="1:8" ht="12.75">
      <c r="A339" s="5" t="s">
        <v>13</v>
      </c>
      <c r="B339" s="59" t="s">
        <v>236</v>
      </c>
      <c r="C339" s="26"/>
      <c r="D339" s="12"/>
      <c r="E339" s="12"/>
      <c r="H339" s="20"/>
    </row>
    <row r="340" spans="1:8" ht="12.75">
      <c r="A340" s="24"/>
      <c r="B340" s="25"/>
      <c r="C340" s="26"/>
      <c r="D340" s="12"/>
      <c r="E340" s="12"/>
      <c r="H340" s="20"/>
    </row>
    <row r="341" spans="1:8" ht="25.5">
      <c r="A341" s="1" t="s">
        <v>0</v>
      </c>
      <c r="B341" s="18" t="s">
        <v>233</v>
      </c>
      <c r="D341" s="12"/>
      <c r="E341" s="12"/>
      <c r="H341" s="20"/>
    </row>
    <row r="342" spans="1:8" ht="12.75">
      <c r="A342" s="1"/>
      <c r="B342" s="18"/>
      <c r="C342" s="2" t="s">
        <v>1</v>
      </c>
      <c r="D342" s="12">
        <v>46</v>
      </c>
      <c r="E342" s="12"/>
      <c r="F342" s="21">
        <v>0</v>
      </c>
      <c r="H342" s="21">
        <f>D342*F342</f>
        <v>0</v>
      </c>
    </row>
    <row r="343" spans="1:8" ht="12.75">
      <c r="A343" s="1"/>
      <c r="B343" s="18"/>
      <c r="D343" s="12"/>
      <c r="E343" s="12"/>
      <c r="H343" s="20"/>
    </row>
    <row r="344" spans="1:8" ht="25.5">
      <c r="A344" s="1" t="s">
        <v>2</v>
      </c>
      <c r="B344" s="18" t="s">
        <v>232</v>
      </c>
      <c r="D344" s="12"/>
      <c r="E344" s="12"/>
      <c r="H344" s="20"/>
    </row>
    <row r="345" spans="1:8" ht="12.75">
      <c r="A345" s="1"/>
      <c r="B345" s="18"/>
      <c r="C345" s="2" t="s">
        <v>1</v>
      </c>
      <c r="D345" s="12">
        <v>190</v>
      </c>
      <c r="E345" s="12"/>
      <c r="F345" s="21">
        <v>0</v>
      </c>
      <c r="H345" s="21">
        <f>D345*F345</f>
        <v>0</v>
      </c>
    </row>
    <row r="346" spans="1:8" ht="12.75">
      <c r="A346" s="1"/>
      <c r="B346" s="18"/>
      <c r="D346" s="12"/>
      <c r="E346" s="12"/>
      <c r="F346" s="23"/>
      <c r="H346" s="23"/>
    </row>
    <row r="347" spans="1:8" ht="12.75">
      <c r="A347" s="1" t="s">
        <v>3</v>
      </c>
      <c r="B347" s="18" t="s">
        <v>235</v>
      </c>
      <c r="D347" s="12"/>
      <c r="E347" s="12"/>
      <c r="F347" s="23"/>
      <c r="H347" s="23"/>
    </row>
    <row r="348" spans="1:8" ht="12.75">
      <c r="A348" s="1"/>
      <c r="B348" s="18"/>
      <c r="C348" s="2" t="s">
        <v>1</v>
      </c>
      <c r="D348" s="12">
        <v>220</v>
      </c>
      <c r="E348" s="12"/>
      <c r="F348" s="21">
        <v>0</v>
      </c>
      <c r="H348" s="21">
        <f>D348*F348</f>
        <v>0</v>
      </c>
    </row>
    <row r="349" spans="1:8" ht="12.75">
      <c r="A349" s="1"/>
      <c r="B349" s="18"/>
      <c r="D349" s="12"/>
      <c r="E349" s="12"/>
      <c r="H349" s="20"/>
    </row>
    <row r="350" spans="1:8" ht="25.5">
      <c r="A350" s="1" t="s">
        <v>4</v>
      </c>
      <c r="B350" s="11" t="s">
        <v>228</v>
      </c>
      <c r="D350" s="12"/>
      <c r="E350" s="12"/>
      <c r="H350" s="20"/>
    </row>
    <row r="351" spans="1:8" ht="12.75">
      <c r="A351" s="1"/>
      <c r="B351" s="11"/>
      <c r="C351" s="2" t="s">
        <v>1</v>
      </c>
      <c r="D351" s="12">
        <v>1.5</v>
      </c>
      <c r="E351" s="12"/>
      <c r="F351" s="21">
        <v>0</v>
      </c>
      <c r="H351" s="21">
        <f>D351*F351</f>
        <v>0</v>
      </c>
    </row>
    <row r="352" spans="1:8" ht="12.75">
      <c r="A352" s="1"/>
      <c r="B352" s="11"/>
      <c r="D352" s="12"/>
      <c r="E352" s="12"/>
      <c r="F352" s="58" t="s">
        <v>119</v>
      </c>
      <c r="H352" s="58" t="s">
        <v>119</v>
      </c>
    </row>
    <row r="353" spans="1:8" ht="51">
      <c r="A353" s="1" t="s">
        <v>5</v>
      </c>
      <c r="B353" s="10" t="s">
        <v>109</v>
      </c>
      <c r="D353" s="17"/>
      <c r="E353" s="17"/>
      <c r="F353" s="23"/>
      <c r="G353" s="23"/>
      <c r="H353" s="58" t="s">
        <v>119</v>
      </c>
    </row>
    <row r="354" spans="1:8" ht="12.75">
      <c r="A354" s="1"/>
      <c r="B354" s="15"/>
      <c r="C354" s="2" t="s">
        <v>1</v>
      </c>
      <c r="D354" s="17">
        <v>200</v>
      </c>
      <c r="E354" s="17"/>
      <c r="F354" s="21">
        <v>0</v>
      </c>
      <c r="H354" s="21">
        <f>D354*F354</f>
        <v>0</v>
      </c>
    </row>
    <row r="355" spans="1:8" ht="12.75">
      <c r="A355" s="1"/>
      <c r="B355" s="18"/>
      <c r="D355" s="12"/>
      <c r="E355" s="12"/>
      <c r="H355" s="20"/>
    </row>
    <row r="356" spans="1:8" ht="38.25">
      <c r="A356" s="1" t="s">
        <v>6</v>
      </c>
      <c r="B356" s="18" t="s">
        <v>53</v>
      </c>
      <c r="D356" s="12"/>
      <c r="E356" s="12"/>
      <c r="H356" s="20"/>
    </row>
    <row r="357" spans="1:8" ht="12.75">
      <c r="A357" s="1"/>
      <c r="B357" s="18"/>
      <c r="C357" s="2" t="s">
        <v>1</v>
      </c>
      <c r="D357" s="12">
        <v>200</v>
      </c>
      <c r="E357" s="12"/>
      <c r="F357" s="21">
        <v>0</v>
      </c>
      <c r="H357" s="21">
        <f>D357*F357</f>
        <v>0</v>
      </c>
    </row>
    <row r="358" spans="1:8" ht="12.75">
      <c r="A358" s="1"/>
      <c r="B358" s="18"/>
      <c r="D358" s="12"/>
      <c r="E358" s="12"/>
      <c r="H358" s="20"/>
    </row>
    <row r="359" spans="1:8" ht="63.75">
      <c r="A359" s="1" t="s">
        <v>7</v>
      </c>
      <c r="B359" s="10" t="s">
        <v>234</v>
      </c>
      <c r="D359" s="12"/>
      <c r="E359" s="12"/>
      <c r="H359" s="20" t="s">
        <v>119</v>
      </c>
    </row>
    <row r="360" spans="1:8" ht="12.75">
      <c r="A360" s="1"/>
      <c r="B360" s="15"/>
      <c r="C360" s="2" t="s">
        <v>1</v>
      </c>
      <c r="D360" s="12">
        <v>200</v>
      </c>
      <c r="E360" s="12"/>
      <c r="F360" s="21">
        <v>0</v>
      </c>
      <c r="H360" s="21">
        <f>D360*F360</f>
        <v>0</v>
      </c>
    </row>
    <row r="361" spans="1:8" ht="12.75">
      <c r="A361" s="1"/>
      <c r="B361" s="15"/>
      <c r="D361" s="12"/>
      <c r="E361" s="12"/>
      <c r="H361" s="20" t="s">
        <v>119</v>
      </c>
    </row>
    <row r="362" spans="1:8" ht="38.25">
      <c r="A362" s="1" t="s">
        <v>8</v>
      </c>
      <c r="B362" s="10" t="s">
        <v>111</v>
      </c>
      <c r="D362" s="12"/>
      <c r="E362" s="12"/>
      <c r="H362" s="20" t="s">
        <v>119</v>
      </c>
    </row>
    <row r="363" spans="1:8" ht="12.75">
      <c r="A363" s="1"/>
      <c r="B363" s="15"/>
      <c r="C363" s="2" t="s">
        <v>1</v>
      </c>
      <c r="D363" s="12">
        <v>200</v>
      </c>
      <c r="E363" s="12"/>
      <c r="F363" s="21">
        <v>0</v>
      </c>
      <c r="H363" s="21">
        <f>D363*F363</f>
        <v>0</v>
      </c>
    </row>
    <row r="364" spans="1:8" ht="12.75">
      <c r="A364" s="1"/>
      <c r="B364" s="18"/>
      <c r="D364" s="12"/>
      <c r="E364" s="12"/>
      <c r="H364" s="20"/>
    </row>
    <row r="365" spans="1:8" ht="25.5">
      <c r="A365" s="1" t="s">
        <v>61</v>
      </c>
      <c r="B365" s="18" t="s">
        <v>31</v>
      </c>
      <c r="D365" s="12"/>
      <c r="E365" s="12"/>
      <c r="H365" s="20"/>
    </row>
    <row r="366" spans="1:8" ht="12.75">
      <c r="A366" s="1"/>
      <c r="B366" s="18" t="s">
        <v>229</v>
      </c>
      <c r="C366" s="2" t="s">
        <v>1</v>
      </c>
      <c r="D366" s="12">
        <v>200</v>
      </c>
      <c r="E366" s="12"/>
      <c r="F366" s="21">
        <v>0</v>
      </c>
      <c r="H366" s="21">
        <f>D366*F366</f>
        <v>0</v>
      </c>
    </row>
    <row r="367" spans="1:8" ht="12.75">
      <c r="A367" s="1"/>
      <c r="B367" s="18"/>
      <c r="D367" s="12"/>
      <c r="E367" s="12"/>
      <c r="H367" s="20"/>
    </row>
    <row r="368" spans="1:8" ht="25.5">
      <c r="A368" s="1" t="s">
        <v>62</v>
      </c>
      <c r="B368" s="18" t="s">
        <v>230</v>
      </c>
      <c r="D368" s="12"/>
      <c r="E368" s="12"/>
      <c r="H368" s="20"/>
    </row>
    <row r="369" spans="1:8" ht="12.75">
      <c r="A369" s="1"/>
      <c r="B369" s="18" t="s">
        <v>229</v>
      </c>
      <c r="C369" s="2" t="s">
        <v>1</v>
      </c>
      <c r="D369" s="12">
        <v>200</v>
      </c>
      <c r="E369" s="12"/>
      <c r="F369" s="21">
        <v>0</v>
      </c>
      <c r="H369" s="21">
        <f>D369*F369</f>
        <v>0</v>
      </c>
    </row>
    <row r="370" spans="1:8" ht="12.75">
      <c r="A370" s="21"/>
      <c r="B370" s="21"/>
      <c r="C370" s="21"/>
      <c r="D370" s="21"/>
      <c r="E370" s="21"/>
      <c r="F370" s="21"/>
      <c r="G370" s="21"/>
      <c r="H370" s="21"/>
    </row>
    <row r="371" spans="1:8" ht="12.75">
      <c r="A371" s="1"/>
      <c r="B371" s="10"/>
      <c r="D371" s="12"/>
      <c r="E371" s="12"/>
      <c r="H371" s="20" t="s">
        <v>119</v>
      </c>
    </row>
    <row r="372" spans="1:8" s="28" customFormat="1" ht="13.5" thickBot="1">
      <c r="A372" s="24"/>
      <c r="B372" s="25"/>
      <c r="C372" s="26"/>
      <c r="D372" s="27"/>
      <c r="E372" s="27"/>
      <c r="F372" s="29" t="s">
        <v>10</v>
      </c>
      <c r="G372" s="29"/>
      <c r="H372" s="29">
        <f>SUM(H341:H370)</f>
        <v>0</v>
      </c>
    </row>
    <row r="373" spans="1:129" ht="13.5" thickTop="1">
      <c r="A373" s="24"/>
      <c r="B373" s="25"/>
      <c r="C373" s="26"/>
      <c r="D373" s="27"/>
      <c r="E373" s="27"/>
      <c r="F373" s="31"/>
      <c r="G373" s="31"/>
      <c r="H373" s="31"/>
      <c r="I373" s="31"/>
      <c r="J373" s="24"/>
      <c r="K373" s="25"/>
      <c r="L373" s="26"/>
      <c r="M373" s="27"/>
      <c r="N373" s="27"/>
      <c r="O373" s="31"/>
      <c r="P373" s="31"/>
      <c r="Q373" s="31"/>
      <c r="R373" s="24"/>
      <c r="S373" s="25"/>
      <c r="T373" s="26"/>
      <c r="U373" s="27"/>
      <c r="V373" s="27"/>
      <c r="W373" s="31"/>
      <c r="X373" s="31"/>
      <c r="Y373" s="31"/>
      <c r="Z373" s="24"/>
      <c r="AA373" s="25"/>
      <c r="AB373" s="26"/>
      <c r="AC373" s="27"/>
      <c r="AD373" s="27"/>
      <c r="AE373" s="31"/>
      <c r="AF373" s="31"/>
      <c r="AG373" s="31"/>
      <c r="AH373" s="24"/>
      <c r="AI373" s="25"/>
      <c r="AJ373" s="26"/>
      <c r="AK373" s="27"/>
      <c r="AL373" s="27"/>
      <c r="AM373" s="31"/>
      <c r="AN373" s="31"/>
      <c r="AO373" s="31"/>
      <c r="AP373" s="24"/>
      <c r="AQ373" s="25"/>
      <c r="AR373" s="26"/>
      <c r="AS373" s="27"/>
      <c r="AT373" s="27"/>
      <c r="AU373" s="31"/>
      <c r="AV373" s="31"/>
      <c r="AW373" s="31"/>
      <c r="AX373" s="24"/>
      <c r="AY373" s="25"/>
      <c r="AZ373" s="26"/>
      <c r="BA373" s="27"/>
      <c r="BB373" s="27"/>
      <c r="BC373" s="31"/>
      <c r="BD373" s="31"/>
      <c r="BE373" s="31"/>
      <c r="BF373" s="24"/>
      <c r="BG373" s="25"/>
      <c r="BH373" s="26"/>
      <c r="BI373" s="27"/>
      <c r="BJ373" s="27"/>
      <c r="BK373" s="31"/>
      <c r="BL373" s="31"/>
      <c r="BM373" s="31"/>
      <c r="BN373" s="24"/>
      <c r="BO373" s="25"/>
      <c r="BP373" s="26"/>
      <c r="BQ373" s="27"/>
      <c r="BR373" s="27"/>
      <c r="BS373" s="31"/>
      <c r="BT373" s="31"/>
      <c r="BU373" s="31"/>
      <c r="BV373" s="24"/>
      <c r="BW373" s="25"/>
      <c r="BX373" s="26"/>
      <c r="BY373" s="27"/>
      <c r="BZ373" s="27"/>
      <c r="CA373" s="31"/>
      <c r="CB373" s="31"/>
      <c r="CC373" s="31"/>
      <c r="CD373" s="24"/>
      <c r="CE373" s="25"/>
      <c r="CF373" s="26"/>
      <c r="CG373" s="27"/>
      <c r="CH373" s="27"/>
      <c r="CI373" s="31"/>
      <c r="CJ373" s="31"/>
      <c r="CK373" s="31"/>
      <c r="CL373" s="24"/>
      <c r="CM373" s="25"/>
      <c r="CN373" s="26"/>
      <c r="CO373" s="27"/>
      <c r="CP373" s="27"/>
      <c r="CQ373" s="31"/>
      <c r="CR373" s="31"/>
      <c r="CS373" s="31"/>
      <c r="CT373" s="24"/>
      <c r="CU373" s="25"/>
      <c r="CV373" s="26"/>
      <c r="CW373" s="27"/>
      <c r="CX373" s="27"/>
      <c r="CY373" s="31"/>
      <c r="CZ373" s="31"/>
      <c r="DA373" s="31"/>
      <c r="DB373" s="24"/>
      <c r="DC373" s="25"/>
      <c r="DD373" s="26"/>
      <c r="DE373" s="27"/>
      <c r="DF373" s="27"/>
      <c r="DG373" s="31"/>
      <c r="DH373" s="31"/>
      <c r="DI373" s="31"/>
      <c r="DJ373" s="24"/>
      <c r="DK373" s="25"/>
      <c r="DL373" s="26"/>
      <c r="DM373" s="27"/>
      <c r="DN373" s="27"/>
      <c r="DO373" s="31"/>
      <c r="DP373" s="31"/>
      <c r="DQ373" s="31"/>
      <c r="DR373" s="24"/>
      <c r="DS373" s="25"/>
      <c r="DT373" s="26"/>
      <c r="DU373" s="27"/>
      <c r="DV373" s="27"/>
      <c r="DW373" s="31"/>
      <c r="DX373" s="31"/>
      <c r="DY373" s="31"/>
    </row>
    <row r="374" spans="1:129" ht="12.75">
      <c r="A374" s="5" t="s">
        <v>91</v>
      </c>
      <c r="B374" s="48" t="s">
        <v>237</v>
      </c>
      <c r="C374" s="26"/>
      <c r="D374" s="27"/>
      <c r="E374" s="27"/>
      <c r="F374" s="31"/>
      <c r="G374" s="31"/>
      <c r="H374" s="31"/>
      <c r="I374" s="31"/>
      <c r="J374" s="24"/>
      <c r="K374" s="25"/>
      <c r="L374" s="26"/>
      <c r="M374" s="27"/>
      <c r="N374" s="27"/>
      <c r="O374" s="31"/>
      <c r="P374" s="31"/>
      <c r="Q374" s="31"/>
      <c r="R374" s="24"/>
      <c r="S374" s="25"/>
      <c r="T374" s="26"/>
      <c r="U374" s="27"/>
      <c r="V374" s="27"/>
      <c r="W374" s="31"/>
      <c r="X374" s="31"/>
      <c r="Y374" s="31"/>
      <c r="Z374" s="24"/>
      <c r="AA374" s="25"/>
      <c r="AB374" s="26"/>
      <c r="AC374" s="27"/>
      <c r="AD374" s="27"/>
      <c r="AE374" s="31"/>
      <c r="AF374" s="31"/>
      <c r="AG374" s="31"/>
      <c r="AH374" s="24"/>
      <c r="AI374" s="25"/>
      <c r="AJ374" s="26"/>
      <c r="AK374" s="27"/>
      <c r="AL374" s="27"/>
      <c r="AM374" s="31"/>
      <c r="AN374" s="31"/>
      <c r="AO374" s="31"/>
      <c r="AP374" s="24"/>
      <c r="AQ374" s="25"/>
      <c r="AR374" s="26"/>
      <c r="AS374" s="27"/>
      <c r="AT374" s="27"/>
      <c r="AU374" s="31"/>
      <c r="AV374" s="31"/>
      <c r="AW374" s="31"/>
      <c r="AX374" s="24"/>
      <c r="AY374" s="25"/>
      <c r="AZ374" s="26"/>
      <c r="BA374" s="27"/>
      <c r="BB374" s="27"/>
      <c r="BC374" s="31"/>
      <c r="BD374" s="31"/>
      <c r="BE374" s="31"/>
      <c r="BF374" s="24"/>
      <c r="BG374" s="25"/>
      <c r="BH374" s="26"/>
      <c r="BI374" s="27"/>
      <c r="BJ374" s="27"/>
      <c r="BK374" s="31"/>
      <c r="BL374" s="31"/>
      <c r="BM374" s="31"/>
      <c r="BN374" s="24"/>
      <c r="BO374" s="25"/>
      <c r="BP374" s="26"/>
      <c r="BQ374" s="27"/>
      <c r="BR374" s="27"/>
      <c r="BS374" s="31"/>
      <c r="BT374" s="31"/>
      <c r="BU374" s="31"/>
      <c r="BV374" s="24"/>
      <c r="BW374" s="25"/>
      <c r="BX374" s="26"/>
      <c r="BY374" s="27"/>
      <c r="BZ374" s="27"/>
      <c r="CA374" s="31"/>
      <c r="CB374" s="31"/>
      <c r="CC374" s="31"/>
      <c r="CD374" s="24"/>
      <c r="CE374" s="25"/>
      <c r="CF374" s="26"/>
      <c r="CG374" s="27"/>
      <c r="CH374" s="27"/>
      <c r="CI374" s="31"/>
      <c r="CJ374" s="31"/>
      <c r="CK374" s="31"/>
      <c r="CL374" s="24"/>
      <c r="CM374" s="25"/>
      <c r="CN374" s="26"/>
      <c r="CO374" s="27"/>
      <c r="CP374" s="27"/>
      <c r="CQ374" s="31"/>
      <c r="CR374" s="31"/>
      <c r="CS374" s="31"/>
      <c r="CT374" s="24"/>
      <c r="CU374" s="25"/>
      <c r="CV374" s="26"/>
      <c r="CW374" s="27"/>
      <c r="CX374" s="27"/>
      <c r="CY374" s="31"/>
      <c r="CZ374" s="31"/>
      <c r="DA374" s="31"/>
      <c r="DB374" s="24"/>
      <c r="DC374" s="25"/>
      <c r="DD374" s="26"/>
      <c r="DE374" s="27"/>
      <c r="DF374" s="27"/>
      <c r="DG374" s="31"/>
      <c r="DH374" s="31"/>
      <c r="DI374" s="31"/>
      <c r="DJ374" s="24"/>
      <c r="DK374" s="25"/>
      <c r="DL374" s="26"/>
      <c r="DM374" s="27"/>
      <c r="DN374" s="27"/>
      <c r="DO374" s="31"/>
      <c r="DP374" s="31"/>
      <c r="DQ374" s="31"/>
      <c r="DR374" s="24"/>
      <c r="DS374" s="25"/>
      <c r="DT374" s="26"/>
      <c r="DU374" s="27"/>
      <c r="DV374" s="27"/>
      <c r="DW374" s="31"/>
      <c r="DX374" s="31"/>
      <c r="DY374" s="31"/>
    </row>
    <row r="375" spans="1:129" ht="12.75">
      <c r="A375" s="5"/>
      <c r="B375" s="59"/>
      <c r="C375" s="26"/>
      <c r="D375" s="27"/>
      <c r="E375" s="27"/>
      <c r="F375" s="31"/>
      <c r="G375" s="31"/>
      <c r="H375" s="31"/>
      <c r="I375" s="31"/>
      <c r="J375" s="24"/>
      <c r="K375" s="25"/>
      <c r="L375" s="26"/>
      <c r="M375" s="27"/>
      <c r="N375" s="27"/>
      <c r="O375" s="31"/>
      <c r="P375" s="31"/>
      <c r="Q375" s="31"/>
      <c r="R375" s="24"/>
      <c r="S375" s="25"/>
      <c r="T375" s="26"/>
      <c r="U375" s="27"/>
      <c r="V375" s="27"/>
      <c r="W375" s="31"/>
      <c r="X375" s="31"/>
      <c r="Y375" s="31"/>
      <c r="Z375" s="24"/>
      <c r="AA375" s="25"/>
      <c r="AB375" s="26"/>
      <c r="AC375" s="27"/>
      <c r="AD375" s="27"/>
      <c r="AE375" s="31"/>
      <c r="AF375" s="31"/>
      <c r="AG375" s="31"/>
      <c r="AH375" s="24"/>
      <c r="AI375" s="25"/>
      <c r="AJ375" s="26"/>
      <c r="AK375" s="27"/>
      <c r="AL375" s="27"/>
      <c r="AM375" s="31"/>
      <c r="AN375" s="31"/>
      <c r="AO375" s="31"/>
      <c r="AP375" s="24"/>
      <c r="AQ375" s="25"/>
      <c r="AR375" s="26"/>
      <c r="AS375" s="27"/>
      <c r="AT375" s="27"/>
      <c r="AU375" s="31"/>
      <c r="AV375" s="31"/>
      <c r="AW375" s="31"/>
      <c r="AX375" s="24"/>
      <c r="AY375" s="25"/>
      <c r="AZ375" s="26"/>
      <c r="BA375" s="27"/>
      <c r="BB375" s="27"/>
      <c r="BC375" s="31"/>
      <c r="BD375" s="31"/>
      <c r="BE375" s="31"/>
      <c r="BF375" s="24"/>
      <c r="BG375" s="25"/>
      <c r="BH375" s="26"/>
      <c r="BI375" s="27"/>
      <c r="BJ375" s="27"/>
      <c r="BK375" s="31"/>
      <c r="BL375" s="31"/>
      <c r="BM375" s="31"/>
      <c r="BN375" s="24"/>
      <c r="BO375" s="25"/>
      <c r="BP375" s="26"/>
      <c r="BQ375" s="27"/>
      <c r="BR375" s="27"/>
      <c r="BS375" s="31"/>
      <c r="BT375" s="31"/>
      <c r="BU375" s="31"/>
      <c r="BV375" s="24"/>
      <c r="BW375" s="25"/>
      <c r="BX375" s="26"/>
      <c r="BY375" s="27"/>
      <c r="BZ375" s="27"/>
      <c r="CA375" s="31"/>
      <c r="CB375" s="31"/>
      <c r="CC375" s="31"/>
      <c r="CD375" s="24"/>
      <c r="CE375" s="25"/>
      <c r="CF375" s="26"/>
      <c r="CG375" s="27"/>
      <c r="CH375" s="27"/>
      <c r="CI375" s="31"/>
      <c r="CJ375" s="31"/>
      <c r="CK375" s="31"/>
      <c r="CL375" s="24"/>
      <c r="CM375" s="25"/>
      <c r="CN375" s="26"/>
      <c r="CO375" s="27"/>
      <c r="CP375" s="27"/>
      <c r="CQ375" s="31"/>
      <c r="CR375" s="31"/>
      <c r="CS375" s="31"/>
      <c r="CT375" s="24"/>
      <c r="CU375" s="25"/>
      <c r="CV375" s="26"/>
      <c r="CW375" s="27"/>
      <c r="CX375" s="27"/>
      <c r="CY375" s="31"/>
      <c r="CZ375" s="31"/>
      <c r="DA375" s="31"/>
      <c r="DB375" s="24"/>
      <c r="DC375" s="25"/>
      <c r="DD375" s="26"/>
      <c r="DE375" s="27"/>
      <c r="DF375" s="27"/>
      <c r="DG375" s="31"/>
      <c r="DH375" s="31"/>
      <c r="DI375" s="31"/>
      <c r="DJ375" s="24"/>
      <c r="DK375" s="25"/>
      <c r="DL375" s="26"/>
      <c r="DM375" s="27"/>
      <c r="DN375" s="27"/>
      <c r="DO375" s="31"/>
      <c r="DP375" s="31"/>
      <c r="DQ375" s="31"/>
      <c r="DR375" s="24"/>
      <c r="DS375" s="25"/>
      <c r="DT375" s="26"/>
      <c r="DU375" s="27"/>
      <c r="DV375" s="27"/>
      <c r="DW375" s="31"/>
      <c r="DX375" s="31"/>
      <c r="DY375" s="31"/>
    </row>
    <row r="376" spans="1:129" ht="42" customHeight="1">
      <c r="A376" s="5"/>
      <c r="B376" s="62" t="s">
        <v>258</v>
      </c>
      <c r="C376" s="62"/>
      <c r="D376" s="62"/>
      <c r="E376" s="62"/>
      <c r="F376" s="62"/>
      <c r="G376" s="62"/>
      <c r="H376" s="62"/>
      <c r="I376" s="31"/>
      <c r="J376" s="24"/>
      <c r="K376" s="25"/>
      <c r="L376" s="26"/>
      <c r="M376" s="27"/>
      <c r="N376" s="27"/>
      <c r="O376" s="31"/>
      <c r="P376" s="31"/>
      <c r="Q376" s="31"/>
      <c r="R376" s="24"/>
      <c r="S376" s="25"/>
      <c r="T376" s="26"/>
      <c r="U376" s="27"/>
      <c r="V376" s="27"/>
      <c r="W376" s="31"/>
      <c r="X376" s="31"/>
      <c r="Y376" s="31"/>
      <c r="Z376" s="24"/>
      <c r="AA376" s="25"/>
      <c r="AB376" s="26"/>
      <c r="AC376" s="27"/>
      <c r="AD376" s="27"/>
      <c r="AE376" s="31"/>
      <c r="AF376" s="31"/>
      <c r="AG376" s="31"/>
      <c r="AH376" s="24"/>
      <c r="AI376" s="25"/>
      <c r="AJ376" s="26"/>
      <c r="AK376" s="27"/>
      <c r="AL376" s="27"/>
      <c r="AM376" s="31"/>
      <c r="AN376" s="31"/>
      <c r="AO376" s="31"/>
      <c r="AP376" s="24"/>
      <c r="AQ376" s="25"/>
      <c r="AR376" s="26"/>
      <c r="AS376" s="27"/>
      <c r="AT376" s="27"/>
      <c r="AU376" s="31"/>
      <c r="AV376" s="31"/>
      <c r="AW376" s="31"/>
      <c r="AX376" s="24"/>
      <c r="AY376" s="25"/>
      <c r="AZ376" s="26"/>
      <c r="BA376" s="27"/>
      <c r="BB376" s="27"/>
      <c r="BC376" s="31"/>
      <c r="BD376" s="31"/>
      <c r="BE376" s="31"/>
      <c r="BF376" s="24"/>
      <c r="BG376" s="25"/>
      <c r="BH376" s="26"/>
      <c r="BI376" s="27"/>
      <c r="BJ376" s="27"/>
      <c r="BK376" s="31"/>
      <c r="BL376" s="31"/>
      <c r="BM376" s="31"/>
      <c r="BN376" s="24"/>
      <c r="BO376" s="25"/>
      <c r="BP376" s="26"/>
      <c r="BQ376" s="27"/>
      <c r="BR376" s="27"/>
      <c r="BS376" s="31"/>
      <c r="BT376" s="31"/>
      <c r="BU376" s="31"/>
      <c r="BV376" s="24"/>
      <c r="BW376" s="25"/>
      <c r="BX376" s="26"/>
      <c r="BY376" s="27"/>
      <c r="BZ376" s="27"/>
      <c r="CA376" s="31"/>
      <c r="CB376" s="31"/>
      <c r="CC376" s="31"/>
      <c r="CD376" s="24"/>
      <c r="CE376" s="25"/>
      <c r="CF376" s="26"/>
      <c r="CG376" s="27"/>
      <c r="CH376" s="27"/>
      <c r="CI376" s="31"/>
      <c r="CJ376" s="31"/>
      <c r="CK376" s="31"/>
      <c r="CL376" s="24"/>
      <c r="CM376" s="25"/>
      <c r="CN376" s="26"/>
      <c r="CO376" s="27"/>
      <c r="CP376" s="27"/>
      <c r="CQ376" s="31"/>
      <c r="CR376" s="31"/>
      <c r="CS376" s="31"/>
      <c r="CT376" s="24"/>
      <c r="CU376" s="25"/>
      <c r="CV376" s="26"/>
      <c r="CW376" s="27"/>
      <c r="CX376" s="27"/>
      <c r="CY376" s="31"/>
      <c r="CZ376" s="31"/>
      <c r="DA376" s="31"/>
      <c r="DB376" s="24"/>
      <c r="DC376" s="25"/>
      <c r="DD376" s="26"/>
      <c r="DE376" s="27"/>
      <c r="DF376" s="27"/>
      <c r="DG376" s="31"/>
      <c r="DH376" s="31"/>
      <c r="DI376" s="31"/>
      <c r="DJ376" s="24"/>
      <c r="DK376" s="25"/>
      <c r="DL376" s="26"/>
      <c r="DM376" s="27"/>
      <c r="DN376" s="27"/>
      <c r="DO376" s="31"/>
      <c r="DP376" s="31"/>
      <c r="DQ376" s="31"/>
      <c r="DR376" s="24"/>
      <c r="DS376" s="25"/>
      <c r="DT376" s="26"/>
      <c r="DU376" s="27"/>
      <c r="DV376" s="27"/>
      <c r="DW376" s="31"/>
      <c r="DX376" s="31"/>
      <c r="DY376" s="31"/>
    </row>
    <row r="377" spans="1:129" ht="12.75">
      <c r="A377" s="24"/>
      <c r="B377" s="25"/>
      <c r="C377" s="26"/>
      <c r="D377" s="27"/>
      <c r="E377" s="27"/>
      <c r="F377" s="31"/>
      <c r="G377" s="31"/>
      <c r="H377" s="31"/>
      <c r="I377" s="31"/>
      <c r="J377" s="24"/>
      <c r="K377" s="25"/>
      <c r="L377" s="26"/>
      <c r="M377" s="27"/>
      <c r="N377" s="27"/>
      <c r="O377" s="31"/>
      <c r="P377" s="31"/>
      <c r="Q377" s="31"/>
      <c r="R377" s="24"/>
      <c r="S377" s="25"/>
      <c r="T377" s="26"/>
      <c r="U377" s="27"/>
      <c r="V377" s="27"/>
      <c r="W377" s="31"/>
      <c r="X377" s="31"/>
      <c r="Y377" s="31"/>
      <c r="Z377" s="24"/>
      <c r="AA377" s="25"/>
      <c r="AB377" s="26"/>
      <c r="AC377" s="27"/>
      <c r="AD377" s="27"/>
      <c r="AE377" s="31"/>
      <c r="AF377" s="31"/>
      <c r="AG377" s="31"/>
      <c r="AH377" s="24"/>
      <c r="AI377" s="25"/>
      <c r="AJ377" s="26"/>
      <c r="AK377" s="27"/>
      <c r="AL377" s="27"/>
      <c r="AM377" s="31"/>
      <c r="AN377" s="31"/>
      <c r="AO377" s="31"/>
      <c r="AP377" s="24"/>
      <c r="AQ377" s="25"/>
      <c r="AR377" s="26"/>
      <c r="AS377" s="27"/>
      <c r="AT377" s="27"/>
      <c r="AU377" s="31"/>
      <c r="AV377" s="31"/>
      <c r="AW377" s="31"/>
      <c r="AX377" s="24"/>
      <c r="AY377" s="25"/>
      <c r="AZ377" s="26"/>
      <c r="BA377" s="27"/>
      <c r="BB377" s="27"/>
      <c r="BC377" s="31"/>
      <c r="BD377" s="31"/>
      <c r="BE377" s="31"/>
      <c r="BF377" s="24"/>
      <c r="BG377" s="25"/>
      <c r="BH377" s="26"/>
      <c r="BI377" s="27"/>
      <c r="BJ377" s="27"/>
      <c r="BK377" s="31"/>
      <c r="BL377" s="31"/>
      <c r="BM377" s="31"/>
      <c r="BN377" s="24"/>
      <c r="BO377" s="25"/>
      <c r="BP377" s="26"/>
      <c r="BQ377" s="27"/>
      <c r="BR377" s="27"/>
      <c r="BS377" s="31"/>
      <c r="BT377" s="31"/>
      <c r="BU377" s="31"/>
      <c r="BV377" s="24"/>
      <c r="BW377" s="25"/>
      <c r="BX377" s="26"/>
      <c r="BY377" s="27"/>
      <c r="BZ377" s="27"/>
      <c r="CA377" s="31"/>
      <c r="CB377" s="31"/>
      <c r="CC377" s="31"/>
      <c r="CD377" s="24"/>
      <c r="CE377" s="25"/>
      <c r="CF377" s="26"/>
      <c r="CG377" s="27"/>
      <c r="CH377" s="27"/>
      <c r="CI377" s="31"/>
      <c r="CJ377" s="31"/>
      <c r="CK377" s="31"/>
      <c r="CL377" s="24"/>
      <c r="CM377" s="25"/>
      <c r="CN377" s="26"/>
      <c r="CO377" s="27"/>
      <c r="CP377" s="27"/>
      <c r="CQ377" s="31"/>
      <c r="CR377" s="31"/>
      <c r="CS377" s="31"/>
      <c r="CT377" s="24"/>
      <c r="CU377" s="25"/>
      <c r="CV377" s="26"/>
      <c r="CW377" s="27"/>
      <c r="CX377" s="27"/>
      <c r="CY377" s="31"/>
      <c r="CZ377" s="31"/>
      <c r="DA377" s="31"/>
      <c r="DB377" s="24"/>
      <c r="DC377" s="25"/>
      <c r="DD377" s="26"/>
      <c r="DE377" s="27"/>
      <c r="DF377" s="27"/>
      <c r="DG377" s="31"/>
      <c r="DH377" s="31"/>
      <c r="DI377" s="31"/>
      <c r="DJ377" s="24"/>
      <c r="DK377" s="25"/>
      <c r="DL377" s="26"/>
      <c r="DM377" s="27"/>
      <c r="DN377" s="27"/>
      <c r="DO377" s="31"/>
      <c r="DP377" s="31"/>
      <c r="DQ377" s="31"/>
      <c r="DR377" s="24"/>
      <c r="DS377" s="25"/>
      <c r="DT377" s="26"/>
      <c r="DU377" s="27"/>
      <c r="DV377" s="27"/>
      <c r="DW377" s="31"/>
      <c r="DX377" s="31"/>
      <c r="DY377" s="31"/>
    </row>
    <row r="378" spans="1:129" ht="25.5">
      <c r="A378" s="9" t="s">
        <v>0</v>
      </c>
      <c r="B378" s="10" t="s">
        <v>238</v>
      </c>
      <c r="C378" s="26"/>
      <c r="D378" s="27"/>
      <c r="E378" s="27"/>
      <c r="F378" s="31"/>
      <c r="G378" s="31"/>
      <c r="H378" s="31"/>
      <c r="I378" s="31"/>
      <c r="J378" s="24"/>
      <c r="K378" s="25"/>
      <c r="L378" s="26"/>
      <c r="M378" s="27"/>
      <c r="N378" s="27"/>
      <c r="O378" s="31"/>
      <c r="P378" s="31"/>
      <c r="Q378" s="31"/>
      <c r="R378" s="24"/>
      <c r="S378" s="25"/>
      <c r="T378" s="26"/>
      <c r="U378" s="27"/>
      <c r="V378" s="27"/>
      <c r="W378" s="31"/>
      <c r="X378" s="31"/>
      <c r="Y378" s="31"/>
      <c r="Z378" s="24"/>
      <c r="AA378" s="25"/>
      <c r="AB378" s="26"/>
      <c r="AC378" s="27"/>
      <c r="AD378" s="27"/>
      <c r="AE378" s="31"/>
      <c r="AF378" s="31"/>
      <c r="AG378" s="31"/>
      <c r="AH378" s="24"/>
      <c r="AI378" s="25"/>
      <c r="AJ378" s="26"/>
      <c r="AK378" s="27"/>
      <c r="AL378" s="27"/>
      <c r="AM378" s="31"/>
      <c r="AN378" s="31"/>
      <c r="AO378" s="31"/>
      <c r="AP378" s="24"/>
      <c r="AQ378" s="25"/>
      <c r="AR378" s="26"/>
      <c r="AS378" s="27"/>
      <c r="AT378" s="27"/>
      <c r="AU378" s="31"/>
      <c r="AV378" s="31"/>
      <c r="AW378" s="31"/>
      <c r="AX378" s="24"/>
      <c r="AY378" s="25"/>
      <c r="AZ378" s="26"/>
      <c r="BA378" s="27"/>
      <c r="BB378" s="27"/>
      <c r="BC378" s="31"/>
      <c r="BD378" s="31"/>
      <c r="BE378" s="31"/>
      <c r="BF378" s="24"/>
      <c r="BG378" s="25"/>
      <c r="BH378" s="26"/>
      <c r="BI378" s="27"/>
      <c r="BJ378" s="27"/>
      <c r="BK378" s="31"/>
      <c r="BL378" s="31"/>
      <c r="BM378" s="31"/>
      <c r="BN378" s="24"/>
      <c r="BO378" s="25"/>
      <c r="BP378" s="26"/>
      <c r="BQ378" s="27"/>
      <c r="BR378" s="27"/>
      <c r="BS378" s="31"/>
      <c r="BT378" s="31"/>
      <c r="BU378" s="31"/>
      <c r="BV378" s="24"/>
      <c r="BW378" s="25"/>
      <c r="BX378" s="26"/>
      <c r="BY378" s="27"/>
      <c r="BZ378" s="27"/>
      <c r="CA378" s="31"/>
      <c r="CB378" s="31"/>
      <c r="CC378" s="31"/>
      <c r="CD378" s="24"/>
      <c r="CE378" s="25"/>
      <c r="CF378" s="26"/>
      <c r="CG378" s="27"/>
      <c r="CH378" s="27"/>
      <c r="CI378" s="31"/>
      <c r="CJ378" s="31"/>
      <c r="CK378" s="31"/>
      <c r="CL378" s="24"/>
      <c r="CM378" s="25"/>
      <c r="CN378" s="26"/>
      <c r="CO378" s="27"/>
      <c r="CP378" s="27"/>
      <c r="CQ378" s="31"/>
      <c r="CR378" s="31"/>
      <c r="CS378" s="31"/>
      <c r="CT378" s="24"/>
      <c r="CU378" s="25"/>
      <c r="CV378" s="26"/>
      <c r="CW378" s="27"/>
      <c r="CX378" s="27"/>
      <c r="CY378" s="31"/>
      <c r="CZ378" s="31"/>
      <c r="DA378" s="31"/>
      <c r="DB378" s="24"/>
      <c r="DC378" s="25"/>
      <c r="DD378" s="26"/>
      <c r="DE378" s="27"/>
      <c r="DF378" s="27"/>
      <c r="DG378" s="31"/>
      <c r="DH378" s="31"/>
      <c r="DI378" s="31"/>
      <c r="DJ378" s="24"/>
      <c r="DK378" s="25"/>
      <c r="DL378" s="26"/>
      <c r="DM378" s="27"/>
      <c r="DN378" s="27"/>
      <c r="DO378" s="31"/>
      <c r="DP378" s="31"/>
      <c r="DQ378" s="31"/>
      <c r="DR378" s="24"/>
      <c r="DS378" s="25"/>
      <c r="DT378" s="26"/>
      <c r="DU378" s="27"/>
      <c r="DV378" s="27"/>
      <c r="DW378" s="31"/>
      <c r="DX378" s="31"/>
      <c r="DY378" s="31"/>
    </row>
    <row r="379" spans="1:129" ht="12.75">
      <c r="A379" s="9"/>
      <c r="B379" s="10"/>
      <c r="C379" s="7" t="s">
        <v>1</v>
      </c>
      <c r="D379" s="12">
        <v>20</v>
      </c>
      <c r="E379" s="12"/>
      <c r="F379" s="21">
        <v>0</v>
      </c>
      <c r="H379" s="21">
        <f>D379*F379</f>
        <v>0</v>
      </c>
      <c r="I379" s="31"/>
      <c r="J379" s="24"/>
      <c r="K379" s="25"/>
      <c r="L379" s="26"/>
      <c r="M379" s="27"/>
      <c r="N379" s="27"/>
      <c r="O379" s="31"/>
      <c r="P379" s="31"/>
      <c r="Q379" s="31"/>
      <c r="R379" s="24"/>
      <c r="S379" s="25"/>
      <c r="T379" s="26"/>
      <c r="U379" s="27"/>
      <c r="V379" s="27"/>
      <c r="W379" s="31"/>
      <c r="X379" s="31"/>
      <c r="Y379" s="31"/>
      <c r="Z379" s="24"/>
      <c r="AA379" s="25"/>
      <c r="AB379" s="26"/>
      <c r="AC379" s="27"/>
      <c r="AD379" s="27"/>
      <c r="AE379" s="31"/>
      <c r="AF379" s="31"/>
      <c r="AG379" s="31"/>
      <c r="AH379" s="24"/>
      <c r="AI379" s="25"/>
      <c r="AJ379" s="26"/>
      <c r="AK379" s="27"/>
      <c r="AL379" s="27"/>
      <c r="AM379" s="31"/>
      <c r="AN379" s="31"/>
      <c r="AO379" s="31"/>
      <c r="AP379" s="24"/>
      <c r="AQ379" s="25"/>
      <c r="AR379" s="26"/>
      <c r="AS379" s="27"/>
      <c r="AT379" s="27"/>
      <c r="AU379" s="31"/>
      <c r="AV379" s="31"/>
      <c r="AW379" s="31"/>
      <c r="AX379" s="24"/>
      <c r="AY379" s="25"/>
      <c r="AZ379" s="26"/>
      <c r="BA379" s="27"/>
      <c r="BB379" s="27"/>
      <c r="BC379" s="31"/>
      <c r="BD379" s="31"/>
      <c r="BE379" s="31"/>
      <c r="BF379" s="24"/>
      <c r="BG379" s="25"/>
      <c r="BH379" s="26"/>
      <c r="BI379" s="27"/>
      <c r="BJ379" s="27"/>
      <c r="BK379" s="31"/>
      <c r="BL379" s="31"/>
      <c r="BM379" s="31"/>
      <c r="BN379" s="24"/>
      <c r="BO379" s="25"/>
      <c r="BP379" s="26"/>
      <c r="BQ379" s="27"/>
      <c r="BR379" s="27"/>
      <c r="BS379" s="31"/>
      <c r="BT379" s="31"/>
      <c r="BU379" s="31"/>
      <c r="BV379" s="24"/>
      <c r="BW379" s="25"/>
      <c r="BX379" s="26"/>
      <c r="BY379" s="27"/>
      <c r="BZ379" s="27"/>
      <c r="CA379" s="31"/>
      <c r="CB379" s="31"/>
      <c r="CC379" s="31"/>
      <c r="CD379" s="24"/>
      <c r="CE379" s="25"/>
      <c r="CF379" s="26"/>
      <c r="CG379" s="27"/>
      <c r="CH379" s="27"/>
      <c r="CI379" s="31"/>
      <c r="CJ379" s="31"/>
      <c r="CK379" s="31"/>
      <c r="CL379" s="24"/>
      <c r="CM379" s="25"/>
      <c r="CN379" s="26"/>
      <c r="CO379" s="27"/>
      <c r="CP379" s="27"/>
      <c r="CQ379" s="31"/>
      <c r="CR379" s="31"/>
      <c r="CS379" s="31"/>
      <c r="CT379" s="24"/>
      <c r="CU379" s="25"/>
      <c r="CV379" s="26"/>
      <c r="CW379" s="27"/>
      <c r="CX379" s="27"/>
      <c r="CY379" s="31"/>
      <c r="CZ379" s="31"/>
      <c r="DA379" s="31"/>
      <c r="DB379" s="24"/>
      <c r="DC379" s="25"/>
      <c r="DD379" s="26"/>
      <c r="DE379" s="27"/>
      <c r="DF379" s="27"/>
      <c r="DG379" s="31"/>
      <c r="DH379" s="31"/>
      <c r="DI379" s="31"/>
      <c r="DJ379" s="24"/>
      <c r="DK379" s="25"/>
      <c r="DL379" s="26"/>
      <c r="DM379" s="27"/>
      <c r="DN379" s="27"/>
      <c r="DO379" s="31"/>
      <c r="DP379" s="31"/>
      <c r="DQ379" s="31"/>
      <c r="DR379" s="24"/>
      <c r="DS379" s="25"/>
      <c r="DT379" s="26"/>
      <c r="DU379" s="27"/>
      <c r="DV379" s="27"/>
      <c r="DW379" s="31"/>
      <c r="DX379" s="31"/>
      <c r="DY379" s="31"/>
    </row>
    <row r="380" spans="1:129" ht="12.75">
      <c r="A380" s="9"/>
      <c r="B380" s="10"/>
      <c r="C380" s="7"/>
      <c r="D380" s="12"/>
      <c r="E380" s="12"/>
      <c r="F380" s="61"/>
      <c r="G380" s="61"/>
      <c r="H380" s="61"/>
      <c r="I380" s="31"/>
      <c r="J380" s="24"/>
      <c r="K380" s="25"/>
      <c r="L380" s="26"/>
      <c r="M380" s="27"/>
      <c r="N380" s="27"/>
      <c r="O380" s="31"/>
      <c r="P380" s="31"/>
      <c r="Q380" s="31"/>
      <c r="R380" s="24"/>
      <c r="S380" s="25"/>
      <c r="T380" s="26"/>
      <c r="U380" s="27"/>
      <c r="V380" s="27"/>
      <c r="W380" s="31"/>
      <c r="X380" s="31"/>
      <c r="Y380" s="31"/>
      <c r="Z380" s="24"/>
      <c r="AA380" s="25"/>
      <c r="AB380" s="26"/>
      <c r="AC380" s="27"/>
      <c r="AD380" s="27"/>
      <c r="AE380" s="31"/>
      <c r="AF380" s="31"/>
      <c r="AG380" s="31"/>
      <c r="AH380" s="24"/>
      <c r="AI380" s="25"/>
      <c r="AJ380" s="26"/>
      <c r="AK380" s="27"/>
      <c r="AL380" s="27"/>
      <c r="AM380" s="31"/>
      <c r="AN380" s="31"/>
      <c r="AO380" s="31"/>
      <c r="AP380" s="24"/>
      <c r="AQ380" s="25"/>
      <c r="AR380" s="26"/>
      <c r="AS380" s="27"/>
      <c r="AT380" s="27"/>
      <c r="AU380" s="31"/>
      <c r="AV380" s="31"/>
      <c r="AW380" s="31"/>
      <c r="AX380" s="24"/>
      <c r="AY380" s="25"/>
      <c r="AZ380" s="26"/>
      <c r="BA380" s="27"/>
      <c r="BB380" s="27"/>
      <c r="BC380" s="31"/>
      <c r="BD380" s="31"/>
      <c r="BE380" s="31"/>
      <c r="BF380" s="24"/>
      <c r="BG380" s="25"/>
      <c r="BH380" s="26"/>
      <c r="BI380" s="27"/>
      <c r="BJ380" s="27"/>
      <c r="BK380" s="31"/>
      <c r="BL380" s="31"/>
      <c r="BM380" s="31"/>
      <c r="BN380" s="24"/>
      <c r="BO380" s="25"/>
      <c r="BP380" s="26"/>
      <c r="BQ380" s="27"/>
      <c r="BR380" s="27"/>
      <c r="BS380" s="31"/>
      <c r="BT380" s="31"/>
      <c r="BU380" s="31"/>
      <c r="BV380" s="24"/>
      <c r="BW380" s="25"/>
      <c r="BX380" s="26"/>
      <c r="BY380" s="27"/>
      <c r="BZ380" s="27"/>
      <c r="CA380" s="31"/>
      <c r="CB380" s="31"/>
      <c r="CC380" s="31"/>
      <c r="CD380" s="24"/>
      <c r="CE380" s="25"/>
      <c r="CF380" s="26"/>
      <c r="CG380" s="27"/>
      <c r="CH380" s="27"/>
      <c r="CI380" s="31"/>
      <c r="CJ380" s="31"/>
      <c r="CK380" s="31"/>
      <c r="CL380" s="24"/>
      <c r="CM380" s="25"/>
      <c r="CN380" s="26"/>
      <c r="CO380" s="27"/>
      <c r="CP380" s="27"/>
      <c r="CQ380" s="31"/>
      <c r="CR380" s="31"/>
      <c r="CS380" s="31"/>
      <c r="CT380" s="24"/>
      <c r="CU380" s="25"/>
      <c r="CV380" s="26"/>
      <c r="CW380" s="27"/>
      <c r="CX380" s="27"/>
      <c r="CY380" s="31"/>
      <c r="CZ380" s="31"/>
      <c r="DA380" s="31"/>
      <c r="DB380" s="24"/>
      <c r="DC380" s="25"/>
      <c r="DD380" s="26"/>
      <c r="DE380" s="27"/>
      <c r="DF380" s="27"/>
      <c r="DG380" s="31"/>
      <c r="DH380" s="31"/>
      <c r="DI380" s="31"/>
      <c r="DJ380" s="24"/>
      <c r="DK380" s="25"/>
      <c r="DL380" s="26"/>
      <c r="DM380" s="27"/>
      <c r="DN380" s="27"/>
      <c r="DO380" s="31"/>
      <c r="DP380" s="31"/>
      <c r="DQ380" s="31"/>
      <c r="DR380" s="24"/>
      <c r="DS380" s="25"/>
      <c r="DT380" s="26"/>
      <c r="DU380" s="27"/>
      <c r="DV380" s="27"/>
      <c r="DW380" s="31"/>
      <c r="DX380" s="31"/>
      <c r="DY380" s="31"/>
    </row>
    <row r="381" spans="1:129" ht="38.25">
      <c r="A381" s="9" t="s">
        <v>2</v>
      </c>
      <c r="B381" s="10" t="s">
        <v>239</v>
      </c>
      <c r="C381" s="7"/>
      <c r="D381" s="12"/>
      <c r="E381" s="12"/>
      <c r="F381" s="61"/>
      <c r="G381" s="61"/>
      <c r="H381" s="61"/>
      <c r="I381" s="31"/>
      <c r="J381" s="24"/>
      <c r="K381" s="25"/>
      <c r="L381" s="26"/>
      <c r="M381" s="27"/>
      <c r="N381" s="27"/>
      <c r="O381" s="31"/>
      <c r="P381" s="31"/>
      <c r="Q381" s="31"/>
      <c r="R381" s="24"/>
      <c r="S381" s="25"/>
      <c r="T381" s="26"/>
      <c r="U381" s="27"/>
      <c r="V381" s="27"/>
      <c r="W381" s="31"/>
      <c r="X381" s="31"/>
      <c r="Y381" s="31"/>
      <c r="Z381" s="24"/>
      <c r="AA381" s="25"/>
      <c r="AB381" s="26"/>
      <c r="AC381" s="27"/>
      <c r="AD381" s="27"/>
      <c r="AE381" s="31"/>
      <c r="AF381" s="31"/>
      <c r="AG381" s="31"/>
      <c r="AH381" s="24"/>
      <c r="AI381" s="25"/>
      <c r="AJ381" s="26"/>
      <c r="AK381" s="27"/>
      <c r="AL381" s="27"/>
      <c r="AM381" s="31"/>
      <c r="AN381" s="31"/>
      <c r="AO381" s="31"/>
      <c r="AP381" s="24"/>
      <c r="AQ381" s="25"/>
      <c r="AR381" s="26"/>
      <c r="AS381" s="27"/>
      <c r="AT381" s="27"/>
      <c r="AU381" s="31"/>
      <c r="AV381" s="31"/>
      <c r="AW381" s="31"/>
      <c r="AX381" s="24"/>
      <c r="AY381" s="25"/>
      <c r="AZ381" s="26"/>
      <c r="BA381" s="27"/>
      <c r="BB381" s="27"/>
      <c r="BC381" s="31"/>
      <c r="BD381" s="31"/>
      <c r="BE381" s="31"/>
      <c r="BF381" s="24"/>
      <c r="BG381" s="25"/>
      <c r="BH381" s="26"/>
      <c r="BI381" s="27"/>
      <c r="BJ381" s="27"/>
      <c r="BK381" s="31"/>
      <c r="BL381" s="31"/>
      <c r="BM381" s="31"/>
      <c r="BN381" s="24"/>
      <c r="BO381" s="25"/>
      <c r="BP381" s="26"/>
      <c r="BQ381" s="27"/>
      <c r="BR381" s="27"/>
      <c r="BS381" s="31"/>
      <c r="BT381" s="31"/>
      <c r="BU381" s="31"/>
      <c r="BV381" s="24"/>
      <c r="BW381" s="25"/>
      <c r="BX381" s="26"/>
      <c r="BY381" s="27"/>
      <c r="BZ381" s="27"/>
      <c r="CA381" s="31"/>
      <c r="CB381" s="31"/>
      <c r="CC381" s="31"/>
      <c r="CD381" s="24"/>
      <c r="CE381" s="25"/>
      <c r="CF381" s="26"/>
      <c r="CG381" s="27"/>
      <c r="CH381" s="27"/>
      <c r="CI381" s="31"/>
      <c r="CJ381" s="31"/>
      <c r="CK381" s="31"/>
      <c r="CL381" s="24"/>
      <c r="CM381" s="25"/>
      <c r="CN381" s="26"/>
      <c r="CO381" s="27"/>
      <c r="CP381" s="27"/>
      <c r="CQ381" s="31"/>
      <c r="CR381" s="31"/>
      <c r="CS381" s="31"/>
      <c r="CT381" s="24"/>
      <c r="CU381" s="25"/>
      <c r="CV381" s="26"/>
      <c r="CW381" s="27"/>
      <c r="CX381" s="27"/>
      <c r="CY381" s="31"/>
      <c r="CZ381" s="31"/>
      <c r="DA381" s="31"/>
      <c r="DB381" s="24"/>
      <c r="DC381" s="25"/>
      <c r="DD381" s="26"/>
      <c r="DE381" s="27"/>
      <c r="DF381" s="27"/>
      <c r="DG381" s="31"/>
      <c r="DH381" s="31"/>
      <c r="DI381" s="31"/>
      <c r="DJ381" s="24"/>
      <c r="DK381" s="25"/>
      <c r="DL381" s="26"/>
      <c r="DM381" s="27"/>
      <c r="DN381" s="27"/>
      <c r="DO381" s="31"/>
      <c r="DP381" s="31"/>
      <c r="DQ381" s="31"/>
      <c r="DR381" s="24"/>
      <c r="DS381" s="25"/>
      <c r="DT381" s="26"/>
      <c r="DU381" s="27"/>
      <c r="DV381" s="27"/>
      <c r="DW381" s="31"/>
      <c r="DX381" s="31"/>
      <c r="DY381" s="31"/>
    </row>
    <row r="382" spans="1:129" ht="12.75">
      <c r="A382" s="9"/>
      <c r="B382" s="10"/>
      <c r="C382" s="7" t="s">
        <v>1</v>
      </c>
      <c r="D382" s="12">
        <v>20</v>
      </c>
      <c r="E382" s="12"/>
      <c r="F382" s="21">
        <v>0</v>
      </c>
      <c r="H382" s="21">
        <f>D382*F382</f>
        <v>0</v>
      </c>
      <c r="I382" s="31"/>
      <c r="J382" s="24"/>
      <c r="K382" s="25"/>
      <c r="L382" s="26"/>
      <c r="M382" s="27"/>
      <c r="N382" s="27"/>
      <c r="O382" s="31"/>
      <c r="P382" s="31"/>
      <c r="Q382" s="31"/>
      <c r="R382" s="24"/>
      <c r="S382" s="25"/>
      <c r="T382" s="26"/>
      <c r="U382" s="27"/>
      <c r="V382" s="27"/>
      <c r="W382" s="31"/>
      <c r="X382" s="31"/>
      <c r="Y382" s="31"/>
      <c r="Z382" s="24"/>
      <c r="AA382" s="25"/>
      <c r="AB382" s="26"/>
      <c r="AC382" s="27"/>
      <c r="AD382" s="27"/>
      <c r="AE382" s="31"/>
      <c r="AF382" s="31"/>
      <c r="AG382" s="31"/>
      <c r="AH382" s="24"/>
      <c r="AI382" s="25"/>
      <c r="AJ382" s="26"/>
      <c r="AK382" s="27"/>
      <c r="AL382" s="27"/>
      <c r="AM382" s="31"/>
      <c r="AN382" s="31"/>
      <c r="AO382" s="31"/>
      <c r="AP382" s="24"/>
      <c r="AQ382" s="25"/>
      <c r="AR382" s="26"/>
      <c r="AS382" s="27"/>
      <c r="AT382" s="27"/>
      <c r="AU382" s="31"/>
      <c r="AV382" s="31"/>
      <c r="AW382" s="31"/>
      <c r="AX382" s="24"/>
      <c r="AY382" s="25"/>
      <c r="AZ382" s="26"/>
      <c r="BA382" s="27"/>
      <c r="BB382" s="27"/>
      <c r="BC382" s="31"/>
      <c r="BD382" s="31"/>
      <c r="BE382" s="31"/>
      <c r="BF382" s="24"/>
      <c r="BG382" s="25"/>
      <c r="BH382" s="26"/>
      <c r="BI382" s="27"/>
      <c r="BJ382" s="27"/>
      <c r="BK382" s="31"/>
      <c r="BL382" s="31"/>
      <c r="BM382" s="31"/>
      <c r="BN382" s="24"/>
      <c r="BO382" s="25"/>
      <c r="BP382" s="26"/>
      <c r="BQ382" s="27"/>
      <c r="BR382" s="27"/>
      <c r="BS382" s="31"/>
      <c r="BT382" s="31"/>
      <c r="BU382" s="31"/>
      <c r="BV382" s="24"/>
      <c r="BW382" s="25"/>
      <c r="BX382" s="26"/>
      <c r="BY382" s="27"/>
      <c r="BZ382" s="27"/>
      <c r="CA382" s="31"/>
      <c r="CB382" s="31"/>
      <c r="CC382" s="31"/>
      <c r="CD382" s="24"/>
      <c r="CE382" s="25"/>
      <c r="CF382" s="26"/>
      <c r="CG382" s="27"/>
      <c r="CH382" s="27"/>
      <c r="CI382" s="31"/>
      <c r="CJ382" s="31"/>
      <c r="CK382" s="31"/>
      <c r="CL382" s="24"/>
      <c r="CM382" s="25"/>
      <c r="CN382" s="26"/>
      <c r="CO382" s="27"/>
      <c r="CP382" s="27"/>
      <c r="CQ382" s="31"/>
      <c r="CR382" s="31"/>
      <c r="CS382" s="31"/>
      <c r="CT382" s="24"/>
      <c r="CU382" s="25"/>
      <c r="CV382" s="26"/>
      <c r="CW382" s="27"/>
      <c r="CX382" s="27"/>
      <c r="CY382" s="31"/>
      <c r="CZ382" s="31"/>
      <c r="DA382" s="31"/>
      <c r="DB382" s="24"/>
      <c r="DC382" s="25"/>
      <c r="DD382" s="26"/>
      <c r="DE382" s="27"/>
      <c r="DF382" s="27"/>
      <c r="DG382" s="31"/>
      <c r="DH382" s="31"/>
      <c r="DI382" s="31"/>
      <c r="DJ382" s="24"/>
      <c r="DK382" s="25"/>
      <c r="DL382" s="26"/>
      <c r="DM382" s="27"/>
      <c r="DN382" s="27"/>
      <c r="DO382" s="31"/>
      <c r="DP382" s="31"/>
      <c r="DQ382" s="31"/>
      <c r="DR382" s="24"/>
      <c r="DS382" s="25"/>
      <c r="DT382" s="26"/>
      <c r="DU382" s="27"/>
      <c r="DV382" s="27"/>
      <c r="DW382" s="31"/>
      <c r="DX382" s="31"/>
      <c r="DY382" s="31"/>
    </row>
    <row r="383" spans="1:129" ht="12.75">
      <c r="A383" s="9"/>
      <c r="B383" s="10"/>
      <c r="C383" s="7"/>
      <c r="D383" s="12"/>
      <c r="E383" s="12"/>
      <c r="F383" s="61"/>
      <c r="G383" s="61"/>
      <c r="H383" s="61"/>
      <c r="I383" s="31"/>
      <c r="J383" s="24"/>
      <c r="K383" s="25"/>
      <c r="L383" s="26"/>
      <c r="M383" s="27"/>
      <c r="N383" s="27"/>
      <c r="O383" s="31"/>
      <c r="P383" s="31"/>
      <c r="Q383" s="31"/>
      <c r="R383" s="24"/>
      <c r="S383" s="25"/>
      <c r="T383" s="26"/>
      <c r="U383" s="27"/>
      <c r="V383" s="27"/>
      <c r="W383" s="31"/>
      <c r="X383" s="31"/>
      <c r="Y383" s="31"/>
      <c r="Z383" s="24"/>
      <c r="AA383" s="25"/>
      <c r="AB383" s="26"/>
      <c r="AC383" s="27"/>
      <c r="AD383" s="27"/>
      <c r="AE383" s="31"/>
      <c r="AF383" s="31"/>
      <c r="AG383" s="31"/>
      <c r="AH383" s="24"/>
      <c r="AI383" s="25"/>
      <c r="AJ383" s="26"/>
      <c r="AK383" s="27"/>
      <c r="AL383" s="27"/>
      <c r="AM383" s="31"/>
      <c r="AN383" s="31"/>
      <c r="AO383" s="31"/>
      <c r="AP383" s="24"/>
      <c r="AQ383" s="25"/>
      <c r="AR383" s="26"/>
      <c r="AS383" s="27"/>
      <c r="AT383" s="27"/>
      <c r="AU383" s="31"/>
      <c r="AV383" s="31"/>
      <c r="AW383" s="31"/>
      <c r="AX383" s="24"/>
      <c r="AY383" s="25"/>
      <c r="AZ383" s="26"/>
      <c r="BA383" s="27"/>
      <c r="BB383" s="27"/>
      <c r="BC383" s="31"/>
      <c r="BD383" s="31"/>
      <c r="BE383" s="31"/>
      <c r="BF383" s="24"/>
      <c r="BG383" s="25"/>
      <c r="BH383" s="26"/>
      <c r="BI383" s="27"/>
      <c r="BJ383" s="27"/>
      <c r="BK383" s="31"/>
      <c r="BL383" s="31"/>
      <c r="BM383" s="31"/>
      <c r="BN383" s="24"/>
      <c r="BO383" s="25"/>
      <c r="BP383" s="26"/>
      <c r="BQ383" s="27"/>
      <c r="BR383" s="27"/>
      <c r="BS383" s="31"/>
      <c r="BT383" s="31"/>
      <c r="BU383" s="31"/>
      <c r="BV383" s="24"/>
      <c r="BW383" s="25"/>
      <c r="BX383" s="26"/>
      <c r="BY383" s="27"/>
      <c r="BZ383" s="27"/>
      <c r="CA383" s="31"/>
      <c r="CB383" s="31"/>
      <c r="CC383" s="31"/>
      <c r="CD383" s="24"/>
      <c r="CE383" s="25"/>
      <c r="CF383" s="26"/>
      <c r="CG383" s="27"/>
      <c r="CH383" s="27"/>
      <c r="CI383" s="31"/>
      <c r="CJ383" s="31"/>
      <c r="CK383" s="31"/>
      <c r="CL383" s="24"/>
      <c r="CM383" s="25"/>
      <c r="CN383" s="26"/>
      <c r="CO383" s="27"/>
      <c r="CP383" s="27"/>
      <c r="CQ383" s="31"/>
      <c r="CR383" s="31"/>
      <c r="CS383" s="31"/>
      <c r="CT383" s="24"/>
      <c r="CU383" s="25"/>
      <c r="CV383" s="26"/>
      <c r="CW383" s="27"/>
      <c r="CX383" s="27"/>
      <c r="CY383" s="31"/>
      <c r="CZ383" s="31"/>
      <c r="DA383" s="31"/>
      <c r="DB383" s="24"/>
      <c r="DC383" s="25"/>
      <c r="DD383" s="26"/>
      <c r="DE383" s="27"/>
      <c r="DF383" s="27"/>
      <c r="DG383" s="31"/>
      <c r="DH383" s="31"/>
      <c r="DI383" s="31"/>
      <c r="DJ383" s="24"/>
      <c r="DK383" s="25"/>
      <c r="DL383" s="26"/>
      <c r="DM383" s="27"/>
      <c r="DN383" s="27"/>
      <c r="DO383" s="31"/>
      <c r="DP383" s="31"/>
      <c r="DQ383" s="31"/>
      <c r="DR383" s="24"/>
      <c r="DS383" s="25"/>
      <c r="DT383" s="26"/>
      <c r="DU383" s="27"/>
      <c r="DV383" s="27"/>
      <c r="DW383" s="31"/>
      <c r="DX383" s="31"/>
      <c r="DY383" s="31"/>
    </row>
    <row r="384" spans="1:129" ht="25.5">
      <c r="A384" s="9" t="s">
        <v>3</v>
      </c>
      <c r="B384" s="10" t="s">
        <v>240</v>
      </c>
      <c r="C384" s="7"/>
      <c r="D384" s="12"/>
      <c r="E384" s="12"/>
      <c r="F384" s="61"/>
      <c r="G384" s="61"/>
      <c r="H384" s="61"/>
      <c r="I384" s="31"/>
      <c r="J384" s="24"/>
      <c r="K384" s="25"/>
      <c r="L384" s="26"/>
      <c r="M384" s="27"/>
      <c r="N384" s="27"/>
      <c r="O384" s="31"/>
      <c r="P384" s="31"/>
      <c r="Q384" s="31"/>
      <c r="R384" s="24"/>
      <c r="S384" s="25"/>
      <c r="T384" s="26"/>
      <c r="U384" s="27"/>
      <c r="V384" s="27"/>
      <c r="W384" s="31"/>
      <c r="X384" s="31"/>
      <c r="Y384" s="31"/>
      <c r="Z384" s="24"/>
      <c r="AA384" s="25"/>
      <c r="AB384" s="26"/>
      <c r="AC384" s="27"/>
      <c r="AD384" s="27"/>
      <c r="AE384" s="31"/>
      <c r="AF384" s="31"/>
      <c r="AG384" s="31"/>
      <c r="AH384" s="24"/>
      <c r="AI384" s="25"/>
      <c r="AJ384" s="26"/>
      <c r="AK384" s="27"/>
      <c r="AL384" s="27"/>
      <c r="AM384" s="31"/>
      <c r="AN384" s="31"/>
      <c r="AO384" s="31"/>
      <c r="AP384" s="24"/>
      <c r="AQ384" s="25"/>
      <c r="AR384" s="26"/>
      <c r="AS384" s="27"/>
      <c r="AT384" s="27"/>
      <c r="AU384" s="31"/>
      <c r="AV384" s="31"/>
      <c r="AW384" s="31"/>
      <c r="AX384" s="24"/>
      <c r="AY384" s="25"/>
      <c r="AZ384" s="26"/>
      <c r="BA384" s="27"/>
      <c r="BB384" s="27"/>
      <c r="BC384" s="31"/>
      <c r="BD384" s="31"/>
      <c r="BE384" s="31"/>
      <c r="BF384" s="24"/>
      <c r="BG384" s="25"/>
      <c r="BH384" s="26"/>
      <c r="BI384" s="27"/>
      <c r="BJ384" s="27"/>
      <c r="BK384" s="31"/>
      <c r="BL384" s="31"/>
      <c r="BM384" s="31"/>
      <c r="BN384" s="24"/>
      <c r="BO384" s="25"/>
      <c r="BP384" s="26"/>
      <c r="BQ384" s="27"/>
      <c r="BR384" s="27"/>
      <c r="BS384" s="31"/>
      <c r="BT384" s="31"/>
      <c r="BU384" s="31"/>
      <c r="BV384" s="24"/>
      <c r="BW384" s="25"/>
      <c r="BX384" s="26"/>
      <c r="BY384" s="27"/>
      <c r="BZ384" s="27"/>
      <c r="CA384" s="31"/>
      <c r="CB384" s="31"/>
      <c r="CC384" s="31"/>
      <c r="CD384" s="24"/>
      <c r="CE384" s="25"/>
      <c r="CF384" s="26"/>
      <c r="CG384" s="27"/>
      <c r="CH384" s="27"/>
      <c r="CI384" s="31"/>
      <c r="CJ384" s="31"/>
      <c r="CK384" s="31"/>
      <c r="CL384" s="24"/>
      <c r="CM384" s="25"/>
      <c r="CN384" s="26"/>
      <c r="CO384" s="27"/>
      <c r="CP384" s="27"/>
      <c r="CQ384" s="31"/>
      <c r="CR384" s="31"/>
      <c r="CS384" s="31"/>
      <c r="CT384" s="24"/>
      <c r="CU384" s="25"/>
      <c r="CV384" s="26"/>
      <c r="CW384" s="27"/>
      <c r="CX384" s="27"/>
      <c r="CY384" s="31"/>
      <c r="CZ384" s="31"/>
      <c r="DA384" s="31"/>
      <c r="DB384" s="24"/>
      <c r="DC384" s="25"/>
      <c r="DD384" s="26"/>
      <c r="DE384" s="27"/>
      <c r="DF384" s="27"/>
      <c r="DG384" s="31"/>
      <c r="DH384" s="31"/>
      <c r="DI384" s="31"/>
      <c r="DJ384" s="24"/>
      <c r="DK384" s="25"/>
      <c r="DL384" s="26"/>
      <c r="DM384" s="27"/>
      <c r="DN384" s="27"/>
      <c r="DO384" s="31"/>
      <c r="DP384" s="31"/>
      <c r="DQ384" s="31"/>
      <c r="DR384" s="24"/>
      <c r="DS384" s="25"/>
      <c r="DT384" s="26"/>
      <c r="DU384" s="27"/>
      <c r="DV384" s="27"/>
      <c r="DW384" s="31"/>
      <c r="DX384" s="31"/>
      <c r="DY384" s="31"/>
    </row>
    <row r="385" spans="1:129" ht="12.75">
      <c r="A385" s="9"/>
      <c r="B385" s="10"/>
      <c r="C385" s="7" t="s">
        <v>17</v>
      </c>
      <c r="D385" s="12">
        <v>2</v>
      </c>
      <c r="E385" s="12"/>
      <c r="F385" s="21">
        <v>0</v>
      </c>
      <c r="H385" s="21">
        <f>D385*F385</f>
        <v>0</v>
      </c>
      <c r="I385" s="31"/>
      <c r="J385" s="24"/>
      <c r="K385" s="25"/>
      <c r="L385" s="26"/>
      <c r="M385" s="27"/>
      <c r="N385" s="27"/>
      <c r="O385" s="31"/>
      <c r="P385" s="31"/>
      <c r="Q385" s="31"/>
      <c r="R385" s="24"/>
      <c r="S385" s="25"/>
      <c r="T385" s="26"/>
      <c r="U385" s="27"/>
      <c r="V385" s="27"/>
      <c r="W385" s="31"/>
      <c r="X385" s="31"/>
      <c r="Y385" s="31"/>
      <c r="Z385" s="24"/>
      <c r="AA385" s="25"/>
      <c r="AB385" s="26"/>
      <c r="AC385" s="27"/>
      <c r="AD385" s="27"/>
      <c r="AE385" s="31"/>
      <c r="AF385" s="31"/>
      <c r="AG385" s="31"/>
      <c r="AH385" s="24"/>
      <c r="AI385" s="25"/>
      <c r="AJ385" s="26"/>
      <c r="AK385" s="27"/>
      <c r="AL385" s="27"/>
      <c r="AM385" s="31"/>
      <c r="AN385" s="31"/>
      <c r="AO385" s="31"/>
      <c r="AP385" s="24"/>
      <c r="AQ385" s="25"/>
      <c r="AR385" s="26"/>
      <c r="AS385" s="27"/>
      <c r="AT385" s="27"/>
      <c r="AU385" s="31"/>
      <c r="AV385" s="31"/>
      <c r="AW385" s="31"/>
      <c r="AX385" s="24"/>
      <c r="AY385" s="25"/>
      <c r="AZ385" s="26"/>
      <c r="BA385" s="27"/>
      <c r="BB385" s="27"/>
      <c r="BC385" s="31"/>
      <c r="BD385" s="31"/>
      <c r="BE385" s="31"/>
      <c r="BF385" s="24"/>
      <c r="BG385" s="25"/>
      <c r="BH385" s="26"/>
      <c r="BI385" s="27"/>
      <c r="BJ385" s="27"/>
      <c r="BK385" s="31"/>
      <c r="BL385" s="31"/>
      <c r="BM385" s="31"/>
      <c r="BN385" s="24"/>
      <c r="BO385" s="25"/>
      <c r="BP385" s="26"/>
      <c r="BQ385" s="27"/>
      <c r="BR385" s="27"/>
      <c r="BS385" s="31"/>
      <c r="BT385" s="31"/>
      <c r="BU385" s="31"/>
      <c r="BV385" s="24"/>
      <c r="BW385" s="25"/>
      <c r="BX385" s="26"/>
      <c r="BY385" s="27"/>
      <c r="BZ385" s="27"/>
      <c r="CA385" s="31"/>
      <c r="CB385" s="31"/>
      <c r="CC385" s="31"/>
      <c r="CD385" s="24"/>
      <c r="CE385" s="25"/>
      <c r="CF385" s="26"/>
      <c r="CG385" s="27"/>
      <c r="CH385" s="27"/>
      <c r="CI385" s="31"/>
      <c r="CJ385" s="31"/>
      <c r="CK385" s="31"/>
      <c r="CL385" s="24"/>
      <c r="CM385" s="25"/>
      <c r="CN385" s="26"/>
      <c r="CO385" s="27"/>
      <c r="CP385" s="27"/>
      <c r="CQ385" s="31"/>
      <c r="CR385" s="31"/>
      <c r="CS385" s="31"/>
      <c r="CT385" s="24"/>
      <c r="CU385" s="25"/>
      <c r="CV385" s="26"/>
      <c r="CW385" s="27"/>
      <c r="CX385" s="27"/>
      <c r="CY385" s="31"/>
      <c r="CZ385" s="31"/>
      <c r="DA385" s="31"/>
      <c r="DB385" s="24"/>
      <c r="DC385" s="25"/>
      <c r="DD385" s="26"/>
      <c r="DE385" s="27"/>
      <c r="DF385" s="27"/>
      <c r="DG385" s="31"/>
      <c r="DH385" s="31"/>
      <c r="DI385" s="31"/>
      <c r="DJ385" s="24"/>
      <c r="DK385" s="25"/>
      <c r="DL385" s="26"/>
      <c r="DM385" s="27"/>
      <c r="DN385" s="27"/>
      <c r="DO385" s="31"/>
      <c r="DP385" s="31"/>
      <c r="DQ385" s="31"/>
      <c r="DR385" s="24"/>
      <c r="DS385" s="25"/>
      <c r="DT385" s="26"/>
      <c r="DU385" s="27"/>
      <c r="DV385" s="27"/>
      <c r="DW385" s="31"/>
      <c r="DX385" s="31"/>
      <c r="DY385" s="31"/>
    </row>
    <row r="386" spans="1:129" ht="12.75">
      <c r="A386" s="9"/>
      <c r="B386" s="10"/>
      <c r="C386" s="7"/>
      <c r="D386" s="12"/>
      <c r="E386" s="12"/>
      <c r="F386" s="61"/>
      <c r="G386" s="61"/>
      <c r="H386" s="61"/>
      <c r="I386" s="31"/>
      <c r="J386" s="24"/>
      <c r="K386" s="25"/>
      <c r="L386" s="26"/>
      <c r="M386" s="27"/>
      <c r="N386" s="27"/>
      <c r="O386" s="31"/>
      <c r="P386" s="31"/>
      <c r="Q386" s="31"/>
      <c r="R386" s="24"/>
      <c r="S386" s="25"/>
      <c r="T386" s="26"/>
      <c r="U386" s="27"/>
      <c r="V386" s="27"/>
      <c r="W386" s="31"/>
      <c r="X386" s="31"/>
      <c r="Y386" s="31"/>
      <c r="Z386" s="24"/>
      <c r="AA386" s="25"/>
      <c r="AB386" s="26"/>
      <c r="AC386" s="27"/>
      <c r="AD386" s="27"/>
      <c r="AE386" s="31"/>
      <c r="AF386" s="31"/>
      <c r="AG386" s="31"/>
      <c r="AH386" s="24"/>
      <c r="AI386" s="25"/>
      <c r="AJ386" s="26"/>
      <c r="AK386" s="27"/>
      <c r="AL386" s="27"/>
      <c r="AM386" s="31"/>
      <c r="AN386" s="31"/>
      <c r="AO386" s="31"/>
      <c r="AP386" s="24"/>
      <c r="AQ386" s="25"/>
      <c r="AR386" s="26"/>
      <c r="AS386" s="27"/>
      <c r="AT386" s="27"/>
      <c r="AU386" s="31"/>
      <c r="AV386" s="31"/>
      <c r="AW386" s="31"/>
      <c r="AX386" s="24"/>
      <c r="AY386" s="25"/>
      <c r="AZ386" s="26"/>
      <c r="BA386" s="27"/>
      <c r="BB386" s="27"/>
      <c r="BC386" s="31"/>
      <c r="BD386" s="31"/>
      <c r="BE386" s="31"/>
      <c r="BF386" s="24"/>
      <c r="BG386" s="25"/>
      <c r="BH386" s="26"/>
      <c r="BI386" s="27"/>
      <c r="BJ386" s="27"/>
      <c r="BK386" s="31"/>
      <c r="BL386" s="31"/>
      <c r="BM386" s="31"/>
      <c r="BN386" s="24"/>
      <c r="BO386" s="25"/>
      <c r="BP386" s="26"/>
      <c r="BQ386" s="27"/>
      <c r="BR386" s="27"/>
      <c r="BS386" s="31"/>
      <c r="BT386" s="31"/>
      <c r="BU386" s="31"/>
      <c r="BV386" s="24"/>
      <c r="BW386" s="25"/>
      <c r="BX386" s="26"/>
      <c r="BY386" s="27"/>
      <c r="BZ386" s="27"/>
      <c r="CA386" s="31"/>
      <c r="CB386" s="31"/>
      <c r="CC386" s="31"/>
      <c r="CD386" s="24"/>
      <c r="CE386" s="25"/>
      <c r="CF386" s="26"/>
      <c r="CG386" s="27"/>
      <c r="CH386" s="27"/>
      <c r="CI386" s="31"/>
      <c r="CJ386" s="31"/>
      <c r="CK386" s="31"/>
      <c r="CL386" s="24"/>
      <c r="CM386" s="25"/>
      <c r="CN386" s="26"/>
      <c r="CO386" s="27"/>
      <c r="CP386" s="27"/>
      <c r="CQ386" s="31"/>
      <c r="CR386" s="31"/>
      <c r="CS386" s="31"/>
      <c r="CT386" s="24"/>
      <c r="CU386" s="25"/>
      <c r="CV386" s="26"/>
      <c r="CW386" s="27"/>
      <c r="CX386" s="27"/>
      <c r="CY386" s="31"/>
      <c r="CZ386" s="31"/>
      <c r="DA386" s="31"/>
      <c r="DB386" s="24"/>
      <c r="DC386" s="25"/>
      <c r="DD386" s="26"/>
      <c r="DE386" s="27"/>
      <c r="DF386" s="27"/>
      <c r="DG386" s="31"/>
      <c r="DH386" s="31"/>
      <c r="DI386" s="31"/>
      <c r="DJ386" s="24"/>
      <c r="DK386" s="25"/>
      <c r="DL386" s="26"/>
      <c r="DM386" s="27"/>
      <c r="DN386" s="27"/>
      <c r="DO386" s="31"/>
      <c r="DP386" s="31"/>
      <c r="DQ386" s="31"/>
      <c r="DR386" s="24"/>
      <c r="DS386" s="25"/>
      <c r="DT386" s="26"/>
      <c r="DU386" s="27"/>
      <c r="DV386" s="27"/>
      <c r="DW386" s="31"/>
      <c r="DX386" s="31"/>
      <c r="DY386" s="31"/>
    </row>
    <row r="387" spans="1:129" ht="25.5">
      <c r="A387" s="9" t="s">
        <v>4</v>
      </c>
      <c r="B387" s="10" t="s">
        <v>241</v>
      </c>
      <c r="C387" s="7"/>
      <c r="D387" s="12"/>
      <c r="E387" s="12"/>
      <c r="F387" s="61"/>
      <c r="G387" s="61"/>
      <c r="H387" s="61"/>
      <c r="I387" s="31"/>
      <c r="J387" s="24"/>
      <c r="K387" s="25"/>
      <c r="L387" s="26"/>
      <c r="M387" s="27"/>
      <c r="N387" s="27"/>
      <c r="O387" s="31"/>
      <c r="P387" s="31"/>
      <c r="Q387" s="31"/>
      <c r="R387" s="24"/>
      <c r="S387" s="25"/>
      <c r="T387" s="26"/>
      <c r="U387" s="27"/>
      <c r="V387" s="27"/>
      <c r="W387" s="31"/>
      <c r="X387" s="31"/>
      <c r="Y387" s="31"/>
      <c r="Z387" s="24"/>
      <c r="AA387" s="25"/>
      <c r="AB387" s="26"/>
      <c r="AC387" s="27"/>
      <c r="AD387" s="27"/>
      <c r="AE387" s="31"/>
      <c r="AF387" s="31"/>
      <c r="AG387" s="31"/>
      <c r="AH387" s="24"/>
      <c r="AI387" s="25"/>
      <c r="AJ387" s="26"/>
      <c r="AK387" s="27"/>
      <c r="AL387" s="27"/>
      <c r="AM387" s="31"/>
      <c r="AN387" s="31"/>
      <c r="AO387" s="31"/>
      <c r="AP387" s="24"/>
      <c r="AQ387" s="25"/>
      <c r="AR387" s="26"/>
      <c r="AS387" s="27"/>
      <c r="AT387" s="27"/>
      <c r="AU387" s="31"/>
      <c r="AV387" s="31"/>
      <c r="AW387" s="31"/>
      <c r="AX387" s="24"/>
      <c r="AY387" s="25"/>
      <c r="AZ387" s="26"/>
      <c r="BA387" s="27"/>
      <c r="BB387" s="27"/>
      <c r="BC387" s="31"/>
      <c r="BD387" s="31"/>
      <c r="BE387" s="31"/>
      <c r="BF387" s="24"/>
      <c r="BG387" s="25"/>
      <c r="BH387" s="26"/>
      <c r="BI387" s="27"/>
      <c r="BJ387" s="27"/>
      <c r="BK387" s="31"/>
      <c r="BL387" s="31"/>
      <c r="BM387" s="31"/>
      <c r="BN387" s="24"/>
      <c r="BO387" s="25"/>
      <c r="BP387" s="26"/>
      <c r="BQ387" s="27"/>
      <c r="BR387" s="27"/>
      <c r="BS387" s="31"/>
      <c r="BT387" s="31"/>
      <c r="BU387" s="31"/>
      <c r="BV387" s="24"/>
      <c r="BW387" s="25"/>
      <c r="BX387" s="26"/>
      <c r="BY387" s="27"/>
      <c r="BZ387" s="27"/>
      <c r="CA387" s="31"/>
      <c r="CB387" s="31"/>
      <c r="CC387" s="31"/>
      <c r="CD387" s="24"/>
      <c r="CE387" s="25"/>
      <c r="CF387" s="26"/>
      <c r="CG387" s="27"/>
      <c r="CH387" s="27"/>
      <c r="CI387" s="31"/>
      <c r="CJ387" s="31"/>
      <c r="CK387" s="31"/>
      <c r="CL387" s="24"/>
      <c r="CM387" s="25"/>
      <c r="CN387" s="26"/>
      <c r="CO387" s="27"/>
      <c r="CP387" s="27"/>
      <c r="CQ387" s="31"/>
      <c r="CR387" s="31"/>
      <c r="CS387" s="31"/>
      <c r="CT387" s="24"/>
      <c r="CU387" s="25"/>
      <c r="CV387" s="26"/>
      <c r="CW387" s="27"/>
      <c r="CX387" s="27"/>
      <c r="CY387" s="31"/>
      <c r="CZ387" s="31"/>
      <c r="DA387" s="31"/>
      <c r="DB387" s="24"/>
      <c r="DC387" s="25"/>
      <c r="DD387" s="26"/>
      <c r="DE387" s="27"/>
      <c r="DF387" s="27"/>
      <c r="DG387" s="31"/>
      <c r="DH387" s="31"/>
      <c r="DI387" s="31"/>
      <c r="DJ387" s="24"/>
      <c r="DK387" s="25"/>
      <c r="DL387" s="26"/>
      <c r="DM387" s="27"/>
      <c r="DN387" s="27"/>
      <c r="DO387" s="31"/>
      <c r="DP387" s="31"/>
      <c r="DQ387" s="31"/>
      <c r="DR387" s="24"/>
      <c r="DS387" s="25"/>
      <c r="DT387" s="26"/>
      <c r="DU387" s="27"/>
      <c r="DV387" s="27"/>
      <c r="DW387" s="31"/>
      <c r="DX387" s="31"/>
      <c r="DY387" s="31"/>
    </row>
    <row r="388" spans="1:129" ht="12.75">
      <c r="A388" s="9"/>
      <c r="B388" s="10"/>
      <c r="C388" s="7" t="s">
        <v>1</v>
      </c>
      <c r="D388" s="12">
        <v>10</v>
      </c>
      <c r="E388" s="12"/>
      <c r="F388" s="21">
        <v>0</v>
      </c>
      <c r="H388" s="21">
        <f>D388*F388</f>
        <v>0</v>
      </c>
      <c r="I388" s="31"/>
      <c r="J388" s="24"/>
      <c r="K388" s="25"/>
      <c r="L388" s="26"/>
      <c r="M388" s="27"/>
      <c r="N388" s="27"/>
      <c r="O388" s="31"/>
      <c r="P388" s="31"/>
      <c r="Q388" s="31"/>
      <c r="R388" s="24"/>
      <c r="S388" s="25"/>
      <c r="T388" s="26"/>
      <c r="U388" s="27"/>
      <c r="V388" s="27"/>
      <c r="W388" s="31"/>
      <c r="X388" s="31"/>
      <c r="Y388" s="31"/>
      <c r="Z388" s="24"/>
      <c r="AA388" s="25"/>
      <c r="AB388" s="26"/>
      <c r="AC388" s="27"/>
      <c r="AD388" s="27"/>
      <c r="AE388" s="31"/>
      <c r="AF388" s="31"/>
      <c r="AG388" s="31"/>
      <c r="AH388" s="24"/>
      <c r="AI388" s="25"/>
      <c r="AJ388" s="26"/>
      <c r="AK388" s="27"/>
      <c r="AL388" s="27"/>
      <c r="AM388" s="31"/>
      <c r="AN388" s="31"/>
      <c r="AO388" s="31"/>
      <c r="AP388" s="24"/>
      <c r="AQ388" s="25"/>
      <c r="AR388" s="26"/>
      <c r="AS388" s="27"/>
      <c r="AT388" s="27"/>
      <c r="AU388" s="31"/>
      <c r="AV388" s="31"/>
      <c r="AW388" s="31"/>
      <c r="AX388" s="24"/>
      <c r="AY388" s="25"/>
      <c r="AZ388" s="26"/>
      <c r="BA388" s="27"/>
      <c r="BB388" s="27"/>
      <c r="BC388" s="31"/>
      <c r="BD388" s="31"/>
      <c r="BE388" s="31"/>
      <c r="BF388" s="24"/>
      <c r="BG388" s="25"/>
      <c r="BH388" s="26"/>
      <c r="BI388" s="27"/>
      <c r="BJ388" s="27"/>
      <c r="BK388" s="31"/>
      <c r="BL388" s="31"/>
      <c r="BM388" s="31"/>
      <c r="BN388" s="24"/>
      <c r="BO388" s="25"/>
      <c r="BP388" s="26"/>
      <c r="BQ388" s="27"/>
      <c r="BR388" s="27"/>
      <c r="BS388" s="31"/>
      <c r="BT388" s="31"/>
      <c r="BU388" s="31"/>
      <c r="BV388" s="24"/>
      <c r="BW388" s="25"/>
      <c r="BX388" s="26"/>
      <c r="BY388" s="27"/>
      <c r="BZ388" s="27"/>
      <c r="CA388" s="31"/>
      <c r="CB388" s="31"/>
      <c r="CC388" s="31"/>
      <c r="CD388" s="24"/>
      <c r="CE388" s="25"/>
      <c r="CF388" s="26"/>
      <c r="CG388" s="27"/>
      <c r="CH388" s="27"/>
      <c r="CI388" s="31"/>
      <c r="CJ388" s="31"/>
      <c r="CK388" s="31"/>
      <c r="CL388" s="24"/>
      <c r="CM388" s="25"/>
      <c r="CN388" s="26"/>
      <c r="CO388" s="27"/>
      <c r="CP388" s="27"/>
      <c r="CQ388" s="31"/>
      <c r="CR388" s="31"/>
      <c r="CS388" s="31"/>
      <c r="CT388" s="24"/>
      <c r="CU388" s="25"/>
      <c r="CV388" s="26"/>
      <c r="CW388" s="27"/>
      <c r="CX388" s="27"/>
      <c r="CY388" s="31"/>
      <c r="CZ388" s="31"/>
      <c r="DA388" s="31"/>
      <c r="DB388" s="24"/>
      <c r="DC388" s="25"/>
      <c r="DD388" s="26"/>
      <c r="DE388" s="27"/>
      <c r="DF388" s="27"/>
      <c r="DG388" s="31"/>
      <c r="DH388" s="31"/>
      <c r="DI388" s="31"/>
      <c r="DJ388" s="24"/>
      <c r="DK388" s="25"/>
      <c r="DL388" s="26"/>
      <c r="DM388" s="27"/>
      <c r="DN388" s="27"/>
      <c r="DO388" s="31"/>
      <c r="DP388" s="31"/>
      <c r="DQ388" s="31"/>
      <c r="DR388" s="24"/>
      <c r="DS388" s="25"/>
      <c r="DT388" s="26"/>
      <c r="DU388" s="27"/>
      <c r="DV388" s="27"/>
      <c r="DW388" s="31"/>
      <c r="DX388" s="31"/>
      <c r="DY388" s="31"/>
    </row>
    <row r="389" spans="1:129" ht="12.75">
      <c r="A389" s="9"/>
      <c r="B389" s="10"/>
      <c r="C389" s="7"/>
      <c r="D389" s="12"/>
      <c r="E389" s="12"/>
      <c r="F389" s="61"/>
      <c r="G389" s="61"/>
      <c r="H389" s="61"/>
      <c r="I389" s="31"/>
      <c r="J389" s="24"/>
      <c r="K389" s="25"/>
      <c r="L389" s="26"/>
      <c r="M389" s="27"/>
      <c r="N389" s="27"/>
      <c r="O389" s="31"/>
      <c r="P389" s="31"/>
      <c r="Q389" s="31"/>
      <c r="R389" s="24"/>
      <c r="S389" s="25"/>
      <c r="T389" s="26"/>
      <c r="U389" s="27"/>
      <c r="V389" s="27"/>
      <c r="W389" s="31"/>
      <c r="X389" s="31"/>
      <c r="Y389" s="31"/>
      <c r="Z389" s="24"/>
      <c r="AA389" s="25"/>
      <c r="AB389" s="26"/>
      <c r="AC389" s="27"/>
      <c r="AD389" s="27"/>
      <c r="AE389" s="31"/>
      <c r="AF389" s="31"/>
      <c r="AG389" s="31"/>
      <c r="AH389" s="24"/>
      <c r="AI389" s="25"/>
      <c r="AJ389" s="26"/>
      <c r="AK389" s="27"/>
      <c r="AL389" s="27"/>
      <c r="AM389" s="31"/>
      <c r="AN389" s="31"/>
      <c r="AO389" s="31"/>
      <c r="AP389" s="24"/>
      <c r="AQ389" s="25"/>
      <c r="AR389" s="26"/>
      <c r="AS389" s="27"/>
      <c r="AT389" s="27"/>
      <c r="AU389" s="31"/>
      <c r="AV389" s="31"/>
      <c r="AW389" s="31"/>
      <c r="AX389" s="24"/>
      <c r="AY389" s="25"/>
      <c r="AZ389" s="26"/>
      <c r="BA389" s="27"/>
      <c r="BB389" s="27"/>
      <c r="BC389" s="31"/>
      <c r="BD389" s="31"/>
      <c r="BE389" s="31"/>
      <c r="BF389" s="24"/>
      <c r="BG389" s="25"/>
      <c r="BH389" s="26"/>
      <c r="BI389" s="27"/>
      <c r="BJ389" s="27"/>
      <c r="BK389" s="31"/>
      <c r="BL389" s="31"/>
      <c r="BM389" s="31"/>
      <c r="BN389" s="24"/>
      <c r="BO389" s="25"/>
      <c r="BP389" s="26"/>
      <c r="BQ389" s="27"/>
      <c r="BR389" s="27"/>
      <c r="BS389" s="31"/>
      <c r="BT389" s="31"/>
      <c r="BU389" s="31"/>
      <c r="BV389" s="24"/>
      <c r="BW389" s="25"/>
      <c r="BX389" s="26"/>
      <c r="BY389" s="27"/>
      <c r="BZ389" s="27"/>
      <c r="CA389" s="31"/>
      <c r="CB389" s="31"/>
      <c r="CC389" s="31"/>
      <c r="CD389" s="24"/>
      <c r="CE389" s="25"/>
      <c r="CF389" s="26"/>
      <c r="CG389" s="27"/>
      <c r="CH389" s="27"/>
      <c r="CI389" s="31"/>
      <c r="CJ389" s="31"/>
      <c r="CK389" s="31"/>
      <c r="CL389" s="24"/>
      <c r="CM389" s="25"/>
      <c r="CN389" s="26"/>
      <c r="CO389" s="27"/>
      <c r="CP389" s="27"/>
      <c r="CQ389" s="31"/>
      <c r="CR389" s="31"/>
      <c r="CS389" s="31"/>
      <c r="CT389" s="24"/>
      <c r="CU389" s="25"/>
      <c r="CV389" s="26"/>
      <c r="CW389" s="27"/>
      <c r="CX389" s="27"/>
      <c r="CY389" s="31"/>
      <c r="CZ389" s="31"/>
      <c r="DA389" s="31"/>
      <c r="DB389" s="24"/>
      <c r="DC389" s="25"/>
      <c r="DD389" s="26"/>
      <c r="DE389" s="27"/>
      <c r="DF389" s="27"/>
      <c r="DG389" s="31"/>
      <c r="DH389" s="31"/>
      <c r="DI389" s="31"/>
      <c r="DJ389" s="24"/>
      <c r="DK389" s="25"/>
      <c r="DL389" s="26"/>
      <c r="DM389" s="27"/>
      <c r="DN389" s="27"/>
      <c r="DO389" s="31"/>
      <c r="DP389" s="31"/>
      <c r="DQ389" s="31"/>
      <c r="DR389" s="24"/>
      <c r="DS389" s="25"/>
      <c r="DT389" s="26"/>
      <c r="DU389" s="27"/>
      <c r="DV389" s="27"/>
      <c r="DW389" s="31"/>
      <c r="DX389" s="31"/>
      <c r="DY389" s="31"/>
    </row>
    <row r="390" spans="1:129" ht="38.25">
      <c r="A390" s="9" t="s">
        <v>5</v>
      </c>
      <c r="B390" s="10" t="s">
        <v>242</v>
      </c>
      <c r="C390" s="7"/>
      <c r="D390" s="12"/>
      <c r="E390" s="12"/>
      <c r="F390" s="61"/>
      <c r="G390" s="61"/>
      <c r="H390" s="61"/>
      <c r="I390" s="31"/>
      <c r="J390" s="24"/>
      <c r="K390" s="25"/>
      <c r="L390" s="26"/>
      <c r="M390" s="27"/>
      <c r="N390" s="27"/>
      <c r="O390" s="31"/>
      <c r="P390" s="31"/>
      <c r="Q390" s="31"/>
      <c r="R390" s="24"/>
      <c r="S390" s="25"/>
      <c r="T390" s="26"/>
      <c r="U390" s="27"/>
      <c r="V390" s="27"/>
      <c r="W390" s="31"/>
      <c r="X390" s="31"/>
      <c r="Y390" s="31"/>
      <c r="Z390" s="24"/>
      <c r="AA390" s="25"/>
      <c r="AB390" s="26"/>
      <c r="AC390" s="27"/>
      <c r="AD390" s="27"/>
      <c r="AE390" s="31"/>
      <c r="AF390" s="31"/>
      <c r="AG390" s="31"/>
      <c r="AH390" s="24"/>
      <c r="AI390" s="25"/>
      <c r="AJ390" s="26"/>
      <c r="AK390" s="27"/>
      <c r="AL390" s="27"/>
      <c r="AM390" s="31"/>
      <c r="AN390" s="31"/>
      <c r="AO390" s="31"/>
      <c r="AP390" s="24"/>
      <c r="AQ390" s="25"/>
      <c r="AR390" s="26"/>
      <c r="AS390" s="27"/>
      <c r="AT390" s="27"/>
      <c r="AU390" s="31"/>
      <c r="AV390" s="31"/>
      <c r="AW390" s="31"/>
      <c r="AX390" s="24"/>
      <c r="AY390" s="25"/>
      <c r="AZ390" s="26"/>
      <c r="BA390" s="27"/>
      <c r="BB390" s="27"/>
      <c r="BC390" s="31"/>
      <c r="BD390" s="31"/>
      <c r="BE390" s="31"/>
      <c r="BF390" s="24"/>
      <c r="BG390" s="25"/>
      <c r="BH390" s="26"/>
      <c r="BI390" s="27"/>
      <c r="BJ390" s="27"/>
      <c r="BK390" s="31"/>
      <c r="BL390" s="31"/>
      <c r="BM390" s="31"/>
      <c r="BN390" s="24"/>
      <c r="BO390" s="25"/>
      <c r="BP390" s="26"/>
      <c r="BQ390" s="27"/>
      <c r="BR390" s="27"/>
      <c r="BS390" s="31"/>
      <c r="BT390" s="31"/>
      <c r="BU390" s="31"/>
      <c r="BV390" s="24"/>
      <c r="BW390" s="25"/>
      <c r="BX390" s="26"/>
      <c r="BY390" s="27"/>
      <c r="BZ390" s="27"/>
      <c r="CA390" s="31"/>
      <c r="CB390" s="31"/>
      <c r="CC390" s="31"/>
      <c r="CD390" s="24"/>
      <c r="CE390" s="25"/>
      <c r="CF390" s="26"/>
      <c r="CG390" s="27"/>
      <c r="CH390" s="27"/>
      <c r="CI390" s="31"/>
      <c r="CJ390" s="31"/>
      <c r="CK390" s="31"/>
      <c r="CL390" s="24"/>
      <c r="CM390" s="25"/>
      <c r="CN390" s="26"/>
      <c r="CO390" s="27"/>
      <c r="CP390" s="27"/>
      <c r="CQ390" s="31"/>
      <c r="CR390" s="31"/>
      <c r="CS390" s="31"/>
      <c r="CT390" s="24"/>
      <c r="CU390" s="25"/>
      <c r="CV390" s="26"/>
      <c r="CW390" s="27"/>
      <c r="CX390" s="27"/>
      <c r="CY390" s="31"/>
      <c r="CZ390" s="31"/>
      <c r="DA390" s="31"/>
      <c r="DB390" s="24"/>
      <c r="DC390" s="25"/>
      <c r="DD390" s="26"/>
      <c r="DE390" s="27"/>
      <c r="DF390" s="27"/>
      <c r="DG390" s="31"/>
      <c r="DH390" s="31"/>
      <c r="DI390" s="31"/>
      <c r="DJ390" s="24"/>
      <c r="DK390" s="25"/>
      <c r="DL390" s="26"/>
      <c r="DM390" s="27"/>
      <c r="DN390" s="27"/>
      <c r="DO390" s="31"/>
      <c r="DP390" s="31"/>
      <c r="DQ390" s="31"/>
      <c r="DR390" s="24"/>
      <c r="DS390" s="25"/>
      <c r="DT390" s="26"/>
      <c r="DU390" s="27"/>
      <c r="DV390" s="27"/>
      <c r="DW390" s="31"/>
      <c r="DX390" s="31"/>
      <c r="DY390" s="31"/>
    </row>
    <row r="391" spans="1:129" ht="12.75">
      <c r="A391" s="9"/>
      <c r="B391" s="10"/>
      <c r="C391" s="7" t="s">
        <v>9</v>
      </c>
      <c r="D391" s="12">
        <v>8</v>
      </c>
      <c r="E391" s="12"/>
      <c r="F391" s="21">
        <v>0</v>
      </c>
      <c r="H391" s="21">
        <f>D391*F391</f>
        <v>0</v>
      </c>
      <c r="I391" s="31"/>
      <c r="J391" s="24"/>
      <c r="K391" s="25"/>
      <c r="L391" s="26"/>
      <c r="M391" s="27"/>
      <c r="N391" s="27"/>
      <c r="O391" s="31"/>
      <c r="P391" s="31"/>
      <c r="Q391" s="31"/>
      <c r="R391" s="24"/>
      <c r="S391" s="25"/>
      <c r="T391" s="26"/>
      <c r="U391" s="27"/>
      <c r="V391" s="27"/>
      <c r="W391" s="31"/>
      <c r="X391" s="31"/>
      <c r="Y391" s="31"/>
      <c r="Z391" s="24"/>
      <c r="AA391" s="25"/>
      <c r="AB391" s="26"/>
      <c r="AC391" s="27"/>
      <c r="AD391" s="27"/>
      <c r="AE391" s="31"/>
      <c r="AF391" s="31"/>
      <c r="AG391" s="31"/>
      <c r="AH391" s="24"/>
      <c r="AI391" s="25"/>
      <c r="AJ391" s="26"/>
      <c r="AK391" s="27"/>
      <c r="AL391" s="27"/>
      <c r="AM391" s="31"/>
      <c r="AN391" s="31"/>
      <c r="AO391" s="31"/>
      <c r="AP391" s="24"/>
      <c r="AQ391" s="25"/>
      <c r="AR391" s="26"/>
      <c r="AS391" s="27"/>
      <c r="AT391" s="27"/>
      <c r="AU391" s="31"/>
      <c r="AV391" s="31"/>
      <c r="AW391" s="31"/>
      <c r="AX391" s="24"/>
      <c r="AY391" s="25"/>
      <c r="AZ391" s="26"/>
      <c r="BA391" s="27"/>
      <c r="BB391" s="27"/>
      <c r="BC391" s="31"/>
      <c r="BD391" s="31"/>
      <c r="BE391" s="31"/>
      <c r="BF391" s="24"/>
      <c r="BG391" s="25"/>
      <c r="BH391" s="26"/>
      <c r="BI391" s="27"/>
      <c r="BJ391" s="27"/>
      <c r="BK391" s="31"/>
      <c r="BL391" s="31"/>
      <c r="BM391" s="31"/>
      <c r="BN391" s="24"/>
      <c r="BO391" s="25"/>
      <c r="BP391" s="26"/>
      <c r="BQ391" s="27"/>
      <c r="BR391" s="27"/>
      <c r="BS391" s="31"/>
      <c r="BT391" s="31"/>
      <c r="BU391" s="31"/>
      <c r="BV391" s="24"/>
      <c r="BW391" s="25"/>
      <c r="BX391" s="26"/>
      <c r="BY391" s="27"/>
      <c r="BZ391" s="27"/>
      <c r="CA391" s="31"/>
      <c r="CB391" s="31"/>
      <c r="CC391" s="31"/>
      <c r="CD391" s="24"/>
      <c r="CE391" s="25"/>
      <c r="CF391" s="26"/>
      <c r="CG391" s="27"/>
      <c r="CH391" s="27"/>
      <c r="CI391" s="31"/>
      <c r="CJ391" s="31"/>
      <c r="CK391" s="31"/>
      <c r="CL391" s="24"/>
      <c r="CM391" s="25"/>
      <c r="CN391" s="26"/>
      <c r="CO391" s="27"/>
      <c r="CP391" s="27"/>
      <c r="CQ391" s="31"/>
      <c r="CR391" s="31"/>
      <c r="CS391" s="31"/>
      <c r="CT391" s="24"/>
      <c r="CU391" s="25"/>
      <c r="CV391" s="26"/>
      <c r="CW391" s="27"/>
      <c r="CX391" s="27"/>
      <c r="CY391" s="31"/>
      <c r="CZ391" s="31"/>
      <c r="DA391" s="31"/>
      <c r="DB391" s="24"/>
      <c r="DC391" s="25"/>
      <c r="DD391" s="26"/>
      <c r="DE391" s="27"/>
      <c r="DF391" s="27"/>
      <c r="DG391" s="31"/>
      <c r="DH391" s="31"/>
      <c r="DI391" s="31"/>
      <c r="DJ391" s="24"/>
      <c r="DK391" s="25"/>
      <c r="DL391" s="26"/>
      <c r="DM391" s="27"/>
      <c r="DN391" s="27"/>
      <c r="DO391" s="31"/>
      <c r="DP391" s="31"/>
      <c r="DQ391" s="31"/>
      <c r="DR391" s="24"/>
      <c r="DS391" s="25"/>
      <c r="DT391" s="26"/>
      <c r="DU391" s="27"/>
      <c r="DV391" s="27"/>
      <c r="DW391" s="31"/>
      <c r="DX391" s="31"/>
      <c r="DY391" s="31"/>
    </row>
    <row r="392" spans="1:129" ht="12.75">
      <c r="A392" s="9"/>
      <c r="B392" s="10"/>
      <c r="C392" s="7"/>
      <c r="D392" s="12"/>
      <c r="E392" s="12"/>
      <c r="F392" s="61"/>
      <c r="G392" s="61"/>
      <c r="H392" s="61"/>
      <c r="I392" s="31"/>
      <c r="J392" s="24"/>
      <c r="K392" s="25"/>
      <c r="L392" s="26"/>
      <c r="M392" s="27"/>
      <c r="N392" s="27"/>
      <c r="O392" s="31"/>
      <c r="P392" s="31"/>
      <c r="Q392" s="31"/>
      <c r="R392" s="24"/>
      <c r="S392" s="25"/>
      <c r="T392" s="26"/>
      <c r="U392" s="27"/>
      <c r="V392" s="27"/>
      <c r="W392" s="31"/>
      <c r="X392" s="31"/>
      <c r="Y392" s="31"/>
      <c r="Z392" s="24"/>
      <c r="AA392" s="25"/>
      <c r="AB392" s="26"/>
      <c r="AC392" s="27"/>
      <c r="AD392" s="27"/>
      <c r="AE392" s="31"/>
      <c r="AF392" s="31"/>
      <c r="AG392" s="31"/>
      <c r="AH392" s="24"/>
      <c r="AI392" s="25"/>
      <c r="AJ392" s="26"/>
      <c r="AK392" s="27"/>
      <c r="AL392" s="27"/>
      <c r="AM392" s="31"/>
      <c r="AN392" s="31"/>
      <c r="AO392" s="31"/>
      <c r="AP392" s="24"/>
      <c r="AQ392" s="25"/>
      <c r="AR392" s="26"/>
      <c r="AS392" s="27"/>
      <c r="AT392" s="27"/>
      <c r="AU392" s="31"/>
      <c r="AV392" s="31"/>
      <c r="AW392" s="31"/>
      <c r="AX392" s="24"/>
      <c r="AY392" s="25"/>
      <c r="AZ392" s="26"/>
      <c r="BA392" s="27"/>
      <c r="BB392" s="27"/>
      <c r="BC392" s="31"/>
      <c r="BD392" s="31"/>
      <c r="BE392" s="31"/>
      <c r="BF392" s="24"/>
      <c r="BG392" s="25"/>
      <c r="BH392" s="26"/>
      <c r="BI392" s="27"/>
      <c r="BJ392" s="27"/>
      <c r="BK392" s="31"/>
      <c r="BL392" s="31"/>
      <c r="BM392" s="31"/>
      <c r="BN392" s="24"/>
      <c r="BO392" s="25"/>
      <c r="BP392" s="26"/>
      <c r="BQ392" s="27"/>
      <c r="BR392" s="27"/>
      <c r="BS392" s="31"/>
      <c r="BT392" s="31"/>
      <c r="BU392" s="31"/>
      <c r="BV392" s="24"/>
      <c r="BW392" s="25"/>
      <c r="BX392" s="26"/>
      <c r="BY392" s="27"/>
      <c r="BZ392" s="27"/>
      <c r="CA392" s="31"/>
      <c r="CB392" s="31"/>
      <c r="CC392" s="31"/>
      <c r="CD392" s="24"/>
      <c r="CE392" s="25"/>
      <c r="CF392" s="26"/>
      <c r="CG392" s="27"/>
      <c r="CH392" s="27"/>
      <c r="CI392" s="31"/>
      <c r="CJ392" s="31"/>
      <c r="CK392" s="31"/>
      <c r="CL392" s="24"/>
      <c r="CM392" s="25"/>
      <c r="CN392" s="26"/>
      <c r="CO392" s="27"/>
      <c r="CP392" s="27"/>
      <c r="CQ392" s="31"/>
      <c r="CR392" s="31"/>
      <c r="CS392" s="31"/>
      <c r="CT392" s="24"/>
      <c r="CU392" s="25"/>
      <c r="CV392" s="26"/>
      <c r="CW392" s="27"/>
      <c r="CX392" s="27"/>
      <c r="CY392" s="31"/>
      <c r="CZ392" s="31"/>
      <c r="DA392" s="31"/>
      <c r="DB392" s="24"/>
      <c r="DC392" s="25"/>
      <c r="DD392" s="26"/>
      <c r="DE392" s="27"/>
      <c r="DF392" s="27"/>
      <c r="DG392" s="31"/>
      <c r="DH392" s="31"/>
      <c r="DI392" s="31"/>
      <c r="DJ392" s="24"/>
      <c r="DK392" s="25"/>
      <c r="DL392" s="26"/>
      <c r="DM392" s="27"/>
      <c r="DN392" s="27"/>
      <c r="DO392" s="31"/>
      <c r="DP392" s="31"/>
      <c r="DQ392" s="31"/>
      <c r="DR392" s="24"/>
      <c r="DS392" s="25"/>
      <c r="DT392" s="26"/>
      <c r="DU392" s="27"/>
      <c r="DV392" s="27"/>
      <c r="DW392" s="31"/>
      <c r="DX392" s="31"/>
      <c r="DY392" s="31"/>
    </row>
    <row r="393" spans="1:129" ht="76.5">
      <c r="A393" s="9" t="s">
        <v>6</v>
      </c>
      <c r="B393" s="10" t="s">
        <v>244</v>
      </c>
      <c r="C393" s="7"/>
      <c r="D393" s="12"/>
      <c r="E393" s="12"/>
      <c r="F393" s="61"/>
      <c r="G393" s="61"/>
      <c r="H393" s="61"/>
      <c r="I393" s="31"/>
      <c r="J393" s="24"/>
      <c r="K393" s="25"/>
      <c r="L393" s="26"/>
      <c r="M393" s="27"/>
      <c r="N393" s="27"/>
      <c r="O393" s="31"/>
      <c r="P393" s="31"/>
      <c r="Q393" s="31"/>
      <c r="R393" s="24"/>
      <c r="S393" s="25"/>
      <c r="T393" s="26"/>
      <c r="U393" s="27"/>
      <c r="V393" s="27"/>
      <c r="W393" s="31"/>
      <c r="X393" s="31"/>
      <c r="Y393" s="31"/>
      <c r="Z393" s="24"/>
      <c r="AA393" s="25"/>
      <c r="AB393" s="26"/>
      <c r="AC393" s="27"/>
      <c r="AD393" s="27"/>
      <c r="AE393" s="31"/>
      <c r="AF393" s="31"/>
      <c r="AG393" s="31"/>
      <c r="AH393" s="24"/>
      <c r="AI393" s="25"/>
      <c r="AJ393" s="26"/>
      <c r="AK393" s="27"/>
      <c r="AL393" s="27"/>
      <c r="AM393" s="31"/>
      <c r="AN393" s="31"/>
      <c r="AO393" s="31"/>
      <c r="AP393" s="24"/>
      <c r="AQ393" s="25"/>
      <c r="AR393" s="26"/>
      <c r="AS393" s="27"/>
      <c r="AT393" s="27"/>
      <c r="AU393" s="31"/>
      <c r="AV393" s="31"/>
      <c r="AW393" s="31"/>
      <c r="AX393" s="24"/>
      <c r="AY393" s="25"/>
      <c r="AZ393" s="26"/>
      <c r="BA393" s="27"/>
      <c r="BB393" s="27"/>
      <c r="BC393" s="31"/>
      <c r="BD393" s="31"/>
      <c r="BE393" s="31"/>
      <c r="BF393" s="24"/>
      <c r="BG393" s="25"/>
      <c r="BH393" s="26"/>
      <c r="BI393" s="27"/>
      <c r="BJ393" s="27"/>
      <c r="BK393" s="31"/>
      <c r="BL393" s="31"/>
      <c r="BM393" s="31"/>
      <c r="BN393" s="24"/>
      <c r="BO393" s="25"/>
      <c r="BP393" s="26"/>
      <c r="BQ393" s="27"/>
      <c r="BR393" s="27"/>
      <c r="BS393" s="31"/>
      <c r="BT393" s="31"/>
      <c r="BU393" s="31"/>
      <c r="BV393" s="24"/>
      <c r="BW393" s="25"/>
      <c r="BX393" s="26"/>
      <c r="BY393" s="27"/>
      <c r="BZ393" s="27"/>
      <c r="CA393" s="31"/>
      <c r="CB393" s="31"/>
      <c r="CC393" s="31"/>
      <c r="CD393" s="24"/>
      <c r="CE393" s="25"/>
      <c r="CF393" s="26"/>
      <c r="CG393" s="27"/>
      <c r="CH393" s="27"/>
      <c r="CI393" s="31"/>
      <c r="CJ393" s="31"/>
      <c r="CK393" s="31"/>
      <c r="CL393" s="24"/>
      <c r="CM393" s="25"/>
      <c r="CN393" s="26"/>
      <c r="CO393" s="27"/>
      <c r="CP393" s="27"/>
      <c r="CQ393" s="31"/>
      <c r="CR393" s="31"/>
      <c r="CS393" s="31"/>
      <c r="CT393" s="24"/>
      <c r="CU393" s="25"/>
      <c r="CV393" s="26"/>
      <c r="CW393" s="27"/>
      <c r="CX393" s="27"/>
      <c r="CY393" s="31"/>
      <c r="CZ393" s="31"/>
      <c r="DA393" s="31"/>
      <c r="DB393" s="24"/>
      <c r="DC393" s="25"/>
      <c r="DD393" s="26"/>
      <c r="DE393" s="27"/>
      <c r="DF393" s="27"/>
      <c r="DG393" s="31"/>
      <c r="DH393" s="31"/>
      <c r="DI393" s="31"/>
      <c r="DJ393" s="24"/>
      <c r="DK393" s="25"/>
      <c r="DL393" s="26"/>
      <c r="DM393" s="27"/>
      <c r="DN393" s="27"/>
      <c r="DO393" s="31"/>
      <c r="DP393" s="31"/>
      <c r="DQ393" s="31"/>
      <c r="DR393" s="24"/>
      <c r="DS393" s="25"/>
      <c r="DT393" s="26"/>
      <c r="DU393" s="27"/>
      <c r="DV393" s="27"/>
      <c r="DW393" s="31"/>
      <c r="DX393" s="31"/>
      <c r="DY393" s="31"/>
    </row>
    <row r="394" spans="1:129" ht="12.75">
      <c r="A394" s="9"/>
      <c r="B394" s="10"/>
      <c r="C394" s="7" t="s">
        <v>30</v>
      </c>
      <c r="D394" s="12">
        <v>1</v>
      </c>
      <c r="E394" s="12"/>
      <c r="F394" s="21">
        <v>0</v>
      </c>
      <c r="H394" s="21">
        <f>D394*F394</f>
        <v>0</v>
      </c>
      <c r="I394" s="31"/>
      <c r="J394" s="24"/>
      <c r="K394" s="25"/>
      <c r="L394" s="26"/>
      <c r="M394" s="27"/>
      <c r="N394" s="27"/>
      <c r="O394" s="31"/>
      <c r="P394" s="31"/>
      <c r="Q394" s="31"/>
      <c r="R394" s="24"/>
      <c r="S394" s="25"/>
      <c r="T394" s="26"/>
      <c r="U394" s="27"/>
      <c r="V394" s="27"/>
      <c r="W394" s="31"/>
      <c r="X394" s="31"/>
      <c r="Y394" s="31"/>
      <c r="Z394" s="24"/>
      <c r="AA394" s="25"/>
      <c r="AB394" s="26"/>
      <c r="AC394" s="27"/>
      <c r="AD394" s="27"/>
      <c r="AE394" s="31"/>
      <c r="AF394" s="31"/>
      <c r="AG394" s="31"/>
      <c r="AH394" s="24"/>
      <c r="AI394" s="25"/>
      <c r="AJ394" s="26"/>
      <c r="AK394" s="27"/>
      <c r="AL394" s="27"/>
      <c r="AM394" s="31"/>
      <c r="AN394" s="31"/>
      <c r="AO394" s="31"/>
      <c r="AP394" s="24"/>
      <c r="AQ394" s="25"/>
      <c r="AR394" s="26"/>
      <c r="AS394" s="27"/>
      <c r="AT394" s="27"/>
      <c r="AU394" s="31"/>
      <c r="AV394" s="31"/>
      <c r="AW394" s="31"/>
      <c r="AX394" s="24"/>
      <c r="AY394" s="25"/>
      <c r="AZ394" s="26"/>
      <c r="BA394" s="27"/>
      <c r="BB394" s="27"/>
      <c r="BC394" s="31"/>
      <c r="BD394" s="31"/>
      <c r="BE394" s="31"/>
      <c r="BF394" s="24"/>
      <c r="BG394" s="25"/>
      <c r="BH394" s="26"/>
      <c r="BI394" s="27"/>
      <c r="BJ394" s="27"/>
      <c r="BK394" s="31"/>
      <c r="BL394" s="31"/>
      <c r="BM394" s="31"/>
      <c r="BN394" s="24"/>
      <c r="BO394" s="25"/>
      <c r="BP394" s="26"/>
      <c r="BQ394" s="27"/>
      <c r="BR394" s="27"/>
      <c r="BS394" s="31"/>
      <c r="BT394" s="31"/>
      <c r="BU394" s="31"/>
      <c r="BV394" s="24"/>
      <c r="BW394" s="25"/>
      <c r="BX394" s="26"/>
      <c r="BY394" s="27"/>
      <c r="BZ394" s="27"/>
      <c r="CA394" s="31"/>
      <c r="CB394" s="31"/>
      <c r="CC394" s="31"/>
      <c r="CD394" s="24"/>
      <c r="CE394" s="25"/>
      <c r="CF394" s="26"/>
      <c r="CG394" s="27"/>
      <c r="CH394" s="27"/>
      <c r="CI394" s="31"/>
      <c r="CJ394" s="31"/>
      <c r="CK394" s="31"/>
      <c r="CL394" s="24"/>
      <c r="CM394" s="25"/>
      <c r="CN394" s="26"/>
      <c r="CO394" s="27"/>
      <c r="CP394" s="27"/>
      <c r="CQ394" s="31"/>
      <c r="CR394" s="31"/>
      <c r="CS394" s="31"/>
      <c r="CT394" s="24"/>
      <c r="CU394" s="25"/>
      <c r="CV394" s="26"/>
      <c r="CW394" s="27"/>
      <c r="CX394" s="27"/>
      <c r="CY394" s="31"/>
      <c r="CZ394" s="31"/>
      <c r="DA394" s="31"/>
      <c r="DB394" s="24"/>
      <c r="DC394" s="25"/>
      <c r="DD394" s="26"/>
      <c r="DE394" s="27"/>
      <c r="DF394" s="27"/>
      <c r="DG394" s="31"/>
      <c r="DH394" s="31"/>
      <c r="DI394" s="31"/>
      <c r="DJ394" s="24"/>
      <c r="DK394" s="25"/>
      <c r="DL394" s="26"/>
      <c r="DM394" s="27"/>
      <c r="DN394" s="27"/>
      <c r="DO394" s="31"/>
      <c r="DP394" s="31"/>
      <c r="DQ394" s="31"/>
      <c r="DR394" s="24"/>
      <c r="DS394" s="25"/>
      <c r="DT394" s="26"/>
      <c r="DU394" s="27"/>
      <c r="DV394" s="27"/>
      <c r="DW394" s="31"/>
      <c r="DX394" s="31"/>
      <c r="DY394" s="31"/>
    </row>
    <row r="395" spans="1:129" ht="12.75">
      <c r="A395" s="9"/>
      <c r="B395" s="10"/>
      <c r="C395" s="7"/>
      <c r="D395" s="12"/>
      <c r="E395" s="12"/>
      <c r="F395" s="61"/>
      <c r="G395" s="61"/>
      <c r="H395" s="61"/>
      <c r="I395" s="31"/>
      <c r="J395" s="24"/>
      <c r="K395" s="25"/>
      <c r="L395" s="26"/>
      <c r="M395" s="27"/>
      <c r="N395" s="27"/>
      <c r="O395" s="31"/>
      <c r="P395" s="31"/>
      <c r="Q395" s="31"/>
      <c r="R395" s="24"/>
      <c r="S395" s="25"/>
      <c r="T395" s="26"/>
      <c r="U395" s="27"/>
      <c r="V395" s="27"/>
      <c r="W395" s="31"/>
      <c r="X395" s="31"/>
      <c r="Y395" s="31"/>
      <c r="Z395" s="24"/>
      <c r="AA395" s="25"/>
      <c r="AB395" s="26"/>
      <c r="AC395" s="27"/>
      <c r="AD395" s="27"/>
      <c r="AE395" s="31"/>
      <c r="AF395" s="31"/>
      <c r="AG395" s="31"/>
      <c r="AH395" s="24"/>
      <c r="AI395" s="25"/>
      <c r="AJ395" s="26"/>
      <c r="AK395" s="27"/>
      <c r="AL395" s="27"/>
      <c r="AM395" s="31"/>
      <c r="AN395" s="31"/>
      <c r="AO395" s="31"/>
      <c r="AP395" s="24"/>
      <c r="AQ395" s="25"/>
      <c r="AR395" s="26"/>
      <c r="AS395" s="27"/>
      <c r="AT395" s="27"/>
      <c r="AU395" s="31"/>
      <c r="AV395" s="31"/>
      <c r="AW395" s="31"/>
      <c r="AX395" s="24"/>
      <c r="AY395" s="25"/>
      <c r="AZ395" s="26"/>
      <c r="BA395" s="27"/>
      <c r="BB395" s="27"/>
      <c r="BC395" s="31"/>
      <c r="BD395" s="31"/>
      <c r="BE395" s="31"/>
      <c r="BF395" s="24"/>
      <c r="BG395" s="25"/>
      <c r="BH395" s="26"/>
      <c r="BI395" s="27"/>
      <c r="BJ395" s="27"/>
      <c r="BK395" s="31"/>
      <c r="BL395" s="31"/>
      <c r="BM395" s="31"/>
      <c r="BN395" s="24"/>
      <c r="BO395" s="25"/>
      <c r="BP395" s="26"/>
      <c r="BQ395" s="27"/>
      <c r="BR395" s="27"/>
      <c r="BS395" s="31"/>
      <c r="BT395" s="31"/>
      <c r="BU395" s="31"/>
      <c r="BV395" s="24"/>
      <c r="BW395" s="25"/>
      <c r="BX395" s="26"/>
      <c r="BY395" s="27"/>
      <c r="BZ395" s="27"/>
      <c r="CA395" s="31"/>
      <c r="CB395" s="31"/>
      <c r="CC395" s="31"/>
      <c r="CD395" s="24"/>
      <c r="CE395" s="25"/>
      <c r="CF395" s="26"/>
      <c r="CG395" s="27"/>
      <c r="CH395" s="27"/>
      <c r="CI395" s="31"/>
      <c r="CJ395" s="31"/>
      <c r="CK395" s="31"/>
      <c r="CL395" s="24"/>
      <c r="CM395" s="25"/>
      <c r="CN395" s="26"/>
      <c r="CO395" s="27"/>
      <c r="CP395" s="27"/>
      <c r="CQ395" s="31"/>
      <c r="CR395" s="31"/>
      <c r="CS395" s="31"/>
      <c r="CT395" s="24"/>
      <c r="CU395" s="25"/>
      <c r="CV395" s="26"/>
      <c r="CW395" s="27"/>
      <c r="CX395" s="27"/>
      <c r="CY395" s="31"/>
      <c r="CZ395" s="31"/>
      <c r="DA395" s="31"/>
      <c r="DB395" s="24"/>
      <c r="DC395" s="25"/>
      <c r="DD395" s="26"/>
      <c r="DE395" s="27"/>
      <c r="DF395" s="27"/>
      <c r="DG395" s="31"/>
      <c r="DH395" s="31"/>
      <c r="DI395" s="31"/>
      <c r="DJ395" s="24"/>
      <c r="DK395" s="25"/>
      <c r="DL395" s="26"/>
      <c r="DM395" s="27"/>
      <c r="DN395" s="27"/>
      <c r="DO395" s="31"/>
      <c r="DP395" s="31"/>
      <c r="DQ395" s="31"/>
      <c r="DR395" s="24"/>
      <c r="DS395" s="25"/>
      <c r="DT395" s="26"/>
      <c r="DU395" s="27"/>
      <c r="DV395" s="27"/>
      <c r="DW395" s="31"/>
      <c r="DX395" s="31"/>
      <c r="DY395" s="31"/>
    </row>
    <row r="396" spans="1:129" ht="25.5">
      <c r="A396" s="9" t="s">
        <v>7</v>
      </c>
      <c r="B396" s="10" t="s">
        <v>243</v>
      </c>
      <c r="C396" s="7"/>
      <c r="D396" s="12"/>
      <c r="E396" s="12"/>
      <c r="F396" s="61"/>
      <c r="G396" s="61"/>
      <c r="H396" s="61"/>
      <c r="I396" s="31"/>
      <c r="J396" s="24"/>
      <c r="K396" s="25"/>
      <c r="L396" s="26"/>
      <c r="M396" s="27"/>
      <c r="N396" s="27"/>
      <c r="O396" s="31"/>
      <c r="P396" s="31"/>
      <c r="Q396" s="31"/>
      <c r="R396" s="24"/>
      <c r="S396" s="25"/>
      <c r="T396" s="26"/>
      <c r="U396" s="27"/>
      <c r="V396" s="27"/>
      <c r="W396" s="31"/>
      <c r="X396" s="31"/>
      <c r="Y396" s="31"/>
      <c r="Z396" s="24"/>
      <c r="AA396" s="25"/>
      <c r="AB396" s="26"/>
      <c r="AC396" s="27"/>
      <c r="AD396" s="27"/>
      <c r="AE396" s="31"/>
      <c r="AF396" s="31"/>
      <c r="AG396" s="31"/>
      <c r="AH396" s="24"/>
      <c r="AI396" s="25"/>
      <c r="AJ396" s="26"/>
      <c r="AK396" s="27"/>
      <c r="AL396" s="27"/>
      <c r="AM396" s="31"/>
      <c r="AN396" s="31"/>
      <c r="AO396" s="31"/>
      <c r="AP396" s="24"/>
      <c r="AQ396" s="25"/>
      <c r="AR396" s="26"/>
      <c r="AS396" s="27"/>
      <c r="AT396" s="27"/>
      <c r="AU396" s="31"/>
      <c r="AV396" s="31"/>
      <c r="AW396" s="31"/>
      <c r="AX396" s="24"/>
      <c r="AY396" s="25"/>
      <c r="AZ396" s="26"/>
      <c r="BA396" s="27"/>
      <c r="BB396" s="27"/>
      <c r="BC396" s="31"/>
      <c r="BD396" s="31"/>
      <c r="BE396" s="31"/>
      <c r="BF396" s="24"/>
      <c r="BG396" s="25"/>
      <c r="BH396" s="26"/>
      <c r="BI396" s="27"/>
      <c r="BJ396" s="27"/>
      <c r="BK396" s="31"/>
      <c r="BL396" s="31"/>
      <c r="BM396" s="31"/>
      <c r="BN396" s="24"/>
      <c r="BO396" s="25"/>
      <c r="BP396" s="26"/>
      <c r="BQ396" s="27"/>
      <c r="BR396" s="27"/>
      <c r="BS396" s="31"/>
      <c r="BT396" s="31"/>
      <c r="BU396" s="31"/>
      <c r="BV396" s="24"/>
      <c r="BW396" s="25"/>
      <c r="BX396" s="26"/>
      <c r="BY396" s="27"/>
      <c r="BZ396" s="27"/>
      <c r="CA396" s="31"/>
      <c r="CB396" s="31"/>
      <c r="CC396" s="31"/>
      <c r="CD396" s="24"/>
      <c r="CE396" s="25"/>
      <c r="CF396" s="26"/>
      <c r="CG396" s="27"/>
      <c r="CH396" s="27"/>
      <c r="CI396" s="31"/>
      <c r="CJ396" s="31"/>
      <c r="CK396" s="31"/>
      <c r="CL396" s="24"/>
      <c r="CM396" s="25"/>
      <c r="CN396" s="26"/>
      <c r="CO396" s="27"/>
      <c r="CP396" s="27"/>
      <c r="CQ396" s="31"/>
      <c r="CR396" s="31"/>
      <c r="CS396" s="31"/>
      <c r="CT396" s="24"/>
      <c r="CU396" s="25"/>
      <c r="CV396" s="26"/>
      <c r="CW396" s="27"/>
      <c r="CX396" s="27"/>
      <c r="CY396" s="31"/>
      <c r="CZ396" s="31"/>
      <c r="DA396" s="31"/>
      <c r="DB396" s="24"/>
      <c r="DC396" s="25"/>
      <c r="DD396" s="26"/>
      <c r="DE396" s="27"/>
      <c r="DF396" s="27"/>
      <c r="DG396" s="31"/>
      <c r="DH396" s="31"/>
      <c r="DI396" s="31"/>
      <c r="DJ396" s="24"/>
      <c r="DK396" s="25"/>
      <c r="DL396" s="26"/>
      <c r="DM396" s="27"/>
      <c r="DN396" s="27"/>
      <c r="DO396" s="31"/>
      <c r="DP396" s="31"/>
      <c r="DQ396" s="31"/>
      <c r="DR396" s="24"/>
      <c r="DS396" s="25"/>
      <c r="DT396" s="26"/>
      <c r="DU396" s="27"/>
      <c r="DV396" s="27"/>
      <c r="DW396" s="31"/>
      <c r="DX396" s="31"/>
      <c r="DY396" s="31"/>
    </row>
    <row r="397" spans="1:129" ht="12.75">
      <c r="A397" s="9"/>
      <c r="B397" s="10"/>
      <c r="C397" s="7" t="s">
        <v>1</v>
      </c>
      <c r="D397" s="12">
        <v>40</v>
      </c>
      <c r="E397" s="12"/>
      <c r="F397" s="21">
        <v>0</v>
      </c>
      <c r="H397" s="21">
        <f>D397*F397</f>
        <v>0</v>
      </c>
      <c r="I397" s="31"/>
      <c r="J397" s="24"/>
      <c r="K397" s="25"/>
      <c r="L397" s="26"/>
      <c r="M397" s="27"/>
      <c r="N397" s="27"/>
      <c r="O397" s="31"/>
      <c r="P397" s="31"/>
      <c r="Q397" s="31"/>
      <c r="R397" s="24"/>
      <c r="S397" s="25"/>
      <c r="T397" s="26"/>
      <c r="U397" s="27"/>
      <c r="V397" s="27"/>
      <c r="W397" s="31"/>
      <c r="X397" s="31"/>
      <c r="Y397" s="31"/>
      <c r="Z397" s="24"/>
      <c r="AA397" s="25"/>
      <c r="AB397" s="26"/>
      <c r="AC397" s="27"/>
      <c r="AD397" s="27"/>
      <c r="AE397" s="31"/>
      <c r="AF397" s="31"/>
      <c r="AG397" s="31"/>
      <c r="AH397" s="24"/>
      <c r="AI397" s="25"/>
      <c r="AJ397" s="26"/>
      <c r="AK397" s="27"/>
      <c r="AL397" s="27"/>
      <c r="AM397" s="31"/>
      <c r="AN397" s="31"/>
      <c r="AO397" s="31"/>
      <c r="AP397" s="24"/>
      <c r="AQ397" s="25"/>
      <c r="AR397" s="26"/>
      <c r="AS397" s="27"/>
      <c r="AT397" s="27"/>
      <c r="AU397" s="31"/>
      <c r="AV397" s="31"/>
      <c r="AW397" s="31"/>
      <c r="AX397" s="24"/>
      <c r="AY397" s="25"/>
      <c r="AZ397" s="26"/>
      <c r="BA397" s="27"/>
      <c r="BB397" s="27"/>
      <c r="BC397" s="31"/>
      <c r="BD397" s="31"/>
      <c r="BE397" s="31"/>
      <c r="BF397" s="24"/>
      <c r="BG397" s="25"/>
      <c r="BH397" s="26"/>
      <c r="BI397" s="27"/>
      <c r="BJ397" s="27"/>
      <c r="BK397" s="31"/>
      <c r="BL397" s="31"/>
      <c r="BM397" s="31"/>
      <c r="BN397" s="24"/>
      <c r="BO397" s="25"/>
      <c r="BP397" s="26"/>
      <c r="BQ397" s="27"/>
      <c r="BR397" s="27"/>
      <c r="BS397" s="31"/>
      <c r="BT397" s="31"/>
      <c r="BU397" s="31"/>
      <c r="BV397" s="24"/>
      <c r="BW397" s="25"/>
      <c r="BX397" s="26"/>
      <c r="BY397" s="27"/>
      <c r="BZ397" s="27"/>
      <c r="CA397" s="31"/>
      <c r="CB397" s="31"/>
      <c r="CC397" s="31"/>
      <c r="CD397" s="24"/>
      <c r="CE397" s="25"/>
      <c r="CF397" s="26"/>
      <c r="CG397" s="27"/>
      <c r="CH397" s="27"/>
      <c r="CI397" s="31"/>
      <c r="CJ397" s="31"/>
      <c r="CK397" s="31"/>
      <c r="CL397" s="24"/>
      <c r="CM397" s="25"/>
      <c r="CN397" s="26"/>
      <c r="CO397" s="27"/>
      <c r="CP397" s="27"/>
      <c r="CQ397" s="31"/>
      <c r="CR397" s="31"/>
      <c r="CS397" s="31"/>
      <c r="CT397" s="24"/>
      <c r="CU397" s="25"/>
      <c r="CV397" s="26"/>
      <c r="CW397" s="27"/>
      <c r="CX397" s="27"/>
      <c r="CY397" s="31"/>
      <c r="CZ397" s="31"/>
      <c r="DA397" s="31"/>
      <c r="DB397" s="24"/>
      <c r="DC397" s="25"/>
      <c r="DD397" s="26"/>
      <c r="DE397" s="27"/>
      <c r="DF397" s="27"/>
      <c r="DG397" s="31"/>
      <c r="DH397" s="31"/>
      <c r="DI397" s="31"/>
      <c r="DJ397" s="24"/>
      <c r="DK397" s="25"/>
      <c r="DL397" s="26"/>
      <c r="DM397" s="27"/>
      <c r="DN397" s="27"/>
      <c r="DO397" s="31"/>
      <c r="DP397" s="31"/>
      <c r="DQ397" s="31"/>
      <c r="DR397" s="24"/>
      <c r="DS397" s="25"/>
      <c r="DT397" s="26"/>
      <c r="DU397" s="27"/>
      <c r="DV397" s="27"/>
      <c r="DW397" s="31"/>
      <c r="DX397" s="31"/>
      <c r="DY397" s="31"/>
    </row>
    <row r="398" spans="1:129" ht="12.75">
      <c r="A398" s="9"/>
      <c r="B398" s="10"/>
      <c r="C398" s="7"/>
      <c r="D398" s="12"/>
      <c r="E398" s="12"/>
      <c r="F398" s="61"/>
      <c r="G398" s="61"/>
      <c r="H398" s="61"/>
      <c r="I398" s="31"/>
      <c r="J398" s="24"/>
      <c r="K398" s="25"/>
      <c r="L398" s="26"/>
      <c r="M398" s="27"/>
      <c r="N398" s="27"/>
      <c r="O398" s="31"/>
      <c r="P398" s="31"/>
      <c r="Q398" s="31"/>
      <c r="R398" s="24"/>
      <c r="S398" s="25"/>
      <c r="T398" s="26"/>
      <c r="U398" s="27"/>
      <c r="V398" s="27"/>
      <c r="W398" s="31"/>
      <c r="X398" s="31"/>
      <c r="Y398" s="31"/>
      <c r="Z398" s="24"/>
      <c r="AA398" s="25"/>
      <c r="AB398" s="26"/>
      <c r="AC398" s="27"/>
      <c r="AD398" s="27"/>
      <c r="AE398" s="31"/>
      <c r="AF398" s="31"/>
      <c r="AG398" s="31"/>
      <c r="AH398" s="24"/>
      <c r="AI398" s="25"/>
      <c r="AJ398" s="26"/>
      <c r="AK398" s="27"/>
      <c r="AL398" s="27"/>
      <c r="AM398" s="31"/>
      <c r="AN398" s="31"/>
      <c r="AO398" s="31"/>
      <c r="AP398" s="24"/>
      <c r="AQ398" s="25"/>
      <c r="AR398" s="26"/>
      <c r="AS398" s="27"/>
      <c r="AT398" s="27"/>
      <c r="AU398" s="31"/>
      <c r="AV398" s="31"/>
      <c r="AW398" s="31"/>
      <c r="AX398" s="24"/>
      <c r="AY398" s="25"/>
      <c r="AZ398" s="26"/>
      <c r="BA398" s="27"/>
      <c r="BB398" s="27"/>
      <c r="BC398" s="31"/>
      <c r="BD398" s="31"/>
      <c r="BE398" s="31"/>
      <c r="BF398" s="24"/>
      <c r="BG398" s="25"/>
      <c r="BH398" s="26"/>
      <c r="BI398" s="27"/>
      <c r="BJ398" s="27"/>
      <c r="BK398" s="31"/>
      <c r="BL398" s="31"/>
      <c r="BM398" s="31"/>
      <c r="BN398" s="24"/>
      <c r="BO398" s="25"/>
      <c r="BP398" s="26"/>
      <c r="BQ398" s="27"/>
      <c r="BR398" s="27"/>
      <c r="BS398" s="31"/>
      <c r="BT398" s="31"/>
      <c r="BU398" s="31"/>
      <c r="BV398" s="24"/>
      <c r="BW398" s="25"/>
      <c r="BX398" s="26"/>
      <c r="BY398" s="27"/>
      <c r="BZ398" s="27"/>
      <c r="CA398" s="31"/>
      <c r="CB398" s="31"/>
      <c r="CC398" s="31"/>
      <c r="CD398" s="24"/>
      <c r="CE398" s="25"/>
      <c r="CF398" s="26"/>
      <c r="CG398" s="27"/>
      <c r="CH398" s="27"/>
      <c r="CI398" s="31"/>
      <c r="CJ398" s="31"/>
      <c r="CK398" s="31"/>
      <c r="CL398" s="24"/>
      <c r="CM398" s="25"/>
      <c r="CN398" s="26"/>
      <c r="CO398" s="27"/>
      <c r="CP398" s="27"/>
      <c r="CQ398" s="31"/>
      <c r="CR398" s="31"/>
      <c r="CS398" s="31"/>
      <c r="CT398" s="24"/>
      <c r="CU398" s="25"/>
      <c r="CV398" s="26"/>
      <c r="CW398" s="27"/>
      <c r="CX398" s="27"/>
      <c r="CY398" s="31"/>
      <c r="CZ398" s="31"/>
      <c r="DA398" s="31"/>
      <c r="DB398" s="24"/>
      <c r="DC398" s="25"/>
      <c r="DD398" s="26"/>
      <c r="DE398" s="27"/>
      <c r="DF398" s="27"/>
      <c r="DG398" s="31"/>
      <c r="DH398" s="31"/>
      <c r="DI398" s="31"/>
      <c r="DJ398" s="24"/>
      <c r="DK398" s="25"/>
      <c r="DL398" s="26"/>
      <c r="DM398" s="27"/>
      <c r="DN398" s="27"/>
      <c r="DO398" s="31"/>
      <c r="DP398" s="31"/>
      <c r="DQ398" s="31"/>
      <c r="DR398" s="24"/>
      <c r="DS398" s="25"/>
      <c r="DT398" s="26"/>
      <c r="DU398" s="27"/>
      <c r="DV398" s="27"/>
      <c r="DW398" s="31"/>
      <c r="DX398" s="31"/>
      <c r="DY398" s="31"/>
    </row>
    <row r="399" spans="1:129" ht="12.75">
      <c r="A399" s="9" t="s">
        <v>8</v>
      </c>
      <c r="B399" s="10" t="s">
        <v>246</v>
      </c>
      <c r="C399" s="7"/>
      <c r="D399" s="12"/>
      <c r="E399" s="12"/>
      <c r="F399" s="61"/>
      <c r="G399" s="61"/>
      <c r="H399" s="61"/>
      <c r="I399" s="31"/>
      <c r="J399" s="24"/>
      <c r="K399" s="25"/>
      <c r="L399" s="26"/>
      <c r="M399" s="27"/>
      <c r="N399" s="27"/>
      <c r="O399" s="31"/>
      <c r="P399" s="31"/>
      <c r="Q399" s="31"/>
      <c r="R399" s="24"/>
      <c r="S399" s="25"/>
      <c r="T399" s="26"/>
      <c r="U399" s="27"/>
      <c r="V399" s="27"/>
      <c r="W399" s="31"/>
      <c r="X399" s="31"/>
      <c r="Y399" s="31"/>
      <c r="Z399" s="24"/>
      <c r="AA399" s="25"/>
      <c r="AB399" s="26"/>
      <c r="AC399" s="27"/>
      <c r="AD399" s="27"/>
      <c r="AE399" s="31"/>
      <c r="AF399" s="31"/>
      <c r="AG399" s="31"/>
      <c r="AH399" s="24"/>
      <c r="AI399" s="25"/>
      <c r="AJ399" s="26"/>
      <c r="AK399" s="27"/>
      <c r="AL399" s="27"/>
      <c r="AM399" s="31"/>
      <c r="AN399" s="31"/>
      <c r="AO399" s="31"/>
      <c r="AP399" s="24"/>
      <c r="AQ399" s="25"/>
      <c r="AR399" s="26"/>
      <c r="AS399" s="27"/>
      <c r="AT399" s="27"/>
      <c r="AU399" s="31"/>
      <c r="AV399" s="31"/>
      <c r="AW399" s="31"/>
      <c r="AX399" s="24"/>
      <c r="AY399" s="25"/>
      <c r="AZ399" s="26"/>
      <c r="BA399" s="27"/>
      <c r="BB399" s="27"/>
      <c r="BC399" s="31"/>
      <c r="BD399" s="31"/>
      <c r="BE399" s="31"/>
      <c r="BF399" s="24"/>
      <c r="BG399" s="25"/>
      <c r="BH399" s="26"/>
      <c r="BI399" s="27"/>
      <c r="BJ399" s="27"/>
      <c r="BK399" s="31"/>
      <c r="BL399" s="31"/>
      <c r="BM399" s="31"/>
      <c r="BN399" s="24"/>
      <c r="BO399" s="25"/>
      <c r="BP399" s="26"/>
      <c r="BQ399" s="27"/>
      <c r="BR399" s="27"/>
      <c r="BS399" s="31"/>
      <c r="BT399" s="31"/>
      <c r="BU399" s="31"/>
      <c r="BV399" s="24"/>
      <c r="BW399" s="25"/>
      <c r="BX399" s="26"/>
      <c r="BY399" s="27"/>
      <c r="BZ399" s="27"/>
      <c r="CA399" s="31"/>
      <c r="CB399" s="31"/>
      <c r="CC399" s="31"/>
      <c r="CD399" s="24"/>
      <c r="CE399" s="25"/>
      <c r="CF399" s="26"/>
      <c r="CG399" s="27"/>
      <c r="CH399" s="27"/>
      <c r="CI399" s="31"/>
      <c r="CJ399" s="31"/>
      <c r="CK399" s="31"/>
      <c r="CL399" s="24"/>
      <c r="CM399" s="25"/>
      <c r="CN399" s="26"/>
      <c r="CO399" s="27"/>
      <c r="CP399" s="27"/>
      <c r="CQ399" s="31"/>
      <c r="CR399" s="31"/>
      <c r="CS399" s="31"/>
      <c r="CT399" s="24"/>
      <c r="CU399" s="25"/>
      <c r="CV399" s="26"/>
      <c r="CW399" s="27"/>
      <c r="CX399" s="27"/>
      <c r="CY399" s="31"/>
      <c r="CZ399" s="31"/>
      <c r="DA399" s="31"/>
      <c r="DB399" s="24"/>
      <c r="DC399" s="25"/>
      <c r="DD399" s="26"/>
      <c r="DE399" s="27"/>
      <c r="DF399" s="27"/>
      <c r="DG399" s="31"/>
      <c r="DH399" s="31"/>
      <c r="DI399" s="31"/>
      <c r="DJ399" s="24"/>
      <c r="DK399" s="25"/>
      <c r="DL399" s="26"/>
      <c r="DM399" s="27"/>
      <c r="DN399" s="27"/>
      <c r="DO399" s="31"/>
      <c r="DP399" s="31"/>
      <c r="DQ399" s="31"/>
      <c r="DR399" s="24"/>
      <c r="DS399" s="25"/>
      <c r="DT399" s="26"/>
      <c r="DU399" s="27"/>
      <c r="DV399" s="27"/>
      <c r="DW399" s="31"/>
      <c r="DX399" s="31"/>
      <c r="DY399" s="31"/>
    </row>
    <row r="400" spans="1:129" ht="12.75">
      <c r="A400" s="9"/>
      <c r="B400" s="10"/>
      <c r="C400" s="7" t="s">
        <v>1</v>
      </c>
      <c r="D400" s="12">
        <v>40</v>
      </c>
      <c r="E400" s="12"/>
      <c r="F400" s="21">
        <v>0</v>
      </c>
      <c r="H400" s="21">
        <f>D400*F400</f>
        <v>0</v>
      </c>
      <c r="I400" s="31"/>
      <c r="J400" s="24"/>
      <c r="K400" s="25"/>
      <c r="L400" s="26"/>
      <c r="M400" s="27"/>
      <c r="N400" s="27"/>
      <c r="O400" s="31"/>
      <c r="P400" s="31"/>
      <c r="Q400" s="31"/>
      <c r="R400" s="24"/>
      <c r="S400" s="25"/>
      <c r="T400" s="26"/>
      <c r="U400" s="27"/>
      <c r="V400" s="27"/>
      <c r="W400" s="31"/>
      <c r="X400" s="31"/>
      <c r="Y400" s="31"/>
      <c r="Z400" s="24"/>
      <c r="AA400" s="25"/>
      <c r="AB400" s="26"/>
      <c r="AC400" s="27"/>
      <c r="AD400" s="27"/>
      <c r="AE400" s="31"/>
      <c r="AF400" s="31"/>
      <c r="AG400" s="31"/>
      <c r="AH400" s="24"/>
      <c r="AI400" s="25"/>
      <c r="AJ400" s="26"/>
      <c r="AK400" s="27"/>
      <c r="AL400" s="27"/>
      <c r="AM400" s="31"/>
      <c r="AN400" s="31"/>
      <c r="AO400" s="31"/>
      <c r="AP400" s="24"/>
      <c r="AQ400" s="25"/>
      <c r="AR400" s="26"/>
      <c r="AS400" s="27"/>
      <c r="AT400" s="27"/>
      <c r="AU400" s="31"/>
      <c r="AV400" s="31"/>
      <c r="AW400" s="31"/>
      <c r="AX400" s="24"/>
      <c r="AY400" s="25"/>
      <c r="AZ400" s="26"/>
      <c r="BA400" s="27"/>
      <c r="BB400" s="27"/>
      <c r="BC400" s="31"/>
      <c r="BD400" s="31"/>
      <c r="BE400" s="31"/>
      <c r="BF400" s="24"/>
      <c r="BG400" s="25"/>
      <c r="BH400" s="26"/>
      <c r="BI400" s="27"/>
      <c r="BJ400" s="27"/>
      <c r="BK400" s="31"/>
      <c r="BL400" s="31"/>
      <c r="BM400" s="31"/>
      <c r="BN400" s="24"/>
      <c r="BO400" s="25"/>
      <c r="BP400" s="26"/>
      <c r="BQ400" s="27"/>
      <c r="BR400" s="27"/>
      <c r="BS400" s="31"/>
      <c r="BT400" s="31"/>
      <c r="BU400" s="31"/>
      <c r="BV400" s="24"/>
      <c r="BW400" s="25"/>
      <c r="BX400" s="26"/>
      <c r="BY400" s="27"/>
      <c r="BZ400" s="27"/>
      <c r="CA400" s="31"/>
      <c r="CB400" s="31"/>
      <c r="CC400" s="31"/>
      <c r="CD400" s="24"/>
      <c r="CE400" s="25"/>
      <c r="CF400" s="26"/>
      <c r="CG400" s="27"/>
      <c r="CH400" s="27"/>
      <c r="CI400" s="31"/>
      <c r="CJ400" s="31"/>
      <c r="CK400" s="31"/>
      <c r="CL400" s="24"/>
      <c r="CM400" s="25"/>
      <c r="CN400" s="26"/>
      <c r="CO400" s="27"/>
      <c r="CP400" s="27"/>
      <c r="CQ400" s="31"/>
      <c r="CR400" s="31"/>
      <c r="CS400" s="31"/>
      <c r="CT400" s="24"/>
      <c r="CU400" s="25"/>
      <c r="CV400" s="26"/>
      <c r="CW400" s="27"/>
      <c r="CX400" s="27"/>
      <c r="CY400" s="31"/>
      <c r="CZ400" s="31"/>
      <c r="DA400" s="31"/>
      <c r="DB400" s="24"/>
      <c r="DC400" s="25"/>
      <c r="DD400" s="26"/>
      <c r="DE400" s="27"/>
      <c r="DF400" s="27"/>
      <c r="DG400" s="31"/>
      <c r="DH400" s="31"/>
      <c r="DI400" s="31"/>
      <c r="DJ400" s="24"/>
      <c r="DK400" s="25"/>
      <c r="DL400" s="26"/>
      <c r="DM400" s="27"/>
      <c r="DN400" s="27"/>
      <c r="DO400" s="31"/>
      <c r="DP400" s="31"/>
      <c r="DQ400" s="31"/>
      <c r="DR400" s="24"/>
      <c r="DS400" s="25"/>
      <c r="DT400" s="26"/>
      <c r="DU400" s="27"/>
      <c r="DV400" s="27"/>
      <c r="DW400" s="31"/>
      <c r="DX400" s="31"/>
      <c r="DY400" s="31"/>
    </row>
    <row r="401" spans="1:129" ht="12.75">
      <c r="A401" s="9"/>
      <c r="B401" s="10"/>
      <c r="C401" s="7"/>
      <c r="D401" s="12"/>
      <c r="E401" s="12"/>
      <c r="F401" s="61"/>
      <c r="G401" s="61"/>
      <c r="H401" s="61"/>
      <c r="I401" s="31"/>
      <c r="J401" s="24"/>
      <c r="K401" s="25"/>
      <c r="L401" s="26"/>
      <c r="M401" s="27"/>
      <c r="N401" s="27"/>
      <c r="O401" s="31"/>
      <c r="P401" s="31"/>
      <c r="Q401" s="31"/>
      <c r="R401" s="24"/>
      <c r="S401" s="25"/>
      <c r="T401" s="26"/>
      <c r="U401" s="27"/>
      <c r="V401" s="27"/>
      <c r="W401" s="31"/>
      <c r="X401" s="31"/>
      <c r="Y401" s="31"/>
      <c r="Z401" s="24"/>
      <c r="AA401" s="25"/>
      <c r="AB401" s="26"/>
      <c r="AC401" s="27"/>
      <c r="AD401" s="27"/>
      <c r="AE401" s="31"/>
      <c r="AF401" s="31"/>
      <c r="AG401" s="31"/>
      <c r="AH401" s="24"/>
      <c r="AI401" s="25"/>
      <c r="AJ401" s="26"/>
      <c r="AK401" s="27"/>
      <c r="AL401" s="27"/>
      <c r="AM401" s="31"/>
      <c r="AN401" s="31"/>
      <c r="AO401" s="31"/>
      <c r="AP401" s="24"/>
      <c r="AQ401" s="25"/>
      <c r="AR401" s="26"/>
      <c r="AS401" s="27"/>
      <c r="AT401" s="27"/>
      <c r="AU401" s="31"/>
      <c r="AV401" s="31"/>
      <c r="AW401" s="31"/>
      <c r="AX401" s="24"/>
      <c r="AY401" s="25"/>
      <c r="AZ401" s="26"/>
      <c r="BA401" s="27"/>
      <c r="BB401" s="27"/>
      <c r="BC401" s="31"/>
      <c r="BD401" s="31"/>
      <c r="BE401" s="31"/>
      <c r="BF401" s="24"/>
      <c r="BG401" s="25"/>
      <c r="BH401" s="26"/>
      <c r="BI401" s="27"/>
      <c r="BJ401" s="27"/>
      <c r="BK401" s="31"/>
      <c r="BL401" s="31"/>
      <c r="BM401" s="31"/>
      <c r="BN401" s="24"/>
      <c r="BO401" s="25"/>
      <c r="BP401" s="26"/>
      <c r="BQ401" s="27"/>
      <c r="BR401" s="27"/>
      <c r="BS401" s="31"/>
      <c r="BT401" s="31"/>
      <c r="BU401" s="31"/>
      <c r="BV401" s="24"/>
      <c r="BW401" s="25"/>
      <c r="BX401" s="26"/>
      <c r="BY401" s="27"/>
      <c r="BZ401" s="27"/>
      <c r="CA401" s="31"/>
      <c r="CB401" s="31"/>
      <c r="CC401" s="31"/>
      <c r="CD401" s="24"/>
      <c r="CE401" s="25"/>
      <c r="CF401" s="26"/>
      <c r="CG401" s="27"/>
      <c r="CH401" s="27"/>
      <c r="CI401" s="31"/>
      <c r="CJ401" s="31"/>
      <c r="CK401" s="31"/>
      <c r="CL401" s="24"/>
      <c r="CM401" s="25"/>
      <c r="CN401" s="26"/>
      <c r="CO401" s="27"/>
      <c r="CP401" s="27"/>
      <c r="CQ401" s="31"/>
      <c r="CR401" s="31"/>
      <c r="CS401" s="31"/>
      <c r="CT401" s="24"/>
      <c r="CU401" s="25"/>
      <c r="CV401" s="26"/>
      <c r="CW401" s="27"/>
      <c r="CX401" s="27"/>
      <c r="CY401" s="31"/>
      <c r="CZ401" s="31"/>
      <c r="DA401" s="31"/>
      <c r="DB401" s="24"/>
      <c r="DC401" s="25"/>
      <c r="DD401" s="26"/>
      <c r="DE401" s="27"/>
      <c r="DF401" s="27"/>
      <c r="DG401" s="31"/>
      <c r="DH401" s="31"/>
      <c r="DI401" s="31"/>
      <c r="DJ401" s="24"/>
      <c r="DK401" s="25"/>
      <c r="DL401" s="26"/>
      <c r="DM401" s="27"/>
      <c r="DN401" s="27"/>
      <c r="DO401" s="31"/>
      <c r="DP401" s="31"/>
      <c r="DQ401" s="31"/>
      <c r="DR401" s="24"/>
      <c r="DS401" s="25"/>
      <c r="DT401" s="26"/>
      <c r="DU401" s="27"/>
      <c r="DV401" s="27"/>
      <c r="DW401" s="31"/>
      <c r="DX401" s="31"/>
      <c r="DY401" s="31"/>
    </row>
    <row r="402" spans="1:129" ht="12.75">
      <c r="A402" s="9" t="s">
        <v>61</v>
      </c>
      <c r="B402" s="10" t="s">
        <v>247</v>
      </c>
      <c r="C402" s="7"/>
      <c r="D402" s="12"/>
      <c r="E402" s="12"/>
      <c r="F402" s="61"/>
      <c r="G402" s="61"/>
      <c r="H402" s="61"/>
      <c r="I402" s="31"/>
      <c r="J402" s="24"/>
      <c r="K402" s="25"/>
      <c r="L402" s="26"/>
      <c r="M402" s="27"/>
      <c r="N402" s="27"/>
      <c r="O402" s="31"/>
      <c r="P402" s="31"/>
      <c r="Q402" s="31"/>
      <c r="R402" s="24"/>
      <c r="S402" s="25"/>
      <c r="T402" s="26"/>
      <c r="U402" s="27"/>
      <c r="V402" s="27"/>
      <c r="W402" s="31"/>
      <c r="X402" s="31"/>
      <c r="Y402" s="31"/>
      <c r="Z402" s="24"/>
      <c r="AA402" s="25"/>
      <c r="AB402" s="26"/>
      <c r="AC402" s="27"/>
      <c r="AD402" s="27"/>
      <c r="AE402" s="31"/>
      <c r="AF402" s="31"/>
      <c r="AG402" s="31"/>
      <c r="AH402" s="24"/>
      <c r="AI402" s="25"/>
      <c r="AJ402" s="26"/>
      <c r="AK402" s="27"/>
      <c r="AL402" s="27"/>
      <c r="AM402" s="31"/>
      <c r="AN402" s="31"/>
      <c r="AO402" s="31"/>
      <c r="AP402" s="24"/>
      <c r="AQ402" s="25"/>
      <c r="AR402" s="26"/>
      <c r="AS402" s="27"/>
      <c r="AT402" s="27"/>
      <c r="AU402" s="31"/>
      <c r="AV402" s="31"/>
      <c r="AW402" s="31"/>
      <c r="AX402" s="24"/>
      <c r="AY402" s="25"/>
      <c r="AZ402" s="26"/>
      <c r="BA402" s="27"/>
      <c r="BB402" s="27"/>
      <c r="BC402" s="31"/>
      <c r="BD402" s="31"/>
      <c r="BE402" s="31"/>
      <c r="BF402" s="24"/>
      <c r="BG402" s="25"/>
      <c r="BH402" s="26"/>
      <c r="BI402" s="27"/>
      <c r="BJ402" s="27"/>
      <c r="BK402" s="31"/>
      <c r="BL402" s="31"/>
      <c r="BM402" s="31"/>
      <c r="BN402" s="24"/>
      <c r="BO402" s="25"/>
      <c r="BP402" s="26"/>
      <c r="BQ402" s="27"/>
      <c r="BR402" s="27"/>
      <c r="BS402" s="31"/>
      <c r="BT402" s="31"/>
      <c r="BU402" s="31"/>
      <c r="BV402" s="24"/>
      <c r="BW402" s="25"/>
      <c r="BX402" s="26"/>
      <c r="BY402" s="27"/>
      <c r="BZ402" s="27"/>
      <c r="CA402" s="31"/>
      <c r="CB402" s="31"/>
      <c r="CC402" s="31"/>
      <c r="CD402" s="24"/>
      <c r="CE402" s="25"/>
      <c r="CF402" s="26"/>
      <c r="CG402" s="27"/>
      <c r="CH402" s="27"/>
      <c r="CI402" s="31"/>
      <c r="CJ402" s="31"/>
      <c r="CK402" s="31"/>
      <c r="CL402" s="24"/>
      <c r="CM402" s="25"/>
      <c r="CN402" s="26"/>
      <c r="CO402" s="27"/>
      <c r="CP402" s="27"/>
      <c r="CQ402" s="31"/>
      <c r="CR402" s="31"/>
      <c r="CS402" s="31"/>
      <c r="CT402" s="24"/>
      <c r="CU402" s="25"/>
      <c r="CV402" s="26"/>
      <c r="CW402" s="27"/>
      <c r="CX402" s="27"/>
      <c r="CY402" s="31"/>
      <c r="CZ402" s="31"/>
      <c r="DA402" s="31"/>
      <c r="DB402" s="24"/>
      <c r="DC402" s="25"/>
      <c r="DD402" s="26"/>
      <c r="DE402" s="27"/>
      <c r="DF402" s="27"/>
      <c r="DG402" s="31"/>
      <c r="DH402" s="31"/>
      <c r="DI402" s="31"/>
      <c r="DJ402" s="24"/>
      <c r="DK402" s="25"/>
      <c r="DL402" s="26"/>
      <c r="DM402" s="27"/>
      <c r="DN402" s="27"/>
      <c r="DO402" s="31"/>
      <c r="DP402" s="31"/>
      <c r="DQ402" s="31"/>
      <c r="DR402" s="24"/>
      <c r="DS402" s="25"/>
      <c r="DT402" s="26"/>
      <c r="DU402" s="27"/>
      <c r="DV402" s="27"/>
      <c r="DW402" s="31"/>
      <c r="DX402" s="31"/>
      <c r="DY402" s="31"/>
    </row>
    <row r="403" spans="1:129" ht="12.75">
      <c r="A403" s="9"/>
      <c r="B403" s="10"/>
      <c r="C403" s="7" t="s">
        <v>9</v>
      </c>
      <c r="D403" s="12">
        <v>50</v>
      </c>
      <c r="E403" s="12"/>
      <c r="F403" s="21">
        <v>0</v>
      </c>
      <c r="H403" s="21">
        <f>D403*F403</f>
        <v>0</v>
      </c>
      <c r="I403" s="31"/>
      <c r="J403" s="24"/>
      <c r="K403" s="25"/>
      <c r="L403" s="26"/>
      <c r="M403" s="27"/>
      <c r="N403" s="27"/>
      <c r="O403" s="31"/>
      <c r="P403" s="31"/>
      <c r="Q403" s="31"/>
      <c r="R403" s="24"/>
      <c r="S403" s="25"/>
      <c r="T403" s="26"/>
      <c r="U403" s="27"/>
      <c r="V403" s="27"/>
      <c r="W403" s="31"/>
      <c r="X403" s="31"/>
      <c r="Y403" s="31"/>
      <c r="Z403" s="24"/>
      <c r="AA403" s="25"/>
      <c r="AB403" s="26"/>
      <c r="AC403" s="27"/>
      <c r="AD403" s="27"/>
      <c r="AE403" s="31"/>
      <c r="AF403" s="31"/>
      <c r="AG403" s="31"/>
      <c r="AH403" s="24"/>
      <c r="AI403" s="25"/>
      <c r="AJ403" s="26"/>
      <c r="AK403" s="27"/>
      <c r="AL403" s="27"/>
      <c r="AM403" s="31"/>
      <c r="AN403" s="31"/>
      <c r="AO403" s="31"/>
      <c r="AP403" s="24"/>
      <c r="AQ403" s="25"/>
      <c r="AR403" s="26"/>
      <c r="AS403" s="27"/>
      <c r="AT403" s="27"/>
      <c r="AU403" s="31"/>
      <c r="AV403" s="31"/>
      <c r="AW403" s="31"/>
      <c r="AX403" s="24"/>
      <c r="AY403" s="25"/>
      <c r="AZ403" s="26"/>
      <c r="BA403" s="27"/>
      <c r="BB403" s="27"/>
      <c r="BC403" s="31"/>
      <c r="BD403" s="31"/>
      <c r="BE403" s="31"/>
      <c r="BF403" s="24"/>
      <c r="BG403" s="25"/>
      <c r="BH403" s="26"/>
      <c r="BI403" s="27"/>
      <c r="BJ403" s="27"/>
      <c r="BK403" s="31"/>
      <c r="BL403" s="31"/>
      <c r="BM403" s="31"/>
      <c r="BN403" s="24"/>
      <c r="BO403" s="25"/>
      <c r="BP403" s="26"/>
      <c r="BQ403" s="27"/>
      <c r="BR403" s="27"/>
      <c r="BS403" s="31"/>
      <c r="BT403" s="31"/>
      <c r="BU403" s="31"/>
      <c r="BV403" s="24"/>
      <c r="BW403" s="25"/>
      <c r="BX403" s="26"/>
      <c r="BY403" s="27"/>
      <c r="BZ403" s="27"/>
      <c r="CA403" s="31"/>
      <c r="CB403" s="31"/>
      <c r="CC403" s="31"/>
      <c r="CD403" s="24"/>
      <c r="CE403" s="25"/>
      <c r="CF403" s="26"/>
      <c r="CG403" s="27"/>
      <c r="CH403" s="27"/>
      <c r="CI403" s="31"/>
      <c r="CJ403" s="31"/>
      <c r="CK403" s="31"/>
      <c r="CL403" s="24"/>
      <c r="CM403" s="25"/>
      <c r="CN403" s="26"/>
      <c r="CO403" s="27"/>
      <c r="CP403" s="27"/>
      <c r="CQ403" s="31"/>
      <c r="CR403" s="31"/>
      <c r="CS403" s="31"/>
      <c r="CT403" s="24"/>
      <c r="CU403" s="25"/>
      <c r="CV403" s="26"/>
      <c r="CW403" s="27"/>
      <c r="CX403" s="27"/>
      <c r="CY403" s="31"/>
      <c r="CZ403" s="31"/>
      <c r="DA403" s="31"/>
      <c r="DB403" s="24"/>
      <c r="DC403" s="25"/>
      <c r="DD403" s="26"/>
      <c r="DE403" s="27"/>
      <c r="DF403" s="27"/>
      <c r="DG403" s="31"/>
      <c r="DH403" s="31"/>
      <c r="DI403" s="31"/>
      <c r="DJ403" s="24"/>
      <c r="DK403" s="25"/>
      <c r="DL403" s="26"/>
      <c r="DM403" s="27"/>
      <c r="DN403" s="27"/>
      <c r="DO403" s="31"/>
      <c r="DP403" s="31"/>
      <c r="DQ403" s="31"/>
      <c r="DR403" s="24"/>
      <c r="DS403" s="25"/>
      <c r="DT403" s="26"/>
      <c r="DU403" s="27"/>
      <c r="DV403" s="27"/>
      <c r="DW403" s="31"/>
      <c r="DX403" s="31"/>
      <c r="DY403" s="31"/>
    </row>
    <row r="404" spans="1:129" ht="12.75">
      <c r="A404" s="9"/>
      <c r="B404" s="10"/>
      <c r="C404" s="7"/>
      <c r="D404" s="12"/>
      <c r="E404" s="12"/>
      <c r="F404" s="61"/>
      <c r="G404" s="61"/>
      <c r="H404" s="61"/>
      <c r="I404" s="31"/>
      <c r="J404" s="24"/>
      <c r="K404" s="25"/>
      <c r="L404" s="26"/>
      <c r="M404" s="27"/>
      <c r="N404" s="27"/>
      <c r="O404" s="31"/>
      <c r="P404" s="31"/>
      <c r="Q404" s="31"/>
      <c r="R404" s="24"/>
      <c r="S404" s="25"/>
      <c r="T404" s="26"/>
      <c r="U404" s="27"/>
      <c r="V404" s="27"/>
      <c r="W404" s="31"/>
      <c r="X404" s="31"/>
      <c r="Y404" s="31"/>
      <c r="Z404" s="24"/>
      <c r="AA404" s="25"/>
      <c r="AB404" s="26"/>
      <c r="AC404" s="27"/>
      <c r="AD404" s="27"/>
      <c r="AE404" s="31"/>
      <c r="AF404" s="31"/>
      <c r="AG404" s="31"/>
      <c r="AH404" s="24"/>
      <c r="AI404" s="25"/>
      <c r="AJ404" s="26"/>
      <c r="AK404" s="27"/>
      <c r="AL404" s="27"/>
      <c r="AM404" s="31"/>
      <c r="AN404" s="31"/>
      <c r="AO404" s="31"/>
      <c r="AP404" s="24"/>
      <c r="AQ404" s="25"/>
      <c r="AR404" s="26"/>
      <c r="AS404" s="27"/>
      <c r="AT404" s="27"/>
      <c r="AU404" s="31"/>
      <c r="AV404" s="31"/>
      <c r="AW404" s="31"/>
      <c r="AX404" s="24"/>
      <c r="AY404" s="25"/>
      <c r="AZ404" s="26"/>
      <c r="BA404" s="27"/>
      <c r="BB404" s="27"/>
      <c r="BC404" s="31"/>
      <c r="BD404" s="31"/>
      <c r="BE404" s="31"/>
      <c r="BF404" s="24"/>
      <c r="BG404" s="25"/>
      <c r="BH404" s="26"/>
      <c r="BI404" s="27"/>
      <c r="BJ404" s="27"/>
      <c r="BK404" s="31"/>
      <c r="BL404" s="31"/>
      <c r="BM404" s="31"/>
      <c r="BN404" s="24"/>
      <c r="BO404" s="25"/>
      <c r="BP404" s="26"/>
      <c r="BQ404" s="27"/>
      <c r="BR404" s="27"/>
      <c r="BS404" s="31"/>
      <c r="BT404" s="31"/>
      <c r="BU404" s="31"/>
      <c r="BV404" s="24"/>
      <c r="BW404" s="25"/>
      <c r="BX404" s="26"/>
      <c r="BY404" s="27"/>
      <c r="BZ404" s="27"/>
      <c r="CA404" s="31"/>
      <c r="CB404" s="31"/>
      <c r="CC404" s="31"/>
      <c r="CD404" s="24"/>
      <c r="CE404" s="25"/>
      <c r="CF404" s="26"/>
      <c r="CG404" s="27"/>
      <c r="CH404" s="27"/>
      <c r="CI404" s="31"/>
      <c r="CJ404" s="31"/>
      <c r="CK404" s="31"/>
      <c r="CL404" s="24"/>
      <c r="CM404" s="25"/>
      <c r="CN404" s="26"/>
      <c r="CO404" s="27"/>
      <c r="CP404" s="27"/>
      <c r="CQ404" s="31"/>
      <c r="CR404" s="31"/>
      <c r="CS404" s="31"/>
      <c r="CT404" s="24"/>
      <c r="CU404" s="25"/>
      <c r="CV404" s="26"/>
      <c r="CW404" s="27"/>
      <c r="CX404" s="27"/>
      <c r="CY404" s="31"/>
      <c r="CZ404" s="31"/>
      <c r="DA404" s="31"/>
      <c r="DB404" s="24"/>
      <c r="DC404" s="25"/>
      <c r="DD404" s="26"/>
      <c r="DE404" s="27"/>
      <c r="DF404" s="27"/>
      <c r="DG404" s="31"/>
      <c r="DH404" s="31"/>
      <c r="DI404" s="31"/>
      <c r="DJ404" s="24"/>
      <c r="DK404" s="25"/>
      <c r="DL404" s="26"/>
      <c r="DM404" s="27"/>
      <c r="DN404" s="27"/>
      <c r="DO404" s="31"/>
      <c r="DP404" s="31"/>
      <c r="DQ404" s="31"/>
      <c r="DR404" s="24"/>
      <c r="DS404" s="25"/>
      <c r="DT404" s="26"/>
      <c r="DU404" s="27"/>
      <c r="DV404" s="27"/>
      <c r="DW404" s="31"/>
      <c r="DX404" s="31"/>
      <c r="DY404" s="31"/>
    </row>
    <row r="405" spans="1:129" ht="25.5">
      <c r="A405" s="9" t="s">
        <v>62</v>
      </c>
      <c r="B405" s="10" t="s">
        <v>248</v>
      </c>
      <c r="C405" s="7"/>
      <c r="D405" s="12"/>
      <c r="E405" s="12"/>
      <c r="F405" s="61"/>
      <c r="G405" s="61"/>
      <c r="H405" s="61"/>
      <c r="I405" s="31"/>
      <c r="J405" s="24"/>
      <c r="K405" s="25"/>
      <c r="L405" s="26"/>
      <c r="M405" s="27"/>
      <c r="N405" s="27"/>
      <c r="O405" s="31"/>
      <c r="P405" s="31"/>
      <c r="Q405" s="31"/>
      <c r="R405" s="24"/>
      <c r="S405" s="25"/>
      <c r="T405" s="26"/>
      <c r="U405" s="27"/>
      <c r="V405" s="27"/>
      <c r="W405" s="31"/>
      <c r="X405" s="31"/>
      <c r="Y405" s="31"/>
      <c r="Z405" s="24"/>
      <c r="AA405" s="25"/>
      <c r="AB405" s="26"/>
      <c r="AC405" s="27"/>
      <c r="AD405" s="27"/>
      <c r="AE405" s="31"/>
      <c r="AF405" s="31"/>
      <c r="AG405" s="31"/>
      <c r="AH405" s="24"/>
      <c r="AI405" s="25"/>
      <c r="AJ405" s="26"/>
      <c r="AK405" s="27"/>
      <c r="AL405" s="27"/>
      <c r="AM405" s="31"/>
      <c r="AN405" s="31"/>
      <c r="AO405" s="31"/>
      <c r="AP405" s="24"/>
      <c r="AQ405" s="25"/>
      <c r="AR405" s="26"/>
      <c r="AS405" s="27"/>
      <c r="AT405" s="27"/>
      <c r="AU405" s="31"/>
      <c r="AV405" s="31"/>
      <c r="AW405" s="31"/>
      <c r="AX405" s="24"/>
      <c r="AY405" s="25"/>
      <c r="AZ405" s="26"/>
      <c r="BA405" s="27"/>
      <c r="BB405" s="27"/>
      <c r="BC405" s="31"/>
      <c r="BD405" s="31"/>
      <c r="BE405" s="31"/>
      <c r="BF405" s="24"/>
      <c r="BG405" s="25"/>
      <c r="BH405" s="26"/>
      <c r="BI405" s="27"/>
      <c r="BJ405" s="27"/>
      <c r="BK405" s="31"/>
      <c r="BL405" s="31"/>
      <c r="BM405" s="31"/>
      <c r="BN405" s="24"/>
      <c r="BO405" s="25"/>
      <c r="BP405" s="26"/>
      <c r="BQ405" s="27"/>
      <c r="BR405" s="27"/>
      <c r="BS405" s="31"/>
      <c r="BT405" s="31"/>
      <c r="BU405" s="31"/>
      <c r="BV405" s="24"/>
      <c r="BW405" s="25"/>
      <c r="BX405" s="26"/>
      <c r="BY405" s="27"/>
      <c r="BZ405" s="27"/>
      <c r="CA405" s="31"/>
      <c r="CB405" s="31"/>
      <c r="CC405" s="31"/>
      <c r="CD405" s="24"/>
      <c r="CE405" s="25"/>
      <c r="CF405" s="26"/>
      <c r="CG405" s="27"/>
      <c r="CH405" s="27"/>
      <c r="CI405" s="31"/>
      <c r="CJ405" s="31"/>
      <c r="CK405" s="31"/>
      <c r="CL405" s="24"/>
      <c r="CM405" s="25"/>
      <c r="CN405" s="26"/>
      <c r="CO405" s="27"/>
      <c r="CP405" s="27"/>
      <c r="CQ405" s="31"/>
      <c r="CR405" s="31"/>
      <c r="CS405" s="31"/>
      <c r="CT405" s="24"/>
      <c r="CU405" s="25"/>
      <c r="CV405" s="26"/>
      <c r="CW405" s="27"/>
      <c r="CX405" s="27"/>
      <c r="CY405" s="31"/>
      <c r="CZ405" s="31"/>
      <c r="DA405" s="31"/>
      <c r="DB405" s="24"/>
      <c r="DC405" s="25"/>
      <c r="DD405" s="26"/>
      <c r="DE405" s="27"/>
      <c r="DF405" s="27"/>
      <c r="DG405" s="31"/>
      <c r="DH405" s="31"/>
      <c r="DI405" s="31"/>
      <c r="DJ405" s="24"/>
      <c r="DK405" s="25"/>
      <c r="DL405" s="26"/>
      <c r="DM405" s="27"/>
      <c r="DN405" s="27"/>
      <c r="DO405" s="31"/>
      <c r="DP405" s="31"/>
      <c r="DQ405" s="31"/>
      <c r="DR405" s="24"/>
      <c r="DS405" s="25"/>
      <c r="DT405" s="26"/>
      <c r="DU405" s="27"/>
      <c r="DV405" s="27"/>
      <c r="DW405" s="31"/>
      <c r="DX405" s="31"/>
      <c r="DY405" s="31"/>
    </row>
    <row r="406" spans="1:129" ht="12.75">
      <c r="A406" s="9"/>
      <c r="B406" s="10"/>
      <c r="C406" s="7" t="s">
        <v>1</v>
      </c>
      <c r="D406" s="12">
        <v>40</v>
      </c>
      <c r="E406" s="12"/>
      <c r="F406" s="21">
        <v>0</v>
      </c>
      <c r="H406" s="21">
        <f>D406*F406</f>
        <v>0</v>
      </c>
      <c r="I406" s="31"/>
      <c r="J406" s="24"/>
      <c r="K406" s="25"/>
      <c r="L406" s="26"/>
      <c r="M406" s="27"/>
      <c r="N406" s="27"/>
      <c r="O406" s="31"/>
      <c r="P406" s="31"/>
      <c r="Q406" s="31"/>
      <c r="R406" s="24"/>
      <c r="S406" s="25"/>
      <c r="T406" s="26"/>
      <c r="U406" s="27"/>
      <c r="V406" s="27"/>
      <c r="W406" s="31"/>
      <c r="X406" s="31"/>
      <c r="Y406" s="31"/>
      <c r="Z406" s="24"/>
      <c r="AA406" s="25"/>
      <c r="AB406" s="26"/>
      <c r="AC406" s="27"/>
      <c r="AD406" s="27"/>
      <c r="AE406" s="31"/>
      <c r="AF406" s="31"/>
      <c r="AG406" s="31"/>
      <c r="AH406" s="24"/>
      <c r="AI406" s="25"/>
      <c r="AJ406" s="26"/>
      <c r="AK406" s="27"/>
      <c r="AL406" s="27"/>
      <c r="AM406" s="31"/>
      <c r="AN406" s="31"/>
      <c r="AO406" s="31"/>
      <c r="AP406" s="24"/>
      <c r="AQ406" s="25"/>
      <c r="AR406" s="26"/>
      <c r="AS406" s="27"/>
      <c r="AT406" s="27"/>
      <c r="AU406" s="31"/>
      <c r="AV406" s="31"/>
      <c r="AW406" s="31"/>
      <c r="AX406" s="24"/>
      <c r="AY406" s="25"/>
      <c r="AZ406" s="26"/>
      <c r="BA406" s="27"/>
      <c r="BB406" s="27"/>
      <c r="BC406" s="31"/>
      <c r="BD406" s="31"/>
      <c r="BE406" s="31"/>
      <c r="BF406" s="24"/>
      <c r="BG406" s="25"/>
      <c r="BH406" s="26"/>
      <c r="BI406" s="27"/>
      <c r="BJ406" s="27"/>
      <c r="BK406" s="31"/>
      <c r="BL406" s="31"/>
      <c r="BM406" s="31"/>
      <c r="BN406" s="24"/>
      <c r="BO406" s="25"/>
      <c r="BP406" s="26"/>
      <c r="BQ406" s="27"/>
      <c r="BR406" s="27"/>
      <c r="BS406" s="31"/>
      <c r="BT406" s="31"/>
      <c r="BU406" s="31"/>
      <c r="BV406" s="24"/>
      <c r="BW406" s="25"/>
      <c r="BX406" s="26"/>
      <c r="BY406" s="27"/>
      <c r="BZ406" s="27"/>
      <c r="CA406" s="31"/>
      <c r="CB406" s="31"/>
      <c r="CC406" s="31"/>
      <c r="CD406" s="24"/>
      <c r="CE406" s="25"/>
      <c r="CF406" s="26"/>
      <c r="CG406" s="27"/>
      <c r="CH406" s="27"/>
      <c r="CI406" s="31"/>
      <c r="CJ406" s="31"/>
      <c r="CK406" s="31"/>
      <c r="CL406" s="24"/>
      <c r="CM406" s="25"/>
      <c r="CN406" s="26"/>
      <c r="CO406" s="27"/>
      <c r="CP406" s="27"/>
      <c r="CQ406" s="31"/>
      <c r="CR406" s="31"/>
      <c r="CS406" s="31"/>
      <c r="CT406" s="24"/>
      <c r="CU406" s="25"/>
      <c r="CV406" s="26"/>
      <c r="CW406" s="27"/>
      <c r="CX406" s="27"/>
      <c r="CY406" s="31"/>
      <c r="CZ406" s="31"/>
      <c r="DA406" s="31"/>
      <c r="DB406" s="24"/>
      <c r="DC406" s="25"/>
      <c r="DD406" s="26"/>
      <c r="DE406" s="27"/>
      <c r="DF406" s="27"/>
      <c r="DG406" s="31"/>
      <c r="DH406" s="31"/>
      <c r="DI406" s="31"/>
      <c r="DJ406" s="24"/>
      <c r="DK406" s="25"/>
      <c r="DL406" s="26"/>
      <c r="DM406" s="27"/>
      <c r="DN406" s="27"/>
      <c r="DO406" s="31"/>
      <c r="DP406" s="31"/>
      <c r="DQ406" s="31"/>
      <c r="DR406" s="24"/>
      <c r="DS406" s="25"/>
      <c r="DT406" s="26"/>
      <c r="DU406" s="27"/>
      <c r="DV406" s="27"/>
      <c r="DW406" s="31"/>
      <c r="DX406" s="31"/>
      <c r="DY406" s="31"/>
    </row>
    <row r="407" spans="1:129" ht="12.75">
      <c r="A407" s="9"/>
      <c r="B407" s="10"/>
      <c r="C407" s="7"/>
      <c r="D407" s="12"/>
      <c r="E407" s="12"/>
      <c r="F407" s="61"/>
      <c r="G407" s="61"/>
      <c r="H407" s="61"/>
      <c r="I407" s="31"/>
      <c r="J407" s="24"/>
      <c r="K407" s="25"/>
      <c r="L407" s="26"/>
      <c r="M407" s="27"/>
      <c r="N407" s="27"/>
      <c r="O407" s="31"/>
      <c r="P407" s="31"/>
      <c r="Q407" s="31"/>
      <c r="R407" s="24"/>
      <c r="S407" s="25"/>
      <c r="T407" s="26"/>
      <c r="U407" s="27"/>
      <c r="V407" s="27"/>
      <c r="W407" s="31"/>
      <c r="X407" s="31"/>
      <c r="Y407" s="31"/>
      <c r="Z407" s="24"/>
      <c r="AA407" s="25"/>
      <c r="AB407" s="26"/>
      <c r="AC407" s="27"/>
      <c r="AD407" s="27"/>
      <c r="AE407" s="31"/>
      <c r="AF407" s="31"/>
      <c r="AG407" s="31"/>
      <c r="AH407" s="24"/>
      <c r="AI407" s="25"/>
      <c r="AJ407" s="26"/>
      <c r="AK407" s="27"/>
      <c r="AL407" s="27"/>
      <c r="AM407" s="31"/>
      <c r="AN407" s="31"/>
      <c r="AO407" s="31"/>
      <c r="AP407" s="24"/>
      <c r="AQ407" s="25"/>
      <c r="AR407" s="26"/>
      <c r="AS407" s="27"/>
      <c r="AT407" s="27"/>
      <c r="AU407" s="31"/>
      <c r="AV407" s="31"/>
      <c r="AW407" s="31"/>
      <c r="AX407" s="24"/>
      <c r="AY407" s="25"/>
      <c r="AZ407" s="26"/>
      <c r="BA407" s="27"/>
      <c r="BB407" s="27"/>
      <c r="BC407" s="31"/>
      <c r="BD407" s="31"/>
      <c r="BE407" s="31"/>
      <c r="BF407" s="24"/>
      <c r="BG407" s="25"/>
      <c r="BH407" s="26"/>
      <c r="BI407" s="27"/>
      <c r="BJ407" s="27"/>
      <c r="BK407" s="31"/>
      <c r="BL407" s="31"/>
      <c r="BM407" s="31"/>
      <c r="BN407" s="24"/>
      <c r="BO407" s="25"/>
      <c r="BP407" s="26"/>
      <c r="BQ407" s="27"/>
      <c r="BR407" s="27"/>
      <c r="BS407" s="31"/>
      <c r="BT407" s="31"/>
      <c r="BU407" s="31"/>
      <c r="BV407" s="24"/>
      <c r="BW407" s="25"/>
      <c r="BX407" s="26"/>
      <c r="BY407" s="27"/>
      <c r="BZ407" s="27"/>
      <c r="CA407" s="31"/>
      <c r="CB407" s="31"/>
      <c r="CC407" s="31"/>
      <c r="CD407" s="24"/>
      <c r="CE407" s="25"/>
      <c r="CF407" s="26"/>
      <c r="CG407" s="27"/>
      <c r="CH407" s="27"/>
      <c r="CI407" s="31"/>
      <c r="CJ407" s="31"/>
      <c r="CK407" s="31"/>
      <c r="CL407" s="24"/>
      <c r="CM407" s="25"/>
      <c r="CN407" s="26"/>
      <c r="CO407" s="27"/>
      <c r="CP407" s="27"/>
      <c r="CQ407" s="31"/>
      <c r="CR407" s="31"/>
      <c r="CS407" s="31"/>
      <c r="CT407" s="24"/>
      <c r="CU407" s="25"/>
      <c r="CV407" s="26"/>
      <c r="CW407" s="27"/>
      <c r="CX407" s="27"/>
      <c r="CY407" s="31"/>
      <c r="CZ407" s="31"/>
      <c r="DA407" s="31"/>
      <c r="DB407" s="24"/>
      <c r="DC407" s="25"/>
      <c r="DD407" s="26"/>
      <c r="DE407" s="27"/>
      <c r="DF407" s="27"/>
      <c r="DG407" s="31"/>
      <c r="DH407" s="31"/>
      <c r="DI407" s="31"/>
      <c r="DJ407" s="24"/>
      <c r="DK407" s="25"/>
      <c r="DL407" s="26"/>
      <c r="DM407" s="27"/>
      <c r="DN407" s="27"/>
      <c r="DO407" s="31"/>
      <c r="DP407" s="31"/>
      <c r="DQ407" s="31"/>
      <c r="DR407" s="24"/>
      <c r="DS407" s="25"/>
      <c r="DT407" s="26"/>
      <c r="DU407" s="27"/>
      <c r="DV407" s="27"/>
      <c r="DW407" s="31"/>
      <c r="DX407" s="31"/>
      <c r="DY407" s="31"/>
    </row>
    <row r="408" spans="1:129" ht="38.25">
      <c r="A408" s="9" t="s">
        <v>11</v>
      </c>
      <c r="B408" s="10" t="s">
        <v>249</v>
      </c>
      <c r="C408" s="7"/>
      <c r="D408" s="12"/>
      <c r="E408" s="12"/>
      <c r="F408" s="61"/>
      <c r="G408" s="61"/>
      <c r="H408" s="61"/>
      <c r="I408" s="31"/>
      <c r="J408" s="24"/>
      <c r="K408" s="25"/>
      <c r="L408" s="26"/>
      <c r="M408" s="27"/>
      <c r="N408" s="27"/>
      <c r="O408" s="31"/>
      <c r="P408" s="31"/>
      <c r="Q408" s="31"/>
      <c r="R408" s="24"/>
      <c r="S408" s="25"/>
      <c r="T408" s="26"/>
      <c r="U408" s="27"/>
      <c r="V408" s="27"/>
      <c r="W408" s="31"/>
      <c r="X408" s="31"/>
      <c r="Y408" s="31"/>
      <c r="Z408" s="24"/>
      <c r="AA408" s="25"/>
      <c r="AB408" s="26"/>
      <c r="AC408" s="27"/>
      <c r="AD408" s="27"/>
      <c r="AE408" s="31"/>
      <c r="AF408" s="31"/>
      <c r="AG408" s="31"/>
      <c r="AH408" s="24"/>
      <c r="AI408" s="25"/>
      <c r="AJ408" s="26"/>
      <c r="AK408" s="27"/>
      <c r="AL408" s="27"/>
      <c r="AM408" s="31"/>
      <c r="AN408" s="31"/>
      <c r="AO408" s="31"/>
      <c r="AP408" s="24"/>
      <c r="AQ408" s="25"/>
      <c r="AR408" s="26"/>
      <c r="AS408" s="27"/>
      <c r="AT408" s="27"/>
      <c r="AU408" s="31"/>
      <c r="AV408" s="31"/>
      <c r="AW408" s="31"/>
      <c r="AX408" s="24"/>
      <c r="AY408" s="25"/>
      <c r="AZ408" s="26"/>
      <c r="BA408" s="27"/>
      <c r="BB408" s="27"/>
      <c r="BC408" s="31"/>
      <c r="BD408" s="31"/>
      <c r="BE408" s="31"/>
      <c r="BF408" s="24"/>
      <c r="BG408" s="25"/>
      <c r="BH408" s="26"/>
      <c r="BI408" s="27"/>
      <c r="BJ408" s="27"/>
      <c r="BK408" s="31"/>
      <c r="BL408" s="31"/>
      <c r="BM408" s="31"/>
      <c r="BN408" s="24"/>
      <c r="BO408" s="25"/>
      <c r="BP408" s="26"/>
      <c r="BQ408" s="27"/>
      <c r="BR408" s="27"/>
      <c r="BS408" s="31"/>
      <c r="BT408" s="31"/>
      <c r="BU408" s="31"/>
      <c r="BV408" s="24"/>
      <c r="BW408" s="25"/>
      <c r="BX408" s="26"/>
      <c r="BY408" s="27"/>
      <c r="BZ408" s="27"/>
      <c r="CA408" s="31"/>
      <c r="CB408" s="31"/>
      <c r="CC408" s="31"/>
      <c r="CD408" s="24"/>
      <c r="CE408" s="25"/>
      <c r="CF408" s="26"/>
      <c r="CG408" s="27"/>
      <c r="CH408" s="27"/>
      <c r="CI408" s="31"/>
      <c r="CJ408" s="31"/>
      <c r="CK408" s="31"/>
      <c r="CL408" s="24"/>
      <c r="CM408" s="25"/>
      <c r="CN408" s="26"/>
      <c r="CO408" s="27"/>
      <c r="CP408" s="27"/>
      <c r="CQ408" s="31"/>
      <c r="CR408" s="31"/>
      <c r="CS408" s="31"/>
      <c r="CT408" s="24"/>
      <c r="CU408" s="25"/>
      <c r="CV408" s="26"/>
      <c r="CW408" s="27"/>
      <c r="CX408" s="27"/>
      <c r="CY408" s="31"/>
      <c r="CZ408" s="31"/>
      <c r="DA408" s="31"/>
      <c r="DB408" s="24"/>
      <c r="DC408" s="25"/>
      <c r="DD408" s="26"/>
      <c r="DE408" s="27"/>
      <c r="DF408" s="27"/>
      <c r="DG408" s="31"/>
      <c r="DH408" s="31"/>
      <c r="DI408" s="31"/>
      <c r="DJ408" s="24"/>
      <c r="DK408" s="25"/>
      <c r="DL408" s="26"/>
      <c r="DM408" s="27"/>
      <c r="DN408" s="27"/>
      <c r="DO408" s="31"/>
      <c r="DP408" s="31"/>
      <c r="DQ408" s="31"/>
      <c r="DR408" s="24"/>
      <c r="DS408" s="25"/>
      <c r="DT408" s="26"/>
      <c r="DU408" s="27"/>
      <c r="DV408" s="27"/>
      <c r="DW408" s="31"/>
      <c r="DX408" s="31"/>
      <c r="DY408" s="31"/>
    </row>
    <row r="409" spans="1:129" ht="12.75">
      <c r="A409" s="9"/>
      <c r="B409" s="10"/>
      <c r="C409" s="7" t="s">
        <v>1</v>
      </c>
      <c r="D409" s="12">
        <v>40</v>
      </c>
      <c r="E409" s="12"/>
      <c r="F409" s="21">
        <v>0</v>
      </c>
      <c r="H409" s="21">
        <f>D409*F409</f>
        <v>0</v>
      </c>
      <c r="I409" s="31"/>
      <c r="J409" s="24"/>
      <c r="K409" s="25"/>
      <c r="L409" s="26"/>
      <c r="M409" s="27"/>
      <c r="N409" s="27"/>
      <c r="O409" s="31"/>
      <c r="P409" s="31"/>
      <c r="Q409" s="31"/>
      <c r="R409" s="24"/>
      <c r="S409" s="25"/>
      <c r="T409" s="26"/>
      <c r="U409" s="27"/>
      <c r="V409" s="27"/>
      <c r="W409" s="31"/>
      <c r="X409" s="31"/>
      <c r="Y409" s="31"/>
      <c r="Z409" s="24"/>
      <c r="AA409" s="25"/>
      <c r="AB409" s="26"/>
      <c r="AC409" s="27"/>
      <c r="AD409" s="27"/>
      <c r="AE409" s="31"/>
      <c r="AF409" s="31"/>
      <c r="AG409" s="31"/>
      <c r="AH409" s="24"/>
      <c r="AI409" s="25"/>
      <c r="AJ409" s="26"/>
      <c r="AK409" s="27"/>
      <c r="AL409" s="27"/>
      <c r="AM409" s="31"/>
      <c r="AN409" s="31"/>
      <c r="AO409" s="31"/>
      <c r="AP409" s="24"/>
      <c r="AQ409" s="25"/>
      <c r="AR409" s="26"/>
      <c r="AS409" s="27"/>
      <c r="AT409" s="27"/>
      <c r="AU409" s="31"/>
      <c r="AV409" s="31"/>
      <c r="AW409" s="31"/>
      <c r="AX409" s="24"/>
      <c r="AY409" s="25"/>
      <c r="AZ409" s="26"/>
      <c r="BA409" s="27"/>
      <c r="BB409" s="27"/>
      <c r="BC409" s="31"/>
      <c r="BD409" s="31"/>
      <c r="BE409" s="31"/>
      <c r="BF409" s="24"/>
      <c r="BG409" s="25"/>
      <c r="BH409" s="26"/>
      <c r="BI409" s="27"/>
      <c r="BJ409" s="27"/>
      <c r="BK409" s="31"/>
      <c r="BL409" s="31"/>
      <c r="BM409" s="31"/>
      <c r="BN409" s="24"/>
      <c r="BO409" s="25"/>
      <c r="BP409" s="26"/>
      <c r="BQ409" s="27"/>
      <c r="BR409" s="27"/>
      <c r="BS409" s="31"/>
      <c r="BT409" s="31"/>
      <c r="BU409" s="31"/>
      <c r="BV409" s="24"/>
      <c r="BW409" s="25"/>
      <c r="BX409" s="26"/>
      <c r="BY409" s="27"/>
      <c r="BZ409" s="27"/>
      <c r="CA409" s="31"/>
      <c r="CB409" s="31"/>
      <c r="CC409" s="31"/>
      <c r="CD409" s="24"/>
      <c r="CE409" s="25"/>
      <c r="CF409" s="26"/>
      <c r="CG409" s="27"/>
      <c r="CH409" s="27"/>
      <c r="CI409" s="31"/>
      <c r="CJ409" s="31"/>
      <c r="CK409" s="31"/>
      <c r="CL409" s="24"/>
      <c r="CM409" s="25"/>
      <c r="CN409" s="26"/>
      <c r="CO409" s="27"/>
      <c r="CP409" s="27"/>
      <c r="CQ409" s="31"/>
      <c r="CR409" s="31"/>
      <c r="CS409" s="31"/>
      <c r="CT409" s="24"/>
      <c r="CU409" s="25"/>
      <c r="CV409" s="26"/>
      <c r="CW409" s="27"/>
      <c r="CX409" s="27"/>
      <c r="CY409" s="31"/>
      <c r="CZ409" s="31"/>
      <c r="DA409" s="31"/>
      <c r="DB409" s="24"/>
      <c r="DC409" s="25"/>
      <c r="DD409" s="26"/>
      <c r="DE409" s="27"/>
      <c r="DF409" s="27"/>
      <c r="DG409" s="31"/>
      <c r="DH409" s="31"/>
      <c r="DI409" s="31"/>
      <c r="DJ409" s="24"/>
      <c r="DK409" s="25"/>
      <c r="DL409" s="26"/>
      <c r="DM409" s="27"/>
      <c r="DN409" s="27"/>
      <c r="DO409" s="31"/>
      <c r="DP409" s="31"/>
      <c r="DQ409" s="31"/>
      <c r="DR409" s="24"/>
      <c r="DS409" s="25"/>
      <c r="DT409" s="26"/>
      <c r="DU409" s="27"/>
      <c r="DV409" s="27"/>
      <c r="DW409" s="31"/>
      <c r="DX409" s="31"/>
      <c r="DY409" s="31"/>
    </row>
    <row r="410" spans="1:129" ht="12.75">
      <c r="A410" s="9"/>
      <c r="B410" s="10"/>
      <c r="C410" s="7"/>
      <c r="D410" s="12"/>
      <c r="E410" s="12"/>
      <c r="F410" s="61"/>
      <c r="G410" s="61"/>
      <c r="H410" s="61"/>
      <c r="I410" s="31"/>
      <c r="J410" s="24"/>
      <c r="K410" s="25"/>
      <c r="L410" s="26"/>
      <c r="M410" s="27"/>
      <c r="N410" s="27"/>
      <c r="O410" s="31"/>
      <c r="P410" s="31"/>
      <c r="Q410" s="31"/>
      <c r="R410" s="24"/>
      <c r="S410" s="25"/>
      <c r="T410" s="26"/>
      <c r="U410" s="27"/>
      <c r="V410" s="27"/>
      <c r="W410" s="31"/>
      <c r="X410" s="31"/>
      <c r="Y410" s="31"/>
      <c r="Z410" s="24"/>
      <c r="AA410" s="25"/>
      <c r="AB410" s="26"/>
      <c r="AC410" s="27"/>
      <c r="AD410" s="27"/>
      <c r="AE410" s="31"/>
      <c r="AF410" s="31"/>
      <c r="AG410" s="31"/>
      <c r="AH410" s="24"/>
      <c r="AI410" s="25"/>
      <c r="AJ410" s="26"/>
      <c r="AK410" s="27"/>
      <c r="AL410" s="27"/>
      <c r="AM410" s="31"/>
      <c r="AN410" s="31"/>
      <c r="AO410" s="31"/>
      <c r="AP410" s="24"/>
      <c r="AQ410" s="25"/>
      <c r="AR410" s="26"/>
      <c r="AS410" s="27"/>
      <c r="AT410" s="27"/>
      <c r="AU410" s="31"/>
      <c r="AV410" s="31"/>
      <c r="AW410" s="31"/>
      <c r="AX410" s="24"/>
      <c r="AY410" s="25"/>
      <c r="AZ410" s="26"/>
      <c r="BA410" s="27"/>
      <c r="BB410" s="27"/>
      <c r="BC410" s="31"/>
      <c r="BD410" s="31"/>
      <c r="BE410" s="31"/>
      <c r="BF410" s="24"/>
      <c r="BG410" s="25"/>
      <c r="BH410" s="26"/>
      <c r="BI410" s="27"/>
      <c r="BJ410" s="27"/>
      <c r="BK410" s="31"/>
      <c r="BL410" s="31"/>
      <c r="BM410" s="31"/>
      <c r="BN410" s="24"/>
      <c r="BO410" s="25"/>
      <c r="BP410" s="26"/>
      <c r="BQ410" s="27"/>
      <c r="BR410" s="27"/>
      <c r="BS410" s="31"/>
      <c r="BT410" s="31"/>
      <c r="BU410" s="31"/>
      <c r="BV410" s="24"/>
      <c r="BW410" s="25"/>
      <c r="BX410" s="26"/>
      <c r="BY410" s="27"/>
      <c r="BZ410" s="27"/>
      <c r="CA410" s="31"/>
      <c r="CB410" s="31"/>
      <c r="CC410" s="31"/>
      <c r="CD410" s="24"/>
      <c r="CE410" s="25"/>
      <c r="CF410" s="26"/>
      <c r="CG410" s="27"/>
      <c r="CH410" s="27"/>
      <c r="CI410" s="31"/>
      <c r="CJ410" s="31"/>
      <c r="CK410" s="31"/>
      <c r="CL410" s="24"/>
      <c r="CM410" s="25"/>
      <c r="CN410" s="26"/>
      <c r="CO410" s="27"/>
      <c r="CP410" s="27"/>
      <c r="CQ410" s="31"/>
      <c r="CR410" s="31"/>
      <c r="CS410" s="31"/>
      <c r="CT410" s="24"/>
      <c r="CU410" s="25"/>
      <c r="CV410" s="26"/>
      <c r="CW410" s="27"/>
      <c r="CX410" s="27"/>
      <c r="CY410" s="31"/>
      <c r="CZ410" s="31"/>
      <c r="DA410" s="31"/>
      <c r="DB410" s="24"/>
      <c r="DC410" s="25"/>
      <c r="DD410" s="26"/>
      <c r="DE410" s="27"/>
      <c r="DF410" s="27"/>
      <c r="DG410" s="31"/>
      <c r="DH410" s="31"/>
      <c r="DI410" s="31"/>
      <c r="DJ410" s="24"/>
      <c r="DK410" s="25"/>
      <c r="DL410" s="26"/>
      <c r="DM410" s="27"/>
      <c r="DN410" s="27"/>
      <c r="DO410" s="31"/>
      <c r="DP410" s="31"/>
      <c r="DQ410" s="31"/>
      <c r="DR410" s="24"/>
      <c r="DS410" s="25"/>
      <c r="DT410" s="26"/>
      <c r="DU410" s="27"/>
      <c r="DV410" s="27"/>
      <c r="DW410" s="31"/>
      <c r="DX410" s="31"/>
      <c r="DY410" s="31"/>
    </row>
    <row r="411" spans="1:129" ht="25.5">
      <c r="A411" s="9" t="s">
        <v>14</v>
      </c>
      <c r="B411" s="10" t="s">
        <v>254</v>
      </c>
      <c r="C411" s="7"/>
      <c r="D411" s="12"/>
      <c r="E411" s="12"/>
      <c r="F411" s="61"/>
      <c r="G411" s="61"/>
      <c r="H411" s="61"/>
      <c r="I411" s="31"/>
      <c r="J411" s="24"/>
      <c r="K411" s="25"/>
      <c r="L411" s="26"/>
      <c r="M411" s="27"/>
      <c r="N411" s="27"/>
      <c r="O411" s="31"/>
      <c r="P411" s="31"/>
      <c r="Q411" s="31"/>
      <c r="R411" s="24"/>
      <c r="S411" s="25"/>
      <c r="T411" s="26"/>
      <c r="U411" s="27"/>
      <c r="V411" s="27"/>
      <c r="W411" s="31"/>
      <c r="X411" s="31"/>
      <c r="Y411" s="31"/>
      <c r="Z411" s="24"/>
      <c r="AA411" s="25"/>
      <c r="AB411" s="26"/>
      <c r="AC411" s="27"/>
      <c r="AD411" s="27"/>
      <c r="AE411" s="31"/>
      <c r="AF411" s="31"/>
      <c r="AG411" s="31"/>
      <c r="AH411" s="24"/>
      <c r="AI411" s="25"/>
      <c r="AJ411" s="26"/>
      <c r="AK411" s="27"/>
      <c r="AL411" s="27"/>
      <c r="AM411" s="31"/>
      <c r="AN411" s="31"/>
      <c r="AO411" s="31"/>
      <c r="AP411" s="24"/>
      <c r="AQ411" s="25"/>
      <c r="AR411" s="26"/>
      <c r="AS411" s="27"/>
      <c r="AT411" s="27"/>
      <c r="AU411" s="31"/>
      <c r="AV411" s="31"/>
      <c r="AW411" s="31"/>
      <c r="AX411" s="24"/>
      <c r="AY411" s="25"/>
      <c r="AZ411" s="26"/>
      <c r="BA411" s="27"/>
      <c r="BB411" s="27"/>
      <c r="BC411" s="31"/>
      <c r="BD411" s="31"/>
      <c r="BE411" s="31"/>
      <c r="BF411" s="24"/>
      <c r="BG411" s="25"/>
      <c r="BH411" s="26"/>
      <c r="BI411" s="27"/>
      <c r="BJ411" s="27"/>
      <c r="BK411" s="31"/>
      <c r="BL411" s="31"/>
      <c r="BM411" s="31"/>
      <c r="BN411" s="24"/>
      <c r="BO411" s="25"/>
      <c r="BP411" s="26"/>
      <c r="BQ411" s="27"/>
      <c r="BR411" s="27"/>
      <c r="BS411" s="31"/>
      <c r="BT411" s="31"/>
      <c r="BU411" s="31"/>
      <c r="BV411" s="24"/>
      <c r="BW411" s="25"/>
      <c r="BX411" s="26"/>
      <c r="BY411" s="27"/>
      <c r="BZ411" s="27"/>
      <c r="CA411" s="31"/>
      <c r="CB411" s="31"/>
      <c r="CC411" s="31"/>
      <c r="CD411" s="24"/>
      <c r="CE411" s="25"/>
      <c r="CF411" s="26"/>
      <c r="CG411" s="27"/>
      <c r="CH411" s="27"/>
      <c r="CI411" s="31"/>
      <c r="CJ411" s="31"/>
      <c r="CK411" s="31"/>
      <c r="CL411" s="24"/>
      <c r="CM411" s="25"/>
      <c r="CN411" s="26"/>
      <c r="CO411" s="27"/>
      <c r="CP411" s="27"/>
      <c r="CQ411" s="31"/>
      <c r="CR411" s="31"/>
      <c r="CS411" s="31"/>
      <c r="CT411" s="24"/>
      <c r="CU411" s="25"/>
      <c r="CV411" s="26"/>
      <c r="CW411" s="27"/>
      <c r="CX411" s="27"/>
      <c r="CY411" s="31"/>
      <c r="CZ411" s="31"/>
      <c r="DA411" s="31"/>
      <c r="DB411" s="24"/>
      <c r="DC411" s="25"/>
      <c r="DD411" s="26"/>
      <c r="DE411" s="27"/>
      <c r="DF411" s="27"/>
      <c r="DG411" s="31"/>
      <c r="DH411" s="31"/>
      <c r="DI411" s="31"/>
      <c r="DJ411" s="24"/>
      <c r="DK411" s="25"/>
      <c r="DL411" s="26"/>
      <c r="DM411" s="27"/>
      <c r="DN411" s="27"/>
      <c r="DO411" s="31"/>
      <c r="DP411" s="31"/>
      <c r="DQ411" s="31"/>
      <c r="DR411" s="24"/>
      <c r="DS411" s="25"/>
      <c r="DT411" s="26"/>
      <c r="DU411" s="27"/>
      <c r="DV411" s="27"/>
      <c r="DW411" s="31"/>
      <c r="DX411" s="31"/>
      <c r="DY411" s="31"/>
    </row>
    <row r="412" spans="1:129" ht="12.75">
      <c r="A412" s="9" t="s">
        <v>15</v>
      </c>
      <c r="B412" s="10" t="s">
        <v>250</v>
      </c>
      <c r="C412" s="7" t="s">
        <v>9</v>
      </c>
      <c r="D412" s="12">
        <v>16</v>
      </c>
      <c r="E412" s="12"/>
      <c r="F412" s="21">
        <v>0</v>
      </c>
      <c r="H412" s="21">
        <f>D412*F412</f>
        <v>0</v>
      </c>
      <c r="I412" s="31"/>
      <c r="J412" s="24"/>
      <c r="K412" s="25"/>
      <c r="L412" s="26"/>
      <c r="M412" s="27"/>
      <c r="N412" s="27"/>
      <c r="O412" s="31"/>
      <c r="P412" s="31"/>
      <c r="Q412" s="31"/>
      <c r="R412" s="24"/>
      <c r="S412" s="25"/>
      <c r="T412" s="26"/>
      <c r="U412" s="27"/>
      <c r="V412" s="27"/>
      <c r="W412" s="31"/>
      <c r="X412" s="31"/>
      <c r="Y412" s="31"/>
      <c r="Z412" s="24"/>
      <c r="AA412" s="25"/>
      <c r="AB412" s="26"/>
      <c r="AC412" s="27"/>
      <c r="AD412" s="27"/>
      <c r="AE412" s="31"/>
      <c r="AF412" s="31"/>
      <c r="AG412" s="31"/>
      <c r="AH412" s="24"/>
      <c r="AI412" s="25"/>
      <c r="AJ412" s="26"/>
      <c r="AK412" s="27"/>
      <c r="AL412" s="27"/>
      <c r="AM412" s="31"/>
      <c r="AN412" s="31"/>
      <c r="AO412" s="31"/>
      <c r="AP412" s="24"/>
      <c r="AQ412" s="25"/>
      <c r="AR412" s="26"/>
      <c r="AS412" s="27"/>
      <c r="AT412" s="27"/>
      <c r="AU412" s="31"/>
      <c r="AV412" s="31"/>
      <c r="AW412" s="31"/>
      <c r="AX412" s="24"/>
      <c r="AY412" s="25"/>
      <c r="AZ412" s="26"/>
      <c r="BA412" s="27"/>
      <c r="BB412" s="27"/>
      <c r="BC412" s="31"/>
      <c r="BD412" s="31"/>
      <c r="BE412" s="31"/>
      <c r="BF412" s="24"/>
      <c r="BG412" s="25"/>
      <c r="BH412" s="26"/>
      <c r="BI412" s="27"/>
      <c r="BJ412" s="27"/>
      <c r="BK412" s="31"/>
      <c r="BL412" s="31"/>
      <c r="BM412" s="31"/>
      <c r="BN412" s="24"/>
      <c r="BO412" s="25"/>
      <c r="BP412" s="26"/>
      <c r="BQ412" s="27"/>
      <c r="BR412" s="27"/>
      <c r="BS412" s="31"/>
      <c r="BT412" s="31"/>
      <c r="BU412" s="31"/>
      <c r="BV412" s="24"/>
      <c r="BW412" s="25"/>
      <c r="BX412" s="26"/>
      <c r="BY412" s="27"/>
      <c r="BZ412" s="27"/>
      <c r="CA412" s="31"/>
      <c r="CB412" s="31"/>
      <c r="CC412" s="31"/>
      <c r="CD412" s="24"/>
      <c r="CE412" s="25"/>
      <c r="CF412" s="26"/>
      <c r="CG412" s="27"/>
      <c r="CH412" s="27"/>
      <c r="CI412" s="31"/>
      <c r="CJ412" s="31"/>
      <c r="CK412" s="31"/>
      <c r="CL412" s="24"/>
      <c r="CM412" s="25"/>
      <c r="CN412" s="26"/>
      <c r="CO412" s="27"/>
      <c r="CP412" s="27"/>
      <c r="CQ412" s="31"/>
      <c r="CR412" s="31"/>
      <c r="CS412" s="31"/>
      <c r="CT412" s="24"/>
      <c r="CU412" s="25"/>
      <c r="CV412" s="26"/>
      <c r="CW412" s="27"/>
      <c r="CX412" s="27"/>
      <c r="CY412" s="31"/>
      <c r="CZ412" s="31"/>
      <c r="DA412" s="31"/>
      <c r="DB412" s="24"/>
      <c r="DC412" s="25"/>
      <c r="DD412" s="26"/>
      <c r="DE412" s="27"/>
      <c r="DF412" s="27"/>
      <c r="DG412" s="31"/>
      <c r="DH412" s="31"/>
      <c r="DI412" s="31"/>
      <c r="DJ412" s="24"/>
      <c r="DK412" s="25"/>
      <c r="DL412" s="26"/>
      <c r="DM412" s="27"/>
      <c r="DN412" s="27"/>
      <c r="DO412" s="31"/>
      <c r="DP412" s="31"/>
      <c r="DQ412" s="31"/>
      <c r="DR412" s="24"/>
      <c r="DS412" s="25"/>
      <c r="DT412" s="26"/>
      <c r="DU412" s="27"/>
      <c r="DV412" s="27"/>
      <c r="DW412" s="31"/>
      <c r="DX412" s="31"/>
      <c r="DY412" s="31"/>
    </row>
    <row r="413" spans="1:129" ht="12.75">
      <c r="A413" s="9"/>
      <c r="B413" s="10"/>
      <c r="C413" s="7"/>
      <c r="D413" s="12"/>
      <c r="E413" s="12"/>
      <c r="F413" s="61"/>
      <c r="G413" s="61"/>
      <c r="H413" s="61"/>
      <c r="I413" s="31"/>
      <c r="J413" s="24"/>
      <c r="K413" s="25"/>
      <c r="L413" s="26"/>
      <c r="M413" s="27"/>
      <c r="N413" s="27"/>
      <c r="O413" s="31"/>
      <c r="P413" s="31"/>
      <c r="Q413" s="31"/>
      <c r="R413" s="24"/>
      <c r="S413" s="25"/>
      <c r="T413" s="26"/>
      <c r="U413" s="27"/>
      <c r="V413" s="27"/>
      <c r="W413" s="31"/>
      <c r="X413" s="31"/>
      <c r="Y413" s="31"/>
      <c r="Z413" s="24"/>
      <c r="AA413" s="25"/>
      <c r="AB413" s="26"/>
      <c r="AC413" s="27"/>
      <c r="AD413" s="27"/>
      <c r="AE413" s="31"/>
      <c r="AF413" s="31"/>
      <c r="AG413" s="31"/>
      <c r="AH413" s="24"/>
      <c r="AI413" s="25"/>
      <c r="AJ413" s="26"/>
      <c r="AK413" s="27"/>
      <c r="AL413" s="27"/>
      <c r="AM413" s="31"/>
      <c r="AN413" s="31"/>
      <c r="AO413" s="31"/>
      <c r="AP413" s="24"/>
      <c r="AQ413" s="25"/>
      <c r="AR413" s="26"/>
      <c r="AS413" s="27"/>
      <c r="AT413" s="27"/>
      <c r="AU413" s="31"/>
      <c r="AV413" s="31"/>
      <c r="AW413" s="31"/>
      <c r="AX413" s="24"/>
      <c r="AY413" s="25"/>
      <c r="AZ413" s="26"/>
      <c r="BA413" s="27"/>
      <c r="BB413" s="27"/>
      <c r="BC413" s="31"/>
      <c r="BD413" s="31"/>
      <c r="BE413" s="31"/>
      <c r="BF413" s="24"/>
      <c r="BG413" s="25"/>
      <c r="BH413" s="26"/>
      <c r="BI413" s="27"/>
      <c r="BJ413" s="27"/>
      <c r="BK413" s="31"/>
      <c r="BL413" s="31"/>
      <c r="BM413" s="31"/>
      <c r="BN413" s="24"/>
      <c r="BO413" s="25"/>
      <c r="BP413" s="26"/>
      <c r="BQ413" s="27"/>
      <c r="BR413" s="27"/>
      <c r="BS413" s="31"/>
      <c r="BT413" s="31"/>
      <c r="BU413" s="31"/>
      <c r="BV413" s="24"/>
      <c r="BW413" s="25"/>
      <c r="BX413" s="26"/>
      <c r="BY413" s="27"/>
      <c r="BZ413" s="27"/>
      <c r="CA413" s="31"/>
      <c r="CB413" s="31"/>
      <c r="CC413" s="31"/>
      <c r="CD413" s="24"/>
      <c r="CE413" s="25"/>
      <c r="CF413" s="26"/>
      <c r="CG413" s="27"/>
      <c r="CH413" s="27"/>
      <c r="CI413" s="31"/>
      <c r="CJ413" s="31"/>
      <c r="CK413" s="31"/>
      <c r="CL413" s="24"/>
      <c r="CM413" s="25"/>
      <c r="CN413" s="26"/>
      <c r="CO413" s="27"/>
      <c r="CP413" s="27"/>
      <c r="CQ413" s="31"/>
      <c r="CR413" s="31"/>
      <c r="CS413" s="31"/>
      <c r="CT413" s="24"/>
      <c r="CU413" s="25"/>
      <c r="CV413" s="26"/>
      <c r="CW413" s="27"/>
      <c r="CX413" s="27"/>
      <c r="CY413" s="31"/>
      <c r="CZ413" s="31"/>
      <c r="DA413" s="31"/>
      <c r="DB413" s="24"/>
      <c r="DC413" s="25"/>
      <c r="DD413" s="26"/>
      <c r="DE413" s="27"/>
      <c r="DF413" s="27"/>
      <c r="DG413" s="31"/>
      <c r="DH413" s="31"/>
      <c r="DI413" s="31"/>
      <c r="DJ413" s="24"/>
      <c r="DK413" s="25"/>
      <c r="DL413" s="26"/>
      <c r="DM413" s="27"/>
      <c r="DN413" s="27"/>
      <c r="DO413" s="31"/>
      <c r="DP413" s="31"/>
      <c r="DQ413" s="31"/>
      <c r="DR413" s="24"/>
      <c r="DS413" s="25"/>
      <c r="DT413" s="26"/>
      <c r="DU413" s="27"/>
      <c r="DV413" s="27"/>
      <c r="DW413" s="31"/>
      <c r="DX413" s="31"/>
      <c r="DY413" s="31"/>
    </row>
    <row r="414" spans="1:129" ht="12.75">
      <c r="A414" s="9" t="s">
        <v>40</v>
      </c>
      <c r="B414" s="10" t="s">
        <v>251</v>
      </c>
      <c r="C414" s="7" t="s">
        <v>9</v>
      </c>
      <c r="D414" s="12">
        <v>22</v>
      </c>
      <c r="E414" s="12"/>
      <c r="F414" s="21">
        <v>0</v>
      </c>
      <c r="H414" s="21">
        <f>D414*F414</f>
        <v>0</v>
      </c>
      <c r="I414" s="31"/>
      <c r="J414" s="24"/>
      <c r="K414" s="25"/>
      <c r="L414" s="26"/>
      <c r="M414" s="27"/>
      <c r="N414" s="27"/>
      <c r="O414" s="31"/>
      <c r="P414" s="31"/>
      <c r="Q414" s="31"/>
      <c r="R414" s="24"/>
      <c r="S414" s="25"/>
      <c r="T414" s="26"/>
      <c r="U414" s="27"/>
      <c r="V414" s="27"/>
      <c r="W414" s="31"/>
      <c r="X414" s="31"/>
      <c r="Y414" s="31"/>
      <c r="Z414" s="24"/>
      <c r="AA414" s="25"/>
      <c r="AB414" s="26"/>
      <c r="AC414" s="27"/>
      <c r="AD414" s="27"/>
      <c r="AE414" s="31"/>
      <c r="AF414" s="31"/>
      <c r="AG414" s="31"/>
      <c r="AH414" s="24"/>
      <c r="AI414" s="25"/>
      <c r="AJ414" s="26"/>
      <c r="AK414" s="27"/>
      <c r="AL414" s="27"/>
      <c r="AM414" s="31"/>
      <c r="AN414" s="31"/>
      <c r="AO414" s="31"/>
      <c r="AP414" s="24"/>
      <c r="AQ414" s="25"/>
      <c r="AR414" s="26"/>
      <c r="AS414" s="27"/>
      <c r="AT414" s="27"/>
      <c r="AU414" s="31"/>
      <c r="AV414" s="31"/>
      <c r="AW414" s="31"/>
      <c r="AX414" s="24"/>
      <c r="AY414" s="25"/>
      <c r="AZ414" s="26"/>
      <c r="BA414" s="27"/>
      <c r="BB414" s="27"/>
      <c r="BC414" s="31"/>
      <c r="BD414" s="31"/>
      <c r="BE414" s="31"/>
      <c r="BF414" s="24"/>
      <c r="BG414" s="25"/>
      <c r="BH414" s="26"/>
      <c r="BI414" s="27"/>
      <c r="BJ414" s="27"/>
      <c r="BK414" s="31"/>
      <c r="BL414" s="31"/>
      <c r="BM414" s="31"/>
      <c r="BN414" s="24"/>
      <c r="BO414" s="25"/>
      <c r="BP414" s="26"/>
      <c r="BQ414" s="27"/>
      <c r="BR414" s="27"/>
      <c r="BS414" s="31"/>
      <c r="BT414" s="31"/>
      <c r="BU414" s="31"/>
      <c r="BV414" s="24"/>
      <c r="BW414" s="25"/>
      <c r="BX414" s="26"/>
      <c r="BY414" s="27"/>
      <c r="BZ414" s="27"/>
      <c r="CA414" s="31"/>
      <c r="CB414" s="31"/>
      <c r="CC414" s="31"/>
      <c r="CD414" s="24"/>
      <c r="CE414" s="25"/>
      <c r="CF414" s="26"/>
      <c r="CG414" s="27"/>
      <c r="CH414" s="27"/>
      <c r="CI414" s="31"/>
      <c r="CJ414" s="31"/>
      <c r="CK414" s="31"/>
      <c r="CL414" s="24"/>
      <c r="CM414" s="25"/>
      <c r="CN414" s="26"/>
      <c r="CO414" s="27"/>
      <c r="CP414" s="27"/>
      <c r="CQ414" s="31"/>
      <c r="CR414" s="31"/>
      <c r="CS414" s="31"/>
      <c r="CT414" s="24"/>
      <c r="CU414" s="25"/>
      <c r="CV414" s="26"/>
      <c r="CW414" s="27"/>
      <c r="CX414" s="27"/>
      <c r="CY414" s="31"/>
      <c r="CZ414" s="31"/>
      <c r="DA414" s="31"/>
      <c r="DB414" s="24"/>
      <c r="DC414" s="25"/>
      <c r="DD414" s="26"/>
      <c r="DE414" s="27"/>
      <c r="DF414" s="27"/>
      <c r="DG414" s="31"/>
      <c r="DH414" s="31"/>
      <c r="DI414" s="31"/>
      <c r="DJ414" s="24"/>
      <c r="DK414" s="25"/>
      <c r="DL414" s="26"/>
      <c r="DM414" s="27"/>
      <c r="DN414" s="27"/>
      <c r="DO414" s="31"/>
      <c r="DP414" s="31"/>
      <c r="DQ414" s="31"/>
      <c r="DR414" s="24"/>
      <c r="DS414" s="25"/>
      <c r="DT414" s="26"/>
      <c r="DU414" s="27"/>
      <c r="DV414" s="27"/>
      <c r="DW414" s="31"/>
      <c r="DX414" s="31"/>
      <c r="DY414" s="31"/>
    </row>
    <row r="415" spans="1:129" ht="12.75">
      <c r="A415" s="9"/>
      <c r="B415" s="10"/>
      <c r="C415" s="7"/>
      <c r="D415" s="12"/>
      <c r="E415" s="12"/>
      <c r="F415" s="61"/>
      <c r="G415" s="61"/>
      <c r="H415" s="61"/>
      <c r="I415" s="31"/>
      <c r="J415" s="24"/>
      <c r="K415" s="25"/>
      <c r="L415" s="26"/>
      <c r="M415" s="27"/>
      <c r="N415" s="27"/>
      <c r="O415" s="31"/>
      <c r="P415" s="31"/>
      <c r="Q415" s="31"/>
      <c r="R415" s="24"/>
      <c r="S415" s="25"/>
      <c r="T415" s="26"/>
      <c r="U415" s="27"/>
      <c r="V415" s="27"/>
      <c r="W415" s="31"/>
      <c r="X415" s="31"/>
      <c r="Y415" s="31"/>
      <c r="Z415" s="24"/>
      <c r="AA415" s="25"/>
      <c r="AB415" s="26"/>
      <c r="AC415" s="27"/>
      <c r="AD415" s="27"/>
      <c r="AE415" s="31"/>
      <c r="AF415" s="31"/>
      <c r="AG415" s="31"/>
      <c r="AH415" s="24"/>
      <c r="AI415" s="25"/>
      <c r="AJ415" s="26"/>
      <c r="AK415" s="27"/>
      <c r="AL415" s="27"/>
      <c r="AM415" s="31"/>
      <c r="AN415" s="31"/>
      <c r="AO415" s="31"/>
      <c r="AP415" s="24"/>
      <c r="AQ415" s="25"/>
      <c r="AR415" s="26"/>
      <c r="AS415" s="27"/>
      <c r="AT415" s="27"/>
      <c r="AU415" s="31"/>
      <c r="AV415" s="31"/>
      <c r="AW415" s="31"/>
      <c r="AX415" s="24"/>
      <c r="AY415" s="25"/>
      <c r="AZ415" s="26"/>
      <c r="BA415" s="27"/>
      <c r="BB415" s="27"/>
      <c r="BC415" s="31"/>
      <c r="BD415" s="31"/>
      <c r="BE415" s="31"/>
      <c r="BF415" s="24"/>
      <c r="BG415" s="25"/>
      <c r="BH415" s="26"/>
      <c r="BI415" s="27"/>
      <c r="BJ415" s="27"/>
      <c r="BK415" s="31"/>
      <c r="BL415" s="31"/>
      <c r="BM415" s="31"/>
      <c r="BN415" s="24"/>
      <c r="BO415" s="25"/>
      <c r="BP415" s="26"/>
      <c r="BQ415" s="27"/>
      <c r="BR415" s="27"/>
      <c r="BS415" s="31"/>
      <c r="BT415" s="31"/>
      <c r="BU415" s="31"/>
      <c r="BV415" s="24"/>
      <c r="BW415" s="25"/>
      <c r="BX415" s="26"/>
      <c r="BY415" s="27"/>
      <c r="BZ415" s="27"/>
      <c r="CA415" s="31"/>
      <c r="CB415" s="31"/>
      <c r="CC415" s="31"/>
      <c r="CD415" s="24"/>
      <c r="CE415" s="25"/>
      <c r="CF415" s="26"/>
      <c r="CG415" s="27"/>
      <c r="CH415" s="27"/>
      <c r="CI415" s="31"/>
      <c r="CJ415" s="31"/>
      <c r="CK415" s="31"/>
      <c r="CL415" s="24"/>
      <c r="CM415" s="25"/>
      <c r="CN415" s="26"/>
      <c r="CO415" s="27"/>
      <c r="CP415" s="27"/>
      <c r="CQ415" s="31"/>
      <c r="CR415" s="31"/>
      <c r="CS415" s="31"/>
      <c r="CT415" s="24"/>
      <c r="CU415" s="25"/>
      <c r="CV415" s="26"/>
      <c r="CW415" s="27"/>
      <c r="CX415" s="27"/>
      <c r="CY415" s="31"/>
      <c r="CZ415" s="31"/>
      <c r="DA415" s="31"/>
      <c r="DB415" s="24"/>
      <c r="DC415" s="25"/>
      <c r="DD415" s="26"/>
      <c r="DE415" s="27"/>
      <c r="DF415" s="27"/>
      <c r="DG415" s="31"/>
      <c r="DH415" s="31"/>
      <c r="DI415" s="31"/>
      <c r="DJ415" s="24"/>
      <c r="DK415" s="25"/>
      <c r="DL415" s="26"/>
      <c r="DM415" s="27"/>
      <c r="DN415" s="27"/>
      <c r="DO415" s="31"/>
      <c r="DP415" s="31"/>
      <c r="DQ415" s="31"/>
      <c r="DR415" s="24"/>
      <c r="DS415" s="25"/>
      <c r="DT415" s="26"/>
      <c r="DU415" s="27"/>
      <c r="DV415" s="27"/>
      <c r="DW415" s="31"/>
      <c r="DX415" s="31"/>
      <c r="DY415" s="31"/>
    </row>
    <row r="416" spans="1:129" ht="25.5">
      <c r="A416" s="9" t="s">
        <v>16</v>
      </c>
      <c r="B416" s="10" t="s">
        <v>252</v>
      </c>
      <c r="C416" s="7" t="s">
        <v>1</v>
      </c>
      <c r="D416" s="12">
        <v>6</v>
      </c>
      <c r="E416" s="12"/>
      <c r="F416" s="21">
        <v>0</v>
      </c>
      <c r="H416" s="21">
        <f>D416*F416</f>
        <v>0</v>
      </c>
      <c r="I416" s="31"/>
      <c r="J416" s="24"/>
      <c r="K416" s="25"/>
      <c r="L416" s="26"/>
      <c r="M416" s="27"/>
      <c r="N416" s="27"/>
      <c r="O416" s="31"/>
      <c r="P416" s="31"/>
      <c r="Q416" s="31"/>
      <c r="R416" s="24"/>
      <c r="S416" s="25"/>
      <c r="T416" s="26"/>
      <c r="U416" s="27"/>
      <c r="V416" s="27"/>
      <c r="W416" s="31"/>
      <c r="X416" s="31"/>
      <c r="Y416" s="31"/>
      <c r="Z416" s="24"/>
      <c r="AA416" s="25"/>
      <c r="AB416" s="26"/>
      <c r="AC416" s="27"/>
      <c r="AD416" s="27"/>
      <c r="AE416" s="31"/>
      <c r="AF416" s="31"/>
      <c r="AG416" s="31"/>
      <c r="AH416" s="24"/>
      <c r="AI416" s="25"/>
      <c r="AJ416" s="26"/>
      <c r="AK416" s="27"/>
      <c r="AL416" s="27"/>
      <c r="AM416" s="31"/>
      <c r="AN416" s="31"/>
      <c r="AO416" s="31"/>
      <c r="AP416" s="24"/>
      <c r="AQ416" s="25"/>
      <c r="AR416" s="26"/>
      <c r="AS416" s="27"/>
      <c r="AT416" s="27"/>
      <c r="AU416" s="31"/>
      <c r="AV416" s="31"/>
      <c r="AW416" s="31"/>
      <c r="AX416" s="24"/>
      <c r="AY416" s="25"/>
      <c r="AZ416" s="26"/>
      <c r="BA416" s="27"/>
      <c r="BB416" s="27"/>
      <c r="BC416" s="31"/>
      <c r="BD416" s="31"/>
      <c r="BE416" s="31"/>
      <c r="BF416" s="24"/>
      <c r="BG416" s="25"/>
      <c r="BH416" s="26"/>
      <c r="BI416" s="27"/>
      <c r="BJ416" s="27"/>
      <c r="BK416" s="31"/>
      <c r="BL416" s="31"/>
      <c r="BM416" s="31"/>
      <c r="BN416" s="24"/>
      <c r="BO416" s="25"/>
      <c r="BP416" s="26"/>
      <c r="BQ416" s="27"/>
      <c r="BR416" s="27"/>
      <c r="BS416" s="31"/>
      <c r="BT416" s="31"/>
      <c r="BU416" s="31"/>
      <c r="BV416" s="24"/>
      <c r="BW416" s="25"/>
      <c r="BX416" s="26"/>
      <c r="BY416" s="27"/>
      <c r="BZ416" s="27"/>
      <c r="CA416" s="31"/>
      <c r="CB416" s="31"/>
      <c r="CC416" s="31"/>
      <c r="CD416" s="24"/>
      <c r="CE416" s="25"/>
      <c r="CF416" s="26"/>
      <c r="CG416" s="27"/>
      <c r="CH416" s="27"/>
      <c r="CI416" s="31"/>
      <c r="CJ416" s="31"/>
      <c r="CK416" s="31"/>
      <c r="CL416" s="24"/>
      <c r="CM416" s="25"/>
      <c r="CN416" s="26"/>
      <c r="CO416" s="27"/>
      <c r="CP416" s="27"/>
      <c r="CQ416" s="31"/>
      <c r="CR416" s="31"/>
      <c r="CS416" s="31"/>
      <c r="CT416" s="24"/>
      <c r="CU416" s="25"/>
      <c r="CV416" s="26"/>
      <c r="CW416" s="27"/>
      <c r="CX416" s="27"/>
      <c r="CY416" s="31"/>
      <c r="CZ416" s="31"/>
      <c r="DA416" s="31"/>
      <c r="DB416" s="24"/>
      <c r="DC416" s="25"/>
      <c r="DD416" s="26"/>
      <c r="DE416" s="27"/>
      <c r="DF416" s="27"/>
      <c r="DG416" s="31"/>
      <c r="DH416" s="31"/>
      <c r="DI416" s="31"/>
      <c r="DJ416" s="24"/>
      <c r="DK416" s="25"/>
      <c r="DL416" s="26"/>
      <c r="DM416" s="27"/>
      <c r="DN416" s="27"/>
      <c r="DO416" s="31"/>
      <c r="DP416" s="31"/>
      <c r="DQ416" s="31"/>
      <c r="DR416" s="24"/>
      <c r="DS416" s="25"/>
      <c r="DT416" s="26"/>
      <c r="DU416" s="27"/>
      <c r="DV416" s="27"/>
      <c r="DW416" s="31"/>
      <c r="DX416" s="31"/>
      <c r="DY416" s="31"/>
    </row>
    <row r="417" spans="1:129" ht="12.75">
      <c r="A417" s="9"/>
      <c r="B417" s="10"/>
      <c r="C417" s="7"/>
      <c r="D417" s="12"/>
      <c r="E417" s="12"/>
      <c r="F417" s="61"/>
      <c r="G417" s="61"/>
      <c r="H417" s="61"/>
      <c r="I417" s="31"/>
      <c r="J417" s="24"/>
      <c r="K417" s="25"/>
      <c r="L417" s="26"/>
      <c r="M417" s="27"/>
      <c r="N417" s="27"/>
      <c r="O417" s="31"/>
      <c r="P417" s="31"/>
      <c r="Q417" s="31"/>
      <c r="R417" s="24"/>
      <c r="S417" s="25"/>
      <c r="T417" s="26"/>
      <c r="U417" s="27"/>
      <c r="V417" s="27"/>
      <c r="W417" s="31"/>
      <c r="X417" s="31"/>
      <c r="Y417" s="31"/>
      <c r="Z417" s="24"/>
      <c r="AA417" s="25"/>
      <c r="AB417" s="26"/>
      <c r="AC417" s="27"/>
      <c r="AD417" s="27"/>
      <c r="AE417" s="31"/>
      <c r="AF417" s="31"/>
      <c r="AG417" s="31"/>
      <c r="AH417" s="24"/>
      <c r="AI417" s="25"/>
      <c r="AJ417" s="26"/>
      <c r="AK417" s="27"/>
      <c r="AL417" s="27"/>
      <c r="AM417" s="31"/>
      <c r="AN417" s="31"/>
      <c r="AO417" s="31"/>
      <c r="AP417" s="24"/>
      <c r="AQ417" s="25"/>
      <c r="AR417" s="26"/>
      <c r="AS417" s="27"/>
      <c r="AT417" s="27"/>
      <c r="AU417" s="31"/>
      <c r="AV417" s="31"/>
      <c r="AW417" s="31"/>
      <c r="AX417" s="24"/>
      <c r="AY417" s="25"/>
      <c r="AZ417" s="26"/>
      <c r="BA417" s="27"/>
      <c r="BB417" s="27"/>
      <c r="BC417" s="31"/>
      <c r="BD417" s="31"/>
      <c r="BE417" s="31"/>
      <c r="BF417" s="24"/>
      <c r="BG417" s="25"/>
      <c r="BH417" s="26"/>
      <c r="BI417" s="27"/>
      <c r="BJ417" s="27"/>
      <c r="BK417" s="31"/>
      <c r="BL417" s="31"/>
      <c r="BM417" s="31"/>
      <c r="BN417" s="24"/>
      <c r="BO417" s="25"/>
      <c r="BP417" s="26"/>
      <c r="BQ417" s="27"/>
      <c r="BR417" s="27"/>
      <c r="BS417" s="31"/>
      <c r="BT417" s="31"/>
      <c r="BU417" s="31"/>
      <c r="BV417" s="24"/>
      <c r="BW417" s="25"/>
      <c r="BX417" s="26"/>
      <c r="BY417" s="27"/>
      <c r="BZ417" s="27"/>
      <c r="CA417" s="31"/>
      <c r="CB417" s="31"/>
      <c r="CC417" s="31"/>
      <c r="CD417" s="24"/>
      <c r="CE417" s="25"/>
      <c r="CF417" s="26"/>
      <c r="CG417" s="27"/>
      <c r="CH417" s="27"/>
      <c r="CI417" s="31"/>
      <c r="CJ417" s="31"/>
      <c r="CK417" s="31"/>
      <c r="CL417" s="24"/>
      <c r="CM417" s="25"/>
      <c r="CN417" s="26"/>
      <c r="CO417" s="27"/>
      <c r="CP417" s="27"/>
      <c r="CQ417" s="31"/>
      <c r="CR417" s="31"/>
      <c r="CS417" s="31"/>
      <c r="CT417" s="24"/>
      <c r="CU417" s="25"/>
      <c r="CV417" s="26"/>
      <c r="CW417" s="27"/>
      <c r="CX417" s="27"/>
      <c r="CY417" s="31"/>
      <c r="CZ417" s="31"/>
      <c r="DA417" s="31"/>
      <c r="DB417" s="24"/>
      <c r="DC417" s="25"/>
      <c r="DD417" s="26"/>
      <c r="DE417" s="27"/>
      <c r="DF417" s="27"/>
      <c r="DG417" s="31"/>
      <c r="DH417" s="31"/>
      <c r="DI417" s="31"/>
      <c r="DJ417" s="24"/>
      <c r="DK417" s="25"/>
      <c r="DL417" s="26"/>
      <c r="DM417" s="27"/>
      <c r="DN417" s="27"/>
      <c r="DO417" s="31"/>
      <c r="DP417" s="31"/>
      <c r="DQ417" s="31"/>
      <c r="DR417" s="24"/>
      <c r="DS417" s="25"/>
      <c r="DT417" s="26"/>
      <c r="DU417" s="27"/>
      <c r="DV417" s="27"/>
      <c r="DW417" s="31"/>
      <c r="DX417" s="31"/>
      <c r="DY417" s="31"/>
    </row>
    <row r="418" spans="1:129" ht="12.75">
      <c r="A418" s="9" t="s">
        <v>79</v>
      </c>
      <c r="B418" s="10" t="s">
        <v>253</v>
      </c>
      <c r="C418" s="7" t="s">
        <v>9</v>
      </c>
      <c r="D418" s="12">
        <v>8</v>
      </c>
      <c r="E418" s="12"/>
      <c r="F418" s="21">
        <v>0</v>
      </c>
      <c r="H418" s="21">
        <f>D418*F418</f>
        <v>0</v>
      </c>
      <c r="I418" s="31"/>
      <c r="J418" s="24"/>
      <c r="K418" s="25"/>
      <c r="L418" s="26"/>
      <c r="M418" s="27"/>
      <c r="N418" s="27"/>
      <c r="O418" s="31"/>
      <c r="P418" s="31"/>
      <c r="Q418" s="31"/>
      <c r="R418" s="24"/>
      <c r="S418" s="25"/>
      <c r="T418" s="26"/>
      <c r="U418" s="27"/>
      <c r="V418" s="27"/>
      <c r="W418" s="31"/>
      <c r="X418" s="31"/>
      <c r="Y418" s="31"/>
      <c r="Z418" s="24"/>
      <c r="AA418" s="25"/>
      <c r="AB418" s="26"/>
      <c r="AC418" s="27"/>
      <c r="AD418" s="27"/>
      <c r="AE418" s="31"/>
      <c r="AF418" s="31"/>
      <c r="AG418" s="31"/>
      <c r="AH418" s="24"/>
      <c r="AI418" s="25"/>
      <c r="AJ418" s="26"/>
      <c r="AK418" s="27"/>
      <c r="AL418" s="27"/>
      <c r="AM418" s="31"/>
      <c r="AN418" s="31"/>
      <c r="AO418" s="31"/>
      <c r="AP418" s="24"/>
      <c r="AQ418" s="25"/>
      <c r="AR418" s="26"/>
      <c r="AS418" s="27"/>
      <c r="AT418" s="27"/>
      <c r="AU418" s="31"/>
      <c r="AV418" s="31"/>
      <c r="AW418" s="31"/>
      <c r="AX418" s="24"/>
      <c r="AY418" s="25"/>
      <c r="AZ418" s="26"/>
      <c r="BA418" s="27"/>
      <c r="BB418" s="27"/>
      <c r="BC418" s="31"/>
      <c r="BD418" s="31"/>
      <c r="BE418" s="31"/>
      <c r="BF418" s="24"/>
      <c r="BG418" s="25"/>
      <c r="BH418" s="26"/>
      <c r="BI418" s="27"/>
      <c r="BJ418" s="27"/>
      <c r="BK418" s="31"/>
      <c r="BL418" s="31"/>
      <c r="BM418" s="31"/>
      <c r="BN418" s="24"/>
      <c r="BO418" s="25"/>
      <c r="BP418" s="26"/>
      <c r="BQ418" s="27"/>
      <c r="BR418" s="27"/>
      <c r="BS418" s="31"/>
      <c r="BT418" s="31"/>
      <c r="BU418" s="31"/>
      <c r="BV418" s="24"/>
      <c r="BW418" s="25"/>
      <c r="BX418" s="26"/>
      <c r="BY418" s="27"/>
      <c r="BZ418" s="27"/>
      <c r="CA418" s="31"/>
      <c r="CB418" s="31"/>
      <c r="CC418" s="31"/>
      <c r="CD418" s="24"/>
      <c r="CE418" s="25"/>
      <c r="CF418" s="26"/>
      <c r="CG418" s="27"/>
      <c r="CH418" s="27"/>
      <c r="CI418" s="31"/>
      <c r="CJ418" s="31"/>
      <c r="CK418" s="31"/>
      <c r="CL418" s="24"/>
      <c r="CM418" s="25"/>
      <c r="CN418" s="26"/>
      <c r="CO418" s="27"/>
      <c r="CP418" s="27"/>
      <c r="CQ418" s="31"/>
      <c r="CR418" s="31"/>
      <c r="CS418" s="31"/>
      <c r="CT418" s="24"/>
      <c r="CU418" s="25"/>
      <c r="CV418" s="26"/>
      <c r="CW418" s="27"/>
      <c r="CX418" s="27"/>
      <c r="CY418" s="31"/>
      <c r="CZ418" s="31"/>
      <c r="DA418" s="31"/>
      <c r="DB418" s="24"/>
      <c r="DC418" s="25"/>
      <c r="DD418" s="26"/>
      <c r="DE418" s="27"/>
      <c r="DF418" s="27"/>
      <c r="DG418" s="31"/>
      <c r="DH418" s="31"/>
      <c r="DI418" s="31"/>
      <c r="DJ418" s="24"/>
      <c r="DK418" s="25"/>
      <c r="DL418" s="26"/>
      <c r="DM418" s="27"/>
      <c r="DN418" s="27"/>
      <c r="DO418" s="31"/>
      <c r="DP418" s="31"/>
      <c r="DQ418" s="31"/>
      <c r="DR418" s="24"/>
      <c r="DS418" s="25"/>
      <c r="DT418" s="26"/>
      <c r="DU418" s="27"/>
      <c r="DV418" s="27"/>
      <c r="DW418" s="31"/>
      <c r="DX418" s="31"/>
      <c r="DY418" s="31"/>
    </row>
    <row r="419" spans="1:129" ht="12.75">
      <c r="A419" s="9"/>
      <c r="B419" s="10"/>
      <c r="C419" s="7"/>
      <c r="D419" s="12"/>
      <c r="E419" s="12"/>
      <c r="F419" s="23"/>
      <c r="H419" s="23"/>
      <c r="I419" s="31"/>
      <c r="J419" s="24"/>
      <c r="K419" s="25"/>
      <c r="L419" s="26"/>
      <c r="M419" s="27"/>
      <c r="N419" s="27"/>
      <c r="O419" s="31"/>
      <c r="P419" s="31"/>
      <c r="Q419" s="31"/>
      <c r="R419" s="24"/>
      <c r="S419" s="25"/>
      <c r="T419" s="26"/>
      <c r="U419" s="27"/>
      <c r="V419" s="27"/>
      <c r="W419" s="31"/>
      <c r="X419" s="31"/>
      <c r="Y419" s="31"/>
      <c r="Z419" s="24"/>
      <c r="AA419" s="25"/>
      <c r="AB419" s="26"/>
      <c r="AC419" s="27"/>
      <c r="AD419" s="27"/>
      <c r="AE419" s="31"/>
      <c r="AF419" s="31"/>
      <c r="AG419" s="31"/>
      <c r="AH419" s="24"/>
      <c r="AI419" s="25"/>
      <c r="AJ419" s="26"/>
      <c r="AK419" s="27"/>
      <c r="AL419" s="27"/>
      <c r="AM419" s="31"/>
      <c r="AN419" s="31"/>
      <c r="AO419" s="31"/>
      <c r="AP419" s="24"/>
      <c r="AQ419" s="25"/>
      <c r="AR419" s="26"/>
      <c r="AS419" s="27"/>
      <c r="AT419" s="27"/>
      <c r="AU419" s="31"/>
      <c r="AV419" s="31"/>
      <c r="AW419" s="31"/>
      <c r="AX419" s="24"/>
      <c r="AY419" s="25"/>
      <c r="AZ419" s="26"/>
      <c r="BA419" s="27"/>
      <c r="BB419" s="27"/>
      <c r="BC419" s="31"/>
      <c r="BD419" s="31"/>
      <c r="BE419" s="31"/>
      <c r="BF419" s="24"/>
      <c r="BG419" s="25"/>
      <c r="BH419" s="26"/>
      <c r="BI419" s="27"/>
      <c r="BJ419" s="27"/>
      <c r="BK419" s="31"/>
      <c r="BL419" s="31"/>
      <c r="BM419" s="31"/>
      <c r="BN419" s="24"/>
      <c r="BO419" s="25"/>
      <c r="BP419" s="26"/>
      <c r="BQ419" s="27"/>
      <c r="BR419" s="27"/>
      <c r="BS419" s="31"/>
      <c r="BT419" s="31"/>
      <c r="BU419" s="31"/>
      <c r="BV419" s="24"/>
      <c r="BW419" s="25"/>
      <c r="BX419" s="26"/>
      <c r="BY419" s="27"/>
      <c r="BZ419" s="27"/>
      <c r="CA419" s="31"/>
      <c r="CB419" s="31"/>
      <c r="CC419" s="31"/>
      <c r="CD419" s="24"/>
      <c r="CE419" s="25"/>
      <c r="CF419" s="26"/>
      <c r="CG419" s="27"/>
      <c r="CH419" s="27"/>
      <c r="CI419" s="31"/>
      <c r="CJ419" s="31"/>
      <c r="CK419" s="31"/>
      <c r="CL419" s="24"/>
      <c r="CM419" s="25"/>
      <c r="CN419" s="26"/>
      <c r="CO419" s="27"/>
      <c r="CP419" s="27"/>
      <c r="CQ419" s="31"/>
      <c r="CR419" s="31"/>
      <c r="CS419" s="31"/>
      <c r="CT419" s="24"/>
      <c r="CU419" s="25"/>
      <c r="CV419" s="26"/>
      <c r="CW419" s="27"/>
      <c r="CX419" s="27"/>
      <c r="CY419" s="31"/>
      <c r="CZ419" s="31"/>
      <c r="DA419" s="31"/>
      <c r="DB419" s="24"/>
      <c r="DC419" s="25"/>
      <c r="DD419" s="26"/>
      <c r="DE419" s="27"/>
      <c r="DF419" s="27"/>
      <c r="DG419" s="31"/>
      <c r="DH419" s="31"/>
      <c r="DI419" s="31"/>
      <c r="DJ419" s="24"/>
      <c r="DK419" s="25"/>
      <c r="DL419" s="26"/>
      <c r="DM419" s="27"/>
      <c r="DN419" s="27"/>
      <c r="DO419" s="31"/>
      <c r="DP419" s="31"/>
      <c r="DQ419" s="31"/>
      <c r="DR419" s="24"/>
      <c r="DS419" s="25"/>
      <c r="DT419" s="26"/>
      <c r="DU419" s="27"/>
      <c r="DV419" s="27"/>
      <c r="DW419" s="31"/>
      <c r="DX419" s="31"/>
      <c r="DY419" s="31"/>
    </row>
    <row r="420" spans="1:129" ht="38.25">
      <c r="A420" s="9" t="s">
        <v>80</v>
      </c>
      <c r="B420" s="10" t="s">
        <v>256</v>
      </c>
      <c r="C420" s="7"/>
      <c r="D420" s="12"/>
      <c r="E420" s="12"/>
      <c r="F420" s="23"/>
      <c r="H420" s="23"/>
      <c r="I420" s="31"/>
      <c r="J420" s="24"/>
      <c r="K420" s="25"/>
      <c r="L420" s="26"/>
      <c r="M420" s="27"/>
      <c r="N420" s="27"/>
      <c r="O420" s="31"/>
      <c r="P420" s="31"/>
      <c r="Q420" s="31"/>
      <c r="R420" s="24"/>
      <c r="S420" s="25"/>
      <c r="T420" s="26"/>
      <c r="U420" s="27"/>
      <c r="V420" s="27"/>
      <c r="W420" s="31"/>
      <c r="X420" s="31"/>
      <c r="Y420" s="31"/>
      <c r="Z420" s="24"/>
      <c r="AA420" s="25"/>
      <c r="AB420" s="26"/>
      <c r="AC420" s="27"/>
      <c r="AD420" s="27"/>
      <c r="AE420" s="31"/>
      <c r="AF420" s="31"/>
      <c r="AG420" s="31"/>
      <c r="AH420" s="24"/>
      <c r="AI420" s="25"/>
      <c r="AJ420" s="26"/>
      <c r="AK420" s="27"/>
      <c r="AL420" s="27"/>
      <c r="AM420" s="31"/>
      <c r="AN420" s="31"/>
      <c r="AO420" s="31"/>
      <c r="AP420" s="24"/>
      <c r="AQ420" s="25"/>
      <c r="AR420" s="26"/>
      <c r="AS420" s="27"/>
      <c r="AT420" s="27"/>
      <c r="AU420" s="31"/>
      <c r="AV420" s="31"/>
      <c r="AW420" s="31"/>
      <c r="AX420" s="24"/>
      <c r="AY420" s="25"/>
      <c r="AZ420" s="26"/>
      <c r="BA420" s="27"/>
      <c r="BB420" s="27"/>
      <c r="BC420" s="31"/>
      <c r="BD420" s="31"/>
      <c r="BE420" s="31"/>
      <c r="BF420" s="24"/>
      <c r="BG420" s="25"/>
      <c r="BH420" s="26"/>
      <c r="BI420" s="27"/>
      <c r="BJ420" s="27"/>
      <c r="BK420" s="31"/>
      <c r="BL420" s="31"/>
      <c r="BM420" s="31"/>
      <c r="BN420" s="24"/>
      <c r="BO420" s="25"/>
      <c r="BP420" s="26"/>
      <c r="BQ420" s="27"/>
      <c r="BR420" s="27"/>
      <c r="BS420" s="31"/>
      <c r="BT420" s="31"/>
      <c r="BU420" s="31"/>
      <c r="BV420" s="24"/>
      <c r="BW420" s="25"/>
      <c r="BX420" s="26"/>
      <c r="BY420" s="27"/>
      <c r="BZ420" s="27"/>
      <c r="CA420" s="31"/>
      <c r="CB420" s="31"/>
      <c r="CC420" s="31"/>
      <c r="CD420" s="24"/>
      <c r="CE420" s="25"/>
      <c r="CF420" s="26"/>
      <c r="CG420" s="27"/>
      <c r="CH420" s="27"/>
      <c r="CI420" s="31"/>
      <c r="CJ420" s="31"/>
      <c r="CK420" s="31"/>
      <c r="CL420" s="24"/>
      <c r="CM420" s="25"/>
      <c r="CN420" s="26"/>
      <c r="CO420" s="27"/>
      <c r="CP420" s="27"/>
      <c r="CQ420" s="31"/>
      <c r="CR420" s="31"/>
      <c r="CS420" s="31"/>
      <c r="CT420" s="24"/>
      <c r="CU420" s="25"/>
      <c r="CV420" s="26"/>
      <c r="CW420" s="27"/>
      <c r="CX420" s="27"/>
      <c r="CY420" s="31"/>
      <c r="CZ420" s="31"/>
      <c r="DA420" s="31"/>
      <c r="DB420" s="24"/>
      <c r="DC420" s="25"/>
      <c r="DD420" s="26"/>
      <c r="DE420" s="27"/>
      <c r="DF420" s="27"/>
      <c r="DG420" s="31"/>
      <c r="DH420" s="31"/>
      <c r="DI420" s="31"/>
      <c r="DJ420" s="24"/>
      <c r="DK420" s="25"/>
      <c r="DL420" s="26"/>
      <c r="DM420" s="27"/>
      <c r="DN420" s="27"/>
      <c r="DO420" s="31"/>
      <c r="DP420" s="31"/>
      <c r="DQ420" s="31"/>
      <c r="DR420" s="24"/>
      <c r="DS420" s="25"/>
      <c r="DT420" s="26"/>
      <c r="DU420" s="27"/>
      <c r="DV420" s="27"/>
      <c r="DW420" s="31"/>
      <c r="DX420" s="31"/>
      <c r="DY420" s="31"/>
    </row>
    <row r="421" spans="1:129" ht="12.75">
      <c r="A421" s="9"/>
      <c r="B421" s="10"/>
      <c r="C421" s="7" t="s">
        <v>12</v>
      </c>
      <c r="D421" s="12">
        <v>2</v>
      </c>
      <c r="E421" s="12"/>
      <c r="F421" s="21">
        <v>0</v>
      </c>
      <c r="H421" s="21">
        <f>D421*F421</f>
        <v>0</v>
      </c>
      <c r="I421" s="31"/>
      <c r="J421" s="24"/>
      <c r="K421" s="25"/>
      <c r="L421" s="26"/>
      <c r="M421" s="27"/>
      <c r="N421" s="27"/>
      <c r="O421" s="31"/>
      <c r="P421" s="31"/>
      <c r="Q421" s="31"/>
      <c r="R421" s="24"/>
      <c r="S421" s="25"/>
      <c r="T421" s="26"/>
      <c r="U421" s="27"/>
      <c r="V421" s="27"/>
      <c r="W421" s="31"/>
      <c r="X421" s="31"/>
      <c r="Y421" s="31"/>
      <c r="Z421" s="24"/>
      <c r="AA421" s="25"/>
      <c r="AB421" s="26"/>
      <c r="AC421" s="27"/>
      <c r="AD421" s="27"/>
      <c r="AE421" s="31"/>
      <c r="AF421" s="31"/>
      <c r="AG421" s="31"/>
      <c r="AH421" s="24"/>
      <c r="AI421" s="25"/>
      <c r="AJ421" s="26"/>
      <c r="AK421" s="27"/>
      <c r="AL421" s="27"/>
      <c r="AM421" s="31"/>
      <c r="AN421" s="31"/>
      <c r="AO421" s="31"/>
      <c r="AP421" s="24"/>
      <c r="AQ421" s="25"/>
      <c r="AR421" s="26"/>
      <c r="AS421" s="27"/>
      <c r="AT421" s="27"/>
      <c r="AU421" s="31"/>
      <c r="AV421" s="31"/>
      <c r="AW421" s="31"/>
      <c r="AX421" s="24"/>
      <c r="AY421" s="25"/>
      <c r="AZ421" s="26"/>
      <c r="BA421" s="27"/>
      <c r="BB421" s="27"/>
      <c r="BC421" s="31"/>
      <c r="BD421" s="31"/>
      <c r="BE421" s="31"/>
      <c r="BF421" s="24"/>
      <c r="BG421" s="25"/>
      <c r="BH421" s="26"/>
      <c r="BI421" s="27"/>
      <c r="BJ421" s="27"/>
      <c r="BK421" s="31"/>
      <c r="BL421" s="31"/>
      <c r="BM421" s="31"/>
      <c r="BN421" s="24"/>
      <c r="BO421" s="25"/>
      <c r="BP421" s="26"/>
      <c r="BQ421" s="27"/>
      <c r="BR421" s="27"/>
      <c r="BS421" s="31"/>
      <c r="BT421" s="31"/>
      <c r="BU421" s="31"/>
      <c r="BV421" s="24"/>
      <c r="BW421" s="25"/>
      <c r="BX421" s="26"/>
      <c r="BY421" s="27"/>
      <c r="BZ421" s="27"/>
      <c r="CA421" s="31"/>
      <c r="CB421" s="31"/>
      <c r="CC421" s="31"/>
      <c r="CD421" s="24"/>
      <c r="CE421" s="25"/>
      <c r="CF421" s="26"/>
      <c r="CG421" s="27"/>
      <c r="CH421" s="27"/>
      <c r="CI421" s="31"/>
      <c r="CJ421" s="31"/>
      <c r="CK421" s="31"/>
      <c r="CL421" s="24"/>
      <c r="CM421" s="25"/>
      <c r="CN421" s="26"/>
      <c r="CO421" s="27"/>
      <c r="CP421" s="27"/>
      <c r="CQ421" s="31"/>
      <c r="CR421" s="31"/>
      <c r="CS421" s="31"/>
      <c r="CT421" s="24"/>
      <c r="CU421" s="25"/>
      <c r="CV421" s="26"/>
      <c r="CW421" s="27"/>
      <c r="CX421" s="27"/>
      <c r="CY421" s="31"/>
      <c r="CZ421" s="31"/>
      <c r="DA421" s="31"/>
      <c r="DB421" s="24"/>
      <c r="DC421" s="25"/>
      <c r="DD421" s="26"/>
      <c r="DE421" s="27"/>
      <c r="DF421" s="27"/>
      <c r="DG421" s="31"/>
      <c r="DH421" s="31"/>
      <c r="DI421" s="31"/>
      <c r="DJ421" s="24"/>
      <c r="DK421" s="25"/>
      <c r="DL421" s="26"/>
      <c r="DM421" s="27"/>
      <c r="DN421" s="27"/>
      <c r="DO421" s="31"/>
      <c r="DP421" s="31"/>
      <c r="DQ421" s="31"/>
      <c r="DR421" s="24"/>
      <c r="DS421" s="25"/>
      <c r="DT421" s="26"/>
      <c r="DU421" s="27"/>
      <c r="DV421" s="27"/>
      <c r="DW421" s="31"/>
      <c r="DX421" s="31"/>
      <c r="DY421" s="31"/>
    </row>
    <row r="422" spans="1:129" ht="12.75">
      <c r="A422" s="9"/>
      <c r="B422" s="10"/>
      <c r="C422" s="7"/>
      <c r="D422" s="12"/>
      <c r="E422" s="12"/>
      <c r="F422" s="23"/>
      <c r="H422" s="23"/>
      <c r="I422" s="31"/>
      <c r="J422" s="24"/>
      <c r="K422" s="25"/>
      <c r="L422" s="26"/>
      <c r="M422" s="27"/>
      <c r="N422" s="27"/>
      <c r="O422" s="31"/>
      <c r="P422" s="31"/>
      <c r="Q422" s="31"/>
      <c r="R422" s="24"/>
      <c r="S422" s="25"/>
      <c r="T422" s="26"/>
      <c r="U422" s="27"/>
      <c r="V422" s="27"/>
      <c r="W422" s="31"/>
      <c r="X422" s="31"/>
      <c r="Y422" s="31"/>
      <c r="Z422" s="24"/>
      <c r="AA422" s="25"/>
      <c r="AB422" s="26"/>
      <c r="AC422" s="27"/>
      <c r="AD422" s="27"/>
      <c r="AE422" s="31"/>
      <c r="AF422" s="31"/>
      <c r="AG422" s="31"/>
      <c r="AH422" s="24"/>
      <c r="AI422" s="25"/>
      <c r="AJ422" s="26"/>
      <c r="AK422" s="27"/>
      <c r="AL422" s="27"/>
      <c r="AM422" s="31"/>
      <c r="AN422" s="31"/>
      <c r="AO422" s="31"/>
      <c r="AP422" s="24"/>
      <c r="AQ422" s="25"/>
      <c r="AR422" s="26"/>
      <c r="AS422" s="27"/>
      <c r="AT422" s="27"/>
      <c r="AU422" s="31"/>
      <c r="AV422" s="31"/>
      <c r="AW422" s="31"/>
      <c r="AX422" s="24"/>
      <c r="AY422" s="25"/>
      <c r="AZ422" s="26"/>
      <c r="BA422" s="27"/>
      <c r="BB422" s="27"/>
      <c r="BC422" s="31"/>
      <c r="BD422" s="31"/>
      <c r="BE422" s="31"/>
      <c r="BF422" s="24"/>
      <c r="BG422" s="25"/>
      <c r="BH422" s="26"/>
      <c r="BI422" s="27"/>
      <c r="BJ422" s="27"/>
      <c r="BK422" s="31"/>
      <c r="BL422" s="31"/>
      <c r="BM422" s="31"/>
      <c r="BN422" s="24"/>
      <c r="BO422" s="25"/>
      <c r="BP422" s="26"/>
      <c r="BQ422" s="27"/>
      <c r="BR422" s="27"/>
      <c r="BS422" s="31"/>
      <c r="BT422" s="31"/>
      <c r="BU422" s="31"/>
      <c r="BV422" s="24"/>
      <c r="BW422" s="25"/>
      <c r="BX422" s="26"/>
      <c r="BY422" s="27"/>
      <c r="BZ422" s="27"/>
      <c r="CA422" s="31"/>
      <c r="CB422" s="31"/>
      <c r="CC422" s="31"/>
      <c r="CD422" s="24"/>
      <c r="CE422" s="25"/>
      <c r="CF422" s="26"/>
      <c r="CG422" s="27"/>
      <c r="CH422" s="27"/>
      <c r="CI422" s="31"/>
      <c r="CJ422" s="31"/>
      <c r="CK422" s="31"/>
      <c r="CL422" s="24"/>
      <c r="CM422" s="25"/>
      <c r="CN422" s="26"/>
      <c r="CO422" s="27"/>
      <c r="CP422" s="27"/>
      <c r="CQ422" s="31"/>
      <c r="CR422" s="31"/>
      <c r="CS422" s="31"/>
      <c r="CT422" s="24"/>
      <c r="CU422" s="25"/>
      <c r="CV422" s="26"/>
      <c r="CW422" s="27"/>
      <c r="CX422" s="27"/>
      <c r="CY422" s="31"/>
      <c r="CZ422" s="31"/>
      <c r="DA422" s="31"/>
      <c r="DB422" s="24"/>
      <c r="DC422" s="25"/>
      <c r="DD422" s="26"/>
      <c r="DE422" s="27"/>
      <c r="DF422" s="27"/>
      <c r="DG422" s="31"/>
      <c r="DH422" s="31"/>
      <c r="DI422" s="31"/>
      <c r="DJ422" s="24"/>
      <c r="DK422" s="25"/>
      <c r="DL422" s="26"/>
      <c r="DM422" s="27"/>
      <c r="DN422" s="27"/>
      <c r="DO422" s="31"/>
      <c r="DP422" s="31"/>
      <c r="DQ422" s="31"/>
      <c r="DR422" s="24"/>
      <c r="DS422" s="25"/>
      <c r="DT422" s="26"/>
      <c r="DU422" s="27"/>
      <c r="DV422" s="27"/>
      <c r="DW422" s="31"/>
      <c r="DX422" s="31"/>
      <c r="DY422" s="31"/>
    </row>
    <row r="423" spans="1:129" ht="38.25">
      <c r="A423" s="9" t="s">
        <v>92</v>
      </c>
      <c r="B423" s="10" t="s">
        <v>257</v>
      </c>
      <c r="C423" s="7"/>
      <c r="D423" s="12"/>
      <c r="E423" s="12"/>
      <c r="F423" s="23"/>
      <c r="H423" s="23"/>
      <c r="I423" s="31"/>
      <c r="J423" s="24"/>
      <c r="K423" s="25"/>
      <c r="L423" s="26"/>
      <c r="M423" s="27"/>
      <c r="N423" s="27"/>
      <c r="O423" s="31"/>
      <c r="P423" s="31"/>
      <c r="Q423" s="31"/>
      <c r="R423" s="24"/>
      <c r="S423" s="25"/>
      <c r="T423" s="26"/>
      <c r="U423" s="27"/>
      <c r="V423" s="27"/>
      <c r="W423" s="31"/>
      <c r="X423" s="31"/>
      <c r="Y423" s="31"/>
      <c r="Z423" s="24"/>
      <c r="AA423" s="25"/>
      <c r="AB423" s="26"/>
      <c r="AC423" s="27"/>
      <c r="AD423" s="27"/>
      <c r="AE423" s="31"/>
      <c r="AF423" s="31"/>
      <c r="AG423" s="31"/>
      <c r="AH423" s="24"/>
      <c r="AI423" s="25"/>
      <c r="AJ423" s="26"/>
      <c r="AK423" s="27"/>
      <c r="AL423" s="27"/>
      <c r="AM423" s="31"/>
      <c r="AN423" s="31"/>
      <c r="AO423" s="31"/>
      <c r="AP423" s="24"/>
      <c r="AQ423" s="25"/>
      <c r="AR423" s="26"/>
      <c r="AS423" s="27"/>
      <c r="AT423" s="27"/>
      <c r="AU423" s="31"/>
      <c r="AV423" s="31"/>
      <c r="AW423" s="31"/>
      <c r="AX423" s="24"/>
      <c r="AY423" s="25"/>
      <c r="AZ423" s="26"/>
      <c r="BA423" s="27"/>
      <c r="BB423" s="27"/>
      <c r="BC423" s="31"/>
      <c r="BD423" s="31"/>
      <c r="BE423" s="31"/>
      <c r="BF423" s="24"/>
      <c r="BG423" s="25"/>
      <c r="BH423" s="26"/>
      <c r="BI423" s="27"/>
      <c r="BJ423" s="27"/>
      <c r="BK423" s="31"/>
      <c r="BL423" s="31"/>
      <c r="BM423" s="31"/>
      <c r="BN423" s="24"/>
      <c r="BO423" s="25"/>
      <c r="BP423" s="26"/>
      <c r="BQ423" s="27"/>
      <c r="BR423" s="27"/>
      <c r="BS423" s="31"/>
      <c r="BT423" s="31"/>
      <c r="BU423" s="31"/>
      <c r="BV423" s="24"/>
      <c r="BW423" s="25"/>
      <c r="BX423" s="26"/>
      <c r="BY423" s="27"/>
      <c r="BZ423" s="27"/>
      <c r="CA423" s="31"/>
      <c r="CB423" s="31"/>
      <c r="CC423" s="31"/>
      <c r="CD423" s="24"/>
      <c r="CE423" s="25"/>
      <c r="CF423" s="26"/>
      <c r="CG423" s="27"/>
      <c r="CH423" s="27"/>
      <c r="CI423" s="31"/>
      <c r="CJ423" s="31"/>
      <c r="CK423" s="31"/>
      <c r="CL423" s="24"/>
      <c r="CM423" s="25"/>
      <c r="CN423" s="26"/>
      <c r="CO423" s="27"/>
      <c r="CP423" s="27"/>
      <c r="CQ423" s="31"/>
      <c r="CR423" s="31"/>
      <c r="CS423" s="31"/>
      <c r="CT423" s="24"/>
      <c r="CU423" s="25"/>
      <c r="CV423" s="26"/>
      <c r="CW423" s="27"/>
      <c r="CX423" s="27"/>
      <c r="CY423" s="31"/>
      <c r="CZ423" s="31"/>
      <c r="DA423" s="31"/>
      <c r="DB423" s="24"/>
      <c r="DC423" s="25"/>
      <c r="DD423" s="26"/>
      <c r="DE423" s="27"/>
      <c r="DF423" s="27"/>
      <c r="DG423" s="31"/>
      <c r="DH423" s="31"/>
      <c r="DI423" s="31"/>
      <c r="DJ423" s="24"/>
      <c r="DK423" s="25"/>
      <c r="DL423" s="26"/>
      <c r="DM423" s="27"/>
      <c r="DN423" s="27"/>
      <c r="DO423" s="31"/>
      <c r="DP423" s="31"/>
      <c r="DQ423" s="31"/>
      <c r="DR423" s="24"/>
      <c r="DS423" s="25"/>
      <c r="DT423" s="26"/>
      <c r="DU423" s="27"/>
      <c r="DV423" s="27"/>
      <c r="DW423" s="31"/>
      <c r="DX423" s="31"/>
      <c r="DY423" s="31"/>
    </row>
    <row r="424" spans="1:129" ht="12.75">
      <c r="A424" s="9"/>
      <c r="B424" s="10"/>
      <c r="C424" s="7" t="s">
        <v>12</v>
      </c>
      <c r="D424" s="12">
        <v>2</v>
      </c>
      <c r="E424" s="12"/>
      <c r="F424" s="21">
        <v>0</v>
      </c>
      <c r="H424" s="21">
        <f>D424*F424</f>
        <v>0</v>
      </c>
      <c r="I424" s="31"/>
      <c r="J424" s="24"/>
      <c r="K424" s="25"/>
      <c r="L424" s="26"/>
      <c r="M424" s="27"/>
      <c r="N424" s="27"/>
      <c r="O424" s="31"/>
      <c r="P424" s="31"/>
      <c r="Q424" s="31"/>
      <c r="R424" s="24"/>
      <c r="S424" s="25"/>
      <c r="T424" s="26"/>
      <c r="U424" s="27"/>
      <c r="V424" s="27"/>
      <c r="W424" s="31"/>
      <c r="X424" s="31"/>
      <c r="Y424" s="31"/>
      <c r="Z424" s="24"/>
      <c r="AA424" s="25"/>
      <c r="AB424" s="26"/>
      <c r="AC424" s="27"/>
      <c r="AD424" s="27"/>
      <c r="AE424" s="31"/>
      <c r="AF424" s="31"/>
      <c r="AG424" s="31"/>
      <c r="AH424" s="24"/>
      <c r="AI424" s="25"/>
      <c r="AJ424" s="26"/>
      <c r="AK424" s="27"/>
      <c r="AL424" s="27"/>
      <c r="AM424" s="31"/>
      <c r="AN424" s="31"/>
      <c r="AO424" s="31"/>
      <c r="AP424" s="24"/>
      <c r="AQ424" s="25"/>
      <c r="AR424" s="26"/>
      <c r="AS424" s="27"/>
      <c r="AT424" s="27"/>
      <c r="AU424" s="31"/>
      <c r="AV424" s="31"/>
      <c r="AW424" s="31"/>
      <c r="AX424" s="24"/>
      <c r="AY424" s="25"/>
      <c r="AZ424" s="26"/>
      <c r="BA424" s="27"/>
      <c r="BB424" s="27"/>
      <c r="BC424" s="31"/>
      <c r="BD424" s="31"/>
      <c r="BE424" s="31"/>
      <c r="BF424" s="24"/>
      <c r="BG424" s="25"/>
      <c r="BH424" s="26"/>
      <c r="BI424" s="27"/>
      <c r="BJ424" s="27"/>
      <c r="BK424" s="31"/>
      <c r="BL424" s="31"/>
      <c r="BM424" s="31"/>
      <c r="BN424" s="24"/>
      <c r="BO424" s="25"/>
      <c r="BP424" s="26"/>
      <c r="BQ424" s="27"/>
      <c r="BR424" s="27"/>
      <c r="BS424" s="31"/>
      <c r="BT424" s="31"/>
      <c r="BU424" s="31"/>
      <c r="BV424" s="24"/>
      <c r="BW424" s="25"/>
      <c r="BX424" s="26"/>
      <c r="BY424" s="27"/>
      <c r="BZ424" s="27"/>
      <c r="CA424" s="31"/>
      <c r="CB424" s="31"/>
      <c r="CC424" s="31"/>
      <c r="CD424" s="24"/>
      <c r="CE424" s="25"/>
      <c r="CF424" s="26"/>
      <c r="CG424" s="27"/>
      <c r="CH424" s="27"/>
      <c r="CI424" s="31"/>
      <c r="CJ424" s="31"/>
      <c r="CK424" s="31"/>
      <c r="CL424" s="24"/>
      <c r="CM424" s="25"/>
      <c r="CN424" s="26"/>
      <c r="CO424" s="27"/>
      <c r="CP424" s="27"/>
      <c r="CQ424" s="31"/>
      <c r="CR424" s="31"/>
      <c r="CS424" s="31"/>
      <c r="CT424" s="24"/>
      <c r="CU424" s="25"/>
      <c r="CV424" s="26"/>
      <c r="CW424" s="27"/>
      <c r="CX424" s="27"/>
      <c r="CY424" s="31"/>
      <c r="CZ424" s="31"/>
      <c r="DA424" s="31"/>
      <c r="DB424" s="24"/>
      <c r="DC424" s="25"/>
      <c r="DD424" s="26"/>
      <c r="DE424" s="27"/>
      <c r="DF424" s="27"/>
      <c r="DG424" s="31"/>
      <c r="DH424" s="31"/>
      <c r="DI424" s="31"/>
      <c r="DJ424" s="24"/>
      <c r="DK424" s="25"/>
      <c r="DL424" s="26"/>
      <c r="DM424" s="27"/>
      <c r="DN424" s="27"/>
      <c r="DO424" s="31"/>
      <c r="DP424" s="31"/>
      <c r="DQ424" s="31"/>
      <c r="DR424" s="24"/>
      <c r="DS424" s="25"/>
      <c r="DT424" s="26"/>
      <c r="DU424" s="27"/>
      <c r="DV424" s="27"/>
      <c r="DW424" s="31"/>
      <c r="DX424" s="31"/>
      <c r="DY424" s="31"/>
    </row>
    <row r="425" spans="1:129" ht="12.75">
      <c r="A425" s="9"/>
      <c r="B425" s="10"/>
      <c r="C425" s="7"/>
      <c r="D425" s="12"/>
      <c r="E425" s="12"/>
      <c r="F425" s="61"/>
      <c r="G425" s="61"/>
      <c r="H425" s="61"/>
      <c r="I425" s="31"/>
      <c r="J425" s="24"/>
      <c r="K425" s="25"/>
      <c r="L425" s="26"/>
      <c r="M425" s="27"/>
      <c r="N425" s="27"/>
      <c r="O425" s="31"/>
      <c r="P425" s="31"/>
      <c r="Q425" s="31"/>
      <c r="R425" s="24"/>
      <c r="S425" s="25"/>
      <c r="T425" s="26"/>
      <c r="U425" s="27"/>
      <c r="V425" s="27"/>
      <c r="W425" s="31"/>
      <c r="X425" s="31"/>
      <c r="Y425" s="31"/>
      <c r="Z425" s="24"/>
      <c r="AA425" s="25"/>
      <c r="AB425" s="26"/>
      <c r="AC425" s="27"/>
      <c r="AD425" s="27"/>
      <c r="AE425" s="31"/>
      <c r="AF425" s="31"/>
      <c r="AG425" s="31"/>
      <c r="AH425" s="24"/>
      <c r="AI425" s="25"/>
      <c r="AJ425" s="26"/>
      <c r="AK425" s="27"/>
      <c r="AL425" s="27"/>
      <c r="AM425" s="31"/>
      <c r="AN425" s="31"/>
      <c r="AO425" s="31"/>
      <c r="AP425" s="24"/>
      <c r="AQ425" s="25"/>
      <c r="AR425" s="26"/>
      <c r="AS425" s="27"/>
      <c r="AT425" s="27"/>
      <c r="AU425" s="31"/>
      <c r="AV425" s="31"/>
      <c r="AW425" s="31"/>
      <c r="AX425" s="24"/>
      <c r="AY425" s="25"/>
      <c r="AZ425" s="26"/>
      <c r="BA425" s="27"/>
      <c r="BB425" s="27"/>
      <c r="BC425" s="31"/>
      <c r="BD425" s="31"/>
      <c r="BE425" s="31"/>
      <c r="BF425" s="24"/>
      <c r="BG425" s="25"/>
      <c r="BH425" s="26"/>
      <c r="BI425" s="27"/>
      <c r="BJ425" s="27"/>
      <c r="BK425" s="31"/>
      <c r="BL425" s="31"/>
      <c r="BM425" s="31"/>
      <c r="BN425" s="24"/>
      <c r="BO425" s="25"/>
      <c r="BP425" s="26"/>
      <c r="BQ425" s="27"/>
      <c r="BR425" s="27"/>
      <c r="BS425" s="31"/>
      <c r="BT425" s="31"/>
      <c r="BU425" s="31"/>
      <c r="BV425" s="24"/>
      <c r="BW425" s="25"/>
      <c r="BX425" s="26"/>
      <c r="BY425" s="27"/>
      <c r="BZ425" s="27"/>
      <c r="CA425" s="31"/>
      <c r="CB425" s="31"/>
      <c r="CC425" s="31"/>
      <c r="CD425" s="24"/>
      <c r="CE425" s="25"/>
      <c r="CF425" s="26"/>
      <c r="CG425" s="27"/>
      <c r="CH425" s="27"/>
      <c r="CI425" s="31"/>
      <c r="CJ425" s="31"/>
      <c r="CK425" s="31"/>
      <c r="CL425" s="24"/>
      <c r="CM425" s="25"/>
      <c r="CN425" s="26"/>
      <c r="CO425" s="27"/>
      <c r="CP425" s="27"/>
      <c r="CQ425" s="31"/>
      <c r="CR425" s="31"/>
      <c r="CS425" s="31"/>
      <c r="CT425" s="24"/>
      <c r="CU425" s="25"/>
      <c r="CV425" s="26"/>
      <c r="CW425" s="27"/>
      <c r="CX425" s="27"/>
      <c r="CY425" s="31"/>
      <c r="CZ425" s="31"/>
      <c r="DA425" s="31"/>
      <c r="DB425" s="24"/>
      <c r="DC425" s="25"/>
      <c r="DD425" s="26"/>
      <c r="DE425" s="27"/>
      <c r="DF425" s="27"/>
      <c r="DG425" s="31"/>
      <c r="DH425" s="31"/>
      <c r="DI425" s="31"/>
      <c r="DJ425" s="24"/>
      <c r="DK425" s="25"/>
      <c r="DL425" s="26"/>
      <c r="DM425" s="27"/>
      <c r="DN425" s="27"/>
      <c r="DO425" s="31"/>
      <c r="DP425" s="31"/>
      <c r="DQ425" s="31"/>
      <c r="DR425" s="24"/>
      <c r="DS425" s="25"/>
      <c r="DT425" s="26"/>
      <c r="DU425" s="27"/>
      <c r="DV425" s="27"/>
      <c r="DW425" s="31"/>
      <c r="DX425" s="31"/>
      <c r="DY425" s="31"/>
    </row>
    <row r="426" spans="1:129" ht="51">
      <c r="A426" s="9" t="s">
        <v>93</v>
      </c>
      <c r="B426" s="10" t="s">
        <v>259</v>
      </c>
      <c r="C426" s="7"/>
      <c r="D426" s="12"/>
      <c r="E426" s="12"/>
      <c r="F426" s="61"/>
      <c r="G426" s="61"/>
      <c r="H426" s="61"/>
      <c r="I426" s="31"/>
      <c r="J426" s="24"/>
      <c r="K426" s="25"/>
      <c r="L426" s="26"/>
      <c r="M426" s="27"/>
      <c r="N426" s="27"/>
      <c r="O426" s="31"/>
      <c r="P426" s="31"/>
      <c r="Q426" s="31"/>
      <c r="R426" s="24"/>
      <c r="S426" s="25"/>
      <c r="T426" s="26"/>
      <c r="U426" s="27"/>
      <c r="V426" s="27"/>
      <c r="W426" s="31"/>
      <c r="X426" s="31"/>
      <c r="Y426" s="31"/>
      <c r="Z426" s="24"/>
      <c r="AA426" s="25"/>
      <c r="AB426" s="26"/>
      <c r="AC426" s="27"/>
      <c r="AD426" s="27"/>
      <c r="AE426" s="31"/>
      <c r="AF426" s="31"/>
      <c r="AG426" s="31"/>
      <c r="AH426" s="24"/>
      <c r="AI426" s="25"/>
      <c r="AJ426" s="26"/>
      <c r="AK426" s="27"/>
      <c r="AL426" s="27"/>
      <c r="AM426" s="31"/>
      <c r="AN426" s="31"/>
      <c r="AO426" s="31"/>
      <c r="AP426" s="24"/>
      <c r="AQ426" s="25"/>
      <c r="AR426" s="26"/>
      <c r="AS426" s="27"/>
      <c r="AT426" s="27"/>
      <c r="AU426" s="31"/>
      <c r="AV426" s="31"/>
      <c r="AW426" s="31"/>
      <c r="AX426" s="24"/>
      <c r="AY426" s="25"/>
      <c r="AZ426" s="26"/>
      <c r="BA426" s="27"/>
      <c r="BB426" s="27"/>
      <c r="BC426" s="31"/>
      <c r="BD426" s="31"/>
      <c r="BE426" s="31"/>
      <c r="BF426" s="24"/>
      <c r="BG426" s="25"/>
      <c r="BH426" s="26"/>
      <c r="BI426" s="27"/>
      <c r="BJ426" s="27"/>
      <c r="BK426" s="31"/>
      <c r="BL426" s="31"/>
      <c r="BM426" s="31"/>
      <c r="BN426" s="24"/>
      <c r="BO426" s="25"/>
      <c r="BP426" s="26"/>
      <c r="BQ426" s="27"/>
      <c r="BR426" s="27"/>
      <c r="BS426" s="31"/>
      <c r="BT426" s="31"/>
      <c r="BU426" s="31"/>
      <c r="BV426" s="24"/>
      <c r="BW426" s="25"/>
      <c r="BX426" s="26"/>
      <c r="BY426" s="27"/>
      <c r="BZ426" s="27"/>
      <c r="CA426" s="31"/>
      <c r="CB426" s="31"/>
      <c r="CC426" s="31"/>
      <c r="CD426" s="24"/>
      <c r="CE426" s="25"/>
      <c r="CF426" s="26"/>
      <c r="CG426" s="27"/>
      <c r="CH426" s="27"/>
      <c r="CI426" s="31"/>
      <c r="CJ426" s="31"/>
      <c r="CK426" s="31"/>
      <c r="CL426" s="24"/>
      <c r="CM426" s="25"/>
      <c r="CN426" s="26"/>
      <c r="CO426" s="27"/>
      <c r="CP426" s="27"/>
      <c r="CQ426" s="31"/>
      <c r="CR426" s="31"/>
      <c r="CS426" s="31"/>
      <c r="CT426" s="24"/>
      <c r="CU426" s="25"/>
      <c r="CV426" s="26"/>
      <c r="CW426" s="27"/>
      <c r="CX426" s="27"/>
      <c r="CY426" s="31"/>
      <c r="CZ426" s="31"/>
      <c r="DA426" s="31"/>
      <c r="DB426" s="24"/>
      <c r="DC426" s="25"/>
      <c r="DD426" s="26"/>
      <c r="DE426" s="27"/>
      <c r="DF426" s="27"/>
      <c r="DG426" s="31"/>
      <c r="DH426" s="31"/>
      <c r="DI426" s="31"/>
      <c r="DJ426" s="24"/>
      <c r="DK426" s="25"/>
      <c r="DL426" s="26"/>
      <c r="DM426" s="27"/>
      <c r="DN426" s="27"/>
      <c r="DO426" s="31"/>
      <c r="DP426" s="31"/>
      <c r="DQ426" s="31"/>
      <c r="DR426" s="24"/>
      <c r="DS426" s="25"/>
      <c r="DT426" s="26"/>
      <c r="DU426" s="27"/>
      <c r="DV426" s="27"/>
      <c r="DW426" s="31"/>
      <c r="DX426" s="31"/>
      <c r="DY426" s="31"/>
    </row>
    <row r="427" spans="1:129" ht="12.75">
      <c r="A427" s="9"/>
      <c r="B427" s="10"/>
      <c r="C427" s="7" t="s">
        <v>12</v>
      </c>
      <c r="D427" s="12">
        <v>1</v>
      </c>
      <c r="E427" s="12"/>
      <c r="F427" s="21">
        <v>0</v>
      </c>
      <c r="H427" s="21">
        <f>D427*F427</f>
        <v>0</v>
      </c>
      <c r="I427" s="31"/>
      <c r="J427" s="24"/>
      <c r="K427" s="25"/>
      <c r="L427" s="26"/>
      <c r="M427" s="27"/>
      <c r="N427" s="27"/>
      <c r="O427" s="31"/>
      <c r="P427" s="31"/>
      <c r="Q427" s="31"/>
      <c r="R427" s="24"/>
      <c r="S427" s="25"/>
      <c r="T427" s="26"/>
      <c r="U427" s="27"/>
      <c r="V427" s="27"/>
      <c r="W427" s="31"/>
      <c r="X427" s="31"/>
      <c r="Y427" s="31"/>
      <c r="Z427" s="24"/>
      <c r="AA427" s="25"/>
      <c r="AB427" s="26"/>
      <c r="AC427" s="27"/>
      <c r="AD427" s="27"/>
      <c r="AE427" s="31"/>
      <c r="AF427" s="31"/>
      <c r="AG427" s="31"/>
      <c r="AH427" s="24"/>
      <c r="AI427" s="25"/>
      <c r="AJ427" s="26"/>
      <c r="AK427" s="27"/>
      <c r="AL427" s="27"/>
      <c r="AM427" s="31"/>
      <c r="AN427" s="31"/>
      <c r="AO427" s="31"/>
      <c r="AP427" s="24"/>
      <c r="AQ427" s="25"/>
      <c r="AR427" s="26"/>
      <c r="AS427" s="27"/>
      <c r="AT427" s="27"/>
      <c r="AU427" s="31"/>
      <c r="AV427" s="31"/>
      <c r="AW427" s="31"/>
      <c r="AX427" s="24"/>
      <c r="AY427" s="25"/>
      <c r="AZ427" s="26"/>
      <c r="BA427" s="27"/>
      <c r="BB427" s="27"/>
      <c r="BC427" s="31"/>
      <c r="BD427" s="31"/>
      <c r="BE427" s="31"/>
      <c r="BF427" s="24"/>
      <c r="BG427" s="25"/>
      <c r="BH427" s="26"/>
      <c r="BI427" s="27"/>
      <c r="BJ427" s="27"/>
      <c r="BK427" s="31"/>
      <c r="BL427" s="31"/>
      <c r="BM427" s="31"/>
      <c r="BN427" s="24"/>
      <c r="BO427" s="25"/>
      <c r="BP427" s="26"/>
      <c r="BQ427" s="27"/>
      <c r="BR427" s="27"/>
      <c r="BS427" s="31"/>
      <c r="BT427" s="31"/>
      <c r="BU427" s="31"/>
      <c r="BV427" s="24"/>
      <c r="BW427" s="25"/>
      <c r="BX427" s="26"/>
      <c r="BY427" s="27"/>
      <c r="BZ427" s="27"/>
      <c r="CA427" s="31"/>
      <c r="CB427" s="31"/>
      <c r="CC427" s="31"/>
      <c r="CD427" s="24"/>
      <c r="CE427" s="25"/>
      <c r="CF427" s="26"/>
      <c r="CG427" s="27"/>
      <c r="CH427" s="27"/>
      <c r="CI427" s="31"/>
      <c r="CJ427" s="31"/>
      <c r="CK427" s="31"/>
      <c r="CL427" s="24"/>
      <c r="CM427" s="25"/>
      <c r="CN427" s="26"/>
      <c r="CO427" s="27"/>
      <c r="CP427" s="27"/>
      <c r="CQ427" s="31"/>
      <c r="CR427" s="31"/>
      <c r="CS427" s="31"/>
      <c r="CT427" s="24"/>
      <c r="CU427" s="25"/>
      <c r="CV427" s="26"/>
      <c r="CW427" s="27"/>
      <c r="CX427" s="27"/>
      <c r="CY427" s="31"/>
      <c r="CZ427" s="31"/>
      <c r="DA427" s="31"/>
      <c r="DB427" s="24"/>
      <c r="DC427" s="25"/>
      <c r="DD427" s="26"/>
      <c r="DE427" s="27"/>
      <c r="DF427" s="27"/>
      <c r="DG427" s="31"/>
      <c r="DH427" s="31"/>
      <c r="DI427" s="31"/>
      <c r="DJ427" s="24"/>
      <c r="DK427" s="25"/>
      <c r="DL427" s="26"/>
      <c r="DM427" s="27"/>
      <c r="DN427" s="27"/>
      <c r="DO427" s="31"/>
      <c r="DP427" s="31"/>
      <c r="DQ427" s="31"/>
      <c r="DR427" s="24"/>
      <c r="DS427" s="25"/>
      <c r="DT427" s="26"/>
      <c r="DU427" s="27"/>
      <c r="DV427" s="27"/>
      <c r="DW427" s="31"/>
      <c r="DX427" s="31"/>
      <c r="DY427" s="31"/>
    </row>
    <row r="428" spans="1:129" ht="12.75">
      <c r="A428" s="9"/>
      <c r="B428" s="10"/>
      <c r="C428" s="7"/>
      <c r="D428" s="12"/>
      <c r="E428" s="12"/>
      <c r="F428" s="61"/>
      <c r="G428" s="61"/>
      <c r="H428" s="61"/>
      <c r="I428" s="31"/>
      <c r="J428" s="24"/>
      <c r="K428" s="25"/>
      <c r="L428" s="26"/>
      <c r="M428" s="27"/>
      <c r="N428" s="27"/>
      <c r="O428" s="31"/>
      <c r="P428" s="31"/>
      <c r="Q428" s="31"/>
      <c r="R428" s="24"/>
      <c r="S428" s="25"/>
      <c r="T428" s="26"/>
      <c r="U428" s="27"/>
      <c r="V428" s="27"/>
      <c r="W428" s="31"/>
      <c r="X428" s="31"/>
      <c r="Y428" s="31"/>
      <c r="Z428" s="24"/>
      <c r="AA428" s="25"/>
      <c r="AB428" s="26"/>
      <c r="AC428" s="27"/>
      <c r="AD428" s="27"/>
      <c r="AE428" s="31"/>
      <c r="AF428" s="31"/>
      <c r="AG428" s="31"/>
      <c r="AH428" s="24"/>
      <c r="AI428" s="25"/>
      <c r="AJ428" s="26"/>
      <c r="AK428" s="27"/>
      <c r="AL428" s="27"/>
      <c r="AM428" s="31"/>
      <c r="AN428" s="31"/>
      <c r="AO428" s="31"/>
      <c r="AP428" s="24"/>
      <c r="AQ428" s="25"/>
      <c r="AR428" s="26"/>
      <c r="AS428" s="27"/>
      <c r="AT428" s="27"/>
      <c r="AU428" s="31"/>
      <c r="AV428" s="31"/>
      <c r="AW428" s="31"/>
      <c r="AX428" s="24"/>
      <c r="AY428" s="25"/>
      <c r="AZ428" s="26"/>
      <c r="BA428" s="27"/>
      <c r="BB428" s="27"/>
      <c r="BC428" s="31"/>
      <c r="BD428" s="31"/>
      <c r="BE428" s="31"/>
      <c r="BF428" s="24"/>
      <c r="BG428" s="25"/>
      <c r="BH428" s="26"/>
      <c r="BI428" s="27"/>
      <c r="BJ428" s="27"/>
      <c r="BK428" s="31"/>
      <c r="BL428" s="31"/>
      <c r="BM428" s="31"/>
      <c r="BN428" s="24"/>
      <c r="BO428" s="25"/>
      <c r="BP428" s="26"/>
      <c r="BQ428" s="27"/>
      <c r="BR428" s="27"/>
      <c r="BS428" s="31"/>
      <c r="BT428" s="31"/>
      <c r="BU428" s="31"/>
      <c r="BV428" s="24"/>
      <c r="BW428" s="25"/>
      <c r="BX428" s="26"/>
      <c r="BY428" s="27"/>
      <c r="BZ428" s="27"/>
      <c r="CA428" s="31"/>
      <c r="CB428" s="31"/>
      <c r="CC428" s="31"/>
      <c r="CD428" s="24"/>
      <c r="CE428" s="25"/>
      <c r="CF428" s="26"/>
      <c r="CG428" s="27"/>
      <c r="CH428" s="27"/>
      <c r="CI428" s="31"/>
      <c r="CJ428" s="31"/>
      <c r="CK428" s="31"/>
      <c r="CL428" s="24"/>
      <c r="CM428" s="25"/>
      <c r="CN428" s="26"/>
      <c r="CO428" s="27"/>
      <c r="CP428" s="27"/>
      <c r="CQ428" s="31"/>
      <c r="CR428" s="31"/>
      <c r="CS428" s="31"/>
      <c r="CT428" s="24"/>
      <c r="CU428" s="25"/>
      <c r="CV428" s="26"/>
      <c r="CW428" s="27"/>
      <c r="CX428" s="27"/>
      <c r="CY428" s="31"/>
      <c r="CZ428" s="31"/>
      <c r="DA428" s="31"/>
      <c r="DB428" s="24"/>
      <c r="DC428" s="25"/>
      <c r="DD428" s="26"/>
      <c r="DE428" s="27"/>
      <c r="DF428" s="27"/>
      <c r="DG428" s="31"/>
      <c r="DH428" s="31"/>
      <c r="DI428" s="31"/>
      <c r="DJ428" s="24"/>
      <c r="DK428" s="25"/>
      <c r="DL428" s="26"/>
      <c r="DM428" s="27"/>
      <c r="DN428" s="27"/>
      <c r="DO428" s="31"/>
      <c r="DP428" s="31"/>
      <c r="DQ428" s="31"/>
      <c r="DR428" s="24"/>
      <c r="DS428" s="25"/>
      <c r="DT428" s="26"/>
      <c r="DU428" s="27"/>
      <c r="DV428" s="27"/>
      <c r="DW428" s="31"/>
      <c r="DX428" s="31"/>
      <c r="DY428" s="31"/>
    </row>
    <row r="429" spans="1:129" ht="25.5">
      <c r="A429" s="9" t="s">
        <v>94</v>
      </c>
      <c r="B429" s="10" t="s">
        <v>255</v>
      </c>
      <c r="C429" s="7"/>
      <c r="D429" s="12"/>
      <c r="E429" s="12"/>
      <c r="F429" s="61"/>
      <c r="G429" s="61"/>
      <c r="H429" s="61"/>
      <c r="I429" s="31"/>
      <c r="J429" s="24"/>
      <c r="K429" s="25"/>
      <c r="L429" s="26"/>
      <c r="M429" s="27"/>
      <c r="N429" s="27"/>
      <c r="O429" s="31"/>
      <c r="P429" s="31"/>
      <c r="Q429" s="31"/>
      <c r="R429" s="24"/>
      <c r="S429" s="25"/>
      <c r="T429" s="26"/>
      <c r="U429" s="27"/>
      <c r="V429" s="27"/>
      <c r="W429" s="31"/>
      <c r="X429" s="31"/>
      <c r="Y429" s="31"/>
      <c r="Z429" s="24"/>
      <c r="AA429" s="25"/>
      <c r="AB429" s="26"/>
      <c r="AC429" s="27"/>
      <c r="AD429" s="27"/>
      <c r="AE429" s="31"/>
      <c r="AF429" s="31"/>
      <c r="AG429" s="31"/>
      <c r="AH429" s="24"/>
      <c r="AI429" s="25"/>
      <c r="AJ429" s="26"/>
      <c r="AK429" s="27"/>
      <c r="AL429" s="27"/>
      <c r="AM429" s="31"/>
      <c r="AN429" s="31"/>
      <c r="AO429" s="31"/>
      <c r="AP429" s="24"/>
      <c r="AQ429" s="25"/>
      <c r="AR429" s="26"/>
      <c r="AS429" s="27"/>
      <c r="AT429" s="27"/>
      <c r="AU429" s="31"/>
      <c r="AV429" s="31"/>
      <c r="AW429" s="31"/>
      <c r="AX429" s="24"/>
      <c r="AY429" s="25"/>
      <c r="AZ429" s="26"/>
      <c r="BA429" s="27"/>
      <c r="BB429" s="27"/>
      <c r="BC429" s="31"/>
      <c r="BD429" s="31"/>
      <c r="BE429" s="31"/>
      <c r="BF429" s="24"/>
      <c r="BG429" s="25"/>
      <c r="BH429" s="26"/>
      <c r="BI429" s="27"/>
      <c r="BJ429" s="27"/>
      <c r="BK429" s="31"/>
      <c r="BL429" s="31"/>
      <c r="BM429" s="31"/>
      <c r="BN429" s="24"/>
      <c r="BO429" s="25"/>
      <c r="BP429" s="26"/>
      <c r="BQ429" s="27"/>
      <c r="BR429" s="27"/>
      <c r="BS429" s="31"/>
      <c r="BT429" s="31"/>
      <c r="BU429" s="31"/>
      <c r="BV429" s="24"/>
      <c r="BW429" s="25"/>
      <c r="BX429" s="26"/>
      <c r="BY429" s="27"/>
      <c r="BZ429" s="27"/>
      <c r="CA429" s="31"/>
      <c r="CB429" s="31"/>
      <c r="CC429" s="31"/>
      <c r="CD429" s="24"/>
      <c r="CE429" s="25"/>
      <c r="CF429" s="26"/>
      <c r="CG429" s="27"/>
      <c r="CH429" s="27"/>
      <c r="CI429" s="31"/>
      <c r="CJ429" s="31"/>
      <c r="CK429" s="31"/>
      <c r="CL429" s="24"/>
      <c r="CM429" s="25"/>
      <c r="CN429" s="26"/>
      <c r="CO429" s="27"/>
      <c r="CP429" s="27"/>
      <c r="CQ429" s="31"/>
      <c r="CR429" s="31"/>
      <c r="CS429" s="31"/>
      <c r="CT429" s="24"/>
      <c r="CU429" s="25"/>
      <c r="CV429" s="26"/>
      <c r="CW429" s="27"/>
      <c r="CX429" s="27"/>
      <c r="CY429" s="31"/>
      <c r="CZ429" s="31"/>
      <c r="DA429" s="31"/>
      <c r="DB429" s="24"/>
      <c r="DC429" s="25"/>
      <c r="DD429" s="26"/>
      <c r="DE429" s="27"/>
      <c r="DF429" s="27"/>
      <c r="DG429" s="31"/>
      <c r="DH429" s="31"/>
      <c r="DI429" s="31"/>
      <c r="DJ429" s="24"/>
      <c r="DK429" s="25"/>
      <c r="DL429" s="26"/>
      <c r="DM429" s="27"/>
      <c r="DN429" s="27"/>
      <c r="DO429" s="31"/>
      <c r="DP429" s="31"/>
      <c r="DQ429" s="31"/>
      <c r="DR429" s="24"/>
      <c r="DS429" s="25"/>
      <c r="DT429" s="26"/>
      <c r="DU429" s="27"/>
      <c r="DV429" s="27"/>
      <c r="DW429" s="31"/>
      <c r="DX429" s="31"/>
      <c r="DY429" s="31"/>
    </row>
    <row r="430" spans="1:129" ht="12.75">
      <c r="A430" s="9"/>
      <c r="B430" s="10"/>
      <c r="C430" s="7" t="s">
        <v>12</v>
      </c>
      <c r="D430" s="12">
        <v>1</v>
      </c>
      <c r="E430" s="12"/>
      <c r="F430" s="21">
        <v>0</v>
      </c>
      <c r="H430" s="21">
        <f>D430*F430</f>
        <v>0</v>
      </c>
      <c r="I430" s="31"/>
      <c r="J430" s="24"/>
      <c r="K430" s="25"/>
      <c r="L430" s="26"/>
      <c r="M430" s="27"/>
      <c r="N430" s="27"/>
      <c r="O430" s="31"/>
      <c r="P430" s="31"/>
      <c r="Q430" s="31"/>
      <c r="R430" s="24"/>
      <c r="S430" s="25"/>
      <c r="T430" s="26"/>
      <c r="U430" s="27"/>
      <c r="V430" s="27"/>
      <c r="W430" s="31"/>
      <c r="X430" s="31"/>
      <c r="Y430" s="31"/>
      <c r="Z430" s="24"/>
      <c r="AA430" s="25"/>
      <c r="AB430" s="26"/>
      <c r="AC430" s="27"/>
      <c r="AD430" s="27"/>
      <c r="AE430" s="31"/>
      <c r="AF430" s="31"/>
      <c r="AG430" s="31"/>
      <c r="AH430" s="24"/>
      <c r="AI430" s="25"/>
      <c r="AJ430" s="26"/>
      <c r="AK430" s="27"/>
      <c r="AL430" s="27"/>
      <c r="AM430" s="31"/>
      <c r="AN430" s="31"/>
      <c r="AO430" s="31"/>
      <c r="AP430" s="24"/>
      <c r="AQ430" s="25"/>
      <c r="AR430" s="26"/>
      <c r="AS430" s="27"/>
      <c r="AT430" s="27"/>
      <c r="AU430" s="31"/>
      <c r="AV430" s="31"/>
      <c r="AW430" s="31"/>
      <c r="AX430" s="24"/>
      <c r="AY430" s="25"/>
      <c r="AZ430" s="26"/>
      <c r="BA430" s="27"/>
      <c r="BB430" s="27"/>
      <c r="BC430" s="31"/>
      <c r="BD430" s="31"/>
      <c r="BE430" s="31"/>
      <c r="BF430" s="24"/>
      <c r="BG430" s="25"/>
      <c r="BH430" s="26"/>
      <c r="BI430" s="27"/>
      <c r="BJ430" s="27"/>
      <c r="BK430" s="31"/>
      <c r="BL430" s="31"/>
      <c r="BM430" s="31"/>
      <c r="BN430" s="24"/>
      <c r="BO430" s="25"/>
      <c r="BP430" s="26"/>
      <c r="BQ430" s="27"/>
      <c r="BR430" s="27"/>
      <c r="BS430" s="31"/>
      <c r="BT430" s="31"/>
      <c r="BU430" s="31"/>
      <c r="BV430" s="24"/>
      <c r="BW430" s="25"/>
      <c r="BX430" s="26"/>
      <c r="BY430" s="27"/>
      <c r="BZ430" s="27"/>
      <c r="CA430" s="31"/>
      <c r="CB430" s="31"/>
      <c r="CC430" s="31"/>
      <c r="CD430" s="24"/>
      <c r="CE430" s="25"/>
      <c r="CF430" s="26"/>
      <c r="CG430" s="27"/>
      <c r="CH430" s="27"/>
      <c r="CI430" s="31"/>
      <c r="CJ430" s="31"/>
      <c r="CK430" s="31"/>
      <c r="CL430" s="24"/>
      <c r="CM430" s="25"/>
      <c r="CN430" s="26"/>
      <c r="CO430" s="27"/>
      <c r="CP430" s="27"/>
      <c r="CQ430" s="31"/>
      <c r="CR430" s="31"/>
      <c r="CS430" s="31"/>
      <c r="CT430" s="24"/>
      <c r="CU430" s="25"/>
      <c r="CV430" s="26"/>
      <c r="CW430" s="27"/>
      <c r="CX430" s="27"/>
      <c r="CY430" s="31"/>
      <c r="CZ430" s="31"/>
      <c r="DA430" s="31"/>
      <c r="DB430" s="24"/>
      <c r="DC430" s="25"/>
      <c r="DD430" s="26"/>
      <c r="DE430" s="27"/>
      <c r="DF430" s="27"/>
      <c r="DG430" s="31"/>
      <c r="DH430" s="31"/>
      <c r="DI430" s="31"/>
      <c r="DJ430" s="24"/>
      <c r="DK430" s="25"/>
      <c r="DL430" s="26"/>
      <c r="DM430" s="27"/>
      <c r="DN430" s="27"/>
      <c r="DO430" s="31"/>
      <c r="DP430" s="31"/>
      <c r="DQ430" s="31"/>
      <c r="DR430" s="24"/>
      <c r="DS430" s="25"/>
      <c r="DT430" s="26"/>
      <c r="DU430" s="27"/>
      <c r="DV430" s="27"/>
      <c r="DW430" s="31"/>
      <c r="DX430" s="31"/>
      <c r="DY430" s="31"/>
    </row>
    <row r="431" spans="1:129" ht="12.75">
      <c r="A431" s="9"/>
      <c r="B431" s="10"/>
      <c r="C431" s="7"/>
      <c r="D431" s="12"/>
      <c r="E431" s="12"/>
      <c r="F431" s="61"/>
      <c r="G431" s="61"/>
      <c r="H431" s="61"/>
      <c r="I431" s="31"/>
      <c r="J431" s="24"/>
      <c r="K431" s="25"/>
      <c r="L431" s="26"/>
      <c r="M431" s="27"/>
      <c r="N431" s="27"/>
      <c r="O431" s="31"/>
      <c r="P431" s="31"/>
      <c r="Q431" s="31"/>
      <c r="R431" s="24"/>
      <c r="S431" s="25"/>
      <c r="T431" s="26"/>
      <c r="U431" s="27"/>
      <c r="V431" s="27"/>
      <c r="W431" s="31"/>
      <c r="X431" s="31"/>
      <c r="Y431" s="31"/>
      <c r="Z431" s="24"/>
      <c r="AA431" s="25"/>
      <c r="AB431" s="26"/>
      <c r="AC431" s="27"/>
      <c r="AD431" s="27"/>
      <c r="AE431" s="31"/>
      <c r="AF431" s="31"/>
      <c r="AG431" s="31"/>
      <c r="AH431" s="24"/>
      <c r="AI431" s="25"/>
      <c r="AJ431" s="26"/>
      <c r="AK431" s="27"/>
      <c r="AL431" s="27"/>
      <c r="AM431" s="31"/>
      <c r="AN431" s="31"/>
      <c r="AO431" s="31"/>
      <c r="AP431" s="24"/>
      <c r="AQ431" s="25"/>
      <c r="AR431" s="26"/>
      <c r="AS431" s="27"/>
      <c r="AT431" s="27"/>
      <c r="AU431" s="31"/>
      <c r="AV431" s="31"/>
      <c r="AW431" s="31"/>
      <c r="AX431" s="24"/>
      <c r="AY431" s="25"/>
      <c r="AZ431" s="26"/>
      <c r="BA431" s="27"/>
      <c r="BB431" s="27"/>
      <c r="BC431" s="31"/>
      <c r="BD431" s="31"/>
      <c r="BE431" s="31"/>
      <c r="BF431" s="24"/>
      <c r="BG431" s="25"/>
      <c r="BH431" s="26"/>
      <c r="BI431" s="27"/>
      <c r="BJ431" s="27"/>
      <c r="BK431" s="31"/>
      <c r="BL431" s="31"/>
      <c r="BM431" s="31"/>
      <c r="BN431" s="24"/>
      <c r="BO431" s="25"/>
      <c r="BP431" s="26"/>
      <c r="BQ431" s="27"/>
      <c r="BR431" s="27"/>
      <c r="BS431" s="31"/>
      <c r="BT431" s="31"/>
      <c r="BU431" s="31"/>
      <c r="BV431" s="24"/>
      <c r="BW431" s="25"/>
      <c r="BX431" s="26"/>
      <c r="BY431" s="27"/>
      <c r="BZ431" s="27"/>
      <c r="CA431" s="31"/>
      <c r="CB431" s="31"/>
      <c r="CC431" s="31"/>
      <c r="CD431" s="24"/>
      <c r="CE431" s="25"/>
      <c r="CF431" s="26"/>
      <c r="CG431" s="27"/>
      <c r="CH431" s="27"/>
      <c r="CI431" s="31"/>
      <c r="CJ431" s="31"/>
      <c r="CK431" s="31"/>
      <c r="CL431" s="24"/>
      <c r="CM431" s="25"/>
      <c r="CN431" s="26"/>
      <c r="CO431" s="27"/>
      <c r="CP431" s="27"/>
      <c r="CQ431" s="31"/>
      <c r="CR431" s="31"/>
      <c r="CS431" s="31"/>
      <c r="CT431" s="24"/>
      <c r="CU431" s="25"/>
      <c r="CV431" s="26"/>
      <c r="CW431" s="27"/>
      <c r="CX431" s="27"/>
      <c r="CY431" s="31"/>
      <c r="CZ431" s="31"/>
      <c r="DA431" s="31"/>
      <c r="DB431" s="24"/>
      <c r="DC431" s="25"/>
      <c r="DD431" s="26"/>
      <c r="DE431" s="27"/>
      <c r="DF431" s="27"/>
      <c r="DG431" s="31"/>
      <c r="DH431" s="31"/>
      <c r="DI431" s="31"/>
      <c r="DJ431" s="24"/>
      <c r="DK431" s="25"/>
      <c r="DL431" s="26"/>
      <c r="DM431" s="27"/>
      <c r="DN431" s="27"/>
      <c r="DO431" s="31"/>
      <c r="DP431" s="31"/>
      <c r="DQ431" s="31"/>
      <c r="DR431" s="24"/>
      <c r="DS431" s="25"/>
      <c r="DT431" s="26"/>
      <c r="DU431" s="27"/>
      <c r="DV431" s="27"/>
      <c r="DW431" s="31"/>
      <c r="DX431" s="31"/>
      <c r="DY431" s="31"/>
    </row>
    <row r="432" spans="1:129" ht="25.5">
      <c r="A432" s="9" t="s">
        <v>38</v>
      </c>
      <c r="B432" s="18" t="s">
        <v>31</v>
      </c>
      <c r="D432" s="12"/>
      <c r="E432" s="12"/>
      <c r="H432" s="20"/>
      <c r="I432" s="31"/>
      <c r="J432" s="24"/>
      <c r="K432" s="25"/>
      <c r="L432" s="26"/>
      <c r="M432" s="27"/>
      <c r="N432" s="27"/>
      <c r="O432" s="31"/>
      <c r="P432" s="31"/>
      <c r="Q432" s="31"/>
      <c r="R432" s="24"/>
      <c r="S432" s="25"/>
      <c r="T432" s="26"/>
      <c r="U432" s="27"/>
      <c r="V432" s="27"/>
      <c r="W432" s="31"/>
      <c r="X432" s="31"/>
      <c r="Y432" s="31"/>
      <c r="Z432" s="24"/>
      <c r="AA432" s="25"/>
      <c r="AB432" s="26"/>
      <c r="AC432" s="27"/>
      <c r="AD432" s="27"/>
      <c r="AE432" s="31"/>
      <c r="AF432" s="31"/>
      <c r="AG432" s="31"/>
      <c r="AH432" s="24"/>
      <c r="AI432" s="25"/>
      <c r="AJ432" s="26"/>
      <c r="AK432" s="27"/>
      <c r="AL432" s="27"/>
      <c r="AM432" s="31"/>
      <c r="AN432" s="31"/>
      <c r="AO432" s="31"/>
      <c r="AP432" s="24"/>
      <c r="AQ432" s="25"/>
      <c r="AR432" s="26"/>
      <c r="AS432" s="27"/>
      <c r="AT432" s="27"/>
      <c r="AU432" s="31"/>
      <c r="AV432" s="31"/>
      <c r="AW432" s="31"/>
      <c r="AX432" s="24"/>
      <c r="AY432" s="25"/>
      <c r="AZ432" s="26"/>
      <c r="BA432" s="27"/>
      <c r="BB432" s="27"/>
      <c r="BC432" s="31"/>
      <c r="BD432" s="31"/>
      <c r="BE432" s="31"/>
      <c r="BF432" s="24"/>
      <c r="BG432" s="25"/>
      <c r="BH432" s="26"/>
      <c r="BI432" s="27"/>
      <c r="BJ432" s="27"/>
      <c r="BK432" s="31"/>
      <c r="BL432" s="31"/>
      <c r="BM432" s="31"/>
      <c r="BN432" s="24"/>
      <c r="BO432" s="25"/>
      <c r="BP432" s="26"/>
      <c r="BQ432" s="27"/>
      <c r="BR432" s="27"/>
      <c r="BS432" s="31"/>
      <c r="BT432" s="31"/>
      <c r="BU432" s="31"/>
      <c r="BV432" s="24"/>
      <c r="BW432" s="25"/>
      <c r="BX432" s="26"/>
      <c r="BY432" s="27"/>
      <c r="BZ432" s="27"/>
      <c r="CA432" s="31"/>
      <c r="CB432" s="31"/>
      <c r="CC432" s="31"/>
      <c r="CD432" s="24"/>
      <c r="CE432" s="25"/>
      <c r="CF432" s="26"/>
      <c r="CG432" s="27"/>
      <c r="CH432" s="27"/>
      <c r="CI432" s="31"/>
      <c r="CJ432" s="31"/>
      <c r="CK432" s="31"/>
      <c r="CL432" s="24"/>
      <c r="CM432" s="25"/>
      <c r="CN432" s="26"/>
      <c r="CO432" s="27"/>
      <c r="CP432" s="27"/>
      <c r="CQ432" s="31"/>
      <c r="CR432" s="31"/>
      <c r="CS432" s="31"/>
      <c r="CT432" s="24"/>
      <c r="CU432" s="25"/>
      <c r="CV432" s="26"/>
      <c r="CW432" s="27"/>
      <c r="CX432" s="27"/>
      <c r="CY432" s="31"/>
      <c r="CZ432" s="31"/>
      <c r="DA432" s="31"/>
      <c r="DB432" s="24"/>
      <c r="DC432" s="25"/>
      <c r="DD432" s="26"/>
      <c r="DE432" s="27"/>
      <c r="DF432" s="27"/>
      <c r="DG432" s="31"/>
      <c r="DH432" s="31"/>
      <c r="DI432" s="31"/>
      <c r="DJ432" s="24"/>
      <c r="DK432" s="25"/>
      <c r="DL432" s="26"/>
      <c r="DM432" s="27"/>
      <c r="DN432" s="27"/>
      <c r="DO432" s="31"/>
      <c r="DP432" s="31"/>
      <c r="DQ432" s="31"/>
      <c r="DR432" s="24"/>
      <c r="DS432" s="25"/>
      <c r="DT432" s="26"/>
      <c r="DU432" s="27"/>
      <c r="DV432" s="27"/>
      <c r="DW432" s="31"/>
      <c r="DX432" s="31"/>
      <c r="DY432" s="31"/>
    </row>
    <row r="433" spans="1:129" ht="12.75">
      <c r="A433" s="9"/>
      <c r="B433" s="18" t="s">
        <v>229</v>
      </c>
      <c r="C433" s="2" t="s">
        <v>1</v>
      </c>
      <c r="D433" s="12">
        <v>15</v>
      </c>
      <c r="E433" s="12"/>
      <c r="F433" s="21">
        <v>0</v>
      </c>
      <c r="H433" s="21">
        <f>D433*F433</f>
        <v>0</v>
      </c>
      <c r="I433" s="31"/>
      <c r="J433" s="24"/>
      <c r="K433" s="25"/>
      <c r="L433" s="26"/>
      <c r="M433" s="27"/>
      <c r="N433" s="27"/>
      <c r="O433" s="31"/>
      <c r="P433" s="31"/>
      <c r="Q433" s="31"/>
      <c r="R433" s="24"/>
      <c r="S433" s="25"/>
      <c r="T433" s="26"/>
      <c r="U433" s="27"/>
      <c r="V433" s="27"/>
      <c r="W433" s="31"/>
      <c r="X433" s="31"/>
      <c r="Y433" s="31"/>
      <c r="Z433" s="24"/>
      <c r="AA433" s="25"/>
      <c r="AB433" s="26"/>
      <c r="AC433" s="27"/>
      <c r="AD433" s="27"/>
      <c r="AE433" s="31"/>
      <c r="AF433" s="31"/>
      <c r="AG433" s="31"/>
      <c r="AH433" s="24"/>
      <c r="AI433" s="25"/>
      <c r="AJ433" s="26"/>
      <c r="AK433" s="27"/>
      <c r="AL433" s="27"/>
      <c r="AM433" s="31"/>
      <c r="AN433" s="31"/>
      <c r="AO433" s="31"/>
      <c r="AP433" s="24"/>
      <c r="AQ433" s="25"/>
      <c r="AR433" s="26"/>
      <c r="AS433" s="27"/>
      <c r="AT433" s="27"/>
      <c r="AU433" s="31"/>
      <c r="AV433" s="31"/>
      <c r="AW433" s="31"/>
      <c r="AX433" s="24"/>
      <c r="AY433" s="25"/>
      <c r="AZ433" s="26"/>
      <c r="BA433" s="27"/>
      <c r="BB433" s="27"/>
      <c r="BC433" s="31"/>
      <c r="BD433" s="31"/>
      <c r="BE433" s="31"/>
      <c r="BF433" s="24"/>
      <c r="BG433" s="25"/>
      <c r="BH433" s="26"/>
      <c r="BI433" s="27"/>
      <c r="BJ433" s="27"/>
      <c r="BK433" s="31"/>
      <c r="BL433" s="31"/>
      <c r="BM433" s="31"/>
      <c r="BN433" s="24"/>
      <c r="BO433" s="25"/>
      <c r="BP433" s="26"/>
      <c r="BQ433" s="27"/>
      <c r="BR433" s="27"/>
      <c r="BS433" s="31"/>
      <c r="BT433" s="31"/>
      <c r="BU433" s="31"/>
      <c r="BV433" s="24"/>
      <c r="BW433" s="25"/>
      <c r="BX433" s="26"/>
      <c r="BY433" s="27"/>
      <c r="BZ433" s="27"/>
      <c r="CA433" s="31"/>
      <c r="CB433" s="31"/>
      <c r="CC433" s="31"/>
      <c r="CD433" s="24"/>
      <c r="CE433" s="25"/>
      <c r="CF433" s="26"/>
      <c r="CG433" s="27"/>
      <c r="CH433" s="27"/>
      <c r="CI433" s="31"/>
      <c r="CJ433" s="31"/>
      <c r="CK433" s="31"/>
      <c r="CL433" s="24"/>
      <c r="CM433" s="25"/>
      <c r="CN433" s="26"/>
      <c r="CO433" s="27"/>
      <c r="CP433" s="27"/>
      <c r="CQ433" s="31"/>
      <c r="CR433" s="31"/>
      <c r="CS433" s="31"/>
      <c r="CT433" s="24"/>
      <c r="CU433" s="25"/>
      <c r="CV433" s="26"/>
      <c r="CW433" s="27"/>
      <c r="CX433" s="27"/>
      <c r="CY433" s="31"/>
      <c r="CZ433" s="31"/>
      <c r="DA433" s="31"/>
      <c r="DB433" s="24"/>
      <c r="DC433" s="25"/>
      <c r="DD433" s="26"/>
      <c r="DE433" s="27"/>
      <c r="DF433" s="27"/>
      <c r="DG433" s="31"/>
      <c r="DH433" s="31"/>
      <c r="DI433" s="31"/>
      <c r="DJ433" s="24"/>
      <c r="DK433" s="25"/>
      <c r="DL433" s="26"/>
      <c r="DM433" s="27"/>
      <c r="DN433" s="27"/>
      <c r="DO433" s="31"/>
      <c r="DP433" s="31"/>
      <c r="DQ433" s="31"/>
      <c r="DR433" s="24"/>
      <c r="DS433" s="25"/>
      <c r="DT433" s="26"/>
      <c r="DU433" s="27"/>
      <c r="DV433" s="27"/>
      <c r="DW433" s="31"/>
      <c r="DX433" s="31"/>
      <c r="DY433" s="31"/>
    </row>
    <row r="434" spans="1:129" ht="12.75">
      <c r="A434" s="9"/>
      <c r="B434" s="18"/>
      <c r="D434" s="12"/>
      <c r="E434" s="12"/>
      <c r="H434" s="20"/>
      <c r="I434" s="31"/>
      <c r="J434" s="24"/>
      <c r="K434" s="25"/>
      <c r="L434" s="26"/>
      <c r="M434" s="27"/>
      <c r="N434" s="27"/>
      <c r="O434" s="31"/>
      <c r="P434" s="31"/>
      <c r="Q434" s="31"/>
      <c r="R434" s="24"/>
      <c r="S434" s="25"/>
      <c r="T434" s="26"/>
      <c r="U434" s="27"/>
      <c r="V434" s="27"/>
      <c r="W434" s="31"/>
      <c r="X434" s="31"/>
      <c r="Y434" s="31"/>
      <c r="Z434" s="24"/>
      <c r="AA434" s="25"/>
      <c r="AB434" s="26"/>
      <c r="AC434" s="27"/>
      <c r="AD434" s="27"/>
      <c r="AE434" s="31"/>
      <c r="AF434" s="31"/>
      <c r="AG434" s="31"/>
      <c r="AH434" s="24"/>
      <c r="AI434" s="25"/>
      <c r="AJ434" s="26"/>
      <c r="AK434" s="27"/>
      <c r="AL434" s="27"/>
      <c r="AM434" s="31"/>
      <c r="AN434" s="31"/>
      <c r="AO434" s="31"/>
      <c r="AP434" s="24"/>
      <c r="AQ434" s="25"/>
      <c r="AR434" s="26"/>
      <c r="AS434" s="27"/>
      <c r="AT434" s="27"/>
      <c r="AU434" s="31"/>
      <c r="AV434" s="31"/>
      <c r="AW434" s="31"/>
      <c r="AX434" s="24"/>
      <c r="AY434" s="25"/>
      <c r="AZ434" s="26"/>
      <c r="BA434" s="27"/>
      <c r="BB434" s="27"/>
      <c r="BC434" s="31"/>
      <c r="BD434" s="31"/>
      <c r="BE434" s="31"/>
      <c r="BF434" s="24"/>
      <c r="BG434" s="25"/>
      <c r="BH434" s="26"/>
      <c r="BI434" s="27"/>
      <c r="BJ434" s="27"/>
      <c r="BK434" s="31"/>
      <c r="BL434" s="31"/>
      <c r="BM434" s="31"/>
      <c r="BN434" s="24"/>
      <c r="BO434" s="25"/>
      <c r="BP434" s="26"/>
      <c r="BQ434" s="27"/>
      <c r="BR434" s="27"/>
      <c r="BS434" s="31"/>
      <c r="BT434" s="31"/>
      <c r="BU434" s="31"/>
      <c r="BV434" s="24"/>
      <c r="BW434" s="25"/>
      <c r="BX434" s="26"/>
      <c r="BY434" s="27"/>
      <c r="BZ434" s="27"/>
      <c r="CA434" s="31"/>
      <c r="CB434" s="31"/>
      <c r="CC434" s="31"/>
      <c r="CD434" s="24"/>
      <c r="CE434" s="25"/>
      <c r="CF434" s="26"/>
      <c r="CG434" s="27"/>
      <c r="CH434" s="27"/>
      <c r="CI434" s="31"/>
      <c r="CJ434" s="31"/>
      <c r="CK434" s="31"/>
      <c r="CL434" s="24"/>
      <c r="CM434" s="25"/>
      <c r="CN434" s="26"/>
      <c r="CO434" s="27"/>
      <c r="CP434" s="27"/>
      <c r="CQ434" s="31"/>
      <c r="CR434" s="31"/>
      <c r="CS434" s="31"/>
      <c r="CT434" s="24"/>
      <c r="CU434" s="25"/>
      <c r="CV434" s="26"/>
      <c r="CW434" s="27"/>
      <c r="CX434" s="27"/>
      <c r="CY434" s="31"/>
      <c r="CZ434" s="31"/>
      <c r="DA434" s="31"/>
      <c r="DB434" s="24"/>
      <c r="DC434" s="25"/>
      <c r="DD434" s="26"/>
      <c r="DE434" s="27"/>
      <c r="DF434" s="27"/>
      <c r="DG434" s="31"/>
      <c r="DH434" s="31"/>
      <c r="DI434" s="31"/>
      <c r="DJ434" s="24"/>
      <c r="DK434" s="25"/>
      <c r="DL434" s="26"/>
      <c r="DM434" s="27"/>
      <c r="DN434" s="27"/>
      <c r="DO434" s="31"/>
      <c r="DP434" s="31"/>
      <c r="DQ434" s="31"/>
      <c r="DR434" s="24"/>
      <c r="DS434" s="25"/>
      <c r="DT434" s="26"/>
      <c r="DU434" s="27"/>
      <c r="DV434" s="27"/>
      <c r="DW434" s="31"/>
      <c r="DX434" s="31"/>
      <c r="DY434" s="31"/>
    </row>
    <row r="435" spans="1:129" ht="25.5">
      <c r="A435" s="9" t="s">
        <v>24</v>
      </c>
      <c r="B435" s="18" t="s">
        <v>230</v>
      </c>
      <c r="D435" s="12"/>
      <c r="E435" s="12"/>
      <c r="H435" s="20"/>
      <c r="I435" s="31"/>
      <c r="J435" s="24"/>
      <c r="K435" s="25"/>
      <c r="L435" s="26"/>
      <c r="M435" s="27"/>
      <c r="N435" s="27"/>
      <c r="O435" s="31"/>
      <c r="P435" s="31"/>
      <c r="Q435" s="31"/>
      <c r="R435" s="24"/>
      <c r="S435" s="25"/>
      <c r="T435" s="26"/>
      <c r="U435" s="27"/>
      <c r="V435" s="27"/>
      <c r="W435" s="31"/>
      <c r="X435" s="31"/>
      <c r="Y435" s="31"/>
      <c r="Z435" s="24"/>
      <c r="AA435" s="25"/>
      <c r="AB435" s="26"/>
      <c r="AC435" s="27"/>
      <c r="AD435" s="27"/>
      <c r="AE435" s="31"/>
      <c r="AF435" s="31"/>
      <c r="AG435" s="31"/>
      <c r="AH435" s="24"/>
      <c r="AI435" s="25"/>
      <c r="AJ435" s="26"/>
      <c r="AK435" s="27"/>
      <c r="AL435" s="27"/>
      <c r="AM435" s="31"/>
      <c r="AN435" s="31"/>
      <c r="AO435" s="31"/>
      <c r="AP435" s="24"/>
      <c r="AQ435" s="25"/>
      <c r="AR435" s="26"/>
      <c r="AS435" s="27"/>
      <c r="AT435" s="27"/>
      <c r="AU435" s="31"/>
      <c r="AV435" s="31"/>
      <c r="AW435" s="31"/>
      <c r="AX435" s="24"/>
      <c r="AY435" s="25"/>
      <c r="AZ435" s="26"/>
      <c r="BA435" s="27"/>
      <c r="BB435" s="27"/>
      <c r="BC435" s="31"/>
      <c r="BD435" s="31"/>
      <c r="BE435" s="31"/>
      <c r="BF435" s="24"/>
      <c r="BG435" s="25"/>
      <c r="BH435" s="26"/>
      <c r="BI435" s="27"/>
      <c r="BJ435" s="27"/>
      <c r="BK435" s="31"/>
      <c r="BL435" s="31"/>
      <c r="BM435" s="31"/>
      <c r="BN435" s="24"/>
      <c r="BO435" s="25"/>
      <c r="BP435" s="26"/>
      <c r="BQ435" s="27"/>
      <c r="BR435" s="27"/>
      <c r="BS435" s="31"/>
      <c r="BT435" s="31"/>
      <c r="BU435" s="31"/>
      <c r="BV435" s="24"/>
      <c r="BW435" s="25"/>
      <c r="BX435" s="26"/>
      <c r="BY435" s="27"/>
      <c r="BZ435" s="27"/>
      <c r="CA435" s="31"/>
      <c r="CB435" s="31"/>
      <c r="CC435" s="31"/>
      <c r="CD435" s="24"/>
      <c r="CE435" s="25"/>
      <c r="CF435" s="26"/>
      <c r="CG435" s="27"/>
      <c r="CH435" s="27"/>
      <c r="CI435" s="31"/>
      <c r="CJ435" s="31"/>
      <c r="CK435" s="31"/>
      <c r="CL435" s="24"/>
      <c r="CM435" s="25"/>
      <c r="CN435" s="26"/>
      <c r="CO435" s="27"/>
      <c r="CP435" s="27"/>
      <c r="CQ435" s="31"/>
      <c r="CR435" s="31"/>
      <c r="CS435" s="31"/>
      <c r="CT435" s="24"/>
      <c r="CU435" s="25"/>
      <c r="CV435" s="26"/>
      <c r="CW435" s="27"/>
      <c r="CX435" s="27"/>
      <c r="CY435" s="31"/>
      <c r="CZ435" s="31"/>
      <c r="DA435" s="31"/>
      <c r="DB435" s="24"/>
      <c r="DC435" s="25"/>
      <c r="DD435" s="26"/>
      <c r="DE435" s="27"/>
      <c r="DF435" s="27"/>
      <c r="DG435" s="31"/>
      <c r="DH435" s="31"/>
      <c r="DI435" s="31"/>
      <c r="DJ435" s="24"/>
      <c r="DK435" s="25"/>
      <c r="DL435" s="26"/>
      <c r="DM435" s="27"/>
      <c r="DN435" s="27"/>
      <c r="DO435" s="31"/>
      <c r="DP435" s="31"/>
      <c r="DQ435" s="31"/>
      <c r="DR435" s="24"/>
      <c r="DS435" s="25"/>
      <c r="DT435" s="26"/>
      <c r="DU435" s="27"/>
      <c r="DV435" s="27"/>
      <c r="DW435" s="31"/>
      <c r="DX435" s="31"/>
      <c r="DY435" s="31"/>
    </row>
    <row r="436" spans="1:129" ht="12.75">
      <c r="A436" s="9"/>
      <c r="B436" s="18" t="s">
        <v>229</v>
      </c>
      <c r="C436" s="2" t="s">
        <v>1</v>
      </c>
      <c r="D436" s="12">
        <v>15</v>
      </c>
      <c r="E436" s="12"/>
      <c r="F436" s="21">
        <v>0</v>
      </c>
      <c r="H436" s="21">
        <f>D436*F436</f>
        <v>0</v>
      </c>
      <c r="I436" s="31"/>
      <c r="J436" s="24"/>
      <c r="K436" s="25"/>
      <c r="L436" s="26"/>
      <c r="M436" s="27"/>
      <c r="N436" s="27"/>
      <c r="O436" s="31"/>
      <c r="P436" s="31"/>
      <c r="Q436" s="31"/>
      <c r="R436" s="24"/>
      <c r="S436" s="25"/>
      <c r="T436" s="26"/>
      <c r="U436" s="27"/>
      <c r="V436" s="27"/>
      <c r="W436" s="31"/>
      <c r="X436" s="31"/>
      <c r="Y436" s="31"/>
      <c r="Z436" s="24"/>
      <c r="AA436" s="25"/>
      <c r="AB436" s="26"/>
      <c r="AC436" s="27"/>
      <c r="AD436" s="27"/>
      <c r="AE436" s="31"/>
      <c r="AF436" s="31"/>
      <c r="AG436" s="31"/>
      <c r="AH436" s="24"/>
      <c r="AI436" s="25"/>
      <c r="AJ436" s="26"/>
      <c r="AK436" s="27"/>
      <c r="AL436" s="27"/>
      <c r="AM436" s="31"/>
      <c r="AN436" s="31"/>
      <c r="AO436" s="31"/>
      <c r="AP436" s="24"/>
      <c r="AQ436" s="25"/>
      <c r="AR436" s="26"/>
      <c r="AS436" s="27"/>
      <c r="AT436" s="27"/>
      <c r="AU436" s="31"/>
      <c r="AV436" s="31"/>
      <c r="AW436" s="31"/>
      <c r="AX436" s="24"/>
      <c r="AY436" s="25"/>
      <c r="AZ436" s="26"/>
      <c r="BA436" s="27"/>
      <c r="BB436" s="27"/>
      <c r="BC436" s="31"/>
      <c r="BD436" s="31"/>
      <c r="BE436" s="31"/>
      <c r="BF436" s="24"/>
      <c r="BG436" s="25"/>
      <c r="BH436" s="26"/>
      <c r="BI436" s="27"/>
      <c r="BJ436" s="27"/>
      <c r="BK436" s="31"/>
      <c r="BL436" s="31"/>
      <c r="BM436" s="31"/>
      <c r="BN436" s="24"/>
      <c r="BO436" s="25"/>
      <c r="BP436" s="26"/>
      <c r="BQ436" s="27"/>
      <c r="BR436" s="27"/>
      <c r="BS436" s="31"/>
      <c r="BT436" s="31"/>
      <c r="BU436" s="31"/>
      <c r="BV436" s="24"/>
      <c r="BW436" s="25"/>
      <c r="BX436" s="26"/>
      <c r="BY436" s="27"/>
      <c r="BZ436" s="27"/>
      <c r="CA436" s="31"/>
      <c r="CB436" s="31"/>
      <c r="CC436" s="31"/>
      <c r="CD436" s="24"/>
      <c r="CE436" s="25"/>
      <c r="CF436" s="26"/>
      <c r="CG436" s="27"/>
      <c r="CH436" s="27"/>
      <c r="CI436" s="31"/>
      <c r="CJ436" s="31"/>
      <c r="CK436" s="31"/>
      <c r="CL436" s="24"/>
      <c r="CM436" s="25"/>
      <c r="CN436" s="26"/>
      <c r="CO436" s="27"/>
      <c r="CP436" s="27"/>
      <c r="CQ436" s="31"/>
      <c r="CR436" s="31"/>
      <c r="CS436" s="31"/>
      <c r="CT436" s="24"/>
      <c r="CU436" s="25"/>
      <c r="CV436" s="26"/>
      <c r="CW436" s="27"/>
      <c r="CX436" s="27"/>
      <c r="CY436" s="31"/>
      <c r="CZ436" s="31"/>
      <c r="DA436" s="31"/>
      <c r="DB436" s="24"/>
      <c r="DC436" s="25"/>
      <c r="DD436" s="26"/>
      <c r="DE436" s="27"/>
      <c r="DF436" s="27"/>
      <c r="DG436" s="31"/>
      <c r="DH436" s="31"/>
      <c r="DI436" s="31"/>
      <c r="DJ436" s="24"/>
      <c r="DK436" s="25"/>
      <c r="DL436" s="26"/>
      <c r="DM436" s="27"/>
      <c r="DN436" s="27"/>
      <c r="DO436" s="31"/>
      <c r="DP436" s="31"/>
      <c r="DQ436" s="31"/>
      <c r="DR436" s="24"/>
      <c r="DS436" s="25"/>
      <c r="DT436" s="26"/>
      <c r="DU436" s="27"/>
      <c r="DV436" s="27"/>
      <c r="DW436" s="31"/>
      <c r="DX436" s="31"/>
      <c r="DY436" s="31"/>
    </row>
    <row r="437" spans="1:129" ht="12.75">
      <c r="A437" s="21"/>
      <c r="B437" s="21"/>
      <c r="C437" s="21"/>
      <c r="D437" s="21"/>
      <c r="E437" s="21"/>
      <c r="F437" s="21"/>
      <c r="G437" s="21"/>
      <c r="H437" s="21"/>
      <c r="I437" s="31"/>
      <c r="J437" s="24"/>
      <c r="K437" s="25"/>
      <c r="L437" s="26"/>
      <c r="M437" s="27"/>
      <c r="N437" s="27"/>
      <c r="O437" s="31"/>
      <c r="P437" s="31"/>
      <c r="Q437" s="31"/>
      <c r="R437" s="24"/>
      <c r="S437" s="25"/>
      <c r="T437" s="26"/>
      <c r="U437" s="27"/>
      <c r="V437" s="27"/>
      <c r="W437" s="31"/>
      <c r="X437" s="31"/>
      <c r="Y437" s="31"/>
      <c r="Z437" s="24"/>
      <c r="AA437" s="25"/>
      <c r="AB437" s="26"/>
      <c r="AC437" s="27"/>
      <c r="AD437" s="27"/>
      <c r="AE437" s="31"/>
      <c r="AF437" s="31"/>
      <c r="AG437" s="31"/>
      <c r="AH437" s="24"/>
      <c r="AI437" s="25"/>
      <c r="AJ437" s="26"/>
      <c r="AK437" s="27"/>
      <c r="AL437" s="27"/>
      <c r="AM437" s="31"/>
      <c r="AN437" s="31"/>
      <c r="AO437" s="31"/>
      <c r="AP437" s="24"/>
      <c r="AQ437" s="25"/>
      <c r="AR437" s="26"/>
      <c r="AS437" s="27"/>
      <c r="AT437" s="27"/>
      <c r="AU437" s="31"/>
      <c r="AV437" s="31"/>
      <c r="AW437" s="31"/>
      <c r="AX437" s="24"/>
      <c r="AY437" s="25"/>
      <c r="AZ437" s="26"/>
      <c r="BA437" s="27"/>
      <c r="BB437" s="27"/>
      <c r="BC437" s="31"/>
      <c r="BD437" s="31"/>
      <c r="BE437" s="31"/>
      <c r="BF437" s="24"/>
      <c r="BG437" s="25"/>
      <c r="BH437" s="26"/>
      <c r="BI437" s="27"/>
      <c r="BJ437" s="27"/>
      <c r="BK437" s="31"/>
      <c r="BL437" s="31"/>
      <c r="BM437" s="31"/>
      <c r="BN437" s="24"/>
      <c r="BO437" s="25"/>
      <c r="BP437" s="26"/>
      <c r="BQ437" s="27"/>
      <c r="BR437" s="27"/>
      <c r="BS437" s="31"/>
      <c r="BT437" s="31"/>
      <c r="BU437" s="31"/>
      <c r="BV437" s="24"/>
      <c r="BW437" s="25"/>
      <c r="BX437" s="26"/>
      <c r="BY437" s="27"/>
      <c r="BZ437" s="27"/>
      <c r="CA437" s="31"/>
      <c r="CB437" s="31"/>
      <c r="CC437" s="31"/>
      <c r="CD437" s="24"/>
      <c r="CE437" s="25"/>
      <c r="CF437" s="26"/>
      <c r="CG437" s="27"/>
      <c r="CH437" s="27"/>
      <c r="CI437" s="31"/>
      <c r="CJ437" s="31"/>
      <c r="CK437" s="31"/>
      <c r="CL437" s="24"/>
      <c r="CM437" s="25"/>
      <c r="CN437" s="26"/>
      <c r="CO437" s="27"/>
      <c r="CP437" s="27"/>
      <c r="CQ437" s="31"/>
      <c r="CR437" s="31"/>
      <c r="CS437" s="31"/>
      <c r="CT437" s="24"/>
      <c r="CU437" s="25"/>
      <c r="CV437" s="26"/>
      <c r="CW437" s="27"/>
      <c r="CX437" s="27"/>
      <c r="CY437" s="31"/>
      <c r="CZ437" s="31"/>
      <c r="DA437" s="31"/>
      <c r="DB437" s="24"/>
      <c r="DC437" s="25"/>
      <c r="DD437" s="26"/>
      <c r="DE437" s="27"/>
      <c r="DF437" s="27"/>
      <c r="DG437" s="31"/>
      <c r="DH437" s="31"/>
      <c r="DI437" s="31"/>
      <c r="DJ437" s="24"/>
      <c r="DK437" s="25"/>
      <c r="DL437" s="26"/>
      <c r="DM437" s="27"/>
      <c r="DN437" s="27"/>
      <c r="DO437" s="31"/>
      <c r="DP437" s="31"/>
      <c r="DQ437" s="31"/>
      <c r="DR437" s="24"/>
      <c r="DS437" s="25"/>
      <c r="DT437" s="26"/>
      <c r="DU437" s="27"/>
      <c r="DV437" s="27"/>
      <c r="DW437" s="31"/>
      <c r="DX437" s="31"/>
      <c r="DY437" s="31"/>
    </row>
    <row r="438" spans="1:129" ht="12.75">
      <c r="A438" s="1"/>
      <c r="B438" s="10"/>
      <c r="D438" s="12"/>
      <c r="E438" s="12"/>
      <c r="H438" s="20" t="s">
        <v>119</v>
      </c>
      <c r="I438" s="31"/>
      <c r="J438" s="24"/>
      <c r="K438" s="25"/>
      <c r="L438" s="26"/>
      <c r="M438" s="27"/>
      <c r="N438" s="27"/>
      <c r="O438" s="31"/>
      <c r="P438" s="31"/>
      <c r="Q438" s="31"/>
      <c r="R438" s="24"/>
      <c r="S438" s="25"/>
      <c r="T438" s="26"/>
      <c r="U438" s="27"/>
      <c r="V438" s="27"/>
      <c r="W438" s="31"/>
      <c r="X438" s="31"/>
      <c r="Y438" s="31"/>
      <c r="Z438" s="24"/>
      <c r="AA438" s="25"/>
      <c r="AB438" s="26"/>
      <c r="AC438" s="27"/>
      <c r="AD438" s="27"/>
      <c r="AE438" s="31"/>
      <c r="AF438" s="31"/>
      <c r="AG438" s="31"/>
      <c r="AH438" s="24"/>
      <c r="AI438" s="25"/>
      <c r="AJ438" s="26"/>
      <c r="AK438" s="27"/>
      <c r="AL438" s="27"/>
      <c r="AM438" s="31"/>
      <c r="AN438" s="31"/>
      <c r="AO438" s="31"/>
      <c r="AP438" s="24"/>
      <c r="AQ438" s="25"/>
      <c r="AR438" s="26"/>
      <c r="AS438" s="27"/>
      <c r="AT438" s="27"/>
      <c r="AU438" s="31"/>
      <c r="AV438" s="31"/>
      <c r="AW438" s="31"/>
      <c r="AX438" s="24"/>
      <c r="AY438" s="25"/>
      <c r="AZ438" s="26"/>
      <c r="BA438" s="27"/>
      <c r="BB438" s="27"/>
      <c r="BC438" s="31"/>
      <c r="BD438" s="31"/>
      <c r="BE438" s="31"/>
      <c r="BF438" s="24"/>
      <c r="BG438" s="25"/>
      <c r="BH438" s="26"/>
      <c r="BI438" s="27"/>
      <c r="BJ438" s="27"/>
      <c r="BK438" s="31"/>
      <c r="BL438" s="31"/>
      <c r="BM438" s="31"/>
      <c r="BN438" s="24"/>
      <c r="BO438" s="25"/>
      <c r="BP438" s="26"/>
      <c r="BQ438" s="27"/>
      <c r="BR438" s="27"/>
      <c r="BS438" s="31"/>
      <c r="BT438" s="31"/>
      <c r="BU438" s="31"/>
      <c r="BV438" s="24"/>
      <c r="BW438" s="25"/>
      <c r="BX438" s="26"/>
      <c r="BY438" s="27"/>
      <c r="BZ438" s="27"/>
      <c r="CA438" s="31"/>
      <c r="CB438" s="31"/>
      <c r="CC438" s="31"/>
      <c r="CD438" s="24"/>
      <c r="CE438" s="25"/>
      <c r="CF438" s="26"/>
      <c r="CG438" s="27"/>
      <c r="CH438" s="27"/>
      <c r="CI438" s="31"/>
      <c r="CJ438" s="31"/>
      <c r="CK438" s="31"/>
      <c r="CL438" s="24"/>
      <c r="CM438" s="25"/>
      <c r="CN438" s="26"/>
      <c r="CO438" s="27"/>
      <c r="CP438" s="27"/>
      <c r="CQ438" s="31"/>
      <c r="CR438" s="31"/>
      <c r="CS438" s="31"/>
      <c r="CT438" s="24"/>
      <c r="CU438" s="25"/>
      <c r="CV438" s="26"/>
      <c r="CW438" s="27"/>
      <c r="CX438" s="27"/>
      <c r="CY438" s="31"/>
      <c r="CZ438" s="31"/>
      <c r="DA438" s="31"/>
      <c r="DB438" s="24"/>
      <c r="DC438" s="25"/>
      <c r="DD438" s="26"/>
      <c r="DE438" s="27"/>
      <c r="DF438" s="27"/>
      <c r="DG438" s="31"/>
      <c r="DH438" s="31"/>
      <c r="DI438" s="31"/>
      <c r="DJ438" s="24"/>
      <c r="DK438" s="25"/>
      <c r="DL438" s="26"/>
      <c r="DM438" s="27"/>
      <c r="DN438" s="27"/>
      <c r="DO438" s="31"/>
      <c r="DP438" s="31"/>
      <c r="DQ438" s="31"/>
      <c r="DR438" s="24"/>
      <c r="DS438" s="25"/>
      <c r="DT438" s="26"/>
      <c r="DU438" s="27"/>
      <c r="DV438" s="27"/>
      <c r="DW438" s="31"/>
      <c r="DX438" s="31"/>
      <c r="DY438" s="31"/>
    </row>
    <row r="439" spans="1:129" ht="13.5" thickBot="1">
      <c r="A439" s="24"/>
      <c r="B439" s="25"/>
      <c r="C439" s="26"/>
      <c r="D439" s="27"/>
      <c r="E439" s="27"/>
      <c r="F439" s="29" t="s">
        <v>10</v>
      </c>
      <c r="G439" s="29"/>
      <c r="H439" s="29">
        <f>SUM(H379:H438)</f>
        <v>0</v>
      </c>
      <c r="I439" s="31"/>
      <c r="J439" s="24"/>
      <c r="K439" s="25"/>
      <c r="L439" s="26"/>
      <c r="M439" s="27"/>
      <c r="N439" s="27"/>
      <c r="O439" s="31"/>
      <c r="P439" s="31"/>
      <c r="Q439" s="31"/>
      <c r="R439" s="24"/>
      <c r="S439" s="25"/>
      <c r="T439" s="26"/>
      <c r="U439" s="27"/>
      <c r="V439" s="27"/>
      <c r="W439" s="31"/>
      <c r="X439" s="31"/>
      <c r="Y439" s="31"/>
      <c r="Z439" s="24"/>
      <c r="AA439" s="25"/>
      <c r="AB439" s="26"/>
      <c r="AC439" s="27"/>
      <c r="AD439" s="27"/>
      <c r="AE439" s="31"/>
      <c r="AF439" s="31"/>
      <c r="AG439" s="31"/>
      <c r="AH439" s="24"/>
      <c r="AI439" s="25"/>
      <c r="AJ439" s="26"/>
      <c r="AK439" s="27"/>
      <c r="AL439" s="27"/>
      <c r="AM439" s="31"/>
      <c r="AN439" s="31"/>
      <c r="AO439" s="31"/>
      <c r="AP439" s="24"/>
      <c r="AQ439" s="25"/>
      <c r="AR439" s="26"/>
      <c r="AS439" s="27"/>
      <c r="AT439" s="27"/>
      <c r="AU439" s="31"/>
      <c r="AV439" s="31"/>
      <c r="AW439" s="31"/>
      <c r="AX439" s="24"/>
      <c r="AY439" s="25"/>
      <c r="AZ439" s="26"/>
      <c r="BA439" s="27"/>
      <c r="BB439" s="27"/>
      <c r="BC439" s="31"/>
      <c r="BD439" s="31"/>
      <c r="BE439" s="31"/>
      <c r="BF439" s="24"/>
      <c r="BG439" s="25"/>
      <c r="BH439" s="26"/>
      <c r="BI439" s="27"/>
      <c r="BJ439" s="27"/>
      <c r="BK439" s="31"/>
      <c r="BL439" s="31"/>
      <c r="BM439" s="31"/>
      <c r="BN439" s="24"/>
      <c r="BO439" s="25"/>
      <c r="BP439" s="26"/>
      <c r="BQ439" s="27"/>
      <c r="BR439" s="27"/>
      <c r="BS439" s="31"/>
      <c r="BT439" s="31"/>
      <c r="BU439" s="31"/>
      <c r="BV439" s="24"/>
      <c r="BW439" s="25"/>
      <c r="BX439" s="26"/>
      <c r="BY439" s="27"/>
      <c r="BZ439" s="27"/>
      <c r="CA439" s="31"/>
      <c r="CB439" s="31"/>
      <c r="CC439" s="31"/>
      <c r="CD439" s="24"/>
      <c r="CE439" s="25"/>
      <c r="CF439" s="26"/>
      <c r="CG439" s="27"/>
      <c r="CH439" s="27"/>
      <c r="CI439" s="31"/>
      <c r="CJ439" s="31"/>
      <c r="CK439" s="31"/>
      <c r="CL439" s="24"/>
      <c r="CM439" s="25"/>
      <c r="CN439" s="26"/>
      <c r="CO439" s="27"/>
      <c r="CP439" s="27"/>
      <c r="CQ439" s="31"/>
      <c r="CR439" s="31"/>
      <c r="CS439" s="31"/>
      <c r="CT439" s="24"/>
      <c r="CU439" s="25"/>
      <c r="CV439" s="26"/>
      <c r="CW439" s="27"/>
      <c r="CX439" s="27"/>
      <c r="CY439" s="31"/>
      <c r="CZ439" s="31"/>
      <c r="DA439" s="31"/>
      <c r="DB439" s="24"/>
      <c r="DC439" s="25"/>
      <c r="DD439" s="26"/>
      <c r="DE439" s="27"/>
      <c r="DF439" s="27"/>
      <c r="DG439" s="31"/>
      <c r="DH439" s="31"/>
      <c r="DI439" s="31"/>
      <c r="DJ439" s="24"/>
      <c r="DK439" s="25"/>
      <c r="DL439" s="26"/>
      <c r="DM439" s="27"/>
      <c r="DN439" s="27"/>
      <c r="DO439" s="31"/>
      <c r="DP439" s="31"/>
      <c r="DQ439" s="31"/>
      <c r="DR439" s="24"/>
      <c r="DS439" s="25"/>
      <c r="DT439" s="26"/>
      <c r="DU439" s="27"/>
      <c r="DV439" s="27"/>
      <c r="DW439" s="31"/>
      <c r="DX439" s="31"/>
      <c r="DY439" s="31"/>
    </row>
    <row r="440" spans="1:8" ht="13.5" thickTop="1">
      <c r="A440" s="1"/>
      <c r="B440" s="10"/>
      <c r="D440" s="12"/>
      <c r="E440" s="12"/>
      <c r="H440" s="20"/>
    </row>
    <row r="441" spans="1:8" ht="12.75">
      <c r="A441" s="5" t="s">
        <v>91</v>
      </c>
      <c r="B441" s="48" t="s">
        <v>97</v>
      </c>
      <c r="D441" s="12"/>
      <c r="E441" s="12"/>
      <c r="H441" s="20" t="s">
        <v>119</v>
      </c>
    </row>
    <row r="442" spans="1:8" ht="12.75">
      <c r="A442" s="5"/>
      <c r="B442" s="6"/>
      <c r="D442" s="12"/>
      <c r="E442" s="12"/>
      <c r="H442" s="20" t="s">
        <v>119</v>
      </c>
    </row>
    <row r="443" spans="1:8" ht="12.75">
      <c r="A443" s="1" t="s">
        <v>0</v>
      </c>
      <c r="B443" s="10" t="s">
        <v>74</v>
      </c>
      <c r="C443" s="2" t="s">
        <v>261</v>
      </c>
      <c r="D443" s="30">
        <v>0.1</v>
      </c>
      <c r="E443" s="12"/>
      <c r="F443" s="21">
        <f>H219+H261+H281+H317+H327+H335+H372+H439</f>
        <v>0</v>
      </c>
      <c r="H443" s="21">
        <f>D443*F443</f>
        <v>0</v>
      </c>
    </row>
    <row r="444" spans="1:8" ht="12.75">
      <c r="A444" s="21"/>
      <c r="B444" s="21"/>
      <c r="C444" s="21"/>
      <c r="D444" s="21"/>
      <c r="E444" s="21"/>
      <c r="F444" s="21"/>
      <c r="G444" s="21"/>
      <c r="H444" s="21"/>
    </row>
    <row r="445" spans="1:8" ht="12.75">
      <c r="A445" s="1"/>
      <c r="B445" s="10"/>
      <c r="D445" s="12"/>
      <c r="E445" s="12"/>
      <c r="H445" s="20" t="s">
        <v>119</v>
      </c>
    </row>
    <row r="446" spans="1:8" s="28" customFormat="1" ht="13.5" thickBot="1">
      <c r="A446" s="24"/>
      <c r="B446" s="25"/>
      <c r="C446" s="26"/>
      <c r="D446" s="27"/>
      <c r="E446" s="27"/>
      <c r="F446" s="29" t="s">
        <v>10</v>
      </c>
      <c r="G446" s="29"/>
      <c r="H446" s="29">
        <f>SUM(H443:H445)</f>
        <v>0</v>
      </c>
    </row>
    <row r="447" ht="13.5" thickTop="1">
      <c r="B447" s="10"/>
    </row>
    <row r="448" ht="12.75">
      <c r="B448" s="4" t="s">
        <v>21</v>
      </c>
    </row>
    <row r="449" ht="12.75">
      <c r="B449" s="4"/>
    </row>
    <row r="450" spans="1:2" ht="12.75">
      <c r="A450" s="3" t="s">
        <v>39</v>
      </c>
      <c r="B450" s="4" t="s">
        <v>59</v>
      </c>
    </row>
    <row r="452" spans="1:8" ht="12.75">
      <c r="A452" s="7" t="s">
        <v>13</v>
      </c>
      <c r="B452" s="8" t="s">
        <v>35</v>
      </c>
      <c r="H452" s="21">
        <f>H219</f>
        <v>0</v>
      </c>
    </row>
    <row r="453" ht="12.75">
      <c r="A453" s="7"/>
    </row>
    <row r="454" spans="1:8" ht="12.75">
      <c r="A454" s="9" t="s">
        <v>18</v>
      </c>
      <c r="B454" s="8" t="s">
        <v>36</v>
      </c>
      <c r="H454" s="21">
        <f>H261</f>
        <v>0</v>
      </c>
    </row>
    <row r="455" ht="12.75">
      <c r="A455" s="9"/>
    </row>
    <row r="456" spans="1:8" ht="12.75">
      <c r="A456" s="9" t="s">
        <v>20</v>
      </c>
      <c r="B456" s="10" t="s">
        <v>28</v>
      </c>
      <c r="H456" s="21">
        <f>H281</f>
        <v>0</v>
      </c>
    </row>
    <row r="457" spans="1:8" ht="12.75">
      <c r="A457" s="9"/>
      <c r="B457" s="10"/>
      <c r="F457" s="23"/>
      <c r="G457" s="23"/>
      <c r="H457" s="23"/>
    </row>
    <row r="458" spans="1:8" ht="12.75">
      <c r="A458" s="9" t="s">
        <v>32</v>
      </c>
      <c r="B458" s="10" t="s">
        <v>27</v>
      </c>
      <c r="F458" s="23"/>
      <c r="G458" s="23"/>
      <c r="H458" s="21">
        <f>H317</f>
        <v>0</v>
      </c>
    </row>
    <row r="459" spans="1:8" ht="12.75">
      <c r="A459" s="9"/>
      <c r="B459" s="10"/>
      <c r="F459" s="23"/>
      <c r="G459" s="23"/>
      <c r="H459" s="23"/>
    </row>
    <row r="460" spans="1:8" ht="12.75">
      <c r="A460" s="9" t="s">
        <v>34</v>
      </c>
      <c r="B460" s="10" t="s">
        <v>72</v>
      </c>
      <c r="F460" s="23"/>
      <c r="G460" s="23"/>
      <c r="H460" s="21">
        <f>H327</f>
        <v>0</v>
      </c>
    </row>
    <row r="461" spans="1:8" ht="12.75">
      <c r="A461" s="9"/>
      <c r="B461" s="10"/>
      <c r="F461" s="23"/>
      <c r="G461" s="23"/>
      <c r="H461" s="23"/>
    </row>
    <row r="462" spans="1:8" ht="12.75">
      <c r="A462" s="9" t="s">
        <v>70</v>
      </c>
      <c r="B462" s="8" t="s">
        <v>85</v>
      </c>
      <c r="H462" s="21">
        <f>H335</f>
        <v>0</v>
      </c>
    </row>
    <row r="463" spans="1:8" ht="12.75">
      <c r="A463" s="21"/>
      <c r="B463" s="21"/>
      <c r="C463" s="21"/>
      <c r="D463" s="21"/>
      <c r="E463" s="21"/>
      <c r="F463" s="21"/>
      <c r="G463" s="21"/>
      <c r="H463" s="21"/>
    </row>
    <row r="464" spans="1:8" ht="12.75">
      <c r="A464" s="1"/>
      <c r="B464" s="10"/>
      <c r="D464" s="12"/>
      <c r="E464" s="12"/>
      <c r="H464" s="20" t="s">
        <v>119</v>
      </c>
    </row>
    <row r="465" spans="1:8" s="28" customFormat="1" ht="13.5" thickBot="1">
      <c r="A465" s="24"/>
      <c r="B465" s="25"/>
      <c r="C465" s="26"/>
      <c r="D465" s="27"/>
      <c r="E465" s="27"/>
      <c r="F465" s="29" t="s">
        <v>10</v>
      </c>
      <c r="G465" s="29"/>
      <c r="H465" s="29">
        <f>SUM(H451:H463)</f>
        <v>0</v>
      </c>
    </row>
    <row r="466" spans="1:8" s="28" customFormat="1" ht="13.5" thickTop="1">
      <c r="A466" s="24"/>
      <c r="B466" s="25"/>
      <c r="C466" s="26"/>
      <c r="D466" s="27"/>
      <c r="E466" s="27"/>
      <c r="F466" s="31"/>
      <c r="G466" s="31"/>
      <c r="H466" s="31"/>
    </row>
    <row r="467" spans="1:8" s="28" customFormat="1" ht="12.75">
      <c r="A467" s="5" t="s">
        <v>73</v>
      </c>
      <c r="B467" s="6" t="s">
        <v>231</v>
      </c>
      <c r="C467" s="26"/>
      <c r="D467" s="27"/>
      <c r="E467" s="27"/>
      <c r="F467" s="31"/>
      <c r="G467" s="31"/>
      <c r="H467" s="31"/>
    </row>
    <row r="468" spans="1:8" s="28" customFormat="1" ht="12.75">
      <c r="A468" s="24"/>
      <c r="B468" s="25"/>
      <c r="C468" s="26"/>
      <c r="D468" s="27"/>
      <c r="E468" s="27"/>
      <c r="F468" s="31"/>
      <c r="G468" s="31"/>
      <c r="H468" s="31"/>
    </row>
    <row r="469" spans="1:8" s="28" customFormat="1" ht="12.75">
      <c r="A469" s="9" t="s">
        <v>13</v>
      </c>
      <c r="B469" s="60" t="s">
        <v>236</v>
      </c>
      <c r="C469" s="26"/>
      <c r="D469" s="27"/>
      <c r="E469" s="27"/>
      <c r="F469" s="31"/>
      <c r="G469" s="31"/>
      <c r="H469" s="63">
        <f>H372</f>
        <v>0</v>
      </c>
    </row>
    <row r="470" spans="1:8" s="28" customFormat="1" ht="12.75">
      <c r="A470" s="21"/>
      <c r="B470" s="21"/>
      <c r="C470" s="21"/>
      <c r="D470" s="21"/>
      <c r="E470" s="21"/>
      <c r="F470" s="21"/>
      <c r="G470" s="21"/>
      <c r="H470" s="21"/>
    </row>
    <row r="471" spans="1:8" s="28" customFormat="1" ht="12.75">
      <c r="A471" s="1"/>
      <c r="B471" s="10"/>
      <c r="C471" s="2"/>
      <c r="D471" s="12"/>
      <c r="E471" s="12"/>
      <c r="F471" s="19"/>
      <c r="G471" s="19"/>
      <c r="H471" s="20" t="s">
        <v>119</v>
      </c>
    </row>
    <row r="472" spans="1:8" ht="13.5" thickBot="1">
      <c r="A472" s="24"/>
      <c r="B472" s="25"/>
      <c r="C472" s="26"/>
      <c r="D472" s="27"/>
      <c r="E472" s="27"/>
      <c r="F472" s="29" t="s">
        <v>10</v>
      </c>
      <c r="G472" s="29"/>
      <c r="H472" s="29">
        <f>SUM(H469:H470)</f>
        <v>0</v>
      </c>
    </row>
    <row r="473" spans="1:8" ht="13.5" thickTop="1">
      <c r="A473" s="24"/>
      <c r="B473" s="25"/>
      <c r="C473" s="26"/>
      <c r="D473" s="27"/>
      <c r="E473" s="27"/>
      <c r="F473" s="31"/>
      <c r="G473" s="31"/>
      <c r="H473" s="31"/>
    </row>
    <row r="474" spans="1:8" ht="12.75">
      <c r="A474" s="5" t="s">
        <v>91</v>
      </c>
      <c r="B474" s="6" t="s">
        <v>237</v>
      </c>
      <c r="C474" s="26"/>
      <c r="D474" s="27"/>
      <c r="E474" s="27"/>
      <c r="F474" s="31"/>
      <c r="G474" s="31"/>
      <c r="H474" s="63">
        <f>H439</f>
        <v>0</v>
      </c>
    </row>
    <row r="475" spans="1:8" ht="12.75">
      <c r="A475" s="21"/>
      <c r="B475" s="21"/>
      <c r="C475" s="21"/>
      <c r="D475" s="21"/>
      <c r="E475" s="21"/>
      <c r="F475" s="21"/>
      <c r="G475" s="21"/>
      <c r="H475" s="21"/>
    </row>
    <row r="476" spans="1:8" ht="12.75">
      <c r="A476" s="1"/>
      <c r="B476" s="10"/>
      <c r="D476" s="12"/>
      <c r="E476" s="12"/>
      <c r="H476" s="20" t="s">
        <v>119</v>
      </c>
    </row>
    <row r="477" spans="1:8" ht="13.5" thickBot="1">
      <c r="A477" s="24"/>
      <c r="B477" s="25"/>
      <c r="C477" s="26"/>
      <c r="D477" s="27"/>
      <c r="E477" s="27"/>
      <c r="F477" s="29" t="s">
        <v>10</v>
      </c>
      <c r="G477" s="29"/>
      <c r="H477" s="29">
        <f>SUM(H474:H476)</f>
        <v>0</v>
      </c>
    </row>
    <row r="478" spans="1:8" ht="13.5" thickTop="1">
      <c r="A478" s="24"/>
      <c r="B478" s="25"/>
      <c r="C478" s="26"/>
      <c r="D478" s="27"/>
      <c r="E478" s="27"/>
      <c r="F478" s="31"/>
      <c r="G478" s="31"/>
      <c r="H478" s="31"/>
    </row>
    <row r="479" spans="1:8" ht="12.75">
      <c r="A479" s="5" t="s">
        <v>245</v>
      </c>
      <c r="B479" s="6" t="s">
        <v>97</v>
      </c>
      <c r="F479" s="23"/>
      <c r="G479" s="23"/>
      <c r="H479" s="64">
        <f>H446</f>
        <v>0</v>
      </c>
    </row>
    <row r="480" spans="1:8" ht="12.75">
      <c r="A480" s="21"/>
      <c r="B480" s="21"/>
      <c r="C480" s="21"/>
      <c r="D480" s="21"/>
      <c r="E480" s="21"/>
      <c r="F480" s="21"/>
      <c r="G480" s="21"/>
      <c r="H480" s="21"/>
    </row>
    <row r="481" spans="1:8" ht="12.75">
      <c r="A481" s="1"/>
      <c r="B481" s="10"/>
      <c r="D481" s="12"/>
      <c r="E481" s="12"/>
      <c r="H481" s="20" t="s">
        <v>119</v>
      </c>
    </row>
    <row r="482" spans="1:8" s="28" customFormat="1" ht="13.5" thickBot="1">
      <c r="A482" s="24"/>
      <c r="B482" s="25"/>
      <c r="C482" s="26"/>
      <c r="D482" s="27"/>
      <c r="E482" s="27"/>
      <c r="F482" s="29" t="s">
        <v>10</v>
      </c>
      <c r="G482" s="29"/>
      <c r="H482" s="29">
        <f>SUM(H479:H481)</f>
        <v>0</v>
      </c>
    </row>
    <row r="483" spans="1:8" s="28" customFormat="1" ht="13.5" thickTop="1">
      <c r="A483" s="24"/>
      <c r="B483" s="25"/>
      <c r="C483" s="26"/>
      <c r="D483" s="27"/>
      <c r="E483" s="27"/>
      <c r="F483" s="31"/>
      <c r="G483" s="31"/>
      <c r="H483" s="31"/>
    </row>
    <row r="484" spans="1:8" s="28" customFormat="1" ht="13.5" thickBot="1">
      <c r="A484" s="54"/>
      <c r="B484" s="55"/>
      <c r="C484" s="56"/>
      <c r="D484" s="57"/>
      <c r="E484" s="57"/>
      <c r="F484" s="29"/>
      <c r="G484" s="29"/>
      <c r="H484" s="29"/>
    </row>
    <row r="485" spans="1:8" s="53" customFormat="1" ht="17.25" thickBot="1" thickTop="1">
      <c r="A485" s="50"/>
      <c r="B485" s="50" t="s">
        <v>260</v>
      </c>
      <c r="C485" s="51"/>
      <c r="D485" s="50"/>
      <c r="E485" s="50"/>
      <c r="F485" s="52"/>
      <c r="G485" s="52"/>
      <c r="H485" s="52">
        <f>H465+H472+H477+H482</f>
        <v>0</v>
      </c>
    </row>
    <row r="486" ht="13.5" thickTop="1">
      <c r="H486" s="65" t="s">
        <v>262</v>
      </c>
    </row>
  </sheetData>
  <mergeCells count="1">
    <mergeCell ref="B376:H376"/>
  </mergeCells>
  <printOptions/>
  <pageMargins left="0.56" right="0.75" top="0.44" bottom="0.51" header="0.11811023622047245" footer="0"/>
  <pageSetup horizontalDpi="200" verticalDpi="200" orientation="portrait" paperSize="9" scale="99" r:id="rId1"/>
  <headerFooter alignWithMargins="0">
    <oddFooter>&amp;CStran &amp;P od &amp;N</oddFooter>
  </headerFooter>
  <rowBreaks count="3" manualBreakCount="3">
    <brk id="318" max="7" man="1"/>
    <brk id="401" max="7" man="1"/>
    <brk id="44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</dc:creator>
  <cp:keywords/>
  <dc:description/>
  <cp:lastModifiedBy>Roman</cp:lastModifiedBy>
  <cp:lastPrinted>2010-08-26T07:32:49Z</cp:lastPrinted>
  <dcterms:created xsi:type="dcterms:W3CDTF">1998-10-19T19:37:15Z</dcterms:created>
  <dcterms:modified xsi:type="dcterms:W3CDTF">2010-08-26T07:32:59Z</dcterms:modified>
  <cp:category/>
  <cp:version/>
  <cp:contentType/>
  <cp:contentStatus/>
</cp:coreProperties>
</file>