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90" windowWidth="12120" windowHeight="9120"/>
  </bookViews>
  <sheets>
    <sheet name="popis del" sheetId="18" r:id="rId1"/>
  </sheets>
  <definedNames>
    <definedName name="_xlnm.Print_Area" localSheetId="0">'popis del'!$A$1:$M$166</definedName>
  </definedNames>
  <calcPr calcId="145621"/>
</workbook>
</file>

<file path=xl/calcChain.xml><?xml version="1.0" encoding="utf-8"?>
<calcChain xmlns="http://schemas.openxmlformats.org/spreadsheetml/2006/main">
  <c r="M158" i="18" l="1"/>
  <c r="M160" i="18" s="1"/>
  <c r="M152" i="18"/>
  <c r="M154" i="18" s="1"/>
  <c r="M146" i="18"/>
  <c r="M142" i="18"/>
  <c r="M138" i="18"/>
  <c r="M134" i="18"/>
  <c r="M148" i="18" s="1"/>
  <c r="M124" i="18"/>
  <c r="M120" i="18"/>
  <c r="M126" i="18" s="1"/>
  <c r="M112" i="18"/>
  <c r="M108" i="18"/>
  <c r="M104" i="18"/>
  <c r="M114" i="18" s="1"/>
  <c r="M96" i="18"/>
  <c r="M92" i="18"/>
  <c r="M89" i="18"/>
  <c r="M85" i="18"/>
  <c r="M81" i="18"/>
  <c r="M98" i="18" s="1"/>
  <c r="M71" i="18"/>
  <c r="M67" i="18"/>
  <c r="M63" i="18"/>
  <c r="M55" i="18"/>
  <c r="M51" i="18"/>
  <c r="M47" i="18"/>
  <c r="M43" i="18"/>
  <c r="M39" i="18"/>
  <c r="M35" i="18"/>
  <c r="M31" i="18"/>
  <c r="M21" i="18"/>
  <c r="M17" i="18"/>
  <c r="M13" i="18"/>
  <c r="M73" i="18" l="1"/>
  <c r="M57" i="18"/>
  <c r="M23" i="18"/>
  <c r="I146" i="18"/>
  <c r="I142" i="18"/>
  <c r="I138" i="18"/>
  <c r="I134" i="18"/>
  <c r="I120" i="18"/>
  <c r="I108" i="18"/>
  <c r="I104" i="18"/>
  <c r="I96" i="18"/>
  <c r="I92" i="18"/>
  <c r="I85" i="18"/>
  <c r="I81" i="18"/>
  <c r="I71" i="18"/>
  <c r="I63" i="18"/>
  <c r="I55" i="18"/>
  <c r="I51" i="18"/>
  <c r="I47" i="18"/>
  <c r="I43" i="18"/>
  <c r="I39" i="18"/>
  <c r="I35" i="18"/>
  <c r="I31" i="18"/>
  <c r="I21" i="18"/>
  <c r="I17" i="18"/>
  <c r="I13" i="18"/>
  <c r="M75" i="18" l="1"/>
  <c r="M165" i="18" s="1"/>
  <c r="M167" i="18" s="1"/>
  <c r="M170" i="18" s="1"/>
</calcChain>
</file>

<file path=xl/sharedStrings.xml><?xml version="1.0" encoding="utf-8"?>
<sst xmlns="http://schemas.openxmlformats.org/spreadsheetml/2006/main" count="207" uniqueCount="98">
  <si>
    <t>x</t>
  </si>
  <si>
    <t>/</t>
  </si>
  <si>
    <t xml:space="preserve">  =</t>
  </si>
  <si>
    <t>m2</t>
  </si>
  <si>
    <t>kd</t>
  </si>
  <si>
    <t>m1</t>
  </si>
  <si>
    <t>ocena</t>
  </si>
  <si>
    <t>1.0</t>
  </si>
  <si>
    <t>Sanacija pomanjkljivosti na spomeniških obeležjih</t>
  </si>
  <si>
    <t>1.1</t>
  </si>
  <si>
    <t>kpl</t>
  </si>
  <si>
    <t>1.2</t>
  </si>
  <si>
    <t>Popravilo nepravilnosti obeležja vsem padlim za Slovenijo ob južnem robu oddelka (po načrtu projektanta in predračunu Marmor Hotavlje - september 2012).</t>
  </si>
  <si>
    <t>1.3</t>
  </si>
  <si>
    <t>Barvanje črk velikega napisa.</t>
  </si>
  <si>
    <t>Fino brušenje rdečega kamna zastave.</t>
  </si>
  <si>
    <t>1.0 Skupaj</t>
  </si>
  <si>
    <t>2.0</t>
  </si>
  <si>
    <t>2.1</t>
  </si>
  <si>
    <t>Poškodbe ometov izvedenih na licu mesta</t>
  </si>
  <si>
    <t>2.1.1</t>
  </si>
  <si>
    <t>2.1.2</t>
  </si>
  <si>
    <t>Odbijanje obstoječega slabo vezanega cementnega Teraco ometa debeline 2-5 cm z odvozom na trajno deponijo.</t>
  </si>
  <si>
    <t>Sanacija poškodb dekorativnih pranih cementnih (Teraco) ometov</t>
  </si>
  <si>
    <t>2.1.3</t>
  </si>
  <si>
    <t>Mehansko čiščenje betonskih površin z brušenjem ali peskanjem ter pranjem pod 200 bari.</t>
  </si>
  <si>
    <t>2.1.4</t>
  </si>
  <si>
    <t>Izvedba cementnega obrizga z dodatkom polimerov.</t>
  </si>
  <si>
    <t>2.1.5</t>
  </si>
  <si>
    <t>Ponovna izvedba pranega cementnega ometa ometa (Teraca) z agregatom in vezivom po osnovni formulaciji v debelini 20-40 mm in višini 1,50 m. Omet se po dolžini na 2,5 do 3,0 m vertikalno dilatira s fugami širine ca 5-8 mm, ki se elastično tesnijo s polisulfidnim kitom.</t>
  </si>
  <si>
    <t>2.1.6</t>
  </si>
  <si>
    <t>2.1.7</t>
  </si>
  <si>
    <t>2.0 Skupaj</t>
  </si>
  <si>
    <t>2.1 Skupaj</t>
  </si>
  <si>
    <t>2.2</t>
  </si>
  <si>
    <t>2.2.1</t>
  </si>
  <si>
    <t>2.2.2</t>
  </si>
  <si>
    <t>2.2.3</t>
  </si>
  <si>
    <t>2.2 Skupaj</t>
  </si>
  <si>
    <t>Dobava in vgradnja zaključnih prekrivnih kap iz umetnega kamna preseka z enostranskim naklonom in odkapi in elastičnim tesnjenjem stikov med med le temi (dim. ca 25 x 6 cm).</t>
  </si>
  <si>
    <t>Vgradnja vertikalne P.E. gumbaste drenažne obloge h = 0,30 m (pred zasipanjem izkopa) z zgornjim tipskim zaključkom v višini terena.</t>
  </si>
  <si>
    <t>Poškodbe grobih dekorativnih ometov na prefabriciranih AB stenah</t>
  </si>
  <si>
    <t>Izvedba utorov dim. 8 x 8 cm vzdolž vidnih razpok na stiku ometa z osnovno AB steno z odsesavanjem, gravitacijsko zalivanje razpoke z nizkoviskozno smolo in končno tesnjenje utora z epoksidno malto.</t>
  </si>
  <si>
    <t>3.0</t>
  </si>
  <si>
    <t>3.0 Skupaj</t>
  </si>
  <si>
    <t>3.1</t>
  </si>
  <si>
    <t>3.2</t>
  </si>
  <si>
    <t>3.3</t>
  </si>
  <si>
    <t>3.4</t>
  </si>
  <si>
    <t>3.5</t>
  </si>
  <si>
    <t>Izvedba utorov dim. 16 x 16 mm, l = 2 m, z odsesavanjem, prednamazom in vgradno armaturnih palic RA fi 12 mm v epoksidno lepilo.</t>
  </si>
  <si>
    <t>Izvedba utora dim. 8 x 8 mm preko navpične razpoke na AB steni t = 0,15 m s tesnjenjem le te z epoksidi in injektiranjem z nizkoviskozno epoksidno smolo.</t>
  </si>
  <si>
    <t>Pazljivo restavratorsko površinsko tesnjenje razpok na AB stropni plošči s polimeriziranim cementnim mlekom v enaki barvi kot površina betona.</t>
  </si>
  <si>
    <t>Injektiranje vodopropustne razpoke na AB stropni plošči s poliuretansko smolo.</t>
  </si>
  <si>
    <t>Poškodbe v območju nadvišane Galerije s teraso v JV vogalu</t>
  </si>
  <si>
    <t>4.0</t>
  </si>
  <si>
    <t>4.1</t>
  </si>
  <si>
    <t>4.2</t>
  </si>
  <si>
    <t>4.3</t>
  </si>
  <si>
    <t>4.0 Skupaj</t>
  </si>
  <si>
    <t>5.0</t>
  </si>
  <si>
    <t>5.1</t>
  </si>
  <si>
    <t>5.2</t>
  </si>
  <si>
    <t>Sanacija obeh stebrov vhodnega portala ob poti ob Jerebikah</t>
  </si>
  <si>
    <t>5.0 Skupaj</t>
  </si>
  <si>
    <t>6.0</t>
  </si>
  <si>
    <t>6.1</t>
  </si>
  <si>
    <t>6.2</t>
  </si>
  <si>
    <t>6.3</t>
  </si>
  <si>
    <t>6.0 Skupaj</t>
  </si>
  <si>
    <t>Odprava drugih ugotovljenih pomanjkljivosti</t>
  </si>
  <si>
    <t>Odstranjevanje suhih dreves in zasaditev novih po prvotni dokumentaciji</t>
  </si>
  <si>
    <t>6.1.1</t>
  </si>
  <si>
    <t>6.1.2</t>
  </si>
  <si>
    <t>Drevesa v sklopu oddelka D višine 1,5 do 2,0 m.</t>
  </si>
  <si>
    <t>Ciprese ob meji višine 2,0 m.</t>
  </si>
  <si>
    <t>7.0 Skupaj</t>
  </si>
  <si>
    <t>7.0</t>
  </si>
  <si>
    <t>8.0</t>
  </si>
  <si>
    <t>Priprava in zaščita delovišča ter dobava in montaža potrebnih delovnih odrov.</t>
  </si>
  <si>
    <t>8.0 Skupaj</t>
  </si>
  <si>
    <t>1.0 - 8.0 Skupaj</t>
  </si>
  <si>
    <t>Razpoke in površinske poškodbe na AB stenah</t>
  </si>
  <si>
    <t>Injektiranje razpok v območju vogalov AB stenastih elementov z epoksidno smolo.</t>
  </si>
  <si>
    <t>Odstranjevanje manjših nevezanih površinskih delov vidnih betonov ter plombiranje le teh in tudi vidnih poškodb od opažnih sider z ustrezno obarvano fino sanacijsko malto.</t>
  </si>
  <si>
    <t>Odstranitev obstoječega rastlinja ter humusa, čiščenje notranje zgornje piramide s popravilom ali zamenjavo obstoječe hidroizolacije, čiščenje vidnih izcejanj soli na obodu s ponovno vzpostavitvijo prvotnega stanja po projektu.</t>
  </si>
  <si>
    <t>Zamenjava močno deformiranih lesenih brun klopi fi ca 12,5 cm, dolžine ca 2,5 m z novimi zaščitenim pred vremenskimi vplivi.</t>
  </si>
  <si>
    <t>Elastično tesnjenje spojnic širine 1,5 do 2,0 cm med koriti ob poti med lipami s čiščenjem stičnih površin, prednamazom in vgradnjo polisulfidnega kita.</t>
  </si>
  <si>
    <t>Ročni odkop ob zidu v globini 0,30 m in širini 0,50 m z odrivom 1 m od zidu ter ponovno ročno zasipanje po izvedbi del z dodajanjem 30 % dodatne količine čistega enozrnatega drobljenca (upoštevana je zaščita okolice s P.E. folijo širine 1,50 m).</t>
  </si>
  <si>
    <t>Ročno brušenje površinsko zasiganih betonov v "komunalnem punktu" s finalnim pranjem površin (200 barov).</t>
  </si>
  <si>
    <t>Pazljiva demontaža zamaknjenega robnega kamnitega zaključka, čiščenje vseh stičnih površin in ponovna vgradnja le tega.</t>
  </si>
  <si>
    <t>Restavratorsko čiščenje manj kvalitetne vezne malte na mestih lokalnega površinskega izpadanja kosov agregata in ponovna vgradnja labilnih kosov drobljenca v fino polimerno cementno malto na ca 10-tih lokacijah površine do ca 0,25 x 0,25 m.</t>
  </si>
  <si>
    <t>Mehansko čiščenje odstopajoče zgornje tankoslojne preplastitve zgornje površine zidu širine 0,20 m, ter po izvedbi impregnacije in veznega "pačoka", ponovna izravnava le te s sanacijsko mikroarmirano malto MM 30 Mpa nanešeno v h = 10-15 mm z obojestranskim prečnim naklonom.</t>
  </si>
  <si>
    <t>Pazljiva izvedba regularnega vertikalnega dilatacijskega utora v območju saniranih razpok širine 6 mm in globine 50 mm z elatičnim tesnjenjem površine.</t>
  </si>
  <si>
    <t xml:space="preserve">Popis del - odprava pomanjkljivosti in poškodb na Osrednjem ljubljanskem pokopališču Žale, tretja etapa prve faze širitve, prvi nujni del (območja I., II., III. in IV.) – klasični del pokopališča
</t>
  </si>
  <si>
    <t xml:space="preserve">Zagotavljanje kontrole kvalitete, vključno s potrebnimi laboratorijskimi preiskavami vgrajenih materialov, izdelavo zaključnega sistematičnega poročila o poteku in izvedbi sanacijskih del. </t>
  </si>
  <si>
    <t>DDV  22%</t>
  </si>
  <si>
    <r>
      <rPr>
        <b/>
        <sz val="10"/>
        <rFont val="Arial"/>
        <family val="2"/>
        <charset val="238"/>
      </rPr>
      <t>VSE  SKUPAJ</t>
    </r>
    <r>
      <rPr>
        <sz val="10"/>
        <rFont val="Arial"/>
        <family val="2"/>
        <charset val="238"/>
      </rPr>
      <t xml:space="preserve"> z DDV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</si>
</sst>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\ &quot;SIT&quot;;\-#,##0\ &quot;SIT&quot;"/>
    <numFmt numFmtId="165" formatCode="#,##0.00\ &quot;SIT&quot;;\-#,##0.00\ &quot;SIT&quot;"/>
    <numFmt numFmtId="166" formatCode="_-* #,##0.00\ _S_I_T_-;\-* #,##0.00\ _S_I_T_-;_-* &quot;-&quot;??\ _S_I_T_-;_-@_-"/>
    <numFmt numFmtId="167" formatCode="#,##0.00&quot;SIT&quot;_);\(#,##0.00&quot;SIT&quot;\)"/>
    <numFmt numFmtId="168" formatCode="#,##0.00\ [$EUR]"/>
    <numFmt numFmtId="169" formatCode="#,##0.00\ [$EUR];\-#,##0.00\ [$EUR]"/>
  </numFmts>
  <fonts count="15" x14ac:knownFonts="1">
    <font>
      <sz val="12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6" fontId="2" fillId="0" borderId="0" applyFont="0" applyFill="0" applyBorder="0" applyAlignment="0" applyProtection="0"/>
  </cellStyleXfs>
  <cellXfs count="75">
    <xf numFmtId="0" fontId="0" fillId="0" borderId="0" xfId="0"/>
    <xf numFmtId="0" fontId="6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67" fontId="7" fillId="0" borderId="0" xfId="0" applyNumberFormat="1" applyFont="1" applyFill="1" applyBorder="1" applyAlignment="1" applyProtection="1">
      <alignment horizontal="right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/>
    </xf>
    <xf numFmtId="0" fontId="3" fillId="0" borderId="0" xfId="0" applyFont="1" applyAlignment="1">
      <alignment vertical="top"/>
    </xf>
    <xf numFmtId="167" fontId="7" fillId="0" borderId="0" xfId="0" applyNumberFormat="1" applyFont="1" applyFill="1" applyBorder="1" applyAlignment="1" applyProtection="1">
      <alignment horizontal="left"/>
    </xf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horizontal="right" vertical="top"/>
    </xf>
    <xf numFmtId="169" fontId="7" fillId="0" borderId="0" xfId="0" applyNumberFormat="1" applyFont="1" applyAlignment="1" applyProtection="1">
      <alignment vertical="top"/>
    </xf>
    <xf numFmtId="164" fontId="7" fillId="0" borderId="0" xfId="0" applyNumberFormat="1" applyFont="1" applyAlignment="1" applyProtection="1">
      <alignment vertical="top"/>
    </xf>
    <xf numFmtId="167" fontId="7" fillId="0" borderId="0" xfId="0" applyNumberFormat="1" applyFont="1" applyFill="1" applyBorder="1" applyAlignment="1" applyProtection="1">
      <alignment horizontal="left" vertical="top"/>
    </xf>
    <xf numFmtId="168" fontId="7" fillId="0" borderId="0" xfId="0" applyNumberFormat="1" applyFont="1" applyFill="1" applyBorder="1" applyAlignment="1" applyProtection="1">
      <alignment horizontal="right" vertical="top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166" fontId="4" fillId="0" borderId="0" xfId="1" applyFont="1" applyFill="1" applyAlignment="1">
      <alignment horizontal="left" vertical="top" wrapText="1"/>
    </xf>
    <xf numFmtId="2" fontId="4" fillId="0" borderId="0" xfId="0" applyNumberFormat="1" applyFont="1" applyFill="1"/>
    <xf numFmtId="165" fontId="7" fillId="0" borderId="0" xfId="0" applyNumberFormat="1" applyFont="1" applyFill="1" applyProtection="1"/>
    <xf numFmtId="164" fontId="7" fillId="0" borderId="0" xfId="0" applyNumberFormat="1" applyFont="1" applyFill="1" applyProtection="1"/>
    <xf numFmtId="0" fontId="3" fillId="0" borderId="0" xfId="0" applyFont="1" applyFill="1"/>
    <xf numFmtId="49" fontId="9" fillId="0" borderId="0" xfId="0" applyNumberFormat="1" applyFont="1" applyAlignment="1">
      <alignment horizontal="right" vertical="top"/>
    </xf>
    <xf numFmtId="0" fontId="9" fillId="0" borderId="0" xfId="0" applyFont="1" applyFill="1" applyAlignment="1">
      <alignment vertical="top"/>
    </xf>
    <xf numFmtId="167" fontId="10" fillId="0" borderId="0" xfId="0" applyNumberFormat="1" applyFont="1" applyFill="1" applyBorder="1" applyAlignment="1" applyProtection="1">
      <alignment horizontal="left"/>
    </xf>
    <xf numFmtId="168" fontId="11" fillId="0" borderId="0" xfId="0" applyNumberFormat="1" applyFont="1" applyFill="1" applyBorder="1" applyAlignment="1" applyProtection="1">
      <alignment horizontal="right" vertical="top"/>
    </xf>
    <xf numFmtId="0" fontId="8" fillId="0" borderId="0" xfId="0" applyFont="1"/>
    <xf numFmtId="0" fontId="5" fillId="0" borderId="0" xfId="0" applyFont="1" applyAlignment="1">
      <alignment horizontal="right" vertical="top"/>
    </xf>
    <xf numFmtId="0" fontId="3" fillId="0" borderId="0" xfId="0" applyFont="1"/>
    <xf numFmtId="0" fontId="3" fillId="0" borderId="0" xfId="0" applyFont="1" applyFill="1" applyAlignment="1">
      <alignment vertical="top"/>
    </xf>
    <xf numFmtId="168" fontId="12" fillId="0" borderId="0" xfId="0" applyNumberFormat="1" applyFont="1" applyFill="1" applyBorder="1" applyAlignment="1" applyProtection="1">
      <alignment horizontal="right" vertical="top"/>
    </xf>
    <xf numFmtId="0" fontId="4" fillId="0" borderId="0" xfId="0" applyFont="1" applyFill="1" applyAlignment="1">
      <alignment horizontal="justify" vertical="top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right"/>
    </xf>
    <xf numFmtId="0" fontId="3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right"/>
    </xf>
    <xf numFmtId="49" fontId="13" fillId="0" borderId="0" xfId="0" applyNumberFormat="1" applyFont="1" applyAlignment="1">
      <alignment horizontal="right"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3" fillId="0" borderId="0" xfId="0" applyFont="1"/>
    <xf numFmtId="0" fontId="3" fillId="0" borderId="1" xfId="0" applyFont="1" applyFill="1" applyBorder="1" applyAlignment="1">
      <alignment vertical="top"/>
    </xf>
    <xf numFmtId="167" fontId="7" fillId="0" borderId="1" xfId="0" applyNumberFormat="1" applyFont="1" applyFill="1" applyBorder="1" applyAlignment="1" applyProtection="1">
      <alignment horizontal="left"/>
    </xf>
    <xf numFmtId="168" fontId="12" fillId="0" borderId="1" xfId="0" applyNumberFormat="1" applyFont="1" applyFill="1" applyBorder="1" applyAlignment="1" applyProtection="1">
      <alignment horizontal="right" vertical="top"/>
    </xf>
    <xf numFmtId="0" fontId="3" fillId="0" borderId="2" xfId="0" applyFont="1" applyFill="1" applyBorder="1" applyAlignment="1">
      <alignment vertical="top"/>
    </xf>
    <xf numFmtId="167" fontId="7" fillId="0" borderId="2" xfId="0" applyNumberFormat="1" applyFont="1" applyFill="1" applyBorder="1" applyAlignment="1" applyProtection="1">
      <alignment horizontal="left"/>
    </xf>
    <xf numFmtId="168" fontId="12" fillId="0" borderId="2" xfId="0" applyNumberFormat="1" applyFont="1" applyFill="1" applyBorder="1" applyAlignment="1" applyProtection="1">
      <alignment horizontal="right" vertical="top"/>
    </xf>
    <xf numFmtId="0" fontId="4" fillId="0" borderId="2" xfId="0" applyFont="1" applyFill="1" applyBorder="1"/>
    <xf numFmtId="2" fontId="4" fillId="0" borderId="2" xfId="0" applyNumberFormat="1" applyFont="1" applyFill="1" applyBorder="1"/>
    <xf numFmtId="164" fontId="7" fillId="0" borderId="2" xfId="0" applyNumberFormat="1" applyFont="1" applyFill="1" applyBorder="1" applyProtection="1"/>
    <xf numFmtId="0" fontId="4" fillId="0" borderId="1" xfId="0" applyFont="1" applyFill="1" applyBorder="1"/>
    <xf numFmtId="2" fontId="4" fillId="0" borderId="1" xfId="0" applyNumberFormat="1" applyFont="1" applyFill="1" applyBorder="1"/>
    <xf numFmtId="165" fontId="7" fillId="0" borderId="1" xfId="0" applyNumberFormat="1" applyFont="1" applyFill="1" applyBorder="1" applyProtection="1"/>
    <xf numFmtId="164" fontId="7" fillId="0" borderId="1" xfId="0" applyNumberFormat="1" applyFont="1" applyFill="1" applyBorder="1" applyProtection="1"/>
    <xf numFmtId="167" fontId="7" fillId="0" borderId="1" xfId="0" applyNumberFormat="1" applyFont="1" applyFill="1" applyBorder="1" applyAlignment="1" applyProtection="1">
      <alignment horizontal="right"/>
    </xf>
    <xf numFmtId="169" fontId="7" fillId="0" borderId="0" xfId="0" applyNumberFormat="1" applyFont="1" applyAlignment="1" applyProtection="1">
      <alignment vertical="top"/>
      <protection locked="0"/>
    </xf>
    <xf numFmtId="169" fontId="7" fillId="0" borderId="2" xfId="0" applyNumberFormat="1" applyFont="1" applyFill="1" applyBorder="1" applyAlignment="1" applyProtection="1">
      <alignment horizontal="right"/>
    </xf>
    <xf numFmtId="169" fontId="7" fillId="0" borderId="0" xfId="0" applyNumberFormat="1" applyFont="1" applyFill="1" applyBorder="1" applyAlignment="1" applyProtection="1">
      <alignment horizontal="right"/>
    </xf>
    <xf numFmtId="166" fontId="4" fillId="0" borderId="0" xfId="1" applyFont="1" applyFill="1" applyAlignment="1" applyProtection="1">
      <alignment horizontal="left" vertical="top" wrapText="1"/>
      <protection locked="0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top" wrapText="1"/>
    </xf>
    <xf numFmtId="0" fontId="4" fillId="0" borderId="0" xfId="0" applyFont="1" applyFill="1" applyAlignment="1">
      <alignment horizontal="justify" vertical="top" wrapText="1"/>
    </xf>
    <xf numFmtId="0" fontId="13" fillId="0" borderId="0" xfId="0" applyFont="1" applyFill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</cellXfs>
  <cellStyles count="2">
    <cellStyle name="Navadno" xfId="0" builtinId="0"/>
    <cellStyle name="Vejic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3"/>
  <sheetViews>
    <sheetView tabSelected="1" topLeftCell="A9" zoomScaleNormal="100" workbookViewId="0">
      <selection activeCell="G13" sqref="G13"/>
    </sheetView>
  </sheetViews>
  <sheetFormatPr defaultColWidth="9" defaultRowHeight="15" x14ac:dyDescent="0.2"/>
  <cols>
    <col min="1" max="1" width="6" style="6" customWidth="1"/>
    <col min="2" max="2" width="4.125" style="6" customWidth="1"/>
    <col min="3" max="3" width="1.875" style="6" customWidth="1"/>
    <col min="4" max="4" width="11.5" style="6" customWidth="1"/>
    <col min="5" max="5" width="2.625" style="6" customWidth="1"/>
    <col min="6" max="6" width="0.125" style="6" hidden="1" customWidth="1"/>
    <col min="7" max="7" width="13.75" style="6" customWidth="1"/>
    <col min="8" max="8" width="1.625" style="6" customWidth="1"/>
    <col min="9" max="9" width="6.75" style="6" customWidth="1"/>
    <col min="10" max="10" width="4.875" style="6" customWidth="1"/>
    <col min="11" max="11" width="16" style="6" hidden="1" customWidth="1"/>
    <col min="12" max="12" width="7" style="1" customWidth="1"/>
    <col min="13" max="13" width="20.25" style="6" customWidth="1"/>
    <col min="14" max="16384" width="9" style="6"/>
  </cols>
  <sheetData>
    <row r="1" spans="1:13" ht="31.5" hidden="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4"/>
    </row>
    <row r="2" spans="1:13" hidden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4"/>
    </row>
    <row r="3" spans="1:13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4"/>
    </row>
    <row r="4" spans="1:13" ht="62.25" customHeight="1" x14ac:dyDescent="0.2">
      <c r="A4" s="32"/>
      <c r="B4" s="72" t="s">
        <v>94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3" ht="27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</row>
    <row r="6" spans="1:13" s="2" customFormat="1" ht="15.75" customHeight="1" x14ac:dyDescent="0.25">
      <c r="A6" s="45" t="s">
        <v>7</v>
      </c>
      <c r="B6" s="69" t="s">
        <v>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33"/>
    </row>
    <row r="7" spans="1:13" ht="8.25" customHeight="1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5"/>
      <c r="M7" s="4"/>
    </row>
    <row r="8" spans="1:13" ht="6" customHeight="1" x14ac:dyDescent="0.2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5"/>
      <c r="M8" s="4"/>
    </row>
    <row r="9" spans="1:13" ht="15.75" customHeight="1" x14ac:dyDescent="0.2">
      <c r="A9" s="15"/>
      <c r="B9" s="8"/>
      <c r="C9" s="8"/>
      <c r="D9" s="22"/>
      <c r="E9" s="8"/>
      <c r="F9" s="8"/>
      <c r="G9" s="16"/>
      <c r="H9" s="17"/>
      <c r="I9" s="9"/>
      <c r="J9" s="8"/>
      <c r="K9" s="8"/>
      <c r="L9" s="18"/>
      <c r="M9" s="19"/>
    </row>
    <row r="10" spans="1:13" ht="14.25" customHeight="1" x14ac:dyDescent="0.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5"/>
      <c r="M10" s="4"/>
    </row>
    <row r="11" spans="1:13" ht="42" customHeight="1" x14ac:dyDescent="0.2">
      <c r="A11" s="14" t="s">
        <v>9</v>
      </c>
      <c r="B11" s="68" t="s">
        <v>12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10"/>
    </row>
    <row r="12" spans="1:13" ht="6" customHeight="1" x14ac:dyDescent="0.2">
      <c r="A12" s="15"/>
      <c r="B12" s="11"/>
      <c r="C12" s="11"/>
      <c r="D12" s="8"/>
      <c r="E12" s="8"/>
      <c r="F12" s="8"/>
      <c r="G12" s="8"/>
      <c r="H12" s="8"/>
      <c r="I12" s="8"/>
      <c r="J12" s="8"/>
      <c r="K12" s="8"/>
      <c r="L12" s="9"/>
      <c r="M12" s="10"/>
    </row>
    <row r="13" spans="1:13" ht="15.75" customHeight="1" x14ac:dyDescent="0.2">
      <c r="A13" s="15"/>
      <c r="B13" s="8" t="s">
        <v>10</v>
      </c>
      <c r="C13" s="8"/>
      <c r="D13" s="22">
        <v>1</v>
      </c>
      <c r="E13" s="8" t="s">
        <v>0</v>
      </c>
      <c r="F13" s="8"/>
      <c r="G13" s="64"/>
      <c r="H13" s="17" t="s">
        <v>1</v>
      </c>
      <c r="I13" s="9" t="str">
        <f>+B13</f>
        <v>kpl</v>
      </c>
      <c r="J13" s="8"/>
      <c r="K13" s="8"/>
      <c r="L13" s="18" t="s">
        <v>2</v>
      </c>
      <c r="M13" s="19">
        <f>D13*G13</f>
        <v>0</v>
      </c>
    </row>
    <row r="14" spans="1:13" ht="14.25" customHeight="1" x14ac:dyDescent="0.2">
      <c r="A14" s="15"/>
      <c r="B14" s="11"/>
      <c r="C14" s="11"/>
      <c r="D14" s="8"/>
      <c r="E14" s="8"/>
      <c r="F14" s="8"/>
      <c r="G14" s="8"/>
      <c r="H14" s="8"/>
      <c r="I14" s="8"/>
      <c r="J14" s="8"/>
      <c r="K14" s="8"/>
      <c r="L14" s="9"/>
      <c r="M14" s="10"/>
    </row>
    <row r="15" spans="1:13" ht="15.75" customHeight="1" x14ac:dyDescent="0.2">
      <c r="A15" s="14" t="s">
        <v>11</v>
      </c>
      <c r="B15" s="68" t="s">
        <v>14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10"/>
    </row>
    <row r="16" spans="1:13" ht="6" customHeight="1" x14ac:dyDescent="0.2">
      <c r="A16" s="15"/>
      <c r="B16" s="11"/>
      <c r="C16" s="11"/>
      <c r="D16" s="8"/>
      <c r="E16" s="8"/>
      <c r="F16" s="8"/>
      <c r="G16" s="8"/>
      <c r="H16" s="8"/>
      <c r="I16" s="8"/>
      <c r="J16" s="8"/>
      <c r="K16" s="8"/>
      <c r="L16" s="9"/>
      <c r="M16" s="10"/>
    </row>
    <row r="17" spans="1:13" ht="15.75" customHeight="1" x14ac:dyDescent="0.2">
      <c r="A17" s="15"/>
      <c r="B17" s="8" t="s">
        <v>10</v>
      </c>
      <c r="C17" s="8"/>
      <c r="D17" s="22">
        <v>1</v>
      </c>
      <c r="E17" s="8" t="s">
        <v>0</v>
      </c>
      <c r="F17" s="8"/>
      <c r="G17" s="64"/>
      <c r="H17" s="17" t="s">
        <v>1</v>
      </c>
      <c r="I17" s="9" t="str">
        <f>+B17</f>
        <v>kpl</v>
      </c>
      <c r="J17" s="8"/>
      <c r="K17" s="8"/>
      <c r="L17" s="18" t="s">
        <v>2</v>
      </c>
      <c r="M17" s="19">
        <f>D17*G17</f>
        <v>0</v>
      </c>
    </row>
    <row r="18" spans="1:13" ht="14.25" customHeight="1" x14ac:dyDescent="0.2">
      <c r="A18" s="15"/>
      <c r="B18" s="11"/>
      <c r="C18" s="11"/>
      <c r="D18" s="8"/>
      <c r="E18" s="8"/>
      <c r="F18" s="8"/>
      <c r="G18" s="8"/>
      <c r="H18" s="8"/>
      <c r="I18" s="8"/>
      <c r="J18" s="8"/>
      <c r="K18" s="8"/>
      <c r="L18" s="9"/>
      <c r="M18" s="10"/>
    </row>
    <row r="19" spans="1:13" ht="15.75" customHeight="1" x14ac:dyDescent="0.2">
      <c r="A19" s="14" t="s">
        <v>13</v>
      </c>
      <c r="B19" s="68" t="s">
        <v>15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10"/>
    </row>
    <row r="20" spans="1:13" ht="6" customHeight="1" x14ac:dyDescent="0.2">
      <c r="A20" s="15"/>
      <c r="B20" s="11"/>
      <c r="C20" s="11"/>
      <c r="D20" s="8"/>
      <c r="E20" s="8"/>
      <c r="F20" s="8"/>
      <c r="G20" s="8"/>
      <c r="H20" s="8"/>
      <c r="I20" s="8"/>
      <c r="J20" s="8"/>
      <c r="K20" s="8"/>
      <c r="L20" s="9"/>
      <c r="M20" s="10"/>
    </row>
    <row r="21" spans="1:13" ht="15.75" customHeight="1" x14ac:dyDescent="0.2">
      <c r="A21" s="15"/>
      <c r="B21" s="8" t="s">
        <v>10</v>
      </c>
      <c r="C21" s="8"/>
      <c r="D21" s="22">
        <v>1</v>
      </c>
      <c r="E21" s="8" t="s">
        <v>0</v>
      </c>
      <c r="F21" s="8"/>
      <c r="G21" s="64"/>
      <c r="H21" s="17" t="s">
        <v>1</v>
      </c>
      <c r="I21" s="9" t="str">
        <f>+B21</f>
        <v>kpl</v>
      </c>
      <c r="J21" s="8"/>
      <c r="K21" s="8"/>
      <c r="L21" s="18" t="s">
        <v>2</v>
      </c>
      <c r="M21" s="19">
        <f>D21*G21</f>
        <v>0</v>
      </c>
    </row>
    <row r="22" spans="1:13" ht="14.25" customHeight="1" thickBot="1" x14ac:dyDescent="0.25">
      <c r="A22" s="15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9"/>
      <c r="M22" s="40"/>
    </row>
    <row r="23" spans="1:13" s="4" customFormat="1" ht="15.75" customHeight="1" x14ac:dyDescent="0.2">
      <c r="A23" s="15"/>
      <c r="B23" s="34" t="s">
        <v>16</v>
      </c>
      <c r="C23" s="34"/>
      <c r="D23" s="34"/>
      <c r="E23" s="34"/>
      <c r="F23" s="34"/>
      <c r="G23" s="34"/>
      <c r="H23" s="34"/>
      <c r="I23" s="34"/>
      <c r="J23" s="34"/>
      <c r="K23" s="34"/>
      <c r="L23" s="12" t="s">
        <v>2</v>
      </c>
      <c r="M23" s="35">
        <f>SUM(M13:M21)</f>
        <v>0</v>
      </c>
    </row>
    <row r="24" spans="1:13" ht="14.25" customHeight="1" x14ac:dyDescent="0.2">
      <c r="A24" s="15"/>
      <c r="B24" s="11"/>
      <c r="C24" s="11"/>
      <c r="D24" s="8"/>
      <c r="E24" s="8"/>
      <c r="F24" s="8"/>
      <c r="G24" s="8"/>
      <c r="H24" s="8"/>
      <c r="I24" s="8"/>
      <c r="J24" s="8"/>
      <c r="K24" s="8"/>
      <c r="L24" s="9"/>
      <c r="M24" s="10"/>
    </row>
    <row r="25" spans="1:13" ht="15.75" customHeight="1" x14ac:dyDescent="0.2">
      <c r="A25" s="45" t="s">
        <v>17</v>
      </c>
      <c r="B25" s="69" t="s">
        <v>23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10"/>
    </row>
    <row r="26" spans="1:13" ht="14.25" customHeight="1" x14ac:dyDescent="0.2">
      <c r="A26" s="45"/>
      <c r="B26" s="46"/>
      <c r="C26" s="46"/>
      <c r="D26" s="47"/>
      <c r="E26" s="47"/>
      <c r="F26" s="47"/>
      <c r="G26" s="47"/>
      <c r="H26" s="47"/>
      <c r="I26" s="47"/>
      <c r="J26" s="47"/>
      <c r="K26" s="47"/>
      <c r="L26" s="48"/>
      <c r="M26" s="10"/>
    </row>
    <row r="27" spans="1:13" s="2" customFormat="1" ht="15.75" customHeight="1" x14ac:dyDescent="0.25">
      <c r="A27" s="45" t="s">
        <v>18</v>
      </c>
      <c r="B27" s="69" t="s">
        <v>19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13"/>
    </row>
    <row r="28" spans="1:13" ht="14.25" customHeight="1" x14ac:dyDescent="0.2">
      <c r="A28" s="15"/>
      <c r="B28" s="11"/>
      <c r="C28" s="11"/>
      <c r="D28" s="8"/>
      <c r="E28" s="8"/>
      <c r="F28" s="8"/>
      <c r="G28" s="8"/>
      <c r="H28" s="8"/>
      <c r="I28" s="8"/>
      <c r="J28" s="8"/>
      <c r="K28" s="8"/>
      <c r="L28" s="9"/>
      <c r="M28" s="10"/>
    </row>
    <row r="29" spans="1:13" ht="52.5" customHeight="1" x14ac:dyDescent="0.2">
      <c r="A29" s="14" t="s">
        <v>20</v>
      </c>
      <c r="B29" s="68" t="s">
        <v>88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10"/>
    </row>
    <row r="30" spans="1:13" ht="6" customHeight="1" x14ac:dyDescent="0.2">
      <c r="A30" s="15"/>
      <c r="B30" s="11"/>
      <c r="C30" s="11"/>
      <c r="D30" s="8"/>
      <c r="E30" s="8"/>
      <c r="F30" s="8"/>
      <c r="G30" s="8"/>
      <c r="H30" s="8"/>
      <c r="I30" s="8"/>
      <c r="J30" s="8"/>
      <c r="K30" s="8"/>
      <c r="L30" s="9"/>
      <c r="M30" s="10"/>
    </row>
    <row r="31" spans="1:13" ht="15.75" customHeight="1" x14ac:dyDescent="0.2">
      <c r="A31" s="15"/>
      <c r="B31" s="8" t="s">
        <v>5</v>
      </c>
      <c r="C31" s="8"/>
      <c r="D31" s="22">
        <v>109</v>
      </c>
      <c r="E31" s="8" t="s">
        <v>0</v>
      </c>
      <c r="F31" s="8"/>
      <c r="G31" s="64"/>
      <c r="H31" s="17" t="s">
        <v>1</v>
      </c>
      <c r="I31" s="9" t="str">
        <f>+B31</f>
        <v>m1</v>
      </c>
      <c r="J31" s="8"/>
      <c r="K31" s="8"/>
      <c r="L31" s="18" t="s">
        <v>2</v>
      </c>
      <c r="M31" s="19">
        <f>D31*G31</f>
        <v>0</v>
      </c>
    </row>
    <row r="32" spans="1:13" ht="14.25" customHeight="1" x14ac:dyDescent="0.2">
      <c r="A32" s="15"/>
      <c r="B32" s="11"/>
      <c r="C32" s="11"/>
      <c r="D32" s="8"/>
      <c r="E32" s="8"/>
      <c r="F32" s="8"/>
      <c r="G32" s="8"/>
      <c r="H32" s="8"/>
      <c r="I32" s="8"/>
      <c r="J32" s="8"/>
      <c r="K32" s="8"/>
      <c r="L32" s="9"/>
      <c r="M32" s="10"/>
    </row>
    <row r="33" spans="1:13" ht="28.5" customHeight="1" x14ac:dyDescent="0.2">
      <c r="A33" s="14" t="s">
        <v>21</v>
      </c>
      <c r="B33" s="68" t="s">
        <v>22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10"/>
    </row>
    <row r="34" spans="1:13" ht="6" customHeight="1" x14ac:dyDescent="0.2">
      <c r="A34" s="15"/>
      <c r="B34" s="11"/>
      <c r="C34" s="11"/>
      <c r="D34" s="8"/>
      <c r="E34" s="8"/>
      <c r="F34" s="8"/>
      <c r="G34" s="8"/>
      <c r="H34" s="8"/>
      <c r="I34" s="8"/>
      <c r="J34" s="8"/>
      <c r="K34" s="8"/>
      <c r="L34" s="9"/>
      <c r="M34" s="10"/>
    </row>
    <row r="35" spans="1:13" ht="15.75" customHeight="1" x14ac:dyDescent="0.2">
      <c r="A35" s="15"/>
      <c r="B35" s="8" t="s">
        <v>3</v>
      </c>
      <c r="C35" s="8"/>
      <c r="D35" s="22">
        <v>163.5</v>
      </c>
      <c r="E35" s="8" t="s">
        <v>0</v>
      </c>
      <c r="F35" s="8"/>
      <c r="G35" s="64"/>
      <c r="H35" s="17" t="s">
        <v>1</v>
      </c>
      <c r="I35" s="9" t="str">
        <f>+B35</f>
        <v>m2</v>
      </c>
      <c r="J35" s="8"/>
      <c r="K35" s="8"/>
      <c r="L35" s="18" t="s">
        <v>2</v>
      </c>
      <c r="M35" s="19">
        <f>D35*G35</f>
        <v>0</v>
      </c>
    </row>
    <row r="36" spans="1:13" ht="14.25" customHeight="1" x14ac:dyDescent="0.2">
      <c r="A36" s="15"/>
      <c r="B36" s="11"/>
      <c r="C36" s="11"/>
      <c r="D36" s="8"/>
      <c r="E36" s="8"/>
      <c r="F36" s="8"/>
      <c r="G36" s="8"/>
      <c r="H36" s="8"/>
      <c r="I36" s="8"/>
      <c r="J36" s="8"/>
      <c r="K36" s="8"/>
      <c r="L36" s="9"/>
      <c r="M36" s="10"/>
    </row>
    <row r="37" spans="1:13" ht="28.5" customHeight="1" x14ac:dyDescent="0.2">
      <c r="A37" s="14" t="s">
        <v>24</v>
      </c>
      <c r="B37" s="68" t="s">
        <v>25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10"/>
    </row>
    <row r="38" spans="1:13" ht="6" customHeight="1" x14ac:dyDescent="0.2">
      <c r="A38" s="15"/>
      <c r="B38" s="11"/>
      <c r="C38" s="11"/>
      <c r="D38" s="8"/>
      <c r="E38" s="8"/>
      <c r="F38" s="8"/>
      <c r="G38" s="8"/>
      <c r="H38" s="8"/>
      <c r="I38" s="8"/>
      <c r="J38" s="8"/>
      <c r="K38" s="8"/>
      <c r="L38" s="9"/>
      <c r="M38" s="10"/>
    </row>
    <row r="39" spans="1:13" ht="15.75" customHeight="1" x14ac:dyDescent="0.2">
      <c r="A39" s="15"/>
      <c r="B39" s="8" t="s">
        <v>3</v>
      </c>
      <c r="C39" s="8"/>
      <c r="D39" s="22">
        <v>163.5</v>
      </c>
      <c r="E39" s="8" t="s">
        <v>0</v>
      </c>
      <c r="F39" s="8"/>
      <c r="G39" s="64"/>
      <c r="H39" s="17" t="s">
        <v>1</v>
      </c>
      <c r="I39" s="9" t="str">
        <f>+B39</f>
        <v>m2</v>
      </c>
      <c r="J39" s="8"/>
      <c r="K39" s="8"/>
      <c r="L39" s="18" t="s">
        <v>2</v>
      </c>
      <c r="M39" s="19">
        <f>D39*G39</f>
        <v>0</v>
      </c>
    </row>
    <row r="40" spans="1:13" ht="14.25" customHeight="1" x14ac:dyDescent="0.2">
      <c r="A40" s="15"/>
      <c r="B40" s="11"/>
      <c r="C40" s="11"/>
      <c r="D40" s="8"/>
      <c r="E40" s="8"/>
      <c r="F40" s="8"/>
      <c r="G40" s="8"/>
      <c r="H40" s="8"/>
      <c r="I40" s="8"/>
      <c r="J40" s="8"/>
      <c r="K40" s="8"/>
      <c r="L40" s="9"/>
      <c r="M40" s="10"/>
    </row>
    <row r="41" spans="1:13" ht="15.75" customHeight="1" x14ac:dyDescent="0.2">
      <c r="A41" s="14" t="s">
        <v>26</v>
      </c>
      <c r="B41" s="68" t="s">
        <v>27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10"/>
    </row>
    <row r="42" spans="1:13" ht="6" customHeight="1" x14ac:dyDescent="0.2">
      <c r="A42" s="15"/>
      <c r="B42" s="11"/>
      <c r="C42" s="11"/>
      <c r="D42" s="8"/>
      <c r="E42" s="8"/>
      <c r="F42" s="8"/>
      <c r="G42" s="8"/>
      <c r="H42" s="8"/>
      <c r="I42" s="8"/>
      <c r="J42" s="8"/>
      <c r="K42" s="8"/>
      <c r="L42" s="9"/>
      <c r="M42" s="10"/>
    </row>
    <row r="43" spans="1:13" ht="15.75" customHeight="1" x14ac:dyDescent="0.2">
      <c r="A43" s="15"/>
      <c r="B43" s="8" t="s">
        <v>3</v>
      </c>
      <c r="C43" s="8"/>
      <c r="D43" s="22">
        <v>163.5</v>
      </c>
      <c r="E43" s="8" t="s">
        <v>0</v>
      </c>
      <c r="F43" s="8"/>
      <c r="G43" s="64"/>
      <c r="H43" s="17" t="s">
        <v>1</v>
      </c>
      <c r="I43" s="9" t="str">
        <f>+B43</f>
        <v>m2</v>
      </c>
      <c r="J43" s="8"/>
      <c r="K43" s="8"/>
      <c r="L43" s="18" t="s">
        <v>2</v>
      </c>
      <c r="M43" s="19">
        <f>D43*G43</f>
        <v>0</v>
      </c>
    </row>
    <row r="44" spans="1:13" ht="14.25" customHeight="1" x14ac:dyDescent="0.2">
      <c r="A44" s="15"/>
      <c r="B44" s="11"/>
      <c r="C44" s="11"/>
      <c r="D44" s="8"/>
      <c r="E44" s="8"/>
      <c r="F44" s="8"/>
      <c r="G44" s="8"/>
      <c r="H44" s="8"/>
      <c r="I44" s="8"/>
      <c r="J44" s="8"/>
      <c r="K44" s="8"/>
      <c r="L44" s="9"/>
      <c r="M44" s="10"/>
    </row>
    <row r="45" spans="1:13" ht="51.75" customHeight="1" x14ac:dyDescent="0.2">
      <c r="A45" s="14" t="s">
        <v>28</v>
      </c>
      <c r="B45" s="68" t="s">
        <v>29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10"/>
    </row>
    <row r="46" spans="1:13" ht="6" customHeight="1" x14ac:dyDescent="0.2">
      <c r="A46" s="15"/>
      <c r="B46" s="11"/>
      <c r="C46" s="11"/>
      <c r="D46" s="8"/>
      <c r="E46" s="8"/>
      <c r="F46" s="8"/>
      <c r="G46" s="8"/>
      <c r="H46" s="8"/>
      <c r="I46" s="8"/>
      <c r="J46" s="8"/>
      <c r="K46" s="8"/>
      <c r="L46" s="9"/>
      <c r="M46" s="10"/>
    </row>
    <row r="47" spans="1:13" ht="15.75" customHeight="1" x14ac:dyDescent="0.2">
      <c r="A47" s="15"/>
      <c r="B47" s="8" t="s">
        <v>3</v>
      </c>
      <c r="C47" s="8"/>
      <c r="D47" s="22">
        <v>163.5</v>
      </c>
      <c r="E47" s="8" t="s">
        <v>0</v>
      </c>
      <c r="F47" s="8"/>
      <c r="G47" s="64"/>
      <c r="H47" s="17" t="s">
        <v>1</v>
      </c>
      <c r="I47" s="9" t="str">
        <f>+B47</f>
        <v>m2</v>
      </c>
      <c r="J47" s="8"/>
      <c r="K47" s="8"/>
      <c r="L47" s="18" t="s">
        <v>2</v>
      </c>
      <c r="M47" s="19">
        <f>D47*G47</f>
        <v>0</v>
      </c>
    </row>
    <row r="48" spans="1:13" ht="14.25" customHeight="1" x14ac:dyDescent="0.2">
      <c r="A48" s="15"/>
      <c r="B48" s="8"/>
      <c r="C48" s="8"/>
      <c r="D48" s="22"/>
      <c r="E48" s="8"/>
      <c r="F48" s="8"/>
      <c r="G48" s="16"/>
      <c r="H48" s="17"/>
      <c r="I48" s="9"/>
      <c r="J48" s="8"/>
      <c r="K48" s="8"/>
      <c r="L48" s="18"/>
      <c r="M48" s="19"/>
    </row>
    <row r="49" spans="1:13" ht="42" customHeight="1" x14ac:dyDescent="0.2">
      <c r="A49" s="14" t="s">
        <v>30</v>
      </c>
      <c r="B49" s="68" t="s">
        <v>39</v>
      </c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10"/>
    </row>
    <row r="50" spans="1:13" ht="6" customHeight="1" x14ac:dyDescent="0.2">
      <c r="A50" s="15"/>
      <c r="B50" s="11"/>
      <c r="C50" s="11"/>
      <c r="D50" s="8"/>
      <c r="E50" s="8"/>
      <c r="F50" s="8"/>
      <c r="G50" s="8"/>
      <c r="H50" s="8"/>
      <c r="I50" s="8"/>
      <c r="J50" s="8"/>
      <c r="K50" s="8"/>
      <c r="L50" s="9"/>
      <c r="M50" s="10"/>
    </row>
    <row r="51" spans="1:13" ht="15.75" customHeight="1" x14ac:dyDescent="0.2">
      <c r="A51" s="15"/>
      <c r="B51" s="8" t="s">
        <v>5</v>
      </c>
      <c r="C51" s="8"/>
      <c r="D51" s="22">
        <v>109</v>
      </c>
      <c r="E51" s="8" t="s">
        <v>0</v>
      </c>
      <c r="F51" s="8"/>
      <c r="G51" s="64"/>
      <c r="H51" s="17" t="s">
        <v>1</v>
      </c>
      <c r="I51" s="9" t="str">
        <f>+B51</f>
        <v>m1</v>
      </c>
      <c r="J51" s="8"/>
      <c r="K51" s="8"/>
      <c r="L51" s="18" t="s">
        <v>2</v>
      </c>
      <c r="M51" s="19">
        <f>D51*G51</f>
        <v>0</v>
      </c>
    </row>
    <row r="52" spans="1:13" ht="14.25" customHeight="1" x14ac:dyDescent="0.2">
      <c r="A52" s="15"/>
      <c r="B52" s="11"/>
      <c r="C52" s="11"/>
      <c r="D52" s="8"/>
      <c r="E52" s="8"/>
      <c r="F52" s="8"/>
      <c r="G52" s="8"/>
      <c r="H52" s="8"/>
      <c r="I52" s="8"/>
      <c r="J52" s="8"/>
      <c r="K52" s="8"/>
      <c r="L52" s="9"/>
      <c r="M52" s="10"/>
    </row>
    <row r="53" spans="1:13" ht="28.5" customHeight="1" x14ac:dyDescent="0.2">
      <c r="A53" s="14" t="s">
        <v>31</v>
      </c>
      <c r="B53" s="68" t="s">
        <v>40</v>
      </c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10"/>
    </row>
    <row r="54" spans="1:13" ht="6" customHeight="1" x14ac:dyDescent="0.2">
      <c r="A54" s="15"/>
      <c r="B54" s="11"/>
      <c r="C54" s="11"/>
      <c r="D54" s="8"/>
      <c r="E54" s="8"/>
      <c r="F54" s="8"/>
      <c r="G54" s="8"/>
      <c r="H54" s="8"/>
      <c r="I54" s="8"/>
      <c r="J54" s="8"/>
      <c r="K54" s="8"/>
      <c r="L54" s="9"/>
      <c r="M54" s="10"/>
    </row>
    <row r="55" spans="1:13" ht="15.75" customHeight="1" x14ac:dyDescent="0.2">
      <c r="A55" s="15"/>
      <c r="B55" s="8" t="s">
        <v>5</v>
      </c>
      <c r="C55" s="8"/>
      <c r="D55" s="22">
        <v>109</v>
      </c>
      <c r="E55" s="8" t="s">
        <v>0</v>
      </c>
      <c r="F55" s="8"/>
      <c r="G55" s="64"/>
      <c r="H55" s="17" t="s">
        <v>1</v>
      </c>
      <c r="I55" s="9" t="str">
        <f>+B55</f>
        <v>m1</v>
      </c>
      <c r="J55" s="8"/>
      <c r="K55" s="8"/>
      <c r="L55" s="18" t="s">
        <v>2</v>
      </c>
      <c r="M55" s="19">
        <f>D55*G55</f>
        <v>0</v>
      </c>
    </row>
    <row r="56" spans="1:13" ht="14.25" customHeight="1" x14ac:dyDescent="0.2">
      <c r="A56" s="15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3"/>
      <c r="M56" s="44"/>
    </row>
    <row r="57" spans="1:13" s="4" customFormat="1" ht="15.75" customHeight="1" x14ac:dyDescent="0.2">
      <c r="A57" s="15"/>
      <c r="B57" s="34" t="s">
        <v>33</v>
      </c>
      <c r="C57" s="34"/>
      <c r="D57" s="34"/>
      <c r="E57" s="34"/>
      <c r="F57" s="34"/>
      <c r="G57" s="34"/>
      <c r="H57" s="34"/>
      <c r="I57" s="34"/>
      <c r="J57" s="34"/>
      <c r="K57" s="34"/>
      <c r="L57" s="12" t="s">
        <v>2</v>
      </c>
      <c r="M57" s="35">
        <f>SUM(M31:M55)</f>
        <v>0</v>
      </c>
    </row>
    <row r="58" spans="1:13" ht="14.25" customHeight="1" x14ac:dyDescent="0.2">
      <c r="A58" s="15"/>
      <c r="B58" s="11"/>
      <c r="C58" s="11"/>
      <c r="D58" s="8"/>
      <c r="E58" s="8"/>
      <c r="F58" s="8"/>
      <c r="G58" s="8"/>
      <c r="H58" s="8"/>
      <c r="I58" s="8"/>
      <c r="J58" s="8"/>
      <c r="K58" s="8"/>
      <c r="L58" s="9"/>
      <c r="M58" s="10"/>
    </row>
    <row r="59" spans="1:13" s="2" customFormat="1" ht="28.5" customHeight="1" x14ac:dyDescent="0.25">
      <c r="A59" s="45" t="s">
        <v>34</v>
      </c>
      <c r="B59" s="69" t="s">
        <v>41</v>
      </c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13"/>
    </row>
    <row r="60" spans="1:13" ht="14.25" customHeight="1" x14ac:dyDescent="0.2">
      <c r="A60" s="15"/>
      <c r="B60" s="11"/>
      <c r="C60" s="11"/>
      <c r="D60" s="8"/>
      <c r="E60" s="8"/>
      <c r="F60" s="8"/>
      <c r="G60" s="8"/>
      <c r="H60" s="8"/>
      <c r="I60" s="8"/>
      <c r="J60" s="8"/>
      <c r="K60" s="8"/>
      <c r="L60" s="9"/>
      <c r="M60" s="10"/>
    </row>
    <row r="61" spans="1:13" ht="39.75" customHeight="1" x14ac:dyDescent="0.2">
      <c r="A61" s="14" t="s">
        <v>35</v>
      </c>
      <c r="B61" s="68" t="s">
        <v>42</v>
      </c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10"/>
    </row>
    <row r="62" spans="1:13" ht="6" customHeight="1" x14ac:dyDescent="0.2">
      <c r="A62" s="15"/>
      <c r="B62" s="11"/>
      <c r="C62" s="11"/>
      <c r="D62" s="8"/>
      <c r="E62" s="8"/>
      <c r="F62" s="8"/>
      <c r="G62" s="8"/>
      <c r="H62" s="8"/>
      <c r="I62" s="8"/>
      <c r="J62" s="8"/>
      <c r="K62" s="8"/>
      <c r="L62" s="9"/>
      <c r="M62" s="10"/>
    </row>
    <row r="63" spans="1:13" ht="15.75" customHeight="1" x14ac:dyDescent="0.2">
      <c r="A63" s="15"/>
      <c r="B63" s="8" t="s">
        <v>5</v>
      </c>
      <c r="C63" s="8"/>
      <c r="D63" s="22">
        <v>10</v>
      </c>
      <c r="E63" s="8" t="s">
        <v>0</v>
      </c>
      <c r="F63" s="8"/>
      <c r="G63" s="64"/>
      <c r="H63" s="17" t="s">
        <v>1</v>
      </c>
      <c r="I63" s="9" t="str">
        <f>+B63</f>
        <v>m1</v>
      </c>
      <c r="J63" s="8"/>
      <c r="K63" s="8"/>
      <c r="L63" s="18" t="s">
        <v>2</v>
      </c>
      <c r="M63" s="19">
        <f>D63*G63</f>
        <v>0</v>
      </c>
    </row>
    <row r="64" spans="1:13" ht="14.25" customHeight="1" x14ac:dyDescent="0.2">
      <c r="A64" s="15"/>
      <c r="B64" s="11"/>
      <c r="C64" s="11"/>
      <c r="D64" s="8"/>
      <c r="E64" s="8"/>
      <c r="F64" s="8"/>
      <c r="G64" s="8"/>
      <c r="H64" s="8"/>
      <c r="I64" s="8"/>
      <c r="J64" s="8"/>
      <c r="K64" s="8"/>
      <c r="L64" s="9"/>
      <c r="M64" s="10"/>
    </row>
    <row r="65" spans="1:13" ht="54" customHeight="1" x14ac:dyDescent="0.2">
      <c r="A65" s="14" t="s">
        <v>36</v>
      </c>
      <c r="B65" s="68" t="s">
        <v>91</v>
      </c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10"/>
    </row>
    <row r="66" spans="1:13" ht="6" customHeight="1" x14ac:dyDescent="0.2">
      <c r="A66" s="15"/>
      <c r="B66" s="11"/>
      <c r="C66" s="11"/>
      <c r="D66" s="8"/>
      <c r="E66" s="8"/>
      <c r="F66" s="8"/>
      <c r="G66" s="8"/>
      <c r="H66" s="8"/>
      <c r="I66" s="8"/>
      <c r="J66" s="8"/>
      <c r="K66" s="8"/>
      <c r="L66" s="9"/>
      <c r="M66" s="10"/>
    </row>
    <row r="67" spans="1:13" ht="15.75" customHeight="1" x14ac:dyDescent="0.2">
      <c r="A67" s="15"/>
      <c r="B67" s="8" t="s">
        <v>6</v>
      </c>
      <c r="C67" s="8"/>
      <c r="D67" s="67">
        <v>4</v>
      </c>
      <c r="E67" s="8"/>
      <c r="F67" s="8"/>
      <c r="G67" s="64"/>
      <c r="H67" s="17"/>
      <c r="I67" s="9"/>
      <c r="J67" s="8"/>
      <c r="K67" s="8"/>
      <c r="L67" s="18" t="s">
        <v>2</v>
      </c>
      <c r="M67" s="19">
        <f>D67*G67</f>
        <v>0</v>
      </c>
    </row>
    <row r="68" spans="1:13" ht="10.5" customHeight="1" x14ac:dyDescent="0.2">
      <c r="A68" s="15"/>
      <c r="B68" s="11"/>
      <c r="C68" s="11"/>
      <c r="D68" s="8"/>
      <c r="E68" s="8"/>
      <c r="F68" s="8"/>
      <c r="G68" s="8"/>
      <c r="H68" s="8"/>
      <c r="I68" s="8"/>
      <c r="J68" s="8"/>
      <c r="K68" s="8"/>
      <c r="L68" s="9"/>
      <c r="M68" s="10"/>
    </row>
    <row r="69" spans="1:13" ht="65.25" customHeight="1" x14ac:dyDescent="0.2">
      <c r="A69" s="14" t="s">
        <v>37</v>
      </c>
      <c r="B69" s="68" t="s">
        <v>92</v>
      </c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10"/>
    </row>
    <row r="70" spans="1:13" ht="6" customHeight="1" x14ac:dyDescent="0.2">
      <c r="A70" s="15"/>
      <c r="B70" s="11"/>
      <c r="C70" s="11"/>
      <c r="D70" s="8"/>
      <c r="E70" s="8"/>
      <c r="F70" s="8"/>
      <c r="G70" s="8"/>
      <c r="H70" s="8"/>
      <c r="I70" s="8"/>
      <c r="J70" s="8"/>
      <c r="K70" s="8"/>
      <c r="L70" s="9"/>
      <c r="M70" s="10"/>
    </row>
    <row r="71" spans="1:13" ht="15.75" customHeight="1" x14ac:dyDescent="0.2">
      <c r="A71" s="15"/>
      <c r="B71" s="8" t="s">
        <v>5</v>
      </c>
      <c r="C71" s="8"/>
      <c r="D71" s="22">
        <v>85</v>
      </c>
      <c r="E71" s="8" t="s">
        <v>0</v>
      </c>
      <c r="F71" s="8"/>
      <c r="G71" s="64"/>
      <c r="H71" s="17" t="s">
        <v>1</v>
      </c>
      <c r="I71" s="9" t="str">
        <f>+B71</f>
        <v>m1</v>
      </c>
      <c r="J71" s="8"/>
      <c r="K71" s="8"/>
      <c r="L71" s="18" t="s">
        <v>2</v>
      </c>
      <c r="M71" s="19">
        <f>D71*G71</f>
        <v>0</v>
      </c>
    </row>
    <row r="72" spans="1:13" ht="10.5" customHeight="1" x14ac:dyDescent="0.2">
      <c r="A72" s="15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3"/>
      <c r="M72" s="44"/>
    </row>
    <row r="73" spans="1:13" s="4" customFormat="1" ht="15.75" customHeight="1" x14ac:dyDescent="0.2">
      <c r="A73" s="15"/>
      <c r="B73" s="34" t="s">
        <v>38</v>
      </c>
      <c r="C73" s="34"/>
      <c r="D73" s="34"/>
      <c r="E73" s="34"/>
      <c r="F73" s="34"/>
      <c r="G73" s="34"/>
      <c r="H73" s="34"/>
      <c r="I73" s="34"/>
      <c r="J73" s="34"/>
      <c r="K73" s="34"/>
      <c r="L73" s="12" t="s">
        <v>2</v>
      </c>
      <c r="M73" s="35">
        <f>SUM(M63:M71)</f>
        <v>0</v>
      </c>
    </row>
    <row r="74" spans="1:13" ht="9" customHeight="1" thickBot="1" x14ac:dyDescent="0.25">
      <c r="A74" s="15"/>
      <c r="B74" s="37"/>
      <c r="C74" s="37"/>
      <c r="D74" s="38"/>
      <c r="E74" s="38"/>
      <c r="F74" s="38"/>
      <c r="G74" s="38"/>
      <c r="H74" s="38"/>
      <c r="I74" s="38"/>
      <c r="J74" s="38"/>
      <c r="K74" s="38"/>
      <c r="L74" s="39"/>
      <c r="M74" s="40"/>
    </row>
    <row r="75" spans="1:13" s="4" customFormat="1" ht="15.75" customHeight="1" x14ac:dyDescent="0.2">
      <c r="A75" s="15"/>
      <c r="B75" s="34" t="s">
        <v>32</v>
      </c>
      <c r="C75" s="34"/>
      <c r="D75" s="34"/>
      <c r="E75" s="34"/>
      <c r="F75" s="34"/>
      <c r="G75" s="34"/>
      <c r="H75" s="34"/>
      <c r="I75" s="34"/>
      <c r="J75" s="34"/>
      <c r="K75" s="34"/>
      <c r="L75" s="12" t="s">
        <v>2</v>
      </c>
      <c r="M75" s="35">
        <f>M57+M73</f>
        <v>0</v>
      </c>
    </row>
    <row r="76" spans="1:13" ht="14.25" customHeight="1" x14ac:dyDescent="0.2">
      <c r="A76" s="15"/>
      <c r="B76" s="11"/>
      <c r="C76" s="11"/>
      <c r="D76" s="8"/>
      <c r="E76" s="8"/>
      <c r="F76" s="8"/>
      <c r="G76" s="8"/>
      <c r="H76" s="8"/>
      <c r="I76" s="8"/>
      <c r="J76" s="8"/>
      <c r="K76" s="8"/>
      <c r="L76" s="9"/>
      <c r="M76" s="10"/>
    </row>
    <row r="77" spans="1:13" s="2" customFormat="1" ht="15.75" customHeight="1" x14ac:dyDescent="0.25">
      <c r="A77" s="45" t="s">
        <v>43</v>
      </c>
      <c r="B77" s="69" t="s">
        <v>54</v>
      </c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33"/>
    </row>
    <row r="78" spans="1:13" ht="14.25" customHeight="1" x14ac:dyDescent="0.2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5"/>
      <c r="M78" s="4"/>
    </row>
    <row r="79" spans="1:13" ht="38.25" customHeight="1" x14ac:dyDescent="0.2">
      <c r="A79" s="14" t="s">
        <v>45</v>
      </c>
      <c r="B79" s="70" t="s">
        <v>50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4"/>
    </row>
    <row r="80" spans="1:13" ht="6" customHeight="1" x14ac:dyDescent="0.2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5"/>
      <c r="M80" s="4"/>
    </row>
    <row r="81" spans="1:13" ht="15.75" customHeight="1" x14ac:dyDescent="0.2">
      <c r="A81" s="15"/>
      <c r="B81" s="8" t="s">
        <v>4</v>
      </c>
      <c r="C81" s="8"/>
      <c r="D81" s="22">
        <v>4</v>
      </c>
      <c r="E81" s="8" t="s">
        <v>0</v>
      </c>
      <c r="F81" s="8"/>
      <c r="G81" s="64"/>
      <c r="H81" s="17" t="s">
        <v>1</v>
      </c>
      <c r="I81" s="9" t="str">
        <f>+B81</f>
        <v>kd</v>
      </c>
      <c r="J81" s="8"/>
      <c r="K81" s="8"/>
      <c r="L81" s="18" t="s">
        <v>2</v>
      </c>
      <c r="M81" s="19">
        <f>D81*G81</f>
        <v>0</v>
      </c>
    </row>
    <row r="82" spans="1:13" ht="10.5" customHeight="1" x14ac:dyDescent="0.2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5"/>
      <c r="M82" s="4"/>
    </row>
    <row r="83" spans="1:13" ht="42" customHeight="1" x14ac:dyDescent="0.2">
      <c r="A83" s="14" t="s">
        <v>46</v>
      </c>
      <c r="B83" s="68" t="s">
        <v>51</v>
      </c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10"/>
    </row>
    <row r="84" spans="1:13" ht="6" customHeight="1" x14ac:dyDescent="0.2">
      <c r="A84" s="15"/>
      <c r="B84" s="11"/>
      <c r="C84" s="11"/>
      <c r="D84" s="8"/>
      <c r="E84" s="8"/>
      <c r="F84" s="8"/>
      <c r="G84" s="8"/>
      <c r="H84" s="8"/>
      <c r="I84" s="8"/>
      <c r="J84" s="8"/>
      <c r="K84" s="8"/>
      <c r="L84" s="9"/>
      <c r="M84" s="10"/>
    </row>
    <row r="85" spans="1:13" ht="15.75" customHeight="1" x14ac:dyDescent="0.2">
      <c r="A85" s="15"/>
      <c r="B85" s="8" t="s">
        <v>5</v>
      </c>
      <c r="C85" s="8"/>
      <c r="D85" s="22">
        <v>1</v>
      </c>
      <c r="E85" s="8" t="s">
        <v>0</v>
      </c>
      <c r="F85" s="8"/>
      <c r="G85" s="64"/>
      <c r="H85" s="17" t="s">
        <v>1</v>
      </c>
      <c r="I85" s="9" t="str">
        <f>+B85</f>
        <v>m1</v>
      </c>
      <c r="J85" s="8"/>
      <c r="K85" s="8"/>
      <c r="L85" s="18" t="s">
        <v>2</v>
      </c>
      <c r="M85" s="19">
        <f>D85*G85</f>
        <v>0</v>
      </c>
    </row>
    <row r="86" spans="1:13" ht="11.25" customHeight="1" x14ac:dyDescent="0.2">
      <c r="A86" s="15"/>
      <c r="B86" s="11"/>
      <c r="C86" s="11"/>
      <c r="D86" s="8"/>
      <c r="E86" s="8"/>
      <c r="F86" s="8"/>
      <c r="G86" s="8"/>
      <c r="H86" s="8"/>
      <c r="I86" s="8"/>
      <c r="J86" s="8"/>
      <c r="K86" s="8"/>
      <c r="L86" s="9"/>
      <c r="M86" s="10"/>
    </row>
    <row r="87" spans="1:13" ht="27" customHeight="1" x14ac:dyDescent="0.2">
      <c r="A87" s="14" t="s">
        <v>47</v>
      </c>
      <c r="B87" s="68" t="s">
        <v>52</v>
      </c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10"/>
    </row>
    <row r="88" spans="1:13" ht="6" customHeight="1" x14ac:dyDescent="0.2">
      <c r="A88" s="15"/>
      <c r="B88" s="11"/>
      <c r="C88" s="11"/>
      <c r="D88" s="8"/>
      <c r="E88" s="8"/>
      <c r="F88" s="8"/>
      <c r="G88" s="8"/>
      <c r="H88" s="8"/>
      <c r="I88" s="8"/>
      <c r="J88" s="8"/>
      <c r="K88" s="8"/>
      <c r="L88" s="9"/>
      <c r="M88" s="10"/>
    </row>
    <row r="89" spans="1:13" ht="15.75" customHeight="1" x14ac:dyDescent="0.2">
      <c r="A89" s="15"/>
      <c r="B89" s="8" t="s">
        <v>6</v>
      </c>
      <c r="C89" s="8"/>
      <c r="D89" s="67"/>
      <c r="E89" s="8"/>
      <c r="F89" s="8"/>
      <c r="G89" s="64"/>
      <c r="H89" s="17"/>
      <c r="I89" s="9"/>
      <c r="J89" s="8"/>
      <c r="K89" s="8"/>
      <c r="L89" s="18" t="s">
        <v>2</v>
      </c>
      <c r="M89" s="19">
        <f>D89*G89</f>
        <v>0</v>
      </c>
    </row>
    <row r="90" spans="1:13" ht="27.75" customHeight="1" x14ac:dyDescent="0.2">
      <c r="A90" s="14" t="s">
        <v>48</v>
      </c>
      <c r="B90" s="68" t="s">
        <v>53</v>
      </c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10"/>
    </row>
    <row r="91" spans="1:13" ht="6" customHeight="1" x14ac:dyDescent="0.2">
      <c r="A91" s="15"/>
      <c r="B91" s="11"/>
      <c r="C91" s="11"/>
      <c r="D91" s="8"/>
      <c r="E91" s="8"/>
      <c r="F91" s="8"/>
      <c r="G91" s="8"/>
      <c r="H91" s="8"/>
      <c r="I91" s="8"/>
      <c r="J91" s="8"/>
      <c r="K91" s="8"/>
      <c r="L91" s="9"/>
      <c r="M91" s="10"/>
    </row>
    <row r="92" spans="1:13" ht="15.75" customHeight="1" x14ac:dyDescent="0.2">
      <c r="A92" s="15"/>
      <c r="B92" s="8" t="s">
        <v>5</v>
      </c>
      <c r="C92" s="8"/>
      <c r="D92" s="22">
        <v>1</v>
      </c>
      <c r="E92" s="8" t="s">
        <v>0</v>
      </c>
      <c r="F92" s="8"/>
      <c r="G92" s="64"/>
      <c r="H92" s="17" t="s">
        <v>1</v>
      </c>
      <c r="I92" s="9" t="str">
        <f>+B92</f>
        <v>m1</v>
      </c>
      <c r="J92" s="8"/>
      <c r="K92" s="8"/>
      <c r="L92" s="18" t="s">
        <v>2</v>
      </c>
      <c r="M92" s="19">
        <f>D92*G92</f>
        <v>0</v>
      </c>
    </row>
    <row r="93" spans="1:13" ht="9.75" customHeight="1" x14ac:dyDescent="0.2">
      <c r="A93" s="15"/>
      <c r="B93" s="11"/>
      <c r="C93" s="11"/>
      <c r="D93" s="8"/>
      <c r="E93" s="8"/>
      <c r="F93" s="8"/>
      <c r="G93" s="8"/>
      <c r="H93" s="8"/>
      <c r="I93" s="8"/>
      <c r="J93" s="8"/>
      <c r="K93" s="8"/>
      <c r="L93" s="9"/>
      <c r="M93" s="10"/>
    </row>
    <row r="94" spans="1:13" ht="25.5" customHeight="1" x14ac:dyDescent="0.2">
      <c r="A94" s="14" t="s">
        <v>49</v>
      </c>
      <c r="B94" s="68" t="s">
        <v>89</v>
      </c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10"/>
    </row>
    <row r="95" spans="1:13" ht="6" customHeight="1" x14ac:dyDescent="0.2">
      <c r="A95" s="15"/>
      <c r="B95" s="11"/>
      <c r="C95" s="11"/>
      <c r="D95" s="8"/>
      <c r="E95" s="8"/>
      <c r="F95" s="8"/>
      <c r="G95" s="8"/>
      <c r="H95" s="8"/>
      <c r="I95" s="8"/>
      <c r="J95" s="8"/>
      <c r="K95" s="8"/>
      <c r="L95" s="9"/>
      <c r="M95" s="10"/>
    </row>
    <row r="96" spans="1:13" ht="15.75" customHeight="1" x14ac:dyDescent="0.2">
      <c r="A96" s="15"/>
      <c r="B96" s="8" t="s">
        <v>3</v>
      </c>
      <c r="C96" s="8"/>
      <c r="D96" s="22">
        <v>7</v>
      </c>
      <c r="E96" s="8" t="s">
        <v>0</v>
      </c>
      <c r="F96" s="8"/>
      <c r="G96" s="64"/>
      <c r="H96" s="17" t="s">
        <v>1</v>
      </c>
      <c r="I96" s="9" t="str">
        <f>+B96</f>
        <v>m2</v>
      </c>
      <c r="J96" s="8"/>
      <c r="K96" s="8"/>
      <c r="L96" s="18" t="s">
        <v>2</v>
      </c>
      <c r="M96" s="19">
        <f>D96*G96</f>
        <v>0</v>
      </c>
    </row>
    <row r="97" spans="1:13" ht="9" customHeight="1" thickBot="1" x14ac:dyDescent="0.25">
      <c r="A97" s="15"/>
      <c r="B97" s="37"/>
      <c r="C97" s="37"/>
      <c r="D97" s="38"/>
      <c r="E97" s="38"/>
      <c r="F97" s="38"/>
      <c r="G97" s="38"/>
      <c r="H97" s="38"/>
      <c r="I97" s="38"/>
      <c r="J97" s="38"/>
      <c r="K97" s="38"/>
      <c r="L97" s="39"/>
      <c r="M97" s="40"/>
    </row>
    <row r="98" spans="1:13" s="4" customFormat="1" ht="15.75" customHeight="1" x14ac:dyDescent="0.2">
      <c r="A98" s="15"/>
      <c r="B98" s="34" t="s">
        <v>44</v>
      </c>
      <c r="C98" s="34"/>
      <c r="D98" s="34"/>
      <c r="E98" s="34"/>
      <c r="F98" s="34"/>
      <c r="G98" s="34"/>
      <c r="H98" s="34"/>
      <c r="I98" s="34"/>
      <c r="J98" s="34"/>
      <c r="K98" s="34"/>
      <c r="L98" s="12" t="s">
        <v>2</v>
      </c>
      <c r="M98" s="35">
        <f>SUM(M81:M96)</f>
        <v>0</v>
      </c>
    </row>
    <row r="99" spans="1:13" s="4" customFormat="1" ht="14.25" customHeight="1" x14ac:dyDescent="0.2">
      <c r="A99" s="15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12"/>
      <c r="M99" s="35"/>
    </row>
    <row r="100" spans="1:13" s="2" customFormat="1" ht="15.75" customHeight="1" x14ac:dyDescent="0.25">
      <c r="A100" s="45" t="s">
        <v>55</v>
      </c>
      <c r="B100" s="69" t="s">
        <v>82</v>
      </c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49"/>
    </row>
    <row r="101" spans="1:13" ht="14.25" customHeight="1" x14ac:dyDescent="0.2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5"/>
      <c r="M101" s="4"/>
    </row>
    <row r="102" spans="1:13" ht="26.25" customHeight="1" x14ac:dyDescent="0.2">
      <c r="A102" s="14" t="s">
        <v>56</v>
      </c>
      <c r="B102" s="70" t="s">
        <v>83</v>
      </c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4"/>
    </row>
    <row r="103" spans="1:13" ht="6" customHeight="1" x14ac:dyDescent="0.2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5"/>
      <c r="M103" s="4"/>
    </row>
    <row r="104" spans="1:13" ht="15.75" customHeight="1" x14ac:dyDescent="0.2">
      <c r="A104" s="15"/>
      <c r="B104" s="8" t="s">
        <v>5</v>
      </c>
      <c r="C104" s="8"/>
      <c r="D104" s="22">
        <v>9</v>
      </c>
      <c r="E104" s="8" t="s">
        <v>0</v>
      </c>
      <c r="F104" s="8"/>
      <c r="G104" s="64"/>
      <c r="H104" s="17" t="s">
        <v>1</v>
      </c>
      <c r="I104" s="9" t="str">
        <f>+B104</f>
        <v>m1</v>
      </c>
      <c r="J104" s="8"/>
      <c r="K104" s="8"/>
      <c r="L104" s="18" t="s">
        <v>2</v>
      </c>
      <c r="M104" s="19">
        <f>D104*G104</f>
        <v>0</v>
      </c>
    </row>
    <row r="105" spans="1:13" ht="14.25" customHeight="1" x14ac:dyDescent="0.2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5"/>
      <c r="M105" s="4"/>
    </row>
    <row r="106" spans="1:13" ht="42" customHeight="1" x14ac:dyDescent="0.2">
      <c r="A106" s="14" t="s">
        <v>57</v>
      </c>
      <c r="B106" s="68" t="s">
        <v>93</v>
      </c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10"/>
    </row>
    <row r="107" spans="1:13" ht="6" customHeight="1" x14ac:dyDescent="0.2">
      <c r="A107" s="15"/>
      <c r="B107" s="11"/>
      <c r="C107" s="11"/>
      <c r="D107" s="8"/>
      <c r="E107" s="8"/>
      <c r="F107" s="8"/>
      <c r="G107" s="8"/>
      <c r="H107" s="8"/>
      <c r="I107" s="8"/>
      <c r="J107" s="8"/>
      <c r="K107" s="8"/>
      <c r="L107" s="9"/>
      <c r="M107" s="10"/>
    </row>
    <row r="108" spans="1:13" ht="15.75" customHeight="1" x14ac:dyDescent="0.2">
      <c r="A108" s="15"/>
      <c r="B108" s="8" t="s">
        <v>5</v>
      </c>
      <c r="C108" s="8"/>
      <c r="D108" s="22">
        <v>9</v>
      </c>
      <c r="E108" s="8" t="s">
        <v>0</v>
      </c>
      <c r="F108" s="8"/>
      <c r="G108" s="64"/>
      <c r="H108" s="17" t="s">
        <v>1</v>
      </c>
      <c r="I108" s="9" t="str">
        <f>+B108</f>
        <v>m1</v>
      </c>
      <c r="J108" s="8"/>
      <c r="K108" s="8"/>
      <c r="L108" s="18" t="s">
        <v>2</v>
      </c>
      <c r="M108" s="19">
        <f>D108*G108</f>
        <v>0</v>
      </c>
    </row>
    <row r="109" spans="1:13" ht="14.25" customHeight="1" x14ac:dyDescent="0.2">
      <c r="A109" s="15"/>
      <c r="B109" s="11"/>
      <c r="C109" s="11"/>
      <c r="D109" s="8"/>
      <c r="E109" s="8"/>
      <c r="F109" s="8"/>
      <c r="G109" s="8"/>
      <c r="H109" s="8"/>
      <c r="I109" s="8"/>
      <c r="J109" s="8"/>
      <c r="K109" s="8"/>
      <c r="L109" s="9"/>
      <c r="M109" s="10"/>
    </row>
    <row r="110" spans="1:13" ht="40.5" customHeight="1" x14ac:dyDescent="0.2">
      <c r="A110" s="14" t="s">
        <v>58</v>
      </c>
      <c r="B110" s="68" t="s">
        <v>84</v>
      </c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10"/>
    </row>
    <row r="111" spans="1:13" ht="6" customHeight="1" x14ac:dyDescent="0.2">
      <c r="A111" s="15"/>
      <c r="B111" s="11"/>
      <c r="C111" s="11"/>
      <c r="D111" s="8"/>
      <c r="E111" s="8"/>
      <c r="F111" s="8"/>
      <c r="G111" s="8"/>
      <c r="H111" s="8"/>
      <c r="I111" s="8"/>
      <c r="J111" s="8"/>
      <c r="K111" s="8"/>
      <c r="L111" s="9"/>
      <c r="M111" s="10"/>
    </row>
    <row r="112" spans="1:13" ht="15.75" customHeight="1" x14ac:dyDescent="0.2">
      <c r="A112" s="15"/>
      <c r="B112" s="8" t="s">
        <v>6</v>
      </c>
      <c r="C112" s="8"/>
      <c r="D112" s="67"/>
      <c r="E112" s="8"/>
      <c r="F112" s="8"/>
      <c r="G112" s="64"/>
      <c r="H112" s="17"/>
      <c r="I112" s="9"/>
      <c r="J112" s="8"/>
      <c r="K112" s="8"/>
      <c r="L112" s="18" t="s">
        <v>2</v>
      </c>
      <c r="M112" s="19">
        <f>D112*G112</f>
        <v>0</v>
      </c>
    </row>
    <row r="113" spans="1:13" ht="14.25" customHeight="1" thickBot="1" x14ac:dyDescent="0.25">
      <c r="A113" s="15"/>
      <c r="B113" s="37"/>
      <c r="C113" s="37"/>
      <c r="D113" s="38"/>
      <c r="E113" s="38"/>
      <c r="F113" s="38"/>
      <c r="G113" s="38"/>
      <c r="H113" s="38"/>
      <c r="I113" s="38"/>
      <c r="J113" s="38"/>
      <c r="K113" s="38"/>
      <c r="L113" s="39"/>
      <c r="M113" s="40"/>
    </row>
    <row r="114" spans="1:13" s="4" customFormat="1" ht="15.75" customHeight="1" x14ac:dyDescent="0.2">
      <c r="A114" s="15"/>
      <c r="B114" s="34" t="s">
        <v>59</v>
      </c>
      <c r="C114" s="34"/>
      <c r="D114" s="34"/>
      <c r="E114" s="34"/>
      <c r="F114" s="34"/>
      <c r="G114" s="34"/>
      <c r="H114" s="34"/>
      <c r="I114" s="34"/>
      <c r="J114" s="34"/>
      <c r="K114" s="34"/>
      <c r="L114" s="12" t="s">
        <v>2</v>
      </c>
      <c r="M114" s="35">
        <f>SUM(M104:M112)</f>
        <v>0</v>
      </c>
    </row>
    <row r="115" spans="1:13" s="4" customFormat="1" ht="14.25" customHeight="1" x14ac:dyDescent="0.2">
      <c r="A115" s="15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12"/>
      <c r="M115" s="35"/>
    </row>
    <row r="116" spans="1:13" s="2" customFormat="1" ht="15.75" customHeight="1" x14ac:dyDescent="0.25">
      <c r="A116" s="45" t="s">
        <v>60</v>
      </c>
      <c r="B116" s="71" t="s">
        <v>63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33"/>
    </row>
    <row r="117" spans="1:13" ht="14.25" customHeight="1" x14ac:dyDescent="0.2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5"/>
      <c r="M117" s="4"/>
    </row>
    <row r="118" spans="1:13" ht="54" customHeight="1" x14ac:dyDescent="0.2">
      <c r="A118" s="14" t="s">
        <v>61</v>
      </c>
      <c r="B118" s="70" t="s">
        <v>85</v>
      </c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4"/>
    </row>
    <row r="119" spans="1:13" ht="6" customHeight="1" x14ac:dyDescent="0.2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5"/>
      <c r="M119" s="4"/>
    </row>
    <row r="120" spans="1:13" ht="15.75" customHeight="1" x14ac:dyDescent="0.2">
      <c r="A120" s="15"/>
      <c r="B120" s="8" t="s">
        <v>4</v>
      </c>
      <c r="C120" s="8"/>
      <c r="D120" s="22">
        <v>2</v>
      </c>
      <c r="E120" s="8" t="s">
        <v>0</v>
      </c>
      <c r="F120" s="8"/>
      <c r="G120" s="64"/>
      <c r="H120" s="17" t="s">
        <v>1</v>
      </c>
      <c r="I120" s="9" t="str">
        <f>+B120</f>
        <v>kd</v>
      </c>
      <c r="J120" s="8"/>
      <c r="K120" s="8"/>
      <c r="L120" s="18" t="s">
        <v>2</v>
      </c>
      <c r="M120" s="19">
        <f>D120*G120</f>
        <v>0</v>
      </c>
    </row>
    <row r="121" spans="1:13" ht="14.25" customHeight="1" x14ac:dyDescent="0.2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5"/>
      <c r="M121" s="4"/>
    </row>
    <row r="122" spans="1:13" ht="30" customHeight="1" x14ac:dyDescent="0.2">
      <c r="A122" s="14" t="s">
        <v>62</v>
      </c>
      <c r="B122" s="68" t="s">
        <v>90</v>
      </c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10"/>
    </row>
    <row r="123" spans="1:13" ht="6" customHeight="1" x14ac:dyDescent="0.2">
      <c r="A123" s="15"/>
      <c r="B123" s="11"/>
      <c r="C123" s="11"/>
      <c r="D123" s="8"/>
      <c r="E123" s="8"/>
      <c r="F123" s="8"/>
      <c r="G123" s="8"/>
      <c r="H123" s="8"/>
      <c r="I123" s="8"/>
      <c r="J123" s="8"/>
      <c r="K123" s="8"/>
      <c r="L123" s="9"/>
      <c r="M123" s="10"/>
    </row>
    <row r="124" spans="1:13" ht="15.75" customHeight="1" x14ac:dyDescent="0.2">
      <c r="A124" s="15"/>
      <c r="B124" s="8" t="s">
        <v>6</v>
      </c>
      <c r="C124" s="8"/>
      <c r="D124" s="67"/>
      <c r="E124" s="8"/>
      <c r="F124" s="8"/>
      <c r="G124" s="64"/>
      <c r="H124" s="17"/>
      <c r="I124" s="9"/>
      <c r="J124" s="8"/>
      <c r="K124" s="8"/>
      <c r="L124" s="18" t="s">
        <v>2</v>
      </c>
      <c r="M124" s="19">
        <f>D124*G124</f>
        <v>0</v>
      </c>
    </row>
    <row r="125" spans="1:13" ht="14.25" customHeight="1" thickBot="1" x14ac:dyDescent="0.25">
      <c r="A125" s="15"/>
      <c r="B125" s="37"/>
      <c r="C125" s="37"/>
      <c r="D125" s="38"/>
      <c r="E125" s="38"/>
      <c r="F125" s="38"/>
      <c r="G125" s="38"/>
      <c r="H125" s="38"/>
      <c r="I125" s="38"/>
      <c r="J125" s="38"/>
      <c r="K125" s="38"/>
      <c r="L125" s="39"/>
      <c r="M125" s="40"/>
    </row>
    <row r="126" spans="1:13" s="4" customFormat="1" ht="15.75" customHeight="1" x14ac:dyDescent="0.2">
      <c r="A126" s="15"/>
      <c r="B126" s="34" t="s">
        <v>64</v>
      </c>
      <c r="C126" s="34"/>
      <c r="D126" s="34"/>
      <c r="E126" s="34"/>
      <c r="F126" s="34"/>
      <c r="G126" s="34"/>
      <c r="H126" s="34"/>
      <c r="I126" s="34"/>
      <c r="J126" s="34"/>
      <c r="K126" s="34"/>
      <c r="L126" s="12" t="s">
        <v>2</v>
      </c>
      <c r="M126" s="35">
        <f>SUM(M120:M124)</f>
        <v>0</v>
      </c>
    </row>
    <row r="127" spans="1:13" s="4" customFormat="1" ht="14.25" customHeight="1" x14ac:dyDescent="0.2">
      <c r="A127" s="15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12"/>
      <c r="M127" s="35"/>
    </row>
    <row r="128" spans="1:13" s="2" customFormat="1" ht="15.75" customHeight="1" x14ac:dyDescent="0.25">
      <c r="A128" s="45" t="s">
        <v>65</v>
      </c>
      <c r="B128" s="69" t="s">
        <v>70</v>
      </c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33"/>
    </row>
    <row r="129" spans="1:13" ht="14.25" customHeight="1" x14ac:dyDescent="0.2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5"/>
      <c r="M129" s="4"/>
    </row>
    <row r="130" spans="1:13" ht="15.75" customHeight="1" x14ac:dyDescent="0.2">
      <c r="A130" s="14" t="s">
        <v>66</v>
      </c>
      <c r="B130" s="70" t="s">
        <v>71</v>
      </c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4"/>
    </row>
    <row r="131" spans="1:13" ht="14.25" customHeight="1" x14ac:dyDescent="0.2">
      <c r="A131" s="14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4"/>
    </row>
    <row r="132" spans="1:13" ht="15.75" customHeight="1" x14ac:dyDescent="0.2">
      <c r="A132" s="14" t="s">
        <v>72</v>
      </c>
      <c r="B132" s="70" t="s">
        <v>74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4"/>
    </row>
    <row r="133" spans="1:13" ht="6" customHeight="1" x14ac:dyDescent="0.2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5"/>
      <c r="M133" s="4"/>
    </row>
    <row r="134" spans="1:13" ht="15.75" customHeight="1" x14ac:dyDescent="0.2">
      <c r="A134" s="15"/>
      <c r="B134" s="8" t="s">
        <v>4</v>
      </c>
      <c r="C134" s="8"/>
      <c r="D134" s="22">
        <v>20</v>
      </c>
      <c r="E134" s="8" t="s">
        <v>0</v>
      </c>
      <c r="F134" s="8"/>
      <c r="G134" s="64"/>
      <c r="H134" s="17" t="s">
        <v>1</v>
      </c>
      <c r="I134" s="9" t="str">
        <f>+B134</f>
        <v>kd</v>
      </c>
      <c r="J134" s="8"/>
      <c r="K134" s="8"/>
      <c r="L134" s="18" t="s">
        <v>2</v>
      </c>
      <c r="M134" s="19">
        <f>D134*G134</f>
        <v>0</v>
      </c>
    </row>
    <row r="135" spans="1:13" ht="15.75" customHeight="1" x14ac:dyDescent="0.2">
      <c r="A135" s="15"/>
      <c r="B135" s="8"/>
      <c r="C135" s="8"/>
      <c r="D135" s="22"/>
      <c r="E135" s="8"/>
      <c r="F135" s="8"/>
      <c r="G135" s="16"/>
      <c r="H135" s="17"/>
      <c r="I135" s="9"/>
      <c r="J135" s="8"/>
      <c r="K135" s="8"/>
      <c r="L135" s="18"/>
      <c r="M135" s="19"/>
    </row>
    <row r="136" spans="1:13" ht="15.75" customHeight="1" x14ac:dyDescent="0.2">
      <c r="A136" s="14" t="s">
        <v>73</v>
      </c>
      <c r="B136" s="70" t="s">
        <v>75</v>
      </c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4"/>
    </row>
    <row r="137" spans="1:13" ht="6" customHeight="1" x14ac:dyDescent="0.2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5"/>
      <c r="M137" s="4"/>
    </row>
    <row r="138" spans="1:13" ht="15.75" customHeight="1" x14ac:dyDescent="0.2">
      <c r="A138" s="15"/>
      <c r="B138" s="8" t="s">
        <v>4</v>
      </c>
      <c r="C138" s="8"/>
      <c r="D138" s="22">
        <v>10</v>
      </c>
      <c r="E138" s="8" t="s">
        <v>0</v>
      </c>
      <c r="F138" s="8"/>
      <c r="G138" s="64"/>
      <c r="H138" s="17" t="s">
        <v>1</v>
      </c>
      <c r="I138" s="9" t="str">
        <f>+B138</f>
        <v>kd</v>
      </c>
      <c r="J138" s="8"/>
      <c r="K138" s="8"/>
      <c r="L138" s="18" t="s">
        <v>2</v>
      </c>
      <c r="M138" s="19">
        <f>D138*G138</f>
        <v>0</v>
      </c>
    </row>
    <row r="139" spans="1:13" ht="14.25" customHeight="1" x14ac:dyDescent="0.2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5"/>
      <c r="M139" s="4"/>
    </row>
    <row r="140" spans="1:13" ht="29.25" customHeight="1" x14ac:dyDescent="0.2">
      <c r="A140" s="14" t="s">
        <v>67</v>
      </c>
      <c r="B140" s="68" t="s">
        <v>86</v>
      </c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10"/>
    </row>
    <row r="141" spans="1:13" ht="6" customHeight="1" x14ac:dyDescent="0.2">
      <c r="A141" s="15"/>
      <c r="B141" s="11"/>
      <c r="C141" s="11"/>
      <c r="D141" s="8"/>
      <c r="E141" s="8"/>
      <c r="F141" s="8"/>
      <c r="G141" s="8"/>
      <c r="H141" s="8"/>
      <c r="I141" s="8"/>
      <c r="J141" s="8"/>
      <c r="K141" s="8"/>
      <c r="L141" s="9"/>
      <c r="M141" s="10"/>
    </row>
    <row r="142" spans="1:13" ht="15.75" customHeight="1" x14ac:dyDescent="0.2">
      <c r="A142" s="15"/>
      <c r="B142" s="8" t="s">
        <v>4</v>
      </c>
      <c r="C142" s="8"/>
      <c r="D142" s="22">
        <v>8</v>
      </c>
      <c r="E142" s="8" t="s">
        <v>0</v>
      </c>
      <c r="F142" s="8"/>
      <c r="G142" s="64"/>
      <c r="H142" s="17" t="s">
        <v>1</v>
      </c>
      <c r="I142" s="9" t="str">
        <f>+B142</f>
        <v>kd</v>
      </c>
      <c r="J142" s="8"/>
      <c r="K142" s="8"/>
      <c r="L142" s="18" t="s">
        <v>2</v>
      </c>
      <c r="M142" s="19">
        <f>D142*G142</f>
        <v>0</v>
      </c>
    </row>
    <row r="143" spans="1:13" ht="14.25" customHeight="1" x14ac:dyDescent="0.2">
      <c r="A143" s="15"/>
      <c r="B143" s="11"/>
      <c r="C143" s="11"/>
      <c r="D143" s="8"/>
      <c r="E143" s="8"/>
      <c r="F143" s="8"/>
      <c r="G143" s="8"/>
      <c r="H143" s="8"/>
      <c r="I143" s="8"/>
      <c r="J143" s="8"/>
      <c r="K143" s="8"/>
      <c r="L143" s="9"/>
      <c r="M143" s="10"/>
    </row>
    <row r="144" spans="1:13" ht="41.25" customHeight="1" x14ac:dyDescent="0.2">
      <c r="A144" s="14" t="s">
        <v>68</v>
      </c>
      <c r="B144" s="68" t="s">
        <v>87</v>
      </c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10"/>
    </row>
    <row r="145" spans="1:13" ht="6" customHeight="1" x14ac:dyDescent="0.2">
      <c r="A145" s="15"/>
      <c r="B145" s="11"/>
      <c r="C145" s="11"/>
      <c r="D145" s="8"/>
      <c r="E145" s="8"/>
      <c r="F145" s="8"/>
      <c r="G145" s="8"/>
      <c r="H145" s="8"/>
      <c r="I145" s="8"/>
      <c r="J145" s="8"/>
      <c r="K145" s="8"/>
      <c r="L145" s="9"/>
      <c r="M145" s="10"/>
    </row>
    <row r="146" spans="1:13" ht="15.75" customHeight="1" x14ac:dyDescent="0.2">
      <c r="A146" s="15"/>
      <c r="B146" s="8" t="s">
        <v>4</v>
      </c>
      <c r="C146" s="8"/>
      <c r="D146" s="22">
        <v>5</v>
      </c>
      <c r="E146" s="8" t="s">
        <v>0</v>
      </c>
      <c r="F146" s="8"/>
      <c r="G146" s="64"/>
      <c r="H146" s="17" t="s">
        <v>1</v>
      </c>
      <c r="I146" s="9" t="str">
        <f>+B146</f>
        <v>kd</v>
      </c>
      <c r="J146" s="8"/>
      <c r="K146" s="8"/>
      <c r="L146" s="18" t="s">
        <v>2</v>
      </c>
      <c r="M146" s="19">
        <f>D146*G146</f>
        <v>0</v>
      </c>
    </row>
    <row r="147" spans="1:13" ht="14.25" customHeight="1" thickBot="1" x14ac:dyDescent="0.25">
      <c r="A147" s="15"/>
      <c r="B147" s="37"/>
      <c r="C147" s="37"/>
      <c r="D147" s="38"/>
      <c r="E147" s="38"/>
      <c r="F147" s="38"/>
      <c r="G147" s="38"/>
      <c r="H147" s="38"/>
      <c r="I147" s="38"/>
      <c r="J147" s="38"/>
      <c r="K147" s="38"/>
      <c r="L147" s="39"/>
      <c r="M147" s="40"/>
    </row>
    <row r="148" spans="1:13" s="4" customFormat="1" ht="15.75" customHeight="1" x14ac:dyDescent="0.2">
      <c r="A148" s="15"/>
      <c r="B148" s="34" t="s">
        <v>69</v>
      </c>
      <c r="C148" s="34"/>
      <c r="D148" s="34"/>
      <c r="E148" s="34"/>
      <c r="F148" s="34"/>
      <c r="G148" s="34"/>
      <c r="H148" s="34"/>
      <c r="I148" s="34"/>
      <c r="J148" s="34"/>
      <c r="K148" s="34"/>
      <c r="L148" s="12" t="s">
        <v>2</v>
      </c>
      <c r="M148" s="35">
        <f>SUM(M134:M146)</f>
        <v>0</v>
      </c>
    </row>
    <row r="149" spans="1:13" s="4" customFormat="1" ht="14.25" customHeight="1" x14ac:dyDescent="0.2">
      <c r="A149" s="15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12"/>
      <c r="M149" s="35"/>
    </row>
    <row r="150" spans="1:13" ht="80.25" customHeight="1" x14ac:dyDescent="0.2">
      <c r="A150" s="45" t="s">
        <v>77</v>
      </c>
      <c r="B150" s="69" t="s">
        <v>95</v>
      </c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10"/>
    </row>
    <row r="151" spans="1:13" ht="6" customHeight="1" x14ac:dyDescent="0.2">
      <c r="A151" s="15"/>
      <c r="B151" s="11"/>
      <c r="C151" s="11"/>
      <c r="D151" s="8"/>
      <c r="E151" s="8"/>
      <c r="F151" s="8"/>
      <c r="G151" s="8"/>
      <c r="H151" s="8"/>
      <c r="I151" s="8"/>
      <c r="J151" s="8"/>
      <c r="K151" s="8"/>
      <c r="L151" s="9"/>
      <c r="M151" s="10"/>
    </row>
    <row r="152" spans="1:13" ht="15.75" customHeight="1" x14ac:dyDescent="0.2">
      <c r="A152" s="15"/>
      <c r="B152" s="8" t="s">
        <v>6</v>
      </c>
      <c r="C152" s="8"/>
      <c r="D152" s="67"/>
      <c r="E152" s="8"/>
      <c r="F152" s="8"/>
      <c r="G152" s="64"/>
      <c r="H152" s="17"/>
      <c r="I152" s="9"/>
      <c r="J152" s="8"/>
      <c r="K152" s="8"/>
      <c r="L152" s="18" t="s">
        <v>2</v>
      </c>
      <c r="M152" s="19">
        <f>D152*G152</f>
        <v>0</v>
      </c>
    </row>
    <row r="153" spans="1:13" s="4" customFormat="1" ht="14.25" customHeight="1" thickBot="1" x14ac:dyDescent="0.25">
      <c r="A153" s="15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1"/>
      <c r="M153" s="52"/>
    </row>
    <row r="154" spans="1:13" s="4" customFormat="1" ht="15.75" customHeight="1" x14ac:dyDescent="0.2">
      <c r="A154" s="15"/>
      <c r="B154" s="34" t="s">
        <v>76</v>
      </c>
      <c r="C154" s="34"/>
      <c r="D154" s="34"/>
      <c r="E154" s="34"/>
      <c r="F154" s="34"/>
      <c r="G154" s="34"/>
      <c r="H154" s="34"/>
      <c r="I154" s="34"/>
      <c r="J154" s="34"/>
      <c r="K154" s="34"/>
      <c r="L154" s="12" t="s">
        <v>2</v>
      </c>
      <c r="M154" s="35">
        <f>M152</f>
        <v>0</v>
      </c>
    </row>
    <row r="155" spans="1:13" s="4" customFormat="1" ht="14.25" customHeight="1" x14ac:dyDescent="0.2">
      <c r="A155" s="15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12"/>
      <c r="M155" s="35"/>
    </row>
    <row r="156" spans="1:13" ht="27.75" customHeight="1" x14ac:dyDescent="0.2">
      <c r="A156" s="45" t="s">
        <v>78</v>
      </c>
      <c r="B156" s="69" t="s">
        <v>79</v>
      </c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10"/>
    </row>
    <row r="157" spans="1:13" ht="6" customHeight="1" x14ac:dyDescent="0.2">
      <c r="A157" s="15"/>
      <c r="B157" s="11"/>
      <c r="C157" s="11"/>
      <c r="D157" s="8"/>
      <c r="E157" s="8"/>
      <c r="F157" s="8"/>
      <c r="G157" s="8"/>
      <c r="H157" s="8"/>
      <c r="I157" s="8"/>
      <c r="J157" s="8"/>
      <c r="K157" s="8"/>
      <c r="L157" s="9"/>
      <c r="M157" s="10"/>
    </row>
    <row r="158" spans="1:13" ht="15.75" customHeight="1" x14ac:dyDescent="0.2">
      <c r="A158" s="15"/>
      <c r="B158" s="8" t="s">
        <v>6</v>
      </c>
      <c r="C158" s="8"/>
      <c r="D158" s="67">
        <v>5</v>
      </c>
      <c r="E158" s="8"/>
      <c r="F158" s="8"/>
      <c r="G158" s="64"/>
      <c r="H158" s="17"/>
      <c r="I158" s="9"/>
      <c r="J158" s="8"/>
      <c r="K158" s="8"/>
      <c r="L158" s="18" t="s">
        <v>2</v>
      </c>
      <c r="M158" s="19">
        <f>D158*G158</f>
        <v>0</v>
      </c>
    </row>
    <row r="159" spans="1:13" s="4" customFormat="1" ht="14.25" customHeight="1" thickBot="1" x14ac:dyDescent="0.25">
      <c r="A159" s="15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1"/>
      <c r="M159" s="52"/>
    </row>
    <row r="160" spans="1:13" s="4" customFormat="1" ht="15.75" customHeight="1" x14ac:dyDescent="0.2">
      <c r="A160" s="15"/>
      <c r="B160" s="34" t="s">
        <v>80</v>
      </c>
      <c r="C160" s="34"/>
      <c r="D160" s="34"/>
      <c r="E160" s="34"/>
      <c r="F160" s="34"/>
      <c r="G160" s="34"/>
      <c r="H160" s="34"/>
      <c r="I160" s="34"/>
      <c r="J160" s="34"/>
      <c r="K160" s="34"/>
      <c r="L160" s="12" t="s">
        <v>2</v>
      </c>
      <c r="M160" s="35">
        <f>M158</f>
        <v>0</v>
      </c>
    </row>
    <row r="161" spans="1:13" s="4" customFormat="1" ht="14.25" customHeight="1" x14ac:dyDescent="0.2">
      <c r="A161" s="15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12"/>
      <c r="M161" s="35"/>
    </row>
    <row r="162" spans="1:13" s="4" customFormat="1" ht="15.75" customHeight="1" x14ac:dyDescent="0.2">
      <c r="A162" s="15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12"/>
      <c r="M162" s="35"/>
    </row>
    <row r="163" spans="1:13" s="4" customFormat="1" ht="14.25" customHeight="1" x14ac:dyDescent="0.2">
      <c r="A163" s="15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12"/>
      <c r="M163" s="35"/>
    </row>
    <row r="164" spans="1:13" s="4" customFormat="1" ht="14.25" customHeight="1" x14ac:dyDescent="0.2">
      <c r="A164" s="15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4"/>
      <c r="M164" s="55"/>
    </row>
    <row r="165" spans="1:13" s="31" customFormat="1" ht="15.75" customHeight="1" x14ac:dyDescent="0.2">
      <c r="A165" s="27"/>
      <c r="B165" s="28" t="s">
        <v>81</v>
      </c>
      <c r="C165" s="28"/>
      <c r="D165" s="28"/>
      <c r="E165" s="28"/>
      <c r="F165" s="28"/>
      <c r="G165" s="28"/>
      <c r="H165" s="28"/>
      <c r="I165" s="28"/>
      <c r="J165" s="28"/>
      <c r="K165" s="28"/>
      <c r="L165" s="29" t="s">
        <v>2</v>
      </c>
      <c r="M165" s="30">
        <f>M23+M75+M98+M114+M126+M148+M154+M160</f>
        <v>0</v>
      </c>
    </row>
    <row r="166" spans="1:13" s="4" customFormat="1" ht="14.25" customHeight="1" x14ac:dyDescent="0.2">
      <c r="A166" s="15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12"/>
      <c r="M166" s="35"/>
    </row>
    <row r="167" spans="1:13" x14ac:dyDescent="0.2">
      <c r="A167" s="10"/>
      <c r="B167" s="56" t="s">
        <v>96</v>
      </c>
      <c r="C167" s="56"/>
      <c r="D167" s="57"/>
      <c r="E167" s="56"/>
      <c r="F167" s="56"/>
      <c r="G167" s="57"/>
      <c r="H167" s="58"/>
      <c r="I167" s="56"/>
      <c r="J167" s="56"/>
      <c r="K167" s="56"/>
      <c r="L167" s="54" t="s">
        <v>2</v>
      </c>
      <c r="M167" s="65">
        <f>M165*0.22</f>
        <v>0</v>
      </c>
    </row>
    <row r="168" spans="1:13" x14ac:dyDescent="0.2">
      <c r="A168" s="10"/>
      <c r="B168" s="20"/>
      <c r="C168" s="20"/>
      <c r="D168" s="23"/>
      <c r="E168" s="20"/>
      <c r="F168" s="20"/>
      <c r="G168" s="24"/>
      <c r="H168" s="25"/>
      <c r="I168" s="20"/>
      <c r="J168" s="20"/>
      <c r="K168" s="20"/>
      <c r="L168" s="12"/>
      <c r="M168" s="7"/>
    </row>
    <row r="169" spans="1:13" ht="15.75" thickBot="1" x14ac:dyDescent="0.25">
      <c r="A169" s="10"/>
      <c r="B169" s="59" t="s">
        <v>97</v>
      </c>
      <c r="C169" s="59"/>
      <c r="D169" s="60"/>
      <c r="E169" s="59"/>
      <c r="F169" s="59"/>
      <c r="G169" s="61"/>
      <c r="H169" s="62"/>
      <c r="I169" s="59"/>
      <c r="J169" s="59"/>
      <c r="K169" s="59"/>
      <c r="L169" s="51" t="s">
        <v>2</v>
      </c>
      <c r="M169" s="63"/>
    </row>
    <row r="170" spans="1:13" x14ac:dyDescent="0.2">
      <c r="A170" s="10"/>
      <c r="B170" s="20"/>
      <c r="C170" s="20"/>
      <c r="D170" s="23"/>
      <c r="E170" s="20"/>
      <c r="F170" s="20"/>
      <c r="G170" s="24"/>
      <c r="H170" s="25"/>
      <c r="I170" s="20"/>
      <c r="J170" s="20"/>
      <c r="K170" s="20"/>
      <c r="L170" s="12"/>
      <c r="M170" s="66">
        <f>M165+M167</f>
        <v>0</v>
      </c>
    </row>
    <row r="171" spans="1:13" x14ac:dyDescent="0.2">
      <c r="A171" s="1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1"/>
      <c r="M171" s="20"/>
    </row>
    <row r="172" spans="1:13" x14ac:dyDescent="0.2">
      <c r="A172" s="1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1"/>
      <c r="M172" s="20"/>
    </row>
    <row r="173" spans="1:13" x14ac:dyDescent="0.2">
      <c r="A173" s="10"/>
      <c r="B173" s="20"/>
      <c r="C173" s="20"/>
      <c r="D173" s="23"/>
      <c r="E173" s="20"/>
      <c r="F173" s="20"/>
      <c r="G173" s="24"/>
      <c r="H173" s="25"/>
      <c r="I173" s="20"/>
      <c r="J173" s="20"/>
      <c r="K173" s="20"/>
      <c r="L173" s="12"/>
      <c r="M173" s="7"/>
    </row>
    <row r="174" spans="1:13" x14ac:dyDescent="0.2">
      <c r="A174" s="10"/>
      <c r="B174" s="20"/>
      <c r="C174" s="20"/>
      <c r="D174" s="23"/>
      <c r="E174" s="20"/>
      <c r="F174" s="20"/>
      <c r="G174" s="24"/>
      <c r="H174" s="25"/>
      <c r="I174" s="20"/>
      <c r="J174" s="20"/>
      <c r="K174" s="20"/>
      <c r="L174" s="12"/>
      <c r="M174" s="7"/>
    </row>
    <row r="175" spans="1:13" x14ac:dyDescent="0.2">
      <c r="A175" s="10"/>
      <c r="B175" s="20"/>
      <c r="C175" s="20"/>
      <c r="D175" s="23"/>
      <c r="E175" s="20"/>
      <c r="F175" s="20"/>
      <c r="G175" s="24"/>
      <c r="H175" s="25"/>
      <c r="I175" s="20"/>
      <c r="J175" s="20"/>
      <c r="K175" s="20"/>
      <c r="L175" s="12"/>
      <c r="M175" s="7"/>
    </row>
    <row r="176" spans="1:13" x14ac:dyDescent="0.2">
      <c r="A176" s="10"/>
      <c r="B176" s="20"/>
      <c r="C176" s="20"/>
      <c r="D176" s="23"/>
      <c r="E176" s="20"/>
      <c r="F176" s="20"/>
      <c r="G176" s="24"/>
      <c r="H176" s="25"/>
      <c r="I176" s="20"/>
      <c r="J176" s="20"/>
      <c r="K176" s="20"/>
      <c r="L176" s="12"/>
      <c r="M176" s="7"/>
    </row>
    <row r="177" spans="1:13" x14ac:dyDescent="0.2">
      <c r="A177" s="10"/>
      <c r="B177" s="20"/>
      <c r="C177" s="20"/>
      <c r="D177" s="23"/>
      <c r="E177" s="20"/>
      <c r="F177" s="20"/>
      <c r="G177" s="24"/>
      <c r="H177" s="25"/>
      <c r="I177" s="20"/>
      <c r="J177" s="20"/>
      <c r="K177" s="20"/>
      <c r="L177" s="12"/>
      <c r="M177" s="7"/>
    </row>
    <row r="178" spans="1:13" x14ac:dyDescent="0.2">
      <c r="A178" s="10"/>
      <c r="B178" s="20"/>
      <c r="C178" s="20"/>
      <c r="D178" s="23"/>
      <c r="E178" s="20"/>
      <c r="F178" s="20"/>
      <c r="G178" s="24"/>
      <c r="H178" s="25"/>
      <c r="I178" s="20"/>
      <c r="J178" s="20"/>
      <c r="K178" s="20"/>
      <c r="L178" s="12"/>
      <c r="M178" s="7"/>
    </row>
    <row r="179" spans="1:13" x14ac:dyDescent="0.2">
      <c r="A179" s="10"/>
      <c r="B179" s="20"/>
      <c r="C179" s="20"/>
      <c r="D179" s="23"/>
      <c r="E179" s="20"/>
      <c r="F179" s="20"/>
      <c r="G179" s="24"/>
      <c r="H179" s="25"/>
      <c r="I179" s="20"/>
      <c r="J179" s="20"/>
      <c r="K179" s="20"/>
      <c r="L179" s="12"/>
      <c r="M179" s="7"/>
    </row>
    <row r="180" spans="1:13" x14ac:dyDescent="0.2">
      <c r="A180" s="10"/>
      <c r="B180" s="20"/>
      <c r="C180" s="20"/>
      <c r="D180" s="23"/>
      <c r="E180" s="20"/>
      <c r="F180" s="20"/>
      <c r="G180" s="24"/>
      <c r="H180" s="25"/>
      <c r="I180" s="20"/>
      <c r="J180" s="20"/>
      <c r="K180" s="20"/>
      <c r="L180" s="12"/>
      <c r="M180" s="7"/>
    </row>
    <row r="181" spans="1:13" x14ac:dyDescent="0.2">
      <c r="A181" s="10"/>
      <c r="B181" s="26"/>
      <c r="C181" s="26"/>
      <c r="D181" s="23"/>
      <c r="E181" s="20"/>
      <c r="F181" s="20"/>
      <c r="G181" s="24"/>
      <c r="H181" s="25"/>
      <c r="I181" s="20"/>
      <c r="J181" s="20"/>
      <c r="K181" s="20"/>
      <c r="L181" s="12"/>
      <c r="M181" s="7"/>
    </row>
    <row r="182" spans="1:13" x14ac:dyDescent="0.2">
      <c r="A182" s="13"/>
      <c r="B182" s="26"/>
      <c r="C182" s="26"/>
      <c r="D182" s="26"/>
      <c r="E182" s="26"/>
      <c r="F182" s="26"/>
      <c r="G182" s="26"/>
      <c r="H182" s="26"/>
      <c r="I182" s="26"/>
      <c r="J182" s="26"/>
      <c r="K182" s="20"/>
      <c r="L182" s="21"/>
      <c r="M182" s="20"/>
    </row>
    <row r="183" spans="1:13" x14ac:dyDescent="0.2">
      <c r="A183" s="1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1"/>
      <c r="M183" s="20"/>
    </row>
    <row r="184" spans="1:13" x14ac:dyDescent="0.2">
      <c r="A184" s="1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1"/>
      <c r="M184" s="20"/>
    </row>
    <row r="185" spans="1:13" x14ac:dyDescent="0.2">
      <c r="A185" s="4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1"/>
      <c r="M185" s="20"/>
    </row>
    <row r="186" spans="1:13" x14ac:dyDescent="0.2">
      <c r="A186" s="4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1"/>
      <c r="M186" s="20"/>
    </row>
    <row r="187" spans="1:13" x14ac:dyDescent="0.2">
      <c r="A187" s="4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1"/>
      <c r="M187" s="20"/>
    </row>
    <row r="188" spans="1:13" x14ac:dyDescent="0.2">
      <c r="A188" s="4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1"/>
      <c r="M188" s="20"/>
    </row>
    <row r="189" spans="1:13" x14ac:dyDescent="0.2">
      <c r="A189" s="4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1"/>
      <c r="M189" s="20"/>
    </row>
    <row r="190" spans="1:13" x14ac:dyDescent="0.2">
      <c r="A190" s="4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1"/>
      <c r="M190" s="20"/>
    </row>
    <row r="191" spans="1:13" x14ac:dyDescent="0.2">
      <c r="A191" s="4"/>
      <c r="B191" s="20"/>
      <c r="C191" s="20"/>
      <c r="D191" s="23"/>
      <c r="E191" s="20"/>
      <c r="F191" s="20"/>
      <c r="G191" s="24"/>
      <c r="H191" s="25"/>
      <c r="I191" s="20"/>
      <c r="J191" s="20"/>
      <c r="K191" s="20"/>
      <c r="L191" s="12"/>
      <c r="M191" s="7"/>
    </row>
    <row r="192" spans="1:13" x14ac:dyDescent="0.2">
      <c r="A192" s="4"/>
      <c r="B192" s="20"/>
      <c r="C192" s="20"/>
      <c r="D192" s="23"/>
      <c r="E192" s="20"/>
      <c r="F192" s="20"/>
      <c r="G192" s="24"/>
      <c r="H192" s="25"/>
      <c r="I192" s="20"/>
      <c r="J192" s="20"/>
      <c r="K192" s="20"/>
      <c r="L192" s="12"/>
      <c r="M192" s="7"/>
    </row>
    <row r="193" spans="1:13" x14ac:dyDescent="0.2">
      <c r="A193" s="4"/>
      <c r="B193" s="20"/>
      <c r="C193" s="20"/>
      <c r="D193" s="23"/>
      <c r="E193" s="20"/>
      <c r="F193" s="20"/>
      <c r="G193" s="24"/>
      <c r="H193" s="25"/>
      <c r="I193" s="20"/>
      <c r="J193" s="20"/>
      <c r="K193" s="20"/>
      <c r="L193" s="12"/>
      <c r="M193" s="7"/>
    </row>
    <row r="194" spans="1:13" x14ac:dyDescent="0.2">
      <c r="A194" s="4"/>
      <c r="B194" s="20"/>
      <c r="C194" s="20"/>
      <c r="D194" s="23"/>
      <c r="E194" s="20"/>
      <c r="F194" s="20"/>
      <c r="G194" s="24"/>
      <c r="H194" s="25"/>
      <c r="I194" s="20"/>
      <c r="J194" s="20"/>
      <c r="K194" s="20"/>
      <c r="L194" s="12"/>
      <c r="M194" s="7"/>
    </row>
    <row r="195" spans="1:13" x14ac:dyDescent="0.2">
      <c r="A195" s="4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1"/>
      <c r="M195" s="20"/>
    </row>
    <row r="196" spans="1:13" x14ac:dyDescent="0.2">
      <c r="A196" s="5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1"/>
      <c r="M196" s="20"/>
    </row>
    <row r="197" spans="1:13" x14ac:dyDescent="0.2">
      <c r="A197" s="4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1"/>
      <c r="M197" s="20"/>
    </row>
    <row r="198" spans="1:13" x14ac:dyDescent="0.2">
      <c r="A198" s="4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1"/>
      <c r="M198" s="20"/>
    </row>
    <row r="199" spans="1:13" x14ac:dyDescent="0.2">
      <c r="A199" s="4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1"/>
      <c r="M199" s="20"/>
    </row>
    <row r="200" spans="1:13" x14ac:dyDescent="0.2">
      <c r="A200" s="4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1"/>
      <c r="M200" s="20"/>
    </row>
    <row r="201" spans="1:13" x14ac:dyDescent="0.2">
      <c r="A201" s="4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1"/>
      <c r="M201" s="20"/>
    </row>
    <row r="202" spans="1:13" x14ac:dyDescent="0.2">
      <c r="A202" s="4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1"/>
      <c r="M202" s="20"/>
    </row>
    <row r="203" spans="1:13" x14ac:dyDescent="0.2">
      <c r="A203" s="4"/>
      <c r="B203" s="20"/>
      <c r="C203" s="20"/>
      <c r="D203" s="23"/>
      <c r="E203" s="20"/>
      <c r="F203" s="20"/>
      <c r="G203" s="24"/>
      <c r="H203" s="25"/>
      <c r="I203" s="20"/>
      <c r="J203" s="20"/>
      <c r="K203" s="20"/>
      <c r="L203" s="12"/>
      <c r="M203" s="7"/>
    </row>
    <row r="204" spans="1:13" x14ac:dyDescent="0.2">
      <c r="A204" s="4"/>
      <c r="B204" s="20"/>
      <c r="C204" s="20"/>
      <c r="D204" s="23"/>
      <c r="E204" s="20"/>
      <c r="F204" s="20"/>
      <c r="G204" s="24"/>
      <c r="H204" s="25"/>
      <c r="I204" s="20"/>
      <c r="J204" s="20"/>
      <c r="K204" s="20"/>
      <c r="L204" s="12"/>
      <c r="M204" s="7"/>
    </row>
    <row r="205" spans="1:13" x14ac:dyDescent="0.2">
      <c r="A205" s="4"/>
      <c r="B205" s="20"/>
      <c r="C205" s="20"/>
      <c r="D205" s="23"/>
      <c r="E205" s="20"/>
      <c r="F205" s="20"/>
      <c r="G205" s="24"/>
      <c r="H205" s="25"/>
      <c r="I205" s="20"/>
      <c r="J205" s="20"/>
      <c r="K205" s="20"/>
      <c r="L205" s="12"/>
      <c r="M205" s="7"/>
    </row>
    <row r="206" spans="1:13" x14ac:dyDescent="0.2">
      <c r="A206" s="4"/>
      <c r="B206" s="20"/>
      <c r="C206" s="20"/>
      <c r="D206" s="23"/>
      <c r="E206" s="20"/>
      <c r="F206" s="20"/>
      <c r="G206" s="24"/>
      <c r="H206" s="25"/>
      <c r="I206" s="20"/>
      <c r="J206" s="20"/>
      <c r="K206" s="20"/>
      <c r="L206" s="12"/>
      <c r="M206" s="7"/>
    </row>
    <row r="207" spans="1:13" x14ac:dyDescent="0.2">
      <c r="A207" s="4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1"/>
      <c r="M207" s="20"/>
    </row>
    <row r="208" spans="1:13" x14ac:dyDescent="0.2">
      <c r="A208" s="5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1"/>
      <c r="M208" s="20"/>
    </row>
    <row r="209" spans="1:13" x14ac:dyDescent="0.2">
      <c r="A209" s="4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1"/>
      <c r="M209" s="20"/>
    </row>
    <row r="210" spans="1:13" x14ac:dyDescent="0.2">
      <c r="A210" s="4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1"/>
      <c r="M210" s="20"/>
    </row>
    <row r="211" spans="1:13" x14ac:dyDescent="0.2">
      <c r="A211" s="4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1"/>
      <c r="M211" s="20"/>
    </row>
    <row r="212" spans="1:13" x14ac:dyDescent="0.2">
      <c r="A212" s="4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1"/>
      <c r="M212" s="20"/>
    </row>
    <row r="213" spans="1:13" x14ac:dyDescent="0.2">
      <c r="A213" s="4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1"/>
      <c r="M213" s="20"/>
    </row>
    <row r="214" spans="1:13" x14ac:dyDescent="0.2">
      <c r="A214" s="4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1"/>
      <c r="M214" s="7"/>
    </row>
    <row r="215" spans="1:13" x14ac:dyDescent="0.2">
      <c r="A215" s="4"/>
      <c r="B215" s="20"/>
      <c r="C215" s="20"/>
      <c r="D215" s="23"/>
      <c r="E215" s="20"/>
      <c r="F215" s="20"/>
      <c r="G215" s="24"/>
      <c r="H215" s="25"/>
      <c r="I215" s="20"/>
      <c r="J215" s="20"/>
      <c r="K215" s="20"/>
      <c r="L215" s="12"/>
      <c r="M215" s="7"/>
    </row>
    <row r="216" spans="1:13" x14ac:dyDescent="0.2">
      <c r="A216" s="4"/>
      <c r="B216" s="20"/>
      <c r="C216" s="20"/>
      <c r="D216" s="23"/>
      <c r="E216" s="20"/>
      <c r="F216" s="20"/>
      <c r="G216" s="24"/>
      <c r="H216" s="25"/>
      <c r="I216" s="20"/>
      <c r="J216" s="20"/>
      <c r="K216" s="20"/>
      <c r="L216" s="12"/>
      <c r="M216" s="7"/>
    </row>
    <row r="217" spans="1:13" x14ac:dyDescent="0.2">
      <c r="A217" s="5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1"/>
      <c r="M217" s="20"/>
    </row>
    <row r="218" spans="1:13" x14ac:dyDescent="0.2">
      <c r="A218" s="4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1"/>
      <c r="M218" s="20"/>
    </row>
    <row r="219" spans="1:13" x14ac:dyDescent="0.2">
      <c r="A219" s="4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1"/>
      <c r="M219" s="20"/>
    </row>
    <row r="220" spans="1:13" x14ac:dyDescent="0.2">
      <c r="A220" s="4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1"/>
      <c r="M220" s="20"/>
    </row>
    <row r="221" spans="1:13" x14ac:dyDescent="0.2">
      <c r="A221" s="4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1"/>
      <c r="M221" s="20"/>
    </row>
    <row r="222" spans="1:13" x14ac:dyDescent="0.2">
      <c r="A222" s="4"/>
      <c r="B222" s="20"/>
      <c r="C222" s="20"/>
      <c r="D222" s="23"/>
      <c r="E222" s="20"/>
      <c r="F222" s="20"/>
      <c r="G222" s="24"/>
      <c r="H222" s="25"/>
      <c r="I222" s="20"/>
      <c r="J222" s="20"/>
      <c r="K222" s="20"/>
      <c r="L222" s="12"/>
      <c r="M222" s="7"/>
    </row>
    <row r="223" spans="1:13" x14ac:dyDescent="0.2">
      <c r="A223" s="4"/>
      <c r="B223" s="20"/>
      <c r="C223" s="20"/>
      <c r="D223" s="23"/>
      <c r="E223" s="20"/>
      <c r="F223" s="20"/>
      <c r="G223" s="24"/>
      <c r="H223" s="25"/>
      <c r="I223" s="20"/>
      <c r="J223" s="20"/>
      <c r="K223" s="20"/>
      <c r="L223" s="12"/>
      <c r="M223" s="7"/>
    </row>
    <row r="224" spans="1:13" x14ac:dyDescent="0.2">
      <c r="A224" s="5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1"/>
      <c r="M224" s="20"/>
    </row>
    <row r="225" spans="1:13" x14ac:dyDescent="0.2">
      <c r="A225" s="4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1"/>
      <c r="M225" s="20"/>
    </row>
    <row r="226" spans="1:13" x14ac:dyDescent="0.2">
      <c r="A226" s="4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1"/>
      <c r="M226" s="20"/>
    </row>
    <row r="227" spans="1:13" x14ac:dyDescent="0.2">
      <c r="A227" s="4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1"/>
      <c r="M227" s="20"/>
    </row>
    <row r="228" spans="1:13" x14ac:dyDescent="0.2">
      <c r="A228" s="4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1"/>
      <c r="M228" s="20"/>
    </row>
    <row r="229" spans="1:13" x14ac:dyDescent="0.2">
      <c r="A229" s="4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1"/>
      <c r="M229" s="20"/>
    </row>
    <row r="230" spans="1:13" x14ac:dyDescent="0.2">
      <c r="A230" s="4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1"/>
      <c r="M230" s="7"/>
    </row>
    <row r="231" spans="1:13" x14ac:dyDescent="0.2">
      <c r="A231" s="4"/>
      <c r="B231" s="20"/>
      <c r="C231" s="20"/>
      <c r="D231" s="23"/>
      <c r="E231" s="20"/>
      <c r="F231" s="20"/>
      <c r="G231" s="24"/>
      <c r="H231" s="25"/>
      <c r="I231" s="20"/>
      <c r="J231" s="20"/>
      <c r="K231" s="20"/>
      <c r="L231" s="12"/>
      <c r="M231" s="7"/>
    </row>
    <row r="232" spans="1:13" x14ac:dyDescent="0.2">
      <c r="A232" s="4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1"/>
      <c r="M232" s="20"/>
    </row>
    <row r="233" spans="1:13" x14ac:dyDescent="0.2">
      <c r="A233" s="5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1"/>
      <c r="M233" s="20"/>
    </row>
    <row r="234" spans="1:13" x14ac:dyDescent="0.2">
      <c r="A234" s="4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1"/>
      <c r="M234" s="20"/>
    </row>
    <row r="235" spans="1:13" ht="16.5" customHeight="1" x14ac:dyDescent="0.2">
      <c r="A235" s="4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1"/>
      <c r="M235" s="20"/>
    </row>
    <row r="236" spans="1:13" x14ac:dyDescent="0.2">
      <c r="A236" s="4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1"/>
      <c r="M236" s="20"/>
    </row>
    <row r="237" spans="1:13" x14ac:dyDescent="0.2">
      <c r="A237" s="4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1"/>
      <c r="M237" s="20"/>
    </row>
    <row r="238" spans="1:13" x14ac:dyDescent="0.2">
      <c r="A238" s="4"/>
      <c r="B238" s="20"/>
      <c r="C238" s="20"/>
      <c r="D238" s="23"/>
      <c r="E238" s="20"/>
      <c r="F238" s="20"/>
      <c r="G238" s="24"/>
      <c r="H238" s="25"/>
      <c r="I238" s="20"/>
      <c r="J238" s="20"/>
      <c r="K238" s="20"/>
      <c r="L238" s="12"/>
      <c r="M238" s="7"/>
    </row>
    <row r="239" spans="1:13" x14ac:dyDescent="0.2">
      <c r="A239" s="4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1"/>
      <c r="M239" s="20"/>
    </row>
    <row r="240" spans="1:13" x14ac:dyDescent="0.2">
      <c r="A240" s="5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1"/>
      <c r="M240" s="20"/>
    </row>
    <row r="241" spans="1:13" x14ac:dyDescent="0.2">
      <c r="A241" s="4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1"/>
      <c r="M241" s="20"/>
    </row>
    <row r="242" spans="1:13" x14ac:dyDescent="0.2">
      <c r="A242" s="4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1"/>
      <c r="M242" s="20"/>
    </row>
    <row r="243" spans="1:13" x14ac:dyDescent="0.2">
      <c r="A243" s="4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1"/>
      <c r="M243" s="20"/>
    </row>
    <row r="244" spans="1:13" x14ac:dyDescent="0.2">
      <c r="A244" s="4"/>
      <c r="B244" s="20"/>
      <c r="C244" s="20"/>
      <c r="D244" s="23"/>
      <c r="E244" s="20"/>
      <c r="F244" s="20"/>
      <c r="G244" s="24"/>
      <c r="H244" s="25"/>
      <c r="I244" s="20"/>
      <c r="J244" s="20"/>
      <c r="K244" s="20"/>
      <c r="L244" s="12"/>
      <c r="M244" s="7"/>
    </row>
    <row r="245" spans="1:13" x14ac:dyDescent="0.2">
      <c r="A245" s="4"/>
      <c r="B245" s="20"/>
      <c r="C245" s="20"/>
      <c r="D245" s="23"/>
      <c r="E245" s="20"/>
      <c r="F245" s="20"/>
      <c r="G245" s="24"/>
      <c r="H245" s="25"/>
      <c r="I245" s="20"/>
      <c r="J245" s="20"/>
      <c r="K245" s="20"/>
      <c r="L245" s="12"/>
      <c r="M245" s="7"/>
    </row>
    <row r="246" spans="1:13" x14ac:dyDescent="0.2">
      <c r="A246" s="4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1"/>
      <c r="M246" s="20"/>
    </row>
    <row r="247" spans="1:13" x14ac:dyDescent="0.2">
      <c r="A247" s="4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1"/>
      <c r="M247" s="20"/>
    </row>
    <row r="248" spans="1:13" x14ac:dyDescent="0.2">
      <c r="A248" s="4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1"/>
      <c r="M248" s="20"/>
    </row>
    <row r="249" spans="1:13" x14ac:dyDescent="0.2">
      <c r="A249" s="4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1"/>
      <c r="M249" s="20"/>
    </row>
    <row r="250" spans="1:13" x14ac:dyDescent="0.2">
      <c r="A250" s="4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1"/>
      <c r="M250" s="20"/>
    </row>
    <row r="251" spans="1:13" x14ac:dyDescent="0.2">
      <c r="A251" s="4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1"/>
      <c r="M251" s="20"/>
    </row>
    <row r="252" spans="1:13" x14ac:dyDescent="0.2">
      <c r="A252" s="4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1"/>
      <c r="M252" s="20"/>
    </row>
    <row r="253" spans="1:13" x14ac:dyDescent="0.2">
      <c r="A253" s="4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1"/>
      <c r="M253" s="20"/>
    </row>
    <row r="254" spans="1:13" x14ac:dyDescent="0.2">
      <c r="A254" s="4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1"/>
      <c r="M254" s="20"/>
    </row>
    <row r="255" spans="1:13" x14ac:dyDescent="0.2">
      <c r="A255" s="4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1"/>
      <c r="M255" s="20"/>
    </row>
    <row r="256" spans="1:13" x14ac:dyDescent="0.2">
      <c r="A256" s="4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1"/>
      <c r="M256" s="20"/>
    </row>
    <row r="257" spans="1:13" x14ac:dyDescent="0.2">
      <c r="A257" s="4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1"/>
      <c r="M257" s="20"/>
    </row>
    <row r="258" spans="1:13" x14ac:dyDescent="0.2">
      <c r="A258" s="4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1"/>
      <c r="M258" s="20"/>
    </row>
    <row r="259" spans="1:13" x14ac:dyDescent="0.2">
      <c r="A259" s="4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1"/>
      <c r="M259" s="20"/>
    </row>
    <row r="260" spans="1:13" x14ac:dyDescent="0.2">
      <c r="A260" s="4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1"/>
      <c r="M260" s="20"/>
    </row>
    <row r="261" spans="1:13" x14ac:dyDescent="0.2">
      <c r="A261" s="4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1"/>
      <c r="M261" s="20"/>
    </row>
    <row r="262" spans="1:13" x14ac:dyDescent="0.2">
      <c r="A262" s="4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1"/>
      <c r="M262" s="20"/>
    </row>
    <row r="263" spans="1:13" x14ac:dyDescent="0.2">
      <c r="A263" s="4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1"/>
      <c r="M263" s="20"/>
    </row>
    <row r="264" spans="1:13" x14ac:dyDescent="0.2">
      <c r="A264" s="4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1"/>
      <c r="M264" s="20"/>
    </row>
    <row r="265" spans="1:13" x14ac:dyDescent="0.2">
      <c r="A265" s="4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1"/>
      <c r="M265" s="20"/>
    </row>
    <row r="266" spans="1:13" x14ac:dyDescent="0.2">
      <c r="A266" s="4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1"/>
      <c r="M266" s="20"/>
    </row>
    <row r="267" spans="1:13" x14ac:dyDescent="0.2">
      <c r="A267" s="4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1"/>
      <c r="M267" s="20"/>
    </row>
    <row r="268" spans="1:13" x14ac:dyDescent="0.2">
      <c r="A268" s="4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1"/>
      <c r="M268" s="20"/>
    </row>
    <row r="269" spans="1:13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5"/>
      <c r="M269" s="4"/>
    </row>
    <row r="270" spans="1:13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5"/>
      <c r="M270" s="4"/>
    </row>
    <row r="271" spans="1:13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5"/>
      <c r="M271" s="4"/>
    </row>
    <row r="272" spans="1:13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5"/>
      <c r="M272" s="4"/>
    </row>
    <row r="273" spans="1:13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5"/>
      <c r="M273" s="4"/>
    </row>
    <row r="274" spans="1:13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5"/>
      <c r="M274" s="4"/>
    </row>
    <row r="275" spans="1:13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5"/>
      <c r="M275" s="4"/>
    </row>
    <row r="276" spans="1:13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5"/>
      <c r="M276" s="4"/>
    </row>
    <row r="277" spans="1:13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5"/>
      <c r="M277" s="4"/>
    </row>
    <row r="278" spans="1:13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5"/>
      <c r="M278" s="4"/>
    </row>
    <row r="279" spans="1:13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5"/>
      <c r="M279" s="4"/>
    </row>
    <row r="280" spans="1:13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5"/>
      <c r="M280" s="4"/>
    </row>
    <row r="281" spans="1:13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5"/>
      <c r="M281" s="4"/>
    </row>
    <row r="282" spans="1:13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5"/>
      <c r="M282" s="4"/>
    </row>
    <row r="283" spans="1:13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5"/>
      <c r="M283" s="4"/>
    </row>
    <row r="284" spans="1:13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5"/>
      <c r="M284" s="4"/>
    </row>
    <row r="285" spans="1:13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5"/>
      <c r="M285" s="4"/>
    </row>
    <row r="286" spans="1:13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5"/>
      <c r="M286" s="4"/>
    </row>
    <row r="287" spans="1:13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5"/>
      <c r="M287" s="4"/>
    </row>
    <row r="288" spans="1:13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5"/>
      <c r="M288" s="4"/>
    </row>
    <row r="289" spans="1:13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5"/>
      <c r="M289" s="4"/>
    </row>
    <row r="290" spans="1:13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5"/>
      <c r="M290" s="4"/>
    </row>
    <row r="291" spans="1:13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5"/>
      <c r="M291" s="4"/>
    </row>
    <row r="292" spans="1:13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5"/>
      <c r="M292" s="4"/>
    </row>
    <row r="293" spans="1:13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5"/>
      <c r="M293" s="4"/>
    </row>
    <row r="294" spans="1:13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5"/>
      <c r="M294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5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5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5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5"/>
      <c r="M298" s="4"/>
    </row>
    <row r="299" spans="1:13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5"/>
      <c r="M299" s="4"/>
    </row>
    <row r="300" spans="1:13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5"/>
      <c r="M300" s="4"/>
    </row>
    <row r="301" spans="1:13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5"/>
      <c r="M301" s="4"/>
    </row>
    <row r="302" spans="1:13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5"/>
      <c r="M302" s="4"/>
    </row>
    <row r="303" spans="1:13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5"/>
      <c r="M303" s="4"/>
    </row>
    <row r="304" spans="1:13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5"/>
      <c r="M304" s="4"/>
    </row>
    <row r="305" spans="1:13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5"/>
      <c r="M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5"/>
      <c r="M306" s="4"/>
    </row>
    <row r="307" spans="1:13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5"/>
      <c r="M307" s="4"/>
    </row>
    <row r="308" spans="1:13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5"/>
      <c r="M308" s="4"/>
    </row>
    <row r="309" spans="1:13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5"/>
      <c r="M309" s="4"/>
    </row>
    <row r="310" spans="1:13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5"/>
      <c r="M310" s="4"/>
    </row>
    <row r="311" spans="1:13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5"/>
      <c r="M311" s="4"/>
    </row>
    <row r="312" spans="1:13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5"/>
      <c r="M312" s="4"/>
    </row>
    <row r="313" spans="1:13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5"/>
      <c r="M313" s="4"/>
    </row>
    <row r="314" spans="1:13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5"/>
      <c r="M314" s="4"/>
    </row>
    <row r="315" spans="1:13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5"/>
      <c r="M315" s="4"/>
    </row>
    <row r="316" spans="1:13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5"/>
      <c r="M316" s="4"/>
    </row>
    <row r="317" spans="1:13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5"/>
      <c r="M317" s="4"/>
    </row>
    <row r="318" spans="1:13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5"/>
      <c r="M318" s="4"/>
    </row>
    <row r="319" spans="1:13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5"/>
      <c r="M319" s="4"/>
    </row>
    <row r="320" spans="1:13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5"/>
      <c r="M320" s="4"/>
    </row>
    <row r="321" spans="1:13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5"/>
      <c r="M321" s="4"/>
    </row>
    <row r="322" spans="1:13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5"/>
      <c r="M322" s="4"/>
    </row>
    <row r="323" spans="1:13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5"/>
      <c r="M323" s="4"/>
    </row>
    <row r="324" spans="1:13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5"/>
      <c r="M324" s="4"/>
    </row>
    <row r="325" spans="1:13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5"/>
      <c r="M325" s="4"/>
    </row>
    <row r="326" spans="1:13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5"/>
      <c r="M326" s="4"/>
    </row>
    <row r="327" spans="1:13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5"/>
      <c r="M327" s="4"/>
    </row>
    <row r="328" spans="1:13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5"/>
      <c r="M328" s="4"/>
    </row>
    <row r="329" spans="1:13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5"/>
      <c r="M329" s="4"/>
    </row>
    <row r="330" spans="1:13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5"/>
      <c r="M330" s="4"/>
    </row>
    <row r="331" spans="1:13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5"/>
      <c r="M331" s="4"/>
    </row>
    <row r="332" spans="1:13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5"/>
      <c r="M332" s="4"/>
    </row>
    <row r="333" spans="1:13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5"/>
      <c r="M333" s="4"/>
    </row>
    <row r="334" spans="1:13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5"/>
      <c r="M334" s="4"/>
    </row>
    <row r="335" spans="1:13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5"/>
      <c r="M335" s="4"/>
    </row>
    <row r="336" spans="1:13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5"/>
      <c r="M336" s="4"/>
    </row>
    <row r="337" spans="1:13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5"/>
      <c r="M337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5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5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5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5"/>
      <c r="M341" s="4"/>
    </row>
    <row r="342" spans="1:13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5"/>
      <c r="M342" s="4"/>
    </row>
    <row r="343" spans="1:13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5"/>
      <c r="M343" s="4"/>
    </row>
    <row r="344" spans="1:13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5"/>
      <c r="M344" s="4"/>
    </row>
    <row r="345" spans="1:13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5"/>
      <c r="M345" s="4"/>
    </row>
    <row r="346" spans="1:13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5"/>
      <c r="M346" s="4"/>
    </row>
    <row r="347" spans="1:13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5"/>
      <c r="M347" s="4"/>
    </row>
    <row r="348" spans="1:13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5"/>
      <c r="M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5"/>
      <c r="M349" s="4"/>
    </row>
    <row r="350" spans="1:13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5"/>
      <c r="M350" s="4"/>
    </row>
    <row r="351" spans="1:13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5"/>
      <c r="M351" s="4"/>
    </row>
    <row r="352" spans="1:13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5"/>
      <c r="M352" s="4"/>
    </row>
    <row r="353" spans="1:13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5"/>
      <c r="M353" s="4"/>
    </row>
    <row r="354" spans="1:13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5"/>
      <c r="M354" s="4"/>
    </row>
    <row r="355" spans="1:13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5"/>
      <c r="M355" s="4"/>
    </row>
    <row r="356" spans="1:13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5"/>
      <c r="M356" s="4"/>
    </row>
    <row r="357" spans="1:13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5"/>
      <c r="M357" s="4"/>
    </row>
    <row r="358" spans="1:13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5"/>
      <c r="M358" s="4"/>
    </row>
    <row r="359" spans="1:13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5"/>
      <c r="M359" s="4"/>
    </row>
    <row r="360" spans="1:13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5"/>
      <c r="M360" s="4"/>
    </row>
    <row r="361" spans="1:13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5"/>
      <c r="M361" s="4"/>
    </row>
    <row r="362" spans="1:13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5"/>
      <c r="M362" s="4"/>
    </row>
    <row r="363" spans="1:13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5"/>
      <c r="M363" s="4"/>
    </row>
    <row r="364" spans="1:13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5"/>
      <c r="M364" s="4"/>
    </row>
    <row r="365" spans="1:13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5"/>
      <c r="M365" s="4"/>
    </row>
    <row r="366" spans="1:13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5"/>
      <c r="M366" s="4"/>
    </row>
    <row r="367" spans="1:13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5"/>
      <c r="M367" s="4"/>
    </row>
    <row r="368" spans="1:13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5"/>
      <c r="M368" s="4"/>
    </row>
    <row r="369" spans="1:13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5"/>
      <c r="M369" s="4"/>
    </row>
    <row r="370" spans="1:13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5"/>
      <c r="M370" s="4"/>
    </row>
    <row r="371" spans="1:13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5"/>
      <c r="M371" s="4"/>
    </row>
    <row r="372" spans="1:13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5"/>
      <c r="M372" s="4"/>
    </row>
    <row r="373" spans="1:13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5"/>
      <c r="M373" s="4"/>
    </row>
    <row r="374" spans="1:13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5"/>
      <c r="M374" s="4"/>
    </row>
    <row r="375" spans="1:13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5"/>
      <c r="M375" s="4"/>
    </row>
    <row r="376" spans="1:13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5"/>
      <c r="M376" s="4"/>
    </row>
    <row r="377" spans="1:13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5"/>
      <c r="M377" s="4"/>
    </row>
    <row r="378" spans="1:13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5"/>
      <c r="M378" s="4"/>
    </row>
    <row r="379" spans="1:13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5"/>
      <c r="M379" s="4"/>
    </row>
    <row r="380" spans="1:13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5"/>
      <c r="M380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5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5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5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5"/>
      <c r="M384" s="4"/>
    </row>
    <row r="385" spans="1:13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5"/>
      <c r="M385" s="4"/>
    </row>
    <row r="386" spans="1:13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5"/>
      <c r="M386" s="4"/>
    </row>
    <row r="387" spans="1:13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5"/>
      <c r="M387" s="4"/>
    </row>
    <row r="388" spans="1:13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5"/>
      <c r="M388" s="4"/>
    </row>
    <row r="389" spans="1:13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5"/>
      <c r="M389" s="4"/>
    </row>
    <row r="390" spans="1:13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5"/>
      <c r="M390" s="4"/>
    </row>
    <row r="391" spans="1:13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5"/>
      <c r="M391" s="4"/>
    </row>
    <row r="392" spans="1:13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5"/>
      <c r="M392" s="4"/>
    </row>
    <row r="393" spans="1:13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5"/>
      <c r="M393" s="4"/>
    </row>
    <row r="394" spans="1:13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5"/>
      <c r="M394" s="4"/>
    </row>
    <row r="395" spans="1:13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5"/>
      <c r="M395" s="4"/>
    </row>
    <row r="396" spans="1:13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5"/>
      <c r="M396" s="4"/>
    </row>
    <row r="397" spans="1:13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5"/>
      <c r="M397" s="4"/>
    </row>
    <row r="398" spans="1:13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5"/>
      <c r="M398" s="4"/>
    </row>
    <row r="399" spans="1:13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5"/>
      <c r="M399" s="4"/>
    </row>
    <row r="400" spans="1:13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5"/>
      <c r="M400" s="4"/>
    </row>
    <row r="401" spans="1:13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5"/>
      <c r="M401" s="4"/>
    </row>
    <row r="402" spans="1:13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5"/>
      <c r="M402" s="4"/>
    </row>
    <row r="403" spans="1:13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5"/>
      <c r="M403" s="4"/>
    </row>
    <row r="404" spans="1:13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5"/>
      <c r="M404" s="4"/>
    </row>
    <row r="405" spans="1:13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5"/>
      <c r="M405" s="4"/>
    </row>
    <row r="406" spans="1:13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5"/>
      <c r="M406" s="4"/>
    </row>
    <row r="407" spans="1:13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5"/>
      <c r="M407" s="4"/>
    </row>
    <row r="408" spans="1:13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5"/>
      <c r="M408" s="4"/>
    </row>
    <row r="409" spans="1:13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5"/>
      <c r="M409" s="4"/>
    </row>
    <row r="410" spans="1:13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5"/>
      <c r="M410" s="4"/>
    </row>
    <row r="411" spans="1:13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5"/>
      <c r="M411" s="4"/>
    </row>
    <row r="412" spans="1:13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5"/>
      <c r="M412" s="4"/>
    </row>
    <row r="413" spans="1:13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5"/>
      <c r="M413" s="4"/>
    </row>
    <row r="414" spans="1:13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5"/>
      <c r="M414" s="4"/>
    </row>
    <row r="415" spans="1:13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5"/>
      <c r="M415" s="4"/>
    </row>
    <row r="416" spans="1:13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5"/>
      <c r="M416" s="4"/>
    </row>
    <row r="417" spans="1:13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5"/>
      <c r="M417" s="4"/>
    </row>
    <row r="418" spans="1:13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5"/>
      <c r="M418" s="4"/>
    </row>
    <row r="419" spans="1:13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5"/>
      <c r="M419" s="4"/>
    </row>
    <row r="420" spans="1:13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5"/>
      <c r="M420" s="4"/>
    </row>
    <row r="421" spans="1:13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5"/>
      <c r="M421" s="4"/>
    </row>
    <row r="422" spans="1:13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5"/>
      <c r="M422" s="4"/>
    </row>
    <row r="423" spans="1:13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5"/>
      <c r="M423" s="4"/>
    </row>
    <row r="424" spans="1:13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5"/>
      <c r="M424" s="4"/>
    </row>
    <row r="425" spans="1:13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5"/>
      <c r="M425" s="4"/>
    </row>
    <row r="426" spans="1:13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5"/>
      <c r="M426" s="4"/>
    </row>
    <row r="427" spans="1:13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5"/>
      <c r="M427" s="4"/>
    </row>
    <row r="428" spans="1:13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5"/>
      <c r="M428" s="4"/>
    </row>
    <row r="429" spans="1:13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5"/>
      <c r="M429" s="4"/>
    </row>
    <row r="430" spans="1:13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5"/>
      <c r="M430" s="4"/>
    </row>
    <row r="431" spans="1:13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5"/>
      <c r="M431" s="4"/>
    </row>
    <row r="432" spans="1:13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5"/>
      <c r="M432" s="4"/>
    </row>
    <row r="433" spans="1:13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5"/>
      <c r="M433" s="4"/>
    </row>
    <row r="434" spans="1:13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5"/>
      <c r="M434" s="4"/>
    </row>
    <row r="435" spans="1:13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5"/>
      <c r="M435" s="4"/>
    </row>
    <row r="436" spans="1:13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5"/>
      <c r="M436" s="4"/>
    </row>
    <row r="437" spans="1:13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5"/>
      <c r="M437" s="4"/>
    </row>
    <row r="438" spans="1:13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5"/>
      <c r="M438" s="4"/>
    </row>
    <row r="439" spans="1:13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5"/>
      <c r="M439" s="4"/>
    </row>
    <row r="440" spans="1:13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5"/>
      <c r="M440" s="4"/>
    </row>
    <row r="441" spans="1:13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5"/>
      <c r="M441" s="4"/>
    </row>
    <row r="442" spans="1:13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5"/>
      <c r="M442" s="4"/>
    </row>
    <row r="443" spans="1:13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5"/>
      <c r="M443" s="4"/>
    </row>
    <row r="444" spans="1:13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5"/>
      <c r="M444" s="4"/>
    </row>
    <row r="445" spans="1:13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5"/>
      <c r="M445" s="4"/>
    </row>
    <row r="446" spans="1:13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5"/>
      <c r="M446" s="4"/>
    </row>
    <row r="447" spans="1:13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5"/>
      <c r="M447" s="4"/>
    </row>
    <row r="448" spans="1:13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5"/>
      <c r="M448" s="4"/>
    </row>
    <row r="449" spans="1:13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5"/>
      <c r="M449" s="4"/>
    </row>
    <row r="450" spans="1:13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5"/>
      <c r="M450" s="4"/>
    </row>
    <row r="451" spans="1:13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5"/>
      <c r="M451" s="4"/>
    </row>
    <row r="452" spans="1:13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5"/>
      <c r="M452" s="4"/>
    </row>
    <row r="453" spans="1:13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5"/>
      <c r="M453" s="4"/>
    </row>
    <row r="454" spans="1:13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5"/>
      <c r="M454" s="4"/>
    </row>
    <row r="455" spans="1:13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5"/>
      <c r="M455" s="4"/>
    </row>
    <row r="456" spans="1:13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5"/>
      <c r="M456" s="4"/>
    </row>
    <row r="457" spans="1:13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5"/>
      <c r="M457" s="4"/>
    </row>
    <row r="458" spans="1:13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5"/>
      <c r="M458" s="4"/>
    </row>
    <row r="459" spans="1:13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5"/>
      <c r="M459" s="4"/>
    </row>
    <row r="460" spans="1:13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5"/>
      <c r="M460" s="4"/>
    </row>
    <row r="461" spans="1:13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5"/>
      <c r="M461" s="4"/>
    </row>
    <row r="462" spans="1:13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5"/>
      <c r="M462" s="4"/>
    </row>
    <row r="463" spans="1:13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5"/>
      <c r="M463" s="4"/>
    </row>
    <row r="464" spans="1:13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5"/>
      <c r="M464" s="4"/>
    </row>
    <row r="465" spans="1:13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5"/>
      <c r="M465" s="4"/>
    </row>
    <row r="466" spans="1:13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5"/>
      <c r="M466" s="4"/>
    </row>
    <row r="467" spans="1:13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5"/>
      <c r="M467" s="4"/>
    </row>
    <row r="468" spans="1:13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5"/>
      <c r="M468" s="4"/>
    </row>
    <row r="469" spans="1:13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5"/>
      <c r="M469" s="4"/>
    </row>
    <row r="470" spans="1:13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5"/>
      <c r="M470" s="4"/>
    </row>
    <row r="471" spans="1:13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5"/>
      <c r="M471" s="4"/>
    </row>
    <row r="472" spans="1:13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5"/>
      <c r="M472" s="4"/>
    </row>
    <row r="473" spans="1:13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5"/>
      <c r="M473" s="4"/>
    </row>
    <row r="474" spans="1:13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5"/>
      <c r="M474" s="4"/>
    </row>
    <row r="475" spans="1:13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5"/>
      <c r="M475" s="4"/>
    </row>
    <row r="476" spans="1:13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5"/>
      <c r="M476" s="4"/>
    </row>
    <row r="477" spans="1:13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5"/>
      <c r="M477" s="4"/>
    </row>
    <row r="478" spans="1:13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5"/>
      <c r="M478" s="4"/>
    </row>
    <row r="479" spans="1:13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5"/>
      <c r="M479" s="4"/>
    </row>
    <row r="480" spans="1:13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5"/>
      <c r="M480" s="4"/>
    </row>
    <row r="481" spans="1:13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5"/>
      <c r="M481" s="4"/>
    </row>
    <row r="482" spans="1:13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5"/>
      <c r="M482" s="4"/>
    </row>
    <row r="483" spans="1:13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5"/>
      <c r="M483" s="4"/>
    </row>
    <row r="484" spans="1:13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5"/>
      <c r="M484" s="4"/>
    </row>
    <row r="485" spans="1:13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5"/>
      <c r="M485" s="4"/>
    </row>
    <row r="486" spans="1:13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5"/>
      <c r="M486" s="4"/>
    </row>
    <row r="487" spans="1:13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5"/>
      <c r="M487" s="4"/>
    </row>
    <row r="488" spans="1:13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5"/>
      <c r="M488" s="4"/>
    </row>
    <row r="489" spans="1:13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5"/>
      <c r="M489" s="4"/>
    </row>
    <row r="490" spans="1:13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5"/>
      <c r="M490" s="4"/>
    </row>
    <row r="491" spans="1:13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5"/>
      <c r="M491" s="4"/>
    </row>
    <row r="492" spans="1:13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5"/>
      <c r="M492" s="4"/>
    </row>
    <row r="493" spans="1:13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5"/>
      <c r="M493" s="4"/>
    </row>
    <row r="494" spans="1:13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5"/>
      <c r="M494" s="4"/>
    </row>
    <row r="495" spans="1:13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5"/>
      <c r="M495" s="4"/>
    </row>
    <row r="496" spans="1:13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5"/>
      <c r="M496" s="4"/>
    </row>
    <row r="497" spans="1:13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5"/>
      <c r="M497" s="4"/>
    </row>
    <row r="498" spans="1:13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5"/>
      <c r="M498" s="4"/>
    </row>
    <row r="499" spans="1:13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5"/>
      <c r="M499" s="4"/>
    </row>
    <row r="500" spans="1:13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5"/>
      <c r="M500" s="4"/>
    </row>
    <row r="501" spans="1:13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5"/>
      <c r="M501" s="4"/>
    </row>
    <row r="502" spans="1:13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5"/>
      <c r="M502" s="4"/>
    </row>
    <row r="503" spans="1:13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5"/>
      <c r="M503" s="4"/>
    </row>
    <row r="504" spans="1:13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5"/>
      <c r="M504" s="4"/>
    </row>
    <row r="505" spans="1:13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5"/>
      <c r="M505" s="4"/>
    </row>
    <row r="506" spans="1:13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5"/>
      <c r="M506" s="4"/>
    </row>
    <row r="507" spans="1:13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5"/>
      <c r="M507" s="4"/>
    </row>
    <row r="508" spans="1:13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5"/>
      <c r="M508" s="4"/>
    </row>
    <row r="509" spans="1:13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5"/>
      <c r="M509" s="4"/>
    </row>
    <row r="510" spans="1:13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5"/>
      <c r="M510" s="4"/>
    </row>
    <row r="511" spans="1:13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5"/>
      <c r="M511" s="4"/>
    </row>
    <row r="512" spans="1:13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5"/>
      <c r="M512" s="4"/>
    </row>
    <row r="513" spans="1:13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5"/>
      <c r="M513" s="4"/>
    </row>
    <row r="514" spans="1:13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5"/>
      <c r="M514" s="4"/>
    </row>
    <row r="515" spans="1:13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5"/>
      <c r="M515" s="4"/>
    </row>
    <row r="516" spans="1:13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5"/>
      <c r="M516" s="4"/>
    </row>
    <row r="517" spans="1:13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5"/>
      <c r="M517" s="4"/>
    </row>
    <row r="518" spans="1:13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5"/>
      <c r="M518" s="4"/>
    </row>
    <row r="519" spans="1:13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5"/>
      <c r="M519" s="4"/>
    </row>
    <row r="520" spans="1:13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5"/>
      <c r="M520" s="4"/>
    </row>
    <row r="521" spans="1:13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5"/>
      <c r="M521" s="4"/>
    </row>
    <row r="522" spans="1:13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5"/>
      <c r="M522" s="4"/>
    </row>
    <row r="523" spans="1:13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5"/>
      <c r="M523" s="4"/>
    </row>
    <row r="524" spans="1:13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5"/>
      <c r="M524" s="4"/>
    </row>
    <row r="525" spans="1:13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5"/>
      <c r="M525" s="4"/>
    </row>
    <row r="526" spans="1:13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5"/>
      <c r="M526" s="4"/>
    </row>
    <row r="527" spans="1:13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5"/>
      <c r="M527" s="4"/>
    </row>
    <row r="528" spans="1:13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5"/>
      <c r="M528" s="4"/>
    </row>
    <row r="529" spans="1:13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5"/>
      <c r="M529" s="4"/>
    </row>
    <row r="530" spans="1:13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5"/>
      <c r="M530" s="4"/>
    </row>
    <row r="531" spans="1:13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5"/>
      <c r="M531" s="4"/>
    </row>
    <row r="532" spans="1:13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5"/>
      <c r="M532" s="4"/>
    </row>
    <row r="533" spans="1:13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5"/>
      <c r="M533" s="4"/>
    </row>
    <row r="534" spans="1:13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5"/>
      <c r="M534" s="4"/>
    </row>
    <row r="535" spans="1:13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5"/>
      <c r="M535" s="4"/>
    </row>
    <row r="536" spans="1:13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5"/>
      <c r="M536" s="4"/>
    </row>
    <row r="537" spans="1:13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5"/>
      <c r="M537" s="4"/>
    </row>
    <row r="538" spans="1:13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5"/>
      <c r="M538" s="4"/>
    </row>
    <row r="539" spans="1:13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5"/>
      <c r="M539" s="4"/>
    </row>
    <row r="540" spans="1:13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5"/>
      <c r="M540" s="4"/>
    </row>
    <row r="541" spans="1:13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5"/>
      <c r="M541" s="4"/>
    </row>
    <row r="542" spans="1:13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5"/>
      <c r="M542" s="4"/>
    </row>
    <row r="543" spans="1:13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5"/>
      <c r="M543" s="4"/>
    </row>
    <row r="544" spans="1:13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5"/>
      <c r="M544" s="4"/>
    </row>
    <row r="545" spans="1:13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5"/>
      <c r="M545" s="4"/>
    </row>
    <row r="546" spans="1:13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5"/>
      <c r="M546" s="4"/>
    </row>
    <row r="547" spans="1:13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5"/>
      <c r="M547" s="4"/>
    </row>
    <row r="548" spans="1:13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5"/>
      <c r="M548" s="4"/>
    </row>
    <row r="549" spans="1:13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5"/>
      <c r="M549" s="4"/>
    </row>
    <row r="550" spans="1:13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5"/>
      <c r="M550" s="4"/>
    </row>
    <row r="551" spans="1:13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5"/>
      <c r="M551" s="4"/>
    </row>
    <row r="552" spans="1:13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5"/>
      <c r="M552" s="4"/>
    </row>
    <row r="553" spans="1:13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5"/>
      <c r="M553" s="4"/>
    </row>
    <row r="554" spans="1:13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5"/>
      <c r="M554" s="4"/>
    </row>
    <row r="555" spans="1:13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5"/>
      <c r="M555" s="4"/>
    </row>
    <row r="556" spans="1:13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5"/>
      <c r="M556" s="4"/>
    </row>
    <row r="557" spans="1:13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5"/>
      <c r="M557" s="4"/>
    </row>
    <row r="558" spans="1:13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5"/>
      <c r="M558" s="4"/>
    </row>
    <row r="559" spans="1:13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5"/>
      <c r="M559" s="4"/>
    </row>
    <row r="560" spans="1:13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5"/>
      <c r="M560" s="4"/>
    </row>
    <row r="561" spans="1:13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5"/>
      <c r="M561" s="4"/>
    </row>
    <row r="562" spans="1:13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5"/>
      <c r="M562" s="4"/>
    </row>
    <row r="563" spans="1:13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5"/>
      <c r="M563" s="4"/>
    </row>
    <row r="564" spans="1:13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5"/>
      <c r="M564" s="4"/>
    </row>
    <row r="565" spans="1:13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5"/>
      <c r="M565" s="4"/>
    </row>
    <row r="566" spans="1:13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5"/>
      <c r="M566" s="4"/>
    </row>
    <row r="567" spans="1:13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5"/>
      <c r="M567" s="4"/>
    </row>
    <row r="568" spans="1:13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5"/>
      <c r="M568" s="4"/>
    </row>
    <row r="569" spans="1:13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5"/>
      <c r="M569" s="4"/>
    </row>
    <row r="570" spans="1:13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5"/>
      <c r="M570" s="4"/>
    </row>
    <row r="571" spans="1:13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5"/>
      <c r="M571" s="4"/>
    </row>
    <row r="572" spans="1:13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5"/>
      <c r="M572" s="4"/>
    </row>
    <row r="573" spans="1:13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5"/>
      <c r="M573" s="4"/>
    </row>
    <row r="574" spans="1:13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5"/>
      <c r="M574" s="4"/>
    </row>
    <row r="575" spans="1:13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5"/>
      <c r="M575" s="4"/>
    </row>
    <row r="576" spans="1:13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5"/>
      <c r="M576" s="4"/>
    </row>
    <row r="577" spans="1:13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5"/>
      <c r="M577" s="4"/>
    </row>
    <row r="578" spans="1:13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5"/>
      <c r="M578" s="4"/>
    </row>
    <row r="579" spans="1:13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5"/>
      <c r="M579" s="4"/>
    </row>
    <row r="580" spans="1:13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5"/>
      <c r="M580" s="4"/>
    </row>
    <row r="581" spans="1:13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5"/>
      <c r="M581" s="4"/>
    </row>
    <row r="582" spans="1:13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5"/>
      <c r="M582" s="4"/>
    </row>
    <row r="583" spans="1:13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5"/>
      <c r="M583" s="4"/>
    </row>
    <row r="584" spans="1:13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5"/>
      <c r="M584" s="4"/>
    </row>
    <row r="585" spans="1:13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5"/>
      <c r="M585" s="4"/>
    </row>
    <row r="586" spans="1:13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5"/>
      <c r="M586" s="4"/>
    </row>
    <row r="587" spans="1:13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5"/>
      <c r="M587" s="4"/>
    </row>
    <row r="588" spans="1:13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5"/>
      <c r="M588" s="4"/>
    </row>
    <row r="589" spans="1:13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5"/>
      <c r="M589" s="4"/>
    </row>
    <row r="590" spans="1:13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5"/>
      <c r="M590" s="4"/>
    </row>
    <row r="591" spans="1:13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5"/>
      <c r="M591" s="4"/>
    </row>
    <row r="592" spans="1:13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5"/>
      <c r="M592" s="4"/>
    </row>
    <row r="593" spans="1:13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5"/>
      <c r="M593" s="4"/>
    </row>
    <row r="594" spans="1:13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5"/>
      <c r="M594" s="4"/>
    </row>
    <row r="595" spans="1:13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5"/>
      <c r="M595" s="4"/>
    </row>
    <row r="596" spans="1:13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5"/>
      <c r="M596" s="4"/>
    </row>
    <row r="597" spans="1:13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5"/>
      <c r="M597" s="4"/>
    </row>
    <row r="598" spans="1:13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5"/>
      <c r="M598" s="4"/>
    </row>
    <row r="599" spans="1:13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5"/>
      <c r="M599" s="4"/>
    </row>
    <row r="600" spans="1:13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5"/>
      <c r="M600" s="4"/>
    </row>
    <row r="601" spans="1:13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5"/>
      <c r="M601" s="4"/>
    </row>
    <row r="602" spans="1:13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5"/>
      <c r="M602" s="4"/>
    </row>
    <row r="603" spans="1:13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5"/>
      <c r="M603" s="4"/>
    </row>
    <row r="604" spans="1:13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5"/>
      <c r="M604" s="4"/>
    </row>
    <row r="605" spans="1:13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5"/>
      <c r="M605" s="4"/>
    </row>
    <row r="606" spans="1:13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5"/>
      <c r="M606" s="4"/>
    </row>
    <row r="607" spans="1:13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5"/>
      <c r="M607" s="4"/>
    </row>
    <row r="608" spans="1:13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5"/>
      <c r="M608" s="4"/>
    </row>
    <row r="609" spans="1:13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5"/>
      <c r="M609" s="4"/>
    </row>
    <row r="610" spans="1:13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5"/>
      <c r="M610" s="4"/>
    </row>
    <row r="611" spans="1:13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5"/>
      <c r="M611" s="4"/>
    </row>
    <row r="612" spans="1:13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5"/>
      <c r="M612" s="4"/>
    </row>
    <row r="613" spans="1:13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5"/>
      <c r="M613" s="4"/>
    </row>
    <row r="614" spans="1:13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5"/>
      <c r="M614" s="4"/>
    </row>
    <row r="615" spans="1:13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5"/>
      <c r="M615" s="4"/>
    </row>
    <row r="616" spans="1:13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5"/>
      <c r="M616" s="4"/>
    </row>
    <row r="617" spans="1:13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5"/>
      <c r="M617" s="4"/>
    </row>
    <row r="618" spans="1:13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5"/>
      <c r="M618" s="4"/>
    </row>
    <row r="619" spans="1:13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5"/>
      <c r="M619" s="4"/>
    </row>
    <row r="620" spans="1:13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5"/>
      <c r="M620" s="4"/>
    </row>
    <row r="621" spans="1:13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5"/>
      <c r="M621" s="4"/>
    </row>
    <row r="622" spans="1:13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5"/>
      <c r="M622" s="4"/>
    </row>
    <row r="623" spans="1:13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5"/>
      <c r="M623" s="4"/>
    </row>
    <row r="624" spans="1:13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5"/>
      <c r="M624" s="4"/>
    </row>
    <row r="625" spans="1:13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5"/>
      <c r="M625" s="4"/>
    </row>
    <row r="626" spans="1:13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5"/>
      <c r="M626" s="4"/>
    </row>
    <row r="627" spans="1:13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5"/>
      <c r="M627" s="4"/>
    </row>
    <row r="628" spans="1:13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5"/>
      <c r="M628" s="4"/>
    </row>
    <row r="629" spans="1:13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5"/>
      <c r="M629" s="4"/>
    </row>
    <row r="630" spans="1:13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5"/>
      <c r="M630" s="4"/>
    </row>
    <row r="631" spans="1:13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5"/>
      <c r="M631" s="4"/>
    </row>
    <row r="632" spans="1:13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5"/>
      <c r="M632" s="4"/>
    </row>
    <row r="633" spans="1:13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5"/>
      <c r="M633" s="4"/>
    </row>
    <row r="634" spans="1:13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5"/>
      <c r="M634" s="4"/>
    </row>
    <row r="635" spans="1:13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5"/>
      <c r="M635" s="4"/>
    </row>
    <row r="636" spans="1:13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5"/>
      <c r="M636" s="4"/>
    </row>
    <row r="637" spans="1:13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5"/>
      <c r="M637" s="4"/>
    </row>
    <row r="638" spans="1:13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5"/>
      <c r="M638" s="4"/>
    </row>
    <row r="639" spans="1:13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5"/>
      <c r="M639" s="4"/>
    </row>
    <row r="640" spans="1:13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5"/>
      <c r="M640" s="4"/>
    </row>
    <row r="641" spans="1:13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5"/>
      <c r="M641" s="4"/>
    </row>
    <row r="642" spans="1:13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5"/>
      <c r="M642" s="4"/>
    </row>
    <row r="643" spans="1:13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5"/>
      <c r="M643" s="4"/>
    </row>
    <row r="644" spans="1:13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5"/>
      <c r="M644" s="4"/>
    </row>
    <row r="645" spans="1:13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5"/>
      <c r="M645" s="4"/>
    </row>
    <row r="646" spans="1:13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5"/>
      <c r="M646" s="4"/>
    </row>
    <row r="647" spans="1:13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5"/>
      <c r="M647" s="4"/>
    </row>
    <row r="648" spans="1:13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5"/>
      <c r="M648" s="4"/>
    </row>
    <row r="649" spans="1:13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5"/>
      <c r="M649" s="4"/>
    </row>
    <row r="650" spans="1:13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5"/>
      <c r="M650" s="4"/>
    </row>
    <row r="651" spans="1:13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5"/>
      <c r="M651" s="4"/>
    </row>
    <row r="652" spans="1:13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5"/>
      <c r="M652" s="4"/>
    </row>
    <row r="653" spans="1:13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5"/>
      <c r="M653" s="4"/>
    </row>
    <row r="654" spans="1:13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5"/>
      <c r="M654" s="4"/>
    </row>
    <row r="655" spans="1:13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5"/>
      <c r="M655" s="4"/>
    </row>
    <row r="656" spans="1:13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5"/>
      <c r="M656" s="4"/>
    </row>
    <row r="657" spans="1:13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5"/>
      <c r="M657" s="4"/>
    </row>
    <row r="658" spans="1:13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5"/>
      <c r="M658" s="4"/>
    </row>
    <row r="659" spans="1:13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5"/>
      <c r="M659" s="4"/>
    </row>
    <row r="660" spans="1:13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5"/>
      <c r="M660" s="4"/>
    </row>
    <row r="661" spans="1:13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5"/>
      <c r="M661" s="4"/>
    </row>
    <row r="662" spans="1:13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5"/>
      <c r="M662" s="4"/>
    </row>
    <row r="663" spans="1:13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5"/>
      <c r="M663" s="4"/>
    </row>
    <row r="664" spans="1:13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5"/>
      <c r="M664" s="4"/>
    </row>
    <row r="665" spans="1:13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5"/>
      <c r="M665" s="4"/>
    </row>
    <row r="666" spans="1:13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5"/>
      <c r="M666" s="4"/>
    </row>
    <row r="667" spans="1:13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5"/>
      <c r="M667" s="4"/>
    </row>
    <row r="668" spans="1:13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5"/>
      <c r="M668" s="4"/>
    </row>
    <row r="669" spans="1:13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5"/>
      <c r="M669" s="4"/>
    </row>
    <row r="670" spans="1:13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5"/>
      <c r="M670" s="4"/>
    </row>
    <row r="671" spans="1:13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5"/>
      <c r="M671" s="4"/>
    </row>
    <row r="672" spans="1:13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5"/>
      <c r="M672" s="4"/>
    </row>
    <row r="673" spans="1:13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5"/>
      <c r="M673" s="4"/>
    </row>
    <row r="674" spans="1:13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5"/>
      <c r="M674" s="4"/>
    </row>
    <row r="675" spans="1:13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5"/>
      <c r="M675" s="4"/>
    </row>
    <row r="676" spans="1:13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5"/>
      <c r="M676" s="4"/>
    </row>
    <row r="677" spans="1:13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5"/>
      <c r="M677" s="4"/>
    </row>
    <row r="678" spans="1:13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5"/>
      <c r="M678" s="4"/>
    </row>
    <row r="679" spans="1:13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5"/>
      <c r="M679" s="4"/>
    </row>
    <row r="680" spans="1:13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5"/>
      <c r="M680" s="4"/>
    </row>
    <row r="681" spans="1:13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5"/>
      <c r="M681" s="4"/>
    </row>
    <row r="682" spans="1:13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5"/>
      <c r="M682" s="4"/>
    </row>
    <row r="683" spans="1:13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5"/>
      <c r="M683" s="4"/>
    </row>
    <row r="684" spans="1:13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5"/>
      <c r="M684" s="4"/>
    </row>
    <row r="685" spans="1:13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5"/>
      <c r="M685" s="4"/>
    </row>
    <row r="686" spans="1:13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5"/>
      <c r="M686" s="4"/>
    </row>
    <row r="687" spans="1:13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5"/>
      <c r="M687" s="4"/>
    </row>
    <row r="688" spans="1:13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5"/>
      <c r="M688" s="4"/>
    </row>
    <row r="689" spans="1:13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5"/>
      <c r="M689" s="4"/>
    </row>
    <row r="690" spans="1:13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5"/>
      <c r="M690" s="4"/>
    </row>
    <row r="691" spans="1:13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5"/>
      <c r="M691" s="4"/>
    </row>
    <row r="692" spans="1:13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5"/>
      <c r="M692" s="4"/>
    </row>
    <row r="693" spans="1:13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5"/>
      <c r="M693" s="4"/>
    </row>
    <row r="694" spans="1:13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5"/>
      <c r="M694" s="4"/>
    </row>
    <row r="695" spans="1:13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5"/>
      <c r="M695" s="4"/>
    </row>
    <row r="696" spans="1:13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5"/>
      <c r="M696" s="4"/>
    </row>
    <row r="697" spans="1:13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5"/>
      <c r="M697" s="4"/>
    </row>
    <row r="698" spans="1:13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5"/>
      <c r="M698" s="4"/>
    </row>
    <row r="699" spans="1:13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5"/>
      <c r="M699" s="4"/>
    </row>
    <row r="700" spans="1:13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5"/>
      <c r="M700" s="4"/>
    </row>
    <row r="701" spans="1:13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5"/>
      <c r="M701" s="4"/>
    </row>
    <row r="702" spans="1:13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5"/>
      <c r="M702" s="4"/>
    </row>
    <row r="703" spans="1:13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5"/>
      <c r="M703" s="4"/>
    </row>
    <row r="704" spans="1:13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5"/>
      <c r="M704" s="4"/>
    </row>
    <row r="705" spans="1:13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5"/>
      <c r="M705" s="4"/>
    </row>
    <row r="706" spans="1:13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5"/>
      <c r="M706" s="4"/>
    </row>
    <row r="707" spans="1:13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5"/>
      <c r="M707" s="4"/>
    </row>
    <row r="708" spans="1:13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5"/>
      <c r="M708" s="4"/>
    </row>
    <row r="709" spans="1:13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5"/>
      <c r="M709" s="4"/>
    </row>
    <row r="710" spans="1:13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5"/>
      <c r="M710" s="4"/>
    </row>
    <row r="711" spans="1:13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5"/>
      <c r="M711" s="4"/>
    </row>
    <row r="712" spans="1:13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5"/>
      <c r="M712" s="4"/>
    </row>
    <row r="713" spans="1:13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5"/>
      <c r="M713" s="4"/>
    </row>
    <row r="714" spans="1:13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5"/>
      <c r="M714" s="4"/>
    </row>
    <row r="715" spans="1:13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5"/>
      <c r="M715" s="4"/>
    </row>
    <row r="716" spans="1:13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5"/>
      <c r="M716" s="4"/>
    </row>
    <row r="717" spans="1:13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5"/>
      <c r="M717" s="4"/>
    </row>
    <row r="718" spans="1:13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5"/>
      <c r="M718" s="4"/>
    </row>
    <row r="719" spans="1:13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5"/>
      <c r="M719" s="4"/>
    </row>
    <row r="720" spans="1:13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5"/>
      <c r="M720" s="4"/>
    </row>
    <row r="721" spans="1:13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5"/>
      <c r="M721" s="4"/>
    </row>
    <row r="722" spans="1:13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5"/>
      <c r="M722" s="4"/>
    </row>
    <row r="723" spans="1:13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5"/>
      <c r="M723" s="4"/>
    </row>
    <row r="724" spans="1:13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5"/>
      <c r="M724" s="4"/>
    </row>
    <row r="725" spans="1:13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5"/>
      <c r="M725" s="4"/>
    </row>
    <row r="726" spans="1:13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5"/>
      <c r="M726" s="4"/>
    </row>
    <row r="727" spans="1:13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5"/>
      <c r="M727" s="4"/>
    </row>
    <row r="728" spans="1:13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5"/>
      <c r="M728" s="4"/>
    </row>
    <row r="729" spans="1:13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5"/>
      <c r="M729" s="4"/>
    </row>
    <row r="730" spans="1:13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5"/>
      <c r="M730" s="4"/>
    </row>
    <row r="731" spans="1:13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5"/>
      <c r="M731" s="4"/>
    </row>
    <row r="732" spans="1:13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5"/>
      <c r="M732" s="4"/>
    </row>
    <row r="733" spans="1:13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5"/>
      <c r="M733" s="4"/>
    </row>
    <row r="734" spans="1:13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5"/>
      <c r="M734" s="4"/>
    </row>
    <row r="735" spans="1:13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5"/>
      <c r="M735" s="4"/>
    </row>
    <row r="736" spans="1:13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5"/>
      <c r="M736" s="4"/>
    </row>
    <row r="737" spans="1:13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5"/>
      <c r="M737" s="4"/>
    </row>
    <row r="738" spans="1:13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5"/>
      <c r="M738" s="4"/>
    </row>
    <row r="739" spans="1:13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5"/>
      <c r="M739" s="4"/>
    </row>
    <row r="740" spans="1:13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5"/>
      <c r="M740" s="4"/>
    </row>
    <row r="741" spans="1:13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5"/>
      <c r="M741" s="4"/>
    </row>
    <row r="742" spans="1:13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5"/>
      <c r="M742" s="4"/>
    </row>
    <row r="743" spans="1:13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5"/>
      <c r="M743" s="4"/>
    </row>
    <row r="744" spans="1:13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5"/>
      <c r="M744" s="4"/>
    </row>
    <row r="745" spans="1:13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5"/>
      <c r="M745" s="4"/>
    </row>
    <row r="746" spans="1:13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5"/>
      <c r="M746" s="4"/>
    </row>
    <row r="747" spans="1:13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5"/>
      <c r="M747" s="4"/>
    </row>
    <row r="748" spans="1:13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5"/>
      <c r="M748" s="4"/>
    </row>
    <row r="749" spans="1:13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5"/>
      <c r="M749" s="4"/>
    </row>
    <row r="750" spans="1:13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5"/>
      <c r="M750" s="4"/>
    </row>
    <row r="751" spans="1:13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5"/>
      <c r="M751" s="4"/>
    </row>
    <row r="752" spans="1:13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5"/>
      <c r="M752" s="4"/>
    </row>
    <row r="753" spans="1:13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5"/>
      <c r="M753" s="4"/>
    </row>
    <row r="754" spans="1:13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5"/>
      <c r="M754" s="4"/>
    </row>
    <row r="755" spans="1:13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5"/>
      <c r="M755" s="4"/>
    </row>
    <row r="756" spans="1:13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5"/>
      <c r="M756" s="4"/>
    </row>
    <row r="757" spans="1:13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5"/>
      <c r="M757" s="4"/>
    </row>
    <row r="758" spans="1:13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5"/>
      <c r="M758" s="4"/>
    </row>
    <row r="759" spans="1:13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5"/>
      <c r="M759" s="4"/>
    </row>
    <row r="760" spans="1:13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5"/>
      <c r="M760" s="4"/>
    </row>
    <row r="761" spans="1:13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5"/>
      <c r="M761" s="4"/>
    </row>
    <row r="762" spans="1:13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5"/>
      <c r="M762" s="4"/>
    </row>
    <row r="763" spans="1:13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5"/>
      <c r="M763" s="4"/>
    </row>
    <row r="764" spans="1:13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5"/>
      <c r="M764" s="4"/>
    </row>
    <row r="765" spans="1:13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5"/>
      <c r="M765" s="4"/>
    </row>
    <row r="766" spans="1:13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5"/>
      <c r="M766" s="4"/>
    </row>
    <row r="767" spans="1:13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5"/>
      <c r="M767" s="4"/>
    </row>
    <row r="768" spans="1:13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5"/>
      <c r="M768" s="4"/>
    </row>
    <row r="769" spans="1:13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5"/>
      <c r="M769" s="4"/>
    </row>
    <row r="770" spans="1:13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5"/>
      <c r="M770" s="4"/>
    </row>
    <row r="771" spans="1:13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5"/>
      <c r="M771" s="4"/>
    </row>
    <row r="772" spans="1:13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5"/>
      <c r="M772" s="4"/>
    </row>
    <row r="773" spans="1:13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5"/>
      <c r="M773" s="4"/>
    </row>
    <row r="774" spans="1:13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5"/>
      <c r="M774" s="4"/>
    </row>
    <row r="775" spans="1:13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5"/>
      <c r="M775" s="4"/>
    </row>
    <row r="776" spans="1:13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5"/>
      <c r="M776" s="4"/>
    </row>
    <row r="777" spans="1:13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5"/>
      <c r="M777" s="4"/>
    </row>
    <row r="778" spans="1:13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5"/>
      <c r="M778" s="4"/>
    </row>
    <row r="779" spans="1:13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5"/>
      <c r="M779" s="4"/>
    </row>
    <row r="780" spans="1:13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5"/>
      <c r="M780" s="4"/>
    </row>
    <row r="781" spans="1:13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5"/>
      <c r="M781" s="4"/>
    </row>
    <row r="782" spans="1:13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5"/>
      <c r="M782" s="4"/>
    </row>
    <row r="783" spans="1:13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5"/>
      <c r="M783" s="4"/>
    </row>
    <row r="784" spans="1:13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5"/>
      <c r="M784" s="4"/>
    </row>
    <row r="785" spans="1:13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5"/>
      <c r="M785" s="4"/>
    </row>
    <row r="786" spans="1:13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5"/>
      <c r="M786" s="4"/>
    </row>
    <row r="787" spans="1:13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5"/>
      <c r="M787" s="4"/>
    </row>
    <row r="788" spans="1:13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5"/>
      <c r="M788" s="4"/>
    </row>
    <row r="789" spans="1:13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5"/>
      <c r="M789" s="4"/>
    </row>
    <row r="790" spans="1:13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5"/>
      <c r="M790" s="4"/>
    </row>
    <row r="791" spans="1:13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5"/>
      <c r="M791" s="4"/>
    </row>
    <row r="792" spans="1:13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5"/>
      <c r="M792" s="4"/>
    </row>
    <row r="793" spans="1:13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5"/>
      <c r="M793" s="4"/>
    </row>
    <row r="794" spans="1:13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5"/>
      <c r="M794" s="4"/>
    </row>
    <row r="795" spans="1:13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5"/>
      <c r="M795" s="4"/>
    </row>
    <row r="796" spans="1:13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5"/>
      <c r="M796" s="4"/>
    </row>
    <row r="797" spans="1:13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5"/>
      <c r="M797" s="4"/>
    </row>
    <row r="798" spans="1:13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5"/>
      <c r="M798" s="4"/>
    </row>
    <row r="799" spans="1:13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5"/>
      <c r="M799" s="4"/>
    </row>
    <row r="800" spans="1:13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5"/>
      <c r="M800" s="4"/>
    </row>
    <row r="801" spans="1:13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5"/>
      <c r="M801" s="4"/>
    </row>
    <row r="802" spans="1:13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5"/>
      <c r="M802" s="4"/>
    </row>
    <row r="803" spans="1:13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5"/>
      <c r="M803" s="4"/>
    </row>
  </sheetData>
  <sheetProtection password="AD38" sheet="1" objects="1" scenarios="1" selectLockedCells="1"/>
  <mergeCells count="39">
    <mergeCell ref="B4:M4"/>
    <mergeCell ref="B6:L6"/>
    <mergeCell ref="B11:L11"/>
    <mergeCell ref="B15:L15"/>
    <mergeCell ref="B19:L19"/>
    <mergeCell ref="B25:L25"/>
    <mergeCell ref="B27:L27"/>
    <mergeCell ref="B29:L29"/>
    <mergeCell ref="B33:L33"/>
    <mergeCell ref="B37:L37"/>
    <mergeCell ref="B41:L41"/>
    <mergeCell ref="B45:L45"/>
    <mergeCell ref="B49:L49"/>
    <mergeCell ref="B53:L53"/>
    <mergeCell ref="B59:L59"/>
    <mergeCell ref="B61:L61"/>
    <mergeCell ref="B65:L65"/>
    <mergeCell ref="B69:L69"/>
    <mergeCell ref="B77:L77"/>
    <mergeCell ref="B79:L79"/>
    <mergeCell ref="B83:L83"/>
    <mergeCell ref="B87:L87"/>
    <mergeCell ref="B90:L90"/>
    <mergeCell ref="B94:L94"/>
    <mergeCell ref="B100:L100"/>
    <mergeCell ref="B102:L102"/>
    <mergeCell ref="B106:L106"/>
    <mergeCell ref="B110:L110"/>
    <mergeCell ref="B116:L116"/>
    <mergeCell ref="B118:L118"/>
    <mergeCell ref="B140:L140"/>
    <mergeCell ref="B144:L144"/>
    <mergeCell ref="B150:L150"/>
    <mergeCell ref="B156:L156"/>
    <mergeCell ref="B122:L122"/>
    <mergeCell ref="B128:L128"/>
    <mergeCell ref="B130:L130"/>
    <mergeCell ref="B132:L132"/>
    <mergeCell ref="B136:L136"/>
  </mergeCells>
  <pageMargins left="0.98425196850393704" right="0.19685039370078741" top="0.98425196850393704" bottom="0.39370078740157483" header="0.31496062992125984" footer="0.39370078740157483"/>
  <pageSetup paperSize="9" orientation="portrait" r:id="rId1"/>
  <headerFooter alignWithMargins="0">
    <oddFooter>&amp;R&amp;P</oddFooter>
  </headerFooter>
  <rowBreaks count="3" manualBreakCount="3">
    <brk id="44" max="12" man="1"/>
    <brk id="82" max="12" man="1"/>
    <brk id="12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popis del</vt:lpstr>
      <vt:lpstr>'popis del'!Področje_tiskanja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Edvard Vidič</dc:creator>
  <cp:lastModifiedBy>Barbara Hace</cp:lastModifiedBy>
  <cp:lastPrinted>2015-08-24T09:25:15Z</cp:lastPrinted>
  <dcterms:created xsi:type="dcterms:W3CDTF">1999-07-12T11:36:21Z</dcterms:created>
  <dcterms:modified xsi:type="dcterms:W3CDTF">2015-08-24T09:44:32Z</dcterms:modified>
</cp:coreProperties>
</file>