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300" yWindow="255" windowWidth="15480" windowHeight="2220" tabRatio="808" firstSheet="11" activeTab="15"/>
  </bookViews>
  <sheets>
    <sheet name="1. MESO" sheetId="2" r:id="rId1"/>
    <sheet name="2. MESNI IZDELKI" sheetId="7" r:id="rId2"/>
    <sheet name="3. PERUTNINA " sheetId="8" r:id="rId3"/>
    <sheet name="4. JAJCA" sheetId="9" r:id="rId4"/>
    <sheet name="5. ZAMRZNJENE RIBE" sheetId="10" r:id="rId5"/>
    <sheet name="6. MLEKO IN SIRI" sheetId="11" r:id="rId6"/>
    <sheet name="7. KEFIR" sheetId="34" r:id="rId7"/>
    <sheet name="8. JOGURTI IN DESERTI" sheetId="12" r:id="rId8"/>
    <sheet name="9. OSTALI MLEČNI IZDELKI" sheetId="15" r:id="rId9"/>
    <sheet name="10. KRUH IN KRUŠNI IZDELKI" sheetId="17" r:id="rId10"/>
    <sheet name="11. sklop PEKOVSKO PECIVO 4 dag" sheetId="20" r:id="rId11"/>
    <sheet name="12. KRUH-BREZ ADITIVOV" sheetId="21" r:id="rId12"/>
    <sheet name="13. SLAŠČICE, PECIVA, .." sheetId="23" r:id="rId13"/>
    <sheet name="14. BUREKI IN PICE" sheetId="22" r:id="rId14"/>
    <sheet name="15. ŽITA IN MLEVSKI IZD." sheetId="24" r:id="rId15"/>
    <sheet name="16. ZAMRZNJENI IZD IZ TESTA" sheetId="16" r:id="rId16"/>
    <sheet name="17. ZAMRZNJENO SADJE IN ZELENJA" sheetId="14" r:id="rId17"/>
    <sheet name="18. SADNI SOKOVI, SIRUPI" sheetId="19" r:id="rId18"/>
    <sheet name="19. SPLOŠNO PREHRAMBENO BLAGO" sheetId="26" r:id="rId19"/>
    <sheet name="20.DIABETIČNI IN DIETETIČNI IZD" sheetId="27" r:id="rId20"/>
    <sheet name="21. SADJE IN ZELENJAVA" sheetId="29" r:id="rId21"/>
    <sheet name="22. SUHO SADJE" sheetId="28" r:id="rId22"/>
    <sheet name="23. EKOLOŠKO SADJE" sheetId="31" r:id="rId23"/>
    <sheet name="24. EKOLOŠKA ZELENJAVA" sheetId="32" r:id="rId24"/>
    <sheet name="25. EKOLOŠKO MESO IN MESNI IZD." sheetId="33" r:id="rId25"/>
    <sheet name="26. EKOLOŠKA MARMELADA" sheetId="30" r:id="rId26"/>
    <sheet name="27. EKOLOŠKA ŽITA, MLEVSKI IZD" sheetId="18" r:id="rId27"/>
    <sheet name="28. EKOLOŠKO MLEKO, MLEČNI IZD" sheetId="25" r:id="rId28"/>
  </sheets>
  <definedNames>
    <definedName name="_xlnm.Print_Area" localSheetId="10">'11. sklop PEKOVSKO PECIVO 4 dag'!$A$1:$K$64</definedName>
    <definedName name="_xlnm.Print_Area" localSheetId="2">'3. PERUTNINA '!$A$1:$K$54</definedName>
    <definedName name="_xlnm.Print_Titles" localSheetId="0">'1. MESO'!$5:$5</definedName>
    <definedName name="_xlnm.Print_Titles" localSheetId="1">'2. MESNI IZDELKI'!$5:$6</definedName>
  </definedNames>
  <calcPr calcId="145621"/>
</workbook>
</file>

<file path=xl/calcChain.xml><?xml version="1.0" encoding="utf-8"?>
<calcChain xmlns="http://schemas.openxmlformats.org/spreadsheetml/2006/main">
  <c r="G77" i="26" l="1"/>
  <c r="H77" i="26" s="1"/>
  <c r="I77" i="26" s="1"/>
  <c r="K11" i="34"/>
  <c r="J11" i="34"/>
  <c r="G10" i="34"/>
  <c r="G9" i="34"/>
  <c r="H9" i="34" s="1"/>
  <c r="G8" i="34"/>
  <c r="H8" i="34" s="1"/>
  <c r="G7" i="34"/>
  <c r="G11" i="34" l="1"/>
  <c r="H11" i="34" s="1"/>
  <c r="I11" i="34" s="1"/>
  <c r="H10" i="34"/>
  <c r="I10" i="34" s="1"/>
  <c r="I8" i="34"/>
  <c r="I9" i="34"/>
  <c r="H7" i="34"/>
  <c r="I7" i="34" s="1"/>
  <c r="G24" i="25" l="1"/>
  <c r="H24" i="25" s="1"/>
  <c r="I24" i="25" l="1"/>
  <c r="G11" i="9"/>
  <c r="G8" i="9"/>
  <c r="J15" i="33"/>
  <c r="G14" i="33"/>
  <c r="G13" i="33"/>
  <c r="H13" i="33" s="1"/>
  <c r="G12" i="33"/>
  <c r="G11" i="33"/>
  <c r="H11" i="33" s="1"/>
  <c r="G10" i="33"/>
  <c r="G9" i="33"/>
  <c r="H9" i="33" s="1"/>
  <c r="J12" i="30"/>
  <c r="G11" i="30"/>
  <c r="H11" i="30" s="1"/>
  <c r="G10" i="30"/>
  <c r="G9" i="30"/>
  <c r="H9" i="30" s="1"/>
  <c r="J21" i="32"/>
  <c r="G20" i="32"/>
  <c r="G19" i="32"/>
  <c r="H19" i="32" s="1"/>
  <c r="G18" i="32"/>
  <c r="G17" i="32"/>
  <c r="H17" i="32" s="1"/>
  <c r="G16" i="32"/>
  <c r="G15" i="32"/>
  <c r="H15" i="32" s="1"/>
  <c r="G14" i="32"/>
  <c r="H13" i="32"/>
  <c r="G13" i="32"/>
  <c r="G12" i="32"/>
  <c r="G11" i="32"/>
  <c r="H11" i="32" s="1"/>
  <c r="G10" i="32"/>
  <c r="G9" i="32"/>
  <c r="G21" i="32" s="1"/>
  <c r="H21" i="32" s="1"/>
  <c r="J17" i="31"/>
  <c r="G16" i="31"/>
  <c r="G15" i="31"/>
  <c r="G14" i="31"/>
  <c r="G13" i="31"/>
  <c r="H13" i="31" s="1"/>
  <c r="G12" i="31"/>
  <c r="G11" i="31"/>
  <c r="H11" i="31" s="1"/>
  <c r="G10" i="31"/>
  <c r="G9" i="31"/>
  <c r="G17" i="31" s="1"/>
  <c r="H17" i="31" s="1"/>
  <c r="G60" i="29"/>
  <c r="H60" i="29" s="1"/>
  <c r="G61" i="29"/>
  <c r="H61" i="29" s="1"/>
  <c r="G62" i="29"/>
  <c r="H62" i="29" s="1"/>
  <c r="G63" i="29"/>
  <c r="G64" i="29"/>
  <c r="H64" i="29" s="1"/>
  <c r="G65" i="29"/>
  <c r="H65" i="29" s="1"/>
  <c r="G66" i="29"/>
  <c r="H66" i="29" s="1"/>
  <c r="G67" i="29"/>
  <c r="G68" i="29"/>
  <c r="H68" i="29" s="1"/>
  <c r="G69" i="29"/>
  <c r="H69" i="29" s="1"/>
  <c r="G70" i="29"/>
  <c r="H70" i="29" s="1"/>
  <c r="G71" i="29"/>
  <c r="G72" i="29"/>
  <c r="H72" i="29" s="1"/>
  <c r="G73" i="29"/>
  <c r="H73" i="29" s="1"/>
  <c r="G74" i="29"/>
  <c r="H74" i="29" s="1"/>
  <c r="G75" i="29"/>
  <c r="G76" i="29"/>
  <c r="H76" i="29" s="1"/>
  <c r="G77" i="29"/>
  <c r="H77" i="29" s="1"/>
  <c r="G78" i="29"/>
  <c r="H78" i="29" s="1"/>
  <c r="G79" i="29"/>
  <c r="G80" i="29"/>
  <c r="H80" i="29" s="1"/>
  <c r="K20" i="28"/>
  <c r="J20" i="28"/>
  <c r="G19" i="28"/>
  <c r="H19" i="28" s="1"/>
  <c r="G18" i="28"/>
  <c r="G17" i="28"/>
  <c r="H17" i="28" s="1"/>
  <c r="G16" i="28"/>
  <c r="H16" i="28" s="1"/>
  <c r="G15" i="28"/>
  <c r="H15" i="28" s="1"/>
  <c r="G14" i="28"/>
  <c r="G13" i="28"/>
  <c r="H13" i="28" s="1"/>
  <c r="G12" i="28"/>
  <c r="H12" i="28" s="1"/>
  <c r="G11" i="28"/>
  <c r="H11" i="28" s="1"/>
  <c r="G10" i="28"/>
  <c r="G9" i="28"/>
  <c r="H9" i="28" s="1"/>
  <c r="G8" i="28"/>
  <c r="H8" i="28" s="1"/>
  <c r="G7" i="28"/>
  <c r="G20" i="28" s="1"/>
  <c r="K93" i="29"/>
  <c r="J93" i="29"/>
  <c r="G92" i="29"/>
  <c r="H92" i="29" s="1"/>
  <c r="G91" i="29"/>
  <c r="G90" i="29"/>
  <c r="H90" i="29" s="1"/>
  <c r="G89" i="29"/>
  <c r="H89" i="29" s="1"/>
  <c r="G88" i="29"/>
  <c r="H88" i="29" s="1"/>
  <c r="G87" i="29"/>
  <c r="G86" i="29"/>
  <c r="H86" i="29" s="1"/>
  <c r="G85" i="29"/>
  <c r="H85" i="29" s="1"/>
  <c r="G84" i="29"/>
  <c r="H84" i="29" s="1"/>
  <c r="G83" i="29"/>
  <c r="G82" i="29"/>
  <c r="H82" i="29" s="1"/>
  <c r="G81" i="29"/>
  <c r="H81" i="29" s="1"/>
  <c r="G59" i="29"/>
  <c r="H59" i="29" s="1"/>
  <c r="G58" i="29"/>
  <c r="G57" i="29"/>
  <c r="H57" i="29" s="1"/>
  <c r="G56" i="29"/>
  <c r="H56" i="29" s="1"/>
  <c r="G55" i="29"/>
  <c r="H55" i="29" s="1"/>
  <c r="G54" i="29"/>
  <c r="G53" i="29"/>
  <c r="H53" i="29" s="1"/>
  <c r="G52" i="29"/>
  <c r="H52" i="29" s="1"/>
  <c r="G51" i="29"/>
  <c r="H51" i="29" s="1"/>
  <c r="G50" i="29"/>
  <c r="G49" i="29"/>
  <c r="H49" i="29" s="1"/>
  <c r="G48" i="29"/>
  <c r="H48" i="29" s="1"/>
  <c r="G47" i="29"/>
  <c r="H47" i="29" s="1"/>
  <c r="G46" i="29"/>
  <c r="G45" i="29"/>
  <c r="H45" i="29" s="1"/>
  <c r="G44" i="29"/>
  <c r="H44" i="29" s="1"/>
  <c r="G43" i="29"/>
  <c r="H43" i="29" s="1"/>
  <c r="G42" i="29"/>
  <c r="G41" i="29"/>
  <c r="H41" i="29" s="1"/>
  <c r="G40" i="29"/>
  <c r="H40" i="29" s="1"/>
  <c r="G39" i="29"/>
  <c r="H39" i="29" s="1"/>
  <c r="G38" i="29"/>
  <c r="G37" i="29"/>
  <c r="H37" i="29" s="1"/>
  <c r="G36" i="29"/>
  <c r="H36" i="29" s="1"/>
  <c r="G35" i="29"/>
  <c r="H35" i="29" s="1"/>
  <c r="G34" i="29"/>
  <c r="G33" i="29"/>
  <c r="H33" i="29" s="1"/>
  <c r="G32" i="29"/>
  <c r="H32" i="29" s="1"/>
  <c r="G31" i="29"/>
  <c r="H31" i="29" s="1"/>
  <c r="G30" i="29"/>
  <c r="G29" i="29"/>
  <c r="H29" i="29" s="1"/>
  <c r="G28" i="29"/>
  <c r="H28" i="29" s="1"/>
  <c r="G27" i="29"/>
  <c r="H27" i="29" s="1"/>
  <c r="G26" i="29"/>
  <c r="G25" i="29"/>
  <c r="H25" i="29" s="1"/>
  <c r="G24" i="29"/>
  <c r="H24" i="29" s="1"/>
  <c r="G23" i="29"/>
  <c r="H23" i="29" s="1"/>
  <c r="G22" i="29"/>
  <c r="G21" i="29"/>
  <c r="H21" i="29" s="1"/>
  <c r="G20" i="29"/>
  <c r="H20" i="29" s="1"/>
  <c r="G19" i="29"/>
  <c r="H19" i="29" s="1"/>
  <c r="G18" i="29"/>
  <c r="G17" i="29"/>
  <c r="H17" i="29" s="1"/>
  <c r="G16" i="29"/>
  <c r="H16" i="29" s="1"/>
  <c r="G15" i="29"/>
  <c r="H15" i="29" s="1"/>
  <c r="G14" i="29"/>
  <c r="G13" i="29"/>
  <c r="H13" i="29" s="1"/>
  <c r="G12" i="29"/>
  <c r="H12" i="29" s="1"/>
  <c r="G11" i="29"/>
  <c r="H11" i="29" s="1"/>
  <c r="G10" i="29"/>
  <c r="G9" i="29"/>
  <c r="H9" i="29" s="1"/>
  <c r="G8" i="29"/>
  <c r="H8" i="29" s="1"/>
  <c r="G7" i="29"/>
  <c r="G93" i="29" s="1"/>
  <c r="I59" i="27"/>
  <c r="I61" i="27"/>
  <c r="H59" i="27"/>
  <c r="H61" i="27"/>
  <c r="G50" i="27"/>
  <c r="G51" i="27"/>
  <c r="G52" i="27"/>
  <c r="G53" i="27"/>
  <c r="G54" i="27"/>
  <c r="H54" i="27" s="1"/>
  <c r="G55" i="27"/>
  <c r="G56" i="27"/>
  <c r="H56" i="27" s="1"/>
  <c r="G57" i="27"/>
  <c r="G58" i="27"/>
  <c r="H58" i="27" s="1"/>
  <c r="G59" i="27"/>
  <c r="G60" i="27"/>
  <c r="G61" i="27"/>
  <c r="G62" i="27"/>
  <c r="H62" i="27" s="1"/>
  <c r="G63" i="27"/>
  <c r="G64" i="27"/>
  <c r="H64" i="27" s="1"/>
  <c r="G65" i="27"/>
  <c r="G66" i="27"/>
  <c r="H66" i="27" s="1"/>
  <c r="G67" i="27"/>
  <c r="G68" i="27"/>
  <c r="H68" i="27" s="1"/>
  <c r="G69" i="27"/>
  <c r="G70" i="27"/>
  <c r="H70" i="27" s="1"/>
  <c r="G71" i="27"/>
  <c r="K76" i="27"/>
  <c r="J76" i="27"/>
  <c r="G75" i="27"/>
  <c r="H75" i="27" s="1"/>
  <c r="G74" i="27"/>
  <c r="H74" i="27" s="1"/>
  <c r="G73" i="27"/>
  <c r="G72" i="27"/>
  <c r="H72" i="27" s="1"/>
  <c r="G49" i="27"/>
  <c r="H49" i="27" s="1"/>
  <c r="G48" i="27"/>
  <c r="H48" i="27" s="1"/>
  <c r="G47" i="27"/>
  <c r="G46" i="27"/>
  <c r="H46" i="27" s="1"/>
  <c r="G45" i="27"/>
  <c r="H45" i="27" s="1"/>
  <c r="G44" i="27"/>
  <c r="H44" i="27" s="1"/>
  <c r="G43" i="27"/>
  <c r="G42" i="27"/>
  <c r="H42" i="27" s="1"/>
  <c r="G41" i="27"/>
  <c r="H41" i="27" s="1"/>
  <c r="G40" i="27"/>
  <c r="H40" i="27" s="1"/>
  <c r="G39" i="27"/>
  <c r="G38" i="27"/>
  <c r="H38" i="27" s="1"/>
  <c r="G37" i="27"/>
  <c r="H37" i="27" s="1"/>
  <c r="G36" i="27"/>
  <c r="H36" i="27" s="1"/>
  <c r="G35" i="27"/>
  <c r="G34" i="27"/>
  <c r="H34" i="27" s="1"/>
  <c r="G33" i="27"/>
  <c r="H33" i="27" s="1"/>
  <c r="G32" i="27"/>
  <c r="H32" i="27" s="1"/>
  <c r="G31" i="27"/>
  <c r="G30" i="27"/>
  <c r="H30" i="27" s="1"/>
  <c r="G29" i="27"/>
  <c r="H29" i="27" s="1"/>
  <c r="G28" i="27"/>
  <c r="H28" i="27" s="1"/>
  <c r="G27" i="27"/>
  <c r="G26" i="27"/>
  <c r="H26" i="27" s="1"/>
  <c r="G25" i="27"/>
  <c r="H25" i="27" s="1"/>
  <c r="G24" i="27"/>
  <c r="H24" i="27" s="1"/>
  <c r="G23" i="27"/>
  <c r="G22" i="27"/>
  <c r="H22" i="27" s="1"/>
  <c r="G21" i="27"/>
  <c r="H21" i="27" s="1"/>
  <c r="G20" i="27"/>
  <c r="H20" i="27" s="1"/>
  <c r="G19" i="27"/>
  <c r="G18" i="27"/>
  <c r="H18" i="27" s="1"/>
  <c r="G17" i="27"/>
  <c r="H17" i="27" s="1"/>
  <c r="G16" i="27"/>
  <c r="H16" i="27" s="1"/>
  <c r="G15" i="27"/>
  <c r="G14" i="27"/>
  <c r="H14" i="27" s="1"/>
  <c r="G13" i="27"/>
  <c r="H13" i="27" s="1"/>
  <c r="G12" i="27"/>
  <c r="H12" i="27" s="1"/>
  <c r="G11" i="27"/>
  <c r="G10" i="27"/>
  <c r="H10" i="27" s="1"/>
  <c r="G9" i="27"/>
  <c r="H9" i="27" s="1"/>
  <c r="G8" i="27"/>
  <c r="H8" i="27" s="1"/>
  <c r="G7" i="27"/>
  <c r="H7" i="27" s="1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K186" i="26"/>
  <c r="J186" i="26"/>
  <c r="G185" i="26"/>
  <c r="H185" i="26" s="1"/>
  <c r="G184" i="26"/>
  <c r="H184" i="26" s="1"/>
  <c r="G183" i="26"/>
  <c r="G182" i="26"/>
  <c r="H182" i="26" s="1"/>
  <c r="G181" i="26"/>
  <c r="H181" i="26" s="1"/>
  <c r="G180" i="26"/>
  <c r="H180" i="26" s="1"/>
  <c r="G179" i="26"/>
  <c r="G178" i="26"/>
  <c r="H178" i="26" s="1"/>
  <c r="G177" i="26"/>
  <c r="H177" i="26" s="1"/>
  <c r="G176" i="26"/>
  <c r="H176" i="26" s="1"/>
  <c r="G175" i="26"/>
  <c r="G174" i="26"/>
  <c r="H174" i="26" s="1"/>
  <c r="G173" i="26"/>
  <c r="H173" i="26" s="1"/>
  <c r="G172" i="26"/>
  <c r="H172" i="26" s="1"/>
  <c r="G171" i="26"/>
  <c r="G170" i="26"/>
  <c r="H170" i="26" s="1"/>
  <c r="G169" i="26"/>
  <c r="H169" i="26" s="1"/>
  <c r="G168" i="26"/>
  <c r="H168" i="26" s="1"/>
  <c r="G167" i="26"/>
  <c r="G166" i="26"/>
  <c r="H166" i="26" s="1"/>
  <c r="G165" i="26"/>
  <c r="H165" i="26" s="1"/>
  <c r="G164" i="26"/>
  <c r="H164" i="26" s="1"/>
  <c r="G163" i="26"/>
  <c r="G162" i="26"/>
  <c r="H162" i="26" s="1"/>
  <c r="G161" i="26"/>
  <c r="H161" i="26" s="1"/>
  <c r="G160" i="26"/>
  <c r="H160" i="26" s="1"/>
  <c r="G159" i="26"/>
  <c r="G158" i="26"/>
  <c r="H158" i="26" s="1"/>
  <c r="G157" i="26"/>
  <c r="H157" i="26" s="1"/>
  <c r="G156" i="26"/>
  <c r="H156" i="26" s="1"/>
  <c r="G155" i="26"/>
  <c r="G154" i="26"/>
  <c r="H154" i="26" s="1"/>
  <c r="G153" i="26"/>
  <c r="H153" i="26" s="1"/>
  <c r="G152" i="26"/>
  <c r="H152" i="26" s="1"/>
  <c r="G151" i="26"/>
  <c r="G150" i="26"/>
  <c r="H150" i="26" s="1"/>
  <c r="G149" i="26"/>
  <c r="H149" i="26" s="1"/>
  <c r="G148" i="26"/>
  <c r="H148" i="26" s="1"/>
  <c r="G147" i="26"/>
  <c r="G146" i="26"/>
  <c r="H146" i="26" s="1"/>
  <c r="G145" i="26"/>
  <c r="H145" i="26" s="1"/>
  <c r="G144" i="26"/>
  <c r="H144" i="26" s="1"/>
  <c r="G143" i="26"/>
  <c r="G142" i="26"/>
  <c r="H142" i="26" s="1"/>
  <c r="G141" i="26"/>
  <c r="H141" i="26" s="1"/>
  <c r="G140" i="26"/>
  <c r="H140" i="26" s="1"/>
  <c r="G139" i="26"/>
  <c r="G138" i="26"/>
  <c r="H138" i="26" s="1"/>
  <c r="G137" i="26"/>
  <c r="H137" i="26" s="1"/>
  <c r="G136" i="26"/>
  <c r="H136" i="26" s="1"/>
  <c r="G135" i="26"/>
  <c r="G134" i="26"/>
  <c r="H134" i="26" s="1"/>
  <c r="G133" i="26"/>
  <c r="H133" i="26" s="1"/>
  <c r="G132" i="26"/>
  <c r="H132" i="26" s="1"/>
  <c r="G131" i="26"/>
  <c r="G130" i="26"/>
  <c r="H130" i="26" s="1"/>
  <c r="G129" i="26"/>
  <c r="H129" i="26" s="1"/>
  <c r="G128" i="26"/>
  <c r="H128" i="26" s="1"/>
  <c r="G127" i="26"/>
  <c r="G126" i="26"/>
  <c r="H126" i="26" s="1"/>
  <c r="G125" i="26"/>
  <c r="H125" i="26" s="1"/>
  <c r="G124" i="26"/>
  <c r="H124" i="26" s="1"/>
  <c r="G123" i="26"/>
  <c r="G122" i="26"/>
  <c r="H122" i="26" s="1"/>
  <c r="G121" i="26"/>
  <c r="H121" i="26" s="1"/>
  <c r="G120" i="26"/>
  <c r="H120" i="26" s="1"/>
  <c r="G119" i="26"/>
  <c r="G118" i="26"/>
  <c r="G117" i="26"/>
  <c r="H117" i="26" s="1"/>
  <c r="G116" i="26"/>
  <c r="H116" i="26" s="1"/>
  <c r="G115" i="26"/>
  <c r="H115" i="26" s="1"/>
  <c r="G114" i="26"/>
  <c r="H114" i="26" s="1"/>
  <c r="G113" i="26"/>
  <c r="H113" i="26" s="1"/>
  <c r="G112" i="26"/>
  <c r="H112" i="26" s="1"/>
  <c r="I112" i="26" s="1"/>
  <c r="G111" i="26"/>
  <c r="H111" i="26" s="1"/>
  <c r="G110" i="26"/>
  <c r="G109" i="26"/>
  <c r="H109" i="26" s="1"/>
  <c r="G108" i="26"/>
  <c r="H108" i="26" s="1"/>
  <c r="G107" i="26"/>
  <c r="H107" i="26" s="1"/>
  <c r="G106" i="26"/>
  <c r="G105" i="26"/>
  <c r="H105" i="26" s="1"/>
  <c r="G104" i="26"/>
  <c r="H104" i="26" s="1"/>
  <c r="G103" i="26"/>
  <c r="H103" i="26" s="1"/>
  <c r="G102" i="26"/>
  <c r="G101" i="26"/>
  <c r="H101" i="26" s="1"/>
  <c r="G100" i="26"/>
  <c r="H100" i="26" s="1"/>
  <c r="G99" i="26"/>
  <c r="H99" i="26" s="1"/>
  <c r="G98" i="26"/>
  <c r="G97" i="26"/>
  <c r="H97" i="26" s="1"/>
  <c r="G96" i="26"/>
  <c r="H96" i="26" s="1"/>
  <c r="G95" i="26"/>
  <c r="H95" i="26" s="1"/>
  <c r="G94" i="26"/>
  <c r="G93" i="26"/>
  <c r="H93" i="26" s="1"/>
  <c r="G92" i="26"/>
  <c r="H92" i="26" s="1"/>
  <c r="G91" i="26"/>
  <c r="H91" i="26" s="1"/>
  <c r="G90" i="26"/>
  <c r="H90" i="26" s="1"/>
  <c r="G89" i="26"/>
  <c r="H89" i="26" s="1"/>
  <c r="G88" i="26"/>
  <c r="H88" i="26" s="1"/>
  <c r="G87" i="26"/>
  <c r="H87" i="26" s="1"/>
  <c r="G86" i="26"/>
  <c r="G85" i="26"/>
  <c r="H85" i="26" s="1"/>
  <c r="G84" i="26"/>
  <c r="H84" i="26" s="1"/>
  <c r="G83" i="26"/>
  <c r="H83" i="26" s="1"/>
  <c r="G82" i="26"/>
  <c r="G81" i="26"/>
  <c r="H81" i="26" s="1"/>
  <c r="G80" i="26"/>
  <c r="H80" i="26" s="1"/>
  <c r="G79" i="26"/>
  <c r="H79" i="26" s="1"/>
  <c r="G78" i="26"/>
  <c r="G76" i="26"/>
  <c r="H76" i="26" s="1"/>
  <c r="G75" i="26"/>
  <c r="H75" i="26" s="1"/>
  <c r="G74" i="26"/>
  <c r="H74" i="26" s="1"/>
  <c r="G73" i="26"/>
  <c r="G34" i="26"/>
  <c r="H34" i="26" s="1"/>
  <c r="G33" i="26"/>
  <c r="H33" i="26" s="1"/>
  <c r="G32" i="26"/>
  <c r="H32" i="26" s="1"/>
  <c r="G31" i="26"/>
  <c r="G30" i="26"/>
  <c r="H30" i="26" s="1"/>
  <c r="G29" i="26"/>
  <c r="H29" i="26" s="1"/>
  <c r="G28" i="26"/>
  <c r="H28" i="26" s="1"/>
  <c r="G27" i="26"/>
  <c r="G26" i="26"/>
  <c r="H26" i="26" s="1"/>
  <c r="G25" i="26"/>
  <c r="H25" i="26" s="1"/>
  <c r="G24" i="26"/>
  <c r="G23" i="26"/>
  <c r="H23" i="26" s="1"/>
  <c r="G22" i="26"/>
  <c r="H22" i="26" s="1"/>
  <c r="G21" i="26"/>
  <c r="H21" i="26" s="1"/>
  <c r="G20" i="26"/>
  <c r="G19" i="26"/>
  <c r="H19" i="26" s="1"/>
  <c r="G18" i="26"/>
  <c r="H18" i="26" s="1"/>
  <c r="G17" i="26"/>
  <c r="H17" i="26" s="1"/>
  <c r="G16" i="26"/>
  <c r="G15" i="26"/>
  <c r="H15" i="26" s="1"/>
  <c r="G14" i="26"/>
  <c r="H14" i="26" s="1"/>
  <c r="G13" i="26"/>
  <c r="H13" i="26" s="1"/>
  <c r="G12" i="26"/>
  <c r="G11" i="26"/>
  <c r="H11" i="26" s="1"/>
  <c r="G10" i="26"/>
  <c r="H10" i="26" s="1"/>
  <c r="G9" i="26"/>
  <c r="H9" i="26" s="1"/>
  <c r="G8" i="26"/>
  <c r="G7" i="26"/>
  <c r="I8" i="19"/>
  <c r="I9" i="19"/>
  <c r="I12" i="19"/>
  <c r="I13" i="19"/>
  <c r="I14" i="19"/>
  <c r="I15" i="19"/>
  <c r="I16" i="19"/>
  <c r="I17" i="19"/>
  <c r="I18" i="19"/>
  <c r="I19" i="19"/>
  <c r="I20" i="19"/>
  <c r="I21" i="19"/>
  <c r="I22" i="19"/>
  <c r="H8" i="19"/>
  <c r="H9" i="19"/>
  <c r="H12" i="19"/>
  <c r="H13" i="19"/>
  <c r="H14" i="19"/>
  <c r="H15" i="19"/>
  <c r="H16" i="19"/>
  <c r="H17" i="19"/>
  <c r="H18" i="19"/>
  <c r="H19" i="19"/>
  <c r="H20" i="19"/>
  <c r="H21" i="19"/>
  <c r="H22" i="19"/>
  <c r="G8" i="19"/>
  <c r="G9" i="19"/>
  <c r="G10" i="19"/>
  <c r="H10" i="19" s="1"/>
  <c r="G11" i="19"/>
  <c r="G12" i="19"/>
  <c r="G13" i="19"/>
  <c r="G14" i="19"/>
  <c r="G15" i="19"/>
  <c r="G16" i="19"/>
  <c r="G17" i="19"/>
  <c r="G18" i="19"/>
  <c r="G19" i="19"/>
  <c r="G20" i="19"/>
  <c r="G21" i="19"/>
  <c r="G22" i="19"/>
  <c r="I12" i="14"/>
  <c r="I13" i="14"/>
  <c r="I14" i="14"/>
  <c r="I15" i="14"/>
  <c r="I16" i="14"/>
  <c r="I17" i="14"/>
  <c r="I18" i="14"/>
  <c r="I19" i="14"/>
  <c r="I20" i="14"/>
  <c r="I21" i="14"/>
  <c r="I22" i="14"/>
  <c r="H12" i="14"/>
  <c r="H13" i="14"/>
  <c r="H14" i="14"/>
  <c r="H15" i="14"/>
  <c r="H16" i="14"/>
  <c r="H17" i="14"/>
  <c r="H18" i="14"/>
  <c r="H19" i="14"/>
  <c r="H20" i="14"/>
  <c r="H21" i="14"/>
  <c r="H22" i="14"/>
  <c r="G12" i="14"/>
  <c r="G13" i="14"/>
  <c r="G14" i="14"/>
  <c r="G15" i="14"/>
  <c r="G16" i="14"/>
  <c r="G17" i="14"/>
  <c r="G18" i="14"/>
  <c r="G19" i="14"/>
  <c r="G20" i="14"/>
  <c r="G21" i="14"/>
  <c r="G22" i="14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J25" i="25"/>
  <c r="G23" i="25"/>
  <c r="H23" i="25" s="1"/>
  <c r="G9" i="25"/>
  <c r="H9" i="25" s="1"/>
  <c r="G16" i="18"/>
  <c r="H16" i="18" s="1"/>
  <c r="G17" i="18"/>
  <c r="G18" i="18"/>
  <c r="H18" i="18" s="1"/>
  <c r="G19" i="18"/>
  <c r="G20" i="18"/>
  <c r="H20" i="18" s="1"/>
  <c r="K93" i="24"/>
  <c r="J93" i="24"/>
  <c r="G92" i="24"/>
  <c r="H92" i="24" s="1"/>
  <c r="G91" i="24"/>
  <c r="G90" i="24"/>
  <c r="G89" i="24"/>
  <c r="G88" i="24"/>
  <c r="H88" i="24" s="1"/>
  <c r="G87" i="24"/>
  <c r="G86" i="24"/>
  <c r="G85" i="24"/>
  <c r="G84" i="24"/>
  <c r="H84" i="24" s="1"/>
  <c r="G83" i="24"/>
  <c r="G82" i="24"/>
  <c r="G81" i="24"/>
  <c r="G80" i="24"/>
  <c r="H80" i="24" s="1"/>
  <c r="G79" i="24"/>
  <c r="G78" i="24"/>
  <c r="G77" i="24"/>
  <c r="G76" i="24"/>
  <c r="H76" i="24" s="1"/>
  <c r="G75" i="24"/>
  <c r="G74" i="24"/>
  <c r="G73" i="24"/>
  <c r="G72" i="24"/>
  <c r="H72" i="24" s="1"/>
  <c r="G71" i="24"/>
  <c r="G70" i="24"/>
  <c r="G69" i="24"/>
  <c r="G68" i="24"/>
  <c r="H68" i="24" s="1"/>
  <c r="G67" i="24"/>
  <c r="G66" i="24"/>
  <c r="G65" i="24"/>
  <c r="G64" i="24"/>
  <c r="H64" i="24" s="1"/>
  <c r="G63" i="24"/>
  <c r="G62" i="24"/>
  <c r="G61" i="24"/>
  <c r="G60" i="24"/>
  <c r="H60" i="24" s="1"/>
  <c r="G59" i="24"/>
  <c r="G58" i="24"/>
  <c r="G57" i="24"/>
  <c r="G56" i="24"/>
  <c r="H56" i="24" s="1"/>
  <c r="G55" i="24"/>
  <c r="G54" i="24"/>
  <c r="G53" i="24"/>
  <c r="G52" i="24"/>
  <c r="H52" i="24" s="1"/>
  <c r="G51" i="24"/>
  <c r="G50" i="24"/>
  <c r="G49" i="24"/>
  <c r="G48" i="24"/>
  <c r="H48" i="24" s="1"/>
  <c r="G47" i="24"/>
  <c r="G46" i="24"/>
  <c r="G45" i="24"/>
  <c r="G44" i="24"/>
  <c r="H44" i="24" s="1"/>
  <c r="G43" i="24"/>
  <c r="G42" i="24"/>
  <c r="H42" i="24" s="1"/>
  <c r="G41" i="24"/>
  <c r="G40" i="24"/>
  <c r="G39" i="24"/>
  <c r="G38" i="24"/>
  <c r="H38" i="24" s="1"/>
  <c r="G37" i="24"/>
  <c r="G36" i="24"/>
  <c r="G35" i="24"/>
  <c r="G34" i="24"/>
  <c r="H34" i="24" s="1"/>
  <c r="G33" i="24"/>
  <c r="G32" i="24"/>
  <c r="G31" i="24"/>
  <c r="G30" i="24"/>
  <c r="H30" i="24" s="1"/>
  <c r="G29" i="24"/>
  <c r="G28" i="24"/>
  <c r="G27" i="24"/>
  <c r="G26" i="24"/>
  <c r="H26" i="24" s="1"/>
  <c r="G25" i="24"/>
  <c r="G24" i="24"/>
  <c r="G23" i="24"/>
  <c r="H23" i="24" s="1"/>
  <c r="G22" i="24"/>
  <c r="H22" i="24" s="1"/>
  <c r="G21" i="24"/>
  <c r="G20" i="24"/>
  <c r="H20" i="24" s="1"/>
  <c r="G19" i="24"/>
  <c r="G18" i="24"/>
  <c r="H18" i="24" s="1"/>
  <c r="G17" i="24"/>
  <c r="G16" i="24"/>
  <c r="H16" i="24" s="1"/>
  <c r="G15" i="24"/>
  <c r="H15" i="24" s="1"/>
  <c r="G14" i="24"/>
  <c r="H14" i="24" s="1"/>
  <c r="G13" i="24"/>
  <c r="G12" i="24"/>
  <c r="H12" i="24" s="1"/>
  <c r="H11" i="24"/>
  <c r="G11" i="24"/>
  <c r="G10" i="24"/>
  <c r="H10" i="24" s="1"/>
  <c r="G9" i="24"/>
  <c r="G8" i="24"/>
  <c r="H8" i="24" s="1"/>
  <c r="G7" i="24"/>
  <c r="H7" i="24" s="1"/>
  <c r="K107" i="23"/>
  <c r="J107" i="23"/>
  <c r="G106" i="23"/>
  <c r="H106" i="23" s="1"/>
  <c r="G105" i="23"/>
  <c r="H105" i="23" s="1"/>
  <c r="G104" i="23"/>
  <c r="H104" i="23" s="1"/>
  <c r="G103" i="23"/>
  <c r="G102" i="23"/>
  <c r="H102" i="23" s="1"/>
  <c r="G101" i="23"/>
  <c r="H101" i="23" s="1"/>
  <c r="G100" i="23"/>
  <c r="H100" i="23" s="1"/>
  <c r="G99" i="23"/>
  <c r="G98" i="23"/>
  <c r="H98" i="23" s="1"/>
  <c r="G97" i="23"/>
  <c r="H97" i="23" s="1"/>
  <c r="G96" i="23"/>
  <c r="H96" i="23" s="1"/>
  <c r="G95" i="23"/>
  <c r="G94" i="23"/>
  <c r="H94" i="23" s="1"/>
  <c r="G93" i="23"/>
  <c r="H93" i="23" s="1"/>
  <c r="G92" i="23"/>
  <c r="H92" i="23" s="1"/>
  <c r="G91" i="23"/>
  <c r="G90" i="23"/>
  <c r="H90" i="23" s="1"/>
  <c r="G89" i="23"/>
  <c r="H89" i="23" s="1"/>
  <c r="G88" i="23"/>
  <c r="H88" i="23" s="1"/>
  <c r="G87" i="23"/>
  <c r="G86" i="23"/>
  <c r="H86" i="23" s="1"/>
  <c r="G85" i="23"/>
  <c r="H85" i="23" s="1"/>
  <c r="G84" i="23"/>
  <c r="H84" i="23" s="1"/>
  <c r="G83" i="23"/>
  <c r="G82" i="23"/>
  <c r="H82" i="23" s="1"/>
  <c r="G81" i="23"/>
  <c r="H81" i="23" s="1"/>
  <c r="G80" i="23"/>
  <c r="H80" i="23" s="1"/>
  <c r="G79" i="23"/>
  <c r="G78" i="23"/>
  <c r="H78" i="23" s="1"/>
  <c r="G77" i="23"/>
  <c r="H77" i="23" s="1"/>
  <c r="G76" i="23"/>
  <c r="H76" i="23" s="1"/>
  <c r="G75" i="23"/>
  <c r="G74" i="23"/>
  <c r="H74" i="23" s="1"/>
  <c r="G73" i="23"/>
  <c r="H73" i="23" s="1"/>
  <c r="G72" i="23"/>
  <c r="H72" i="23" s="1"/>
  <c r="G71" i="23"/>
  <c r="G70" i="23"/>
  <c r="H70" i="23" s="1"/>
  <c r="G69" i="23"/>
  <c r="H69" i="23" s="1"/>
  <c r="G68" i="23"/>
  <c r="H68" i="23" s="1"/>
  <c r="G67" i="23"/>
  <c r="G66" i="23"/>
  <c r="H66" i="23" s="1"/>
  <c r="G65" i="23"/>
  <c r="H65" i="23" s="1"/>
  <c r="G64" i="23"/>
  <c r="H64" i="23" s="1"/>
  <c r="G63" i="23"/>
  <c r="G62" i="23"/>
  <c r="H62" i="23" s="1"/>
  <c r="G61" i="23"/>
  <c r="H61" i="23" s="1"/>
  <c r="G60" i="23"/>
  <c r="H60" i="23" s="1"/>
  <c r="G59" i="23"/>
  <c r="G58" i="23"/>
  <c r="H58" i="23" s="1"/>
  <c r="G57" i="23"/>
  <c r="H57" i="23" s="1"/>
  <c r="G56" i="23"/>
  <c r="H56" i="23" s="1"/>
  <c r="G55" i="23"/>
  <c r="G54" i="23"/>
  <c r="H54" i="23" s="1"/>
  <c r="G53" i="23"/>
  <c r="H53" i="23" s="1"/>
  <c r="G52" i="23"/>
  <c r="H52" i="23" s="1"/>
  <c r="G51" i="23"/>
  <c r="G50" i="23"/>
  <c r="H50" i="23" s="1"/>
  <c r="G49" i="23"/>
  <c r="H49" i="23" s="1"/>
  <c r="G48" i="23"/>
  <c r="H48" i="23" s="1"/>
  <c r="G47" i="23"/>
  <c r="G46" i="23"/>
  <c r="H46" i="23" s="1"/>
  <c r="G45" i="23"/>
  <c r="H45" i="23" s="1"/>
  <c r="G44" i="23"/>
  <c r="H44" i="23" s="1"/>
  <c r="G43" i="23"/>
  <c r="G42" i="23"/>
  <c r="H42" i="23" s="1"/>
  <c r="G41" i="23"/>
  <c r="H41" i="23" s="1"/>
  <c r="G40" i="23"/>
  <c r="H40" i="23" s="1"/>
  <c r="G39" i="23"/>
  <c r="G38" i="23"/>
  <c r="H38" i="23" s="1"/>
  <c r="G37" i="23"/>
  <c r="H37" i="23" s="1"/>
  <c r="G36" i="23"/>
  <c r="H36" i="23" s="1"/>
  <c r="G35" i="23"/>
  <c r="G34" i="23"/>
  <c r="H34" i="23" s="1"/>
  <c r="G33" i="23"/>
  <c r="H33" i="23" s="1"/>
  <c r="G32" i="23"/>
  <c r="H32" i="23" s="1"/>
  <c r="G31" i="23"/>
  <c r="G30" i="23"/>
  <c r="H30" i="23" s="1"/>
  <c r="G29" i="23"/>
  <c r="H29" i="23" s="1"/>
  <c r="G28" i="23"/>
  <c r="H28" i="23" s="1"/>
  <c r="G27" i="23"/>
  <c r="G26" i="23"/>
  <c r="H26" i="23" s="1"/>
  <c r="G25" i="23"/>
  <c r="H25" i="23" s="1"/>
  <c r="G24" i="23"/>
  <c r="H24" i="23" s="1"/>
  <c r="G23" i="23"/>
  <c r="G22" i="23"/>
  <c r="H22" i="23" s="1"/>
  <c r="G21" i="23"/>
  <c r="H21" i="23" s="1"/>
  <c r="G20" i="23"/>
  <c r="H20" i="23" s="1"/>
  <c r="G19" i="23"/>
  <c r="G18" i="23"/>
  <c r="H18" i="23" s="1"/>
  <c r="G17" i="23"/>
  <c r="H17" i="23" s="1"/>
  <c r="G16" i="23"/>
  <c r="H16" i="23" s="1"/>
  <c r="G15" i="23"/>
  <c r="G14" i="23"/>
  <c r="H14" i="23" s="1"/>
  <c r="G13" i="23"/>
  <c r="H13" i="23" s="1"/>
  <c r="G12" i="23"/>
  <c r="H12" i="23" s="1"/>
  <c r="G11" i="23"/>
  <c r="G10" i="23"/>
  <c r="H10" i="23" s="1"/>
  <c r="G9" i="23"/>
  <c r="H9" i="23" s="1"/>
  <c r="G8" i="23"/>
  <c r="H8" i="23" s="1"/>
  <c r="G7" i="23"/>
  <c r="H7" i="23" s="1"/>
  <c r="K19" i="22"/>
  <c r="J19" i="22"/>
  <c r="G18" i="22"/>
  <c r="G17" i="22"/>
  <c r="H17" i="22" s="1"/>
  <c r="G16" i="22"/>
  <c r="H16" i="22" s="1"/>
  <c r="G15" i="22"/>
  <c r="H15" i="22" s="1"/>
  <c r="G14" i="22"/>
  <c r="G13" i="22"/>
  <c r="H13" i="22" s="1"/>
  <c r="G12" i="22"/>
  <c r="H12" i="22" s="1"/>
  <c r="G11" i="22"/>
  <c r="H11" i="22" s="1"/>
  <c r="G10" i="22"/>
  <c r="G9" i="22"/>
  <c r="H9" i="22" s="1"/>
  <c r="G8" i="22"/>
  <c r="H8" i="22" s="1"/>
  <c r="G7" i="22"/>
  <c r="G19" i="22" s="1"/>
  <c r="J26" i="21"/>
  <c r="K26" i="21"/>
  <c r="G25" i="21"/>
  <c r="H25" i="21" s="1"/>
  <c r="G24" i="21"/>
  <c r="H24" i="21" s="1"/>
  <c r="G23" i="21"/>
  <c r="G22" i="21"/>
  <c r="H22" i="21" s="1"/>
  <c r="G21" i="21"/>
  <c r="H21" i="21" s="1"/>
  <c r="G20" i="21"/>
  <c r="H20" i="21" s="1"/>
  <c r="G19" i="21"/>
  <c r="G18" i="21"/>
  <c r="H18" i="21" s="1"/>
  <c r="G17" i="21"/>
  <c r="H17" i="21" s="1"/>
  <c r="G16" i="21"/>
  <c r="H16" i="21" s="1"/>
  <c r="G15" i="21"/>
  <c r="G14" i="21"/>
  <c r="H14" i="21" s="1"/>
  <c r="G13" i="21"/>
  <c r="H13" i="21" s="1"/>
  <c r="G12" i="21"/>
  <c r="H12" i="21" s="1"/>
  <c r="G11" i="21"/>
  <c r="G10" i="21"/>
  <c r="H10" i="21" s="1"/>
  <c r="G9" i="21"/>
  <c r="H9" i="21" s="1"/>
  <c r="G8" i="21"/>
  <c r="H8" i="21" s="1"/>
  <c r="G7" i="21"/>
  <c r="H7" i="21" s="1"/>
  <c r="K47" i="20"/>
  <c r="J47" i="20"/>
  <c r="G46" i="20"/>
  <c r="H46" i="20" s="1"/>
  <c r="G45" i="20"/>
  <c r="H45" i="20" s="1"/>
  <c r="G44" i="20"/>
  <c r="H44" i="20" s="1"/>
  <c r="G43" i="20"/>
  <c r="H43" i="20" s="1"/>
  <c r="G42" i="20"/>
  <c r="H42" i="20" s="1"/>
  <c r="G41" i="20"/>
  <c r="G40" i="20"/>
  <c r="H40" i="20" s="1"/>
  <c r="G39" i="20"/>
  <c r="H39" i="20" s="1"/>
  <c r="G38" i="20"/>
  <c r="H38" i="20" s="1"/>
  <c r="G37" i="20"/>
  <c r="G36" i="20"/>
  <c r="H36" i="20" s="1"/>
  <c r="G35" i="20"/>
  <c r="H35" i="20" s="1"/>
  <c r="G34" i="20"/>
  <c r="H34" i="20" s="1"/>
  <c r="G33" i="20"/>
  <c r="G32" i="20"/>
  <c r="H32" i="20" s="1"/>
  <c r="G31" i="20"/>
  <c r="H31" i="20" s="1"/>
  <c r="G30" i="20"/>
  <c r="H30" i="20" s="1"/>
  <c r="G29" i="20"/>
  <c r="G28" i="20"/>
  <c r="H28" i="20" s="1"/>
  <c r="G27" i="20"/>
  <c r="H27" i="20" s="1"/>
  <c r="G26" i="20"/>
  <c r="H26" i="20" s="1"/>
  <c r="G25" i="20"/>
  <c r="G24" i="20"/>
  <c r="H24" i="20" s="1"/>
  <c r="G23" i="20"/>
  <c r="H23" i="20" s="1"/>
  <c r="G22" i="20"/>
  <c r="H22" i="20" s="1"/>
  <c r="G21" i="20"/>
  <c r="G20" i="20"/>
  <c r="H20" i="20" s="1"/>
  <c r="G19" i="20"/>
  <c r="H19" i="20" s="1"/>
  <c r="G18" i="20"/>
  <c r="H18" i="20" s="1"/>
  <c r="G17" i="20"/>
  <c r="G16" i="20"/>
  <c r="H16" i="20" s="1"/>
  <c r="G15" i="20"/>
  <c r="H15" i="20" s="1"/>
  <c r="G14" i="20"/>
  <c r="H14" i="20" s="1"/>
  <c r="G13" i="20"/>
  <c r="G12" i="20"/>
  <c r="H12" i="20" s="1"/>
  <c r="G11" i="20"/>
  <c r="H11" i="20" s="1"/>
  <c r="G10" i="20"/>
  <c r="H10" i="20" s="1"/>
  <c r="G9" i="20"/>
  <c r="G8" i="20"/>
  <c r="H8" i="20" s="1"/>
  <c r="G7" i="20"/>
  <c r="H7" i="20" s="1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10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0" i="17"/>
  <c r="G11" i="17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1" i="15"/>
  <c r="I32" i="15"/>
  <c r="I33" i="15"/>
  <c r="I15" i="15"/>
  <c r="I14" i="15"/>
  <c r="I13" i="15"/>
  <c r="I12" i="15"/>
  <c r="I11" i="15"/>
  <c r="H31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H30" i="15" s="1"/>
  <c r="G31" i="15"/>
  <c r="I20" i="12"/>
  <c r="I21" i="12"/>
  <c r="I22" i="12"/>
  <c r="I19" i="12"/>
  <c r="I9" i="12"/>
  <c r="I10" i="12"/>
  <c r="I11" i="12"/>
  <c r="I12" i="12"/>
  <c r="I13" i="12"/>
  <c r="I14" i="12"/>
  <c r="I15" i="12"/>
  <c r="H22" i="12"/>
  <c r="H21" i="12"/>
  <c r="H19" i="12"/>
  <c r="H20" i="12"/>
  <c r="H10" i="12"/>
  <c r="H11" i="12"/>
  <c r="H12" i="12"/>
  <c r="H13" i="12"/>
  <c r="H14" i="12"/>
  <c r="H15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7" i="12"/>
  <c r="H53" i="27" l="1"/>
  <c r="I53" i="27" s="1"/>
  <c r="I114" i="26"/>
  <c r="I116" i="26"/>
  <c r="H71" i="26"/>
  <c r="I71" i="26" s="1"/>
  <c r="H69" i="26"/>
  <c r="I69" i="26" s="1"/>
  <c r="H67" i="26"/>
  <c r="I67" i="26" s="1"/>
  <c r="H65" i="26"/>
  <c r="I65" i="26" s="1"/>
  <c r="H63" i="26"/>
  <c r="I63" i="26" s="1"/>
  <c r="H61" i="26"/>
  <c r="I61" i="26" s="1"/>
  <c r="H59" i="26"/>
  <c r="I59" i="26" s="1"/>
  <c r="H57" i="26"/>
  <c r="I57" i="26" s="1"/>
  <c r="H55" i="26"/>
  <c r="I55" i="26" s="1"/>
  <c r="H53" i="26"/>
  <c r="I53" i="26" s="1"/>
  <c r="H51" i="26"/>
  <c r="I51" i="26" s="1"/>
  <c r="H49" i="26"/>
  <c r="I49" i="26" s="1"/>
  <c r="H47" i="26"/>
  <c r="I47" i="26" s="1"/>
  <c r="H46" i="26"/>
  <c r="I46" i="26" s="1"/>
  <c r="H44" i="26"/>
  <c r="I44" i="26" s="1"/>
  <c r="H42" i="26"/>
  <c r="I42" i="26" s="1"/>
  <c r="H40" i="26"/>
  <c r="I40" i="26" s="1"/>
  <c r="H37" i="26"/>
  <c r="I37" i="26" s="1"/>
  <c r="H35" i="26"/>
  <c r="I35" i="26" s="1"/>
  <c r="H72" i="26"/>
  <c r="I72" i="26" s="1"/>
  <c r="H70" i="26"/>
  <c r="I70" i="26" s="1"/>
  <c r="H68" i="26"/>
  <c r="I68" i="26" s="1"/>
  <c r="H66" i="26"/>
  <c r="I66" i="26" s="1"/>
  <c r="H64" i="26"/>
  <c r="I64" i="26" s="1"/>
  <c r="H62" i="26"/>
  <c r="I62" i="26" s="1"/>
  <c r="H60" i="26"/>
  <c r="I60" i="26" s="1"/>
  <c r="H58" i="26"/>
  <c r="I58" i="26" s="1"/>
  <c r="H56" i="26"/>
  <c r="I56" i="26" s="1"/>
  <c r="H54" i="26"/>
  <c r="I54" i="26" s="1"/>
  <c r="H52" i="26"/>
  <c r="I52" i="26" s="1"/>
  <c r="H50" i="26"/>
  <c r="I50" i="26" s="1"/>
  <c r="H48" i="26"/>
  <c r="I48" i="26" s="1"/>
  <c r="H45" i="26"/>
  <c r="I45" i="26" s="1"/>
  <c r="H43" i="26"/>
  <c r="I43" i="26" s="1"/>
  <c r="H41" i="26"/>
  <c r="I41" i="26" s="1"/>
  <c r="H39" i="26"/>
  <c r="I39" i="26" s="1"/>
  <c r="H38" i="26"/>
  <c r="I38" i="26" s="1"/>
  <c r="H36" i="26"/>
  <c r="I36" i="26" s="1"/>
  <c r="H71" i="27"/>
  <c r="I71" i="27" s="1"/>
  <c r="I70" i="27"/>
  <c r="H69" i="27"/>
  <c r="I69" i="27" s="1"/>
  <c r="I68" i="27"/>
  <c r="H67" i="27"/>
  <c r="I67" i="27" s="1"/>
  <c r="I66" i="27"/>
  <c r="H65" i="27"/>
  <c r="I65" i="27" s="1"/>
  <c r="I64" i="27"/>
  <c r="H63" i="27"/>
  <c r="I63" i="27" s="1"/>
  <c r="I62" i="27"/>
  <c r="H60" i="27"/>
  <c r="I60" i="27" s="1"/>
  <c r="I58" i="27"/>
  <c r="H57" i="27"/>
  <c r="I57" i="27" s="1"/>
  <c r="I56" i="27"/>
  <c r="H55" i="27"/>
  <c r="I55" i="27" s="1"/>
  <c r="I54" i="27"/>
  <c r="H52" i="27"/>
  <c r="I52" i="27" s="1"/>
  <c r="H51" i="27"/>
  <c r="I51" i="27" s="1"/>
  <c r="H50" i="27"/>
  <c r="I50" i="27" s="1"/>
  <c r="I77" i="29"/>
  <c r="I73" i="29"/>
  <c r="I69" i="29"/>
  <c r="I65" i="29"/>
  <c r="I61" i="29"/>
  <c r="H79" i="29"/>
  <c r="I79" i="29" s="1"/>
  <c r="H75" i="29"/>
  <c r="I75" i="29" s="1"/>
  <c r="H71" i="29"/>
  <c r="I71" i="29" s="1"/>
  <c r="H67" i="29"/>
  <c r="I67" i="29" s="1"/>
  <c r="H63" i="29"/>
  <c r="I63" i="29" s="1"/>
  <c r="I80" i="29"/>
  <c r="I78" i="29"/>
  <c r="I76" i="29"/>
  <c r="I74" i="29"/>
  <c r="I72" i="29"/>
  <c r="I70" i="29"/>
  <c r="I68" i="29"/>
  <c r="I66" i="29"/>
  <c r="I64" i="29"/>
  <c r="I62" i="29"/>
  <c r="I60" i="29"/>
  <c r="I17" i="18"/>
  <c r="H19" i="18"/>
  <c r="I19" i="18" s="1"/>
  <c r="H17" i="18"/>
  <c r="I20" i="18"/>
  <c r="I18" i="18"/>
  <c r="I16" i="18"/>
  <c r="H11" i="19"/>
  <c r="I11" i="19" s="1"/>
  <c r="I10" i="19"/>
  <c r="H22" i="25"/>
  <c r="I22" i="25" s="1"/>
  <c r="H21" i="25"/>
  <c r="I21" i="25" s="1"/>
  <c r="H18" i="25"/>
  <c r="I18" i="25" s="1"/>
  <c r="H16" i="25"/>
  <c r="I16" i="25" s="1"/>
  <c r="H14" i="25"/>
  <c r="I14" i="25" s="1"/>
  <c r="H12" i="25"/>
  <c r="I12" i="25" s="1"/>
  <c r="H11" i="25"/>
  <c r="I11" i="25" s="1"/>
  <c r="H20" i="25"/>
  <c r="I20" i="25" s="1"/>
  <c r="H19" i="25"/>
  <c r="I19" i="25" s="1"/>
  <c r="H17" i="25"/>
  <c r="I17" i="25" s="1"/>
  <c r="H15" i="25"/>
  <c r="I15" i="25" s="1"/>
  <c r="H13" i="25"/>
  <c r="I13" i="25" s="1"/>
  <c r="H10" i="25"/>
  <c r="I10" i="25" s="1"/>
  <c r="I30" i="15"/>
  <c r="G12" i="30"/>
  <c r="H12" i="30" s="1"/>
  <c r="I11" i="30"/>
  <c r="I9" i="33"/>
  <c r="H10" i="33"/>
  <c r="I10" i="33" s="1"/>
  <c r="I11" i="33"/>
  <c r="H12" i="33"/>
  <c r="I12" i="33" s="1"/>
  <c r="I13" i="33"/>
  <c r="H14" i="33"/>
  <c r="I14" i="33" s="1"/>
  <c r="G15" i="33"/>
  <c r="H15" i="33" s="1"/>
  <c r="H9" i="32"/>
  <c r="I9" i="32" s="1"/>
  <c r="I13" i="32"/>
  <c r="I17" i="32"/>
  <c r="I11" i="32"/>
  <c r="I15" i="32"/>
  <c r="I19" i="32"/>
  <c r="H9" i="31"/>
  <c r="I11" i="31"/>
  <c r="I13" i="31"/>
  <c r="H15" i="31"/>
  <c r="I15" i="31" s="1"/>
  <c r="I9" i="30"/>
  <c r="H10" i="30"/>
  <c r="I10" i="30" s="1"/>
  <c r="H10" i="32"/>
  <c r="I10" i="32" s="1"/>
  <c r="H12" i="32"/>
  <c r="I12" i="32" s="1"/>
  <c r="H14" i="32"/>
  <c r="I14" i="32" s="1"/>
  <c r="H16" i="32"/>
  <c r="I16" i="32" s="1"/>
  <c r="H18" i="32"/>
  <c r="I18" i="32" s="1"/>
  <c r="H20" i="32"/>
  <c r="I20" i="32" s="1"/>
  <c r="I9" i="31"/>
  <c r="H10" i="31"/>
  <c r="I10" i="31" s="1"/>
  <c r="H12" i="31"/>
  <c r="I12" i="31" s="1"/>
  <c r="H14" i="31"/>
  <c r="I14" i="31" s="1"/>
  <c r="H16" i="31"/>
  <c r="I16" i="31" s="1"/>
  <c r="I8" i="28"/>
  <c r="H10" i="28"/>
  <c r="I10" i="28" s="1"/>
  <c r="I12" i="28"/>
  <c r="H14" i="28"/>
  <c r="I14" i="28" s="1"/>
  <c r="I16" i="28"/>
  <c r="H18" i="28"/>
  <c r="I18" i="28" s="1"/>
  <c r="I8" i="29"/>
  <c r="H10" i="29"/>
  <c r="I10" i="29" s="1"/>
  <c r="I12" i="29"/>
  <c r="H14" i="29"/>
  <c r="I14" i="29" s="1"/>
  <c r="I16" i="29"/>
  <c r="H18" i="29"/>
  <c r="I18" i="29" s="1"/>
  <c r="I20" i="29"/>
  <c r="H22" i="29"/>
  <c r="I22" i="29" s="1"/>
  <c r="I24" i="29"/>
  <c r="H26" i="29"/>
  <c r="I26" i="29" s="1"/>
  <c r="I28" i="29"/>
  <c r="H30" i="29"/>
  <c r="I30" i="29" s="1"/>
  <c r="I32" i="29"/>
  <c r="H34" i="29"/>
  <c r="I34" i="29" s="1"/>
  <c r="I36" i="29"/>
  <c r="H38" i="29"/>
  <c r="I38" i="29" s="1"/>
  <c r="I40" i="29"/>
  <c r="H42" i="29"/>
  <c r="I42" i="29" s="1"/>
  <c r="I44" i="29"/>
  <c r="H46" i="29"/>
  <c r="I46" i="29" s="1"/>
  <c r="I48" i="29"/>
  <c r="H50" i="29"/>
  <c r="I50" i="29" s="1"/>
  <c r="I52" i="29"/>
  <c r="H54" i="29"/>
  <c r="I54" i="29" s="1"/>
  <c r="I56" i="29"/>
  <c r="H58" i="29"/>
  <c r="I58" i="29" s="1"/>
  <c r="I81" i="29"/>
  <c r="H83" i="29"/>
  <c r="I83" i="29" s="1"/>
  <c r="I85" i="29"/>
  <c r="H87" i="29"/>
  <c r="I87" i="29" s="1"/>
  <c r="I89" i="29"/>
  <c r="H91" i="29"/>
  <c r="I91" i="29" s="1"/>
  <c r="H20" i="28"/>
  <c r="I20" i="28" s="1"/>
  <c r="I9" i="28"/>
  <c r="I11" i="28"/>
  <c r="I13" i="28"/>
  <c r="I15" i="28"/>
  <c r="I17" i="28"/>
  <c r="I19" i="28"/>
  <c r="H7" i="28"/>
  <c r="I7" i="28" s="1"/>
  <c r="H93" i="29"/>
  <c r="I93" i="29" s="1"/>
  <c r="I9" i="29"/>
  <c r="I11" i="29"/>
  <c r="I13" i="29"/>
  <c r="I15" i="29"/>
  <c r="I17" i="29"/>
  <c r="I19" i="29"/>
  <c r="I21" i="29"/>
  <c r="I23" i="29"/>
  <c r="I25" i="29"/>
  <c r="I27" i="29"/>
  <c r="I29" i="29"/>
  <c r="I31" i="29"/>
  <c r="I33" i="29"/>
  <c r="I35" i="29"/>
  <c r="I37" i="29"/>
  <c r="I39" i="29"/>
  <c r="I41" i="29"/>
  <c r="I43" i="29"/>
  <c r="I45" i="29"/>
  <c r="I47" i="29"/>
  <c r="I49" i="29"/>
  <c r="I51" i="29"/>
  <c r="I53" i="29"/>
  <c r="I55" i="29"/>
  <c r="I57" i="29"/>
  <c r="I59" i="29"/>
  <c r="I82" i="29"/>
  <c r="I84" i="29"/>
  <c r="I86" i="29"/>
  <c r="I88" i="29"/>
  <c r="I90" i="29"/>
  <c r="I92" i="29"/>
  <c r="H7" i="29"/>
  <c r="I7" i="29" s="1"/>
  <c r="I9" i="27"/>
  <c r="H11" i="27"/>
  <c r="I11" i="27" s="1"/>
  <c r="I13" i="27"/>
  <c r="H15" i="27"/>
  <c r="I15" i="27" s="1"/>
  <c r="I17" i="27"/>
  <c r="H19" i="27"/>
  <c r="I19" i="27" s="1"/>
  <c r="I21" i="27"/>
  <c r="H23" i="27"/>
  <c r="I23" i="27" s="1"/>
  <c r="I25" i="27"/>
  <c r="H27" i="27"/>
  <c r="I27" i="27" s="1"/>
  <c r="I29" i="27"/>
  <c r="H31" i="27"/>
  <c r="I31" i="27" s="1"/>
  <c r="I33" i="27"/>
  <c r="H35" i="27"/>
  <c r="I35" i="27" s="1"/>
  <c r="I37" i="27"/>
  <c r="H39" i="27"/>
  <c r="I39" i="27" s="1"/>
  <c r="I41" i="27"/>
  <c r="H43" i="27"/>
  <c r="I43" i="27" s="1"/>
  <c r="I45" i="27"/>
  <c r="H47" i="27"/>
  <c r="I47" i="27" s="1"/>
  <c r="I49" i="27"/>
  <c r="H73" i="27"/>
  <c r="I73" i="27" s="1"/>
  <c r="I75" i="27"/>
  <c r="I8" i="27"/>
  <c r="I10" i="27"/>
  <c r="I12" i="27"/>
  <c r="I14" i="27"/>
  <c r="I16" i="27"/>
  <c r="I18" i="27"/>
  <c r="I20" i="27"/>
  <c r="I22" i="27"/>
  <c r="I24" i="27"/>
  <c r="I26" i="27"/>
  <c r="I28" i="27"/>
  <c r="I30" i="27"/>
  <c r="I32" i="27"/>
  <c r="I34" i="27"/>
  <c r="I36" i="27"/>
  <c r="I38" i="27"/>
  <c r="I40" i="27"/>
  <c r="I42" i="27"/>
  <c r="I44" i="27"/>
  <c r="I46" i="27"/>
  <c r="I48" i="27"/>
  <c r="I72" i="27"/>
  <c r="I74" i="27"/>
  <c r="G76" i="27"/>
  <c r="I7" i="27"/>
  <c r="G186" i="26"/>
  <c r="H186" i="26" s="1"/>
  <c r="I186" i="26" s="1"/>
  <c r="I88" i="26"/>
  <c r="H8" i="26"/>
  <c r="I8" i="26" s="1"/>
  <c r="I10" i="26"/>
  <c r="H12" i="26"/>
  <c r="I12" i="26" s="1"/>
  <c r="I14" i="26"/>
  <c r="H16" i="26"/>
  <c r="I16" i="26" s="1"/>
  <c r="I18" i="26"/>
  <c r="H20" i="26"/>
  <c r="I20" i="26" s="1"/>
  <c r="I22" i="26"/>
  <c r="H24" i="26"/>
  <c r="I24" i="26" s="1"/>
  <c r="I25" i="26"/>
  <c r="H27" i="26"/>
  <c r="I27" i="26" s="1"/>
  <c r="I29" i="26"/>
  <c r="H31" i="26"/>
  <c r="I31" i="26" s="1"/>
  <c r="I33" i="26"/>
  <c r="H73" i="26"/>
  <c r="I73" i="26" s="1"/>
  <c r="I75" i="26"/>
  <c r="H78" i="26"/>
  <c r="I78" i="26" s="1"/>
  <c r="I80" i="26"/>
  <c r="H82" i="26"/>
  <c r="I82" i="26" s="1"/>
  <c r="I84" i="26"/>
  <c r="H86" i="26"/>
  <c r="I86" i="26" s="1"/>
  <c r="I90" i="26"/>
  <c r="I92" i="26"/>
  <c r="H94" i="26"/>
  <c r="I94" i="26" s="1"/>
  <c r="I96" i="26"/>
  <c r="H98" i="26"/>
  <c r="I98" i="26" s="1"/>
  <c r="I100" i="26"/>
  <c r="H102" i="26"/>
  <c r="I102" i="26" s="1"/>
  <c r="I104" i="26"/>
  <c r="H106" i="26"/>
  <c r="I106" i="26" s="1"/>
  <c r="I108" i="26"/>
  <c r="H110" i="26"/>
  <c r="I110" i="26" s="1"/>
  <c r="H119" i="26"/>
  <c r="I119" i="26" s="1"/>
  <c r="I121" i="26"/>
  <c r="H123" i="26"/>
  <c r="I123" i="26" s="1"/>
  <c r="I125" i="26"/>
  <c r="H127" i="26"/>
  <c r="I127" i="26" s="1"/>
  <c r="I129" i="26"/>
  <c r="H131" i="26"/>
  <c r="I131" i="26" s="1"/>
  <c r="I133" i="26"/>
  <c r="H135" i="26"/>
  <c r="I135" i="26" s="1"/>
  <c r="I137" i="26"/>
  <c r="H139" i="26"/>
  <c r="I139" i="26" s="1"/>
  <c r="I141" i="26"/>
  <c r="H143" i="26"/>
  <c r="I143" i="26" s="1"/>
  <c r="I145" i="26"/>
  <c r="H147" i="26"/>
  <c r="I147" i="26" s="1"/>
  <c r="I149" i="26"/>
  <c r="H151" i="26"/>
  <c r="I151" i="26" s="1"/>
  <c r="I153" i="26"/>
  <c r="H155" i="26"/>
  <c r="I155" i="26" s="1"/>
  <c r="I157" i="26"/>
  <c r="H159" i="26"/>
  <c r="I159" i="26" s="1"/>
  <c r="I161" i="26"/>
  <c r="H163" i="26"/>
  <c r="I163" i="26" s="1"/>
  <c r="I165" i="26"/>
  <c r="H167" i="26"/>
  <c r="I167" i="26" s="1"/>
  <c r="I169" i="26"/>
  <c r="H171" i="26"/>
  <c r="I171" i="26" s="1"/>
  <c r="I173" i="26"/>
  <c r="H175" i="26"/>
  <c r="I175" i="26" s="1"/>
  <c r="I177" i="26"/>
  <c r="H179" i="26"/>
  <c r="I179" i="26" s="1"/>
  <c r="I181" i="26"/>
  <c r="H183" i="26"/>
  <c r="I183" i="26" s="1"/>
  <c r="I185" i="26"/>
  <c r="I9" i="26"/>
  <c r="I11" i="26"/>
  <c r="I13" i="26"/>
  <c r="I15" i="26"/>
  <c r="I17" i="26"/>
  <c r="I19" i="26"/>
  <c r="I21" i="26"/>
  <c r="I23" i="26"/>
  <c r="I26" i="26"/>
  <c r="I28" i="26"/>
  <c r="I30" i="26"/>
  <c r="I32" i="26"/>
  <c r="I34" i="26"/>
  <c r="I74" i="26"/>
  <c r="I76" i="26"/>
  <c r="I79" i="26"/>
  <c r="I81" i="26"/>
  <c r="I83" i="26"/>
  <c r="I85" i="26"/>
  <c r="I87" i="26"/>
  <c r="I89" i="26"/>
  <c r="I91" i="26"/>
  <c r="I93" i="26"/>
  <c r="I95" i="26"/>
  <c r="I97" i="26"/>
  <c r="I99" i="26"/>
  <c r="I101" i="26"/>
  <c r="I103" i="26"/>
  <c r="I105" i="26"/>
  <c r="I107" i="26"/>
  <c r="I109" i="26"/>
  <c r="I111" i="26"/>
  <c r="H7" i="26"/>
  <c r="I7" i="26" s="1"/>
  <c r="I113" i="26"/>
  <c r="I115" i="26"/>
  <c r="I117" i="26"/>
  <c r="H118" i="26"/>
  <c r="I118" i="26" s="1"/>
  <c r="I120" i="26"/>
  <c r="I122" i="26"/>
  <c r="I124" i="26"/>
  <c r="I126" i="26"/>
  <c r="I128" i="26"/>
  <c r="I130" i="26"/>
  <c r="I132" i="26"/>
  <c r="I134" i="26"/>
  <c r="I136" i="26"/>
  <c r="I138" i="26"/>
  <c r="I140" i="26"/>
  <c r="I142" i="26"/>
  <c r="I144" i="26"/>
  <c r="I146" i="26"/>
  <c r="I148" i="26"/>
  <c r="I150" i="26"/>
  <c r="I152" i="26"/>
  <c r="I154" i="26"/>
  <c r="I156" i="26"/>
  <c r="I158" i="26"/>
  <c r="I160" i="26"/>
  <c r="I162" i="26"/>
  <c r="I164" i="26"/>
  <c r="I166" i="26"/>
  <c r="I168" i="26"/>
  <c r="I170" i="26"/>
  <c r="I172" i="26"/>
  <c r="I174" i="26"/>
  <c r="I176" i="26"/>
  <c r="I178" i="26"/>
  <c r="I180" i="26"/>
  <c r="I182" i="26"/>
  <c r="I184" i="26"/>
  <c r="I9" i="25"/>
  <c r="I23" i="25"/>
  <c r="G25" i="25"/>
  <c r="H25" i="25" s="1"/>
  <c r="G93" i="24"/>
  <c r="H93" i="24" s="1"/>
  <c r="I93" i="24" s="1"/>
  <c r="H9" i="24"/>
  <c r="I9" i="24" s="1"/>
  <c r="I11" i="24"/>
  <c r="H13" i="24"/>
  <c r="I13" i="24" s="1"/>
  <c r="I15" i="24"/>
  <c r="H17" i="24"/>
  <c r="I17" i="24" s="1"/>
  <c r="H24" i="24"/>
  <c r="I24" i="24" s="1"/>
  <c r="I26" i="24"/>
  <c r="H28" i="24"/>
  <c r="I28" i="24" s="1"/>
  <c r="I30" i="24"/>
  <c r="H32" i="24"/>
  <c r="I32" i="24" s="1"/>
  <c r="I34" i="24"/>
  <c r="H36" i="24"/>
  <c r="I36" i="24" s="1"/>
  <c r="I38" i="24"/>
  <c r="H40" i="24"/>
  <c r="I40" i="24" s="1"/>
  <c r="I44" i="24"/>
  <c r="H46" i="24"/>
  <c r="I46" i="24" s="1"/>
  <c r="I48" i="24"/>
  <c r="H50" i="24"/>
  <c r="I50" i="24" s="1"/>
  <c r="I52" i="24"/>
  <c r="H54" i="24"/>
  <c r="I54" i="24" s="1"/>
  <c r="I56" i="24"/>
  <c r="H58" i="24"/>
  <c r="I58" i="24" s="1"/>
  <c r="I60" i="24"/>
  <c r="H62" i="24"/>
  <c r="I62" i="24" s="1"/>
  <c r="I64" i="24"/>
  <c r="H66" i="24"/>
  <c r="I66" i="24" s="1"/>
  <c r="I68" i="24"/>
  <c r="H70" i="24"/>
  <c r="I70" i="24" s="1"/>
  <c r="I72" i="24"/>
  <c r="H74" i="24"/>
  <c r="I74" i="24" s="1"/>
  <c r="I76" i="24"/>
  <c r="H78" i="24"/>
  <c r="I78" i="24" s="1"/>
  <c r="I80" i="24"/>
  <c r="H82" i="24"/>
  <c r="I82" i="24" s="1"/>
  <c r="I84" i="24"/>
  <c r="H86" i="24"/>
  <c r="I86" i="24" s="1"/>
  <c r="I88" i="24"/>
  <c r="H90" i="24"/>
  <c r="I90" i="24" s="1"/>
  <c r="I92" i="24"/>
  <c r="I8" i="24"/>
  <c r="I10" i="24"/>
  <c r="I12" i="24"/>
  <c r="I14" i="24"/>
  <c r="I16" i="24"/>
  <c r="I18" i="24"/>
  <c r="H19" i="24"/>
  <c r="I19" i="24" s="1"/>
  <c r="I20" i="24"/>
  <c r="H21" i="24"/>
  <c r="I21" i="24" s="1"/>
  <c r="I22" i="24"/>
  <c r="I23" i="24"/>
  <c r="I7" i="24"/>
  <c r="H25" i="24"/>
  <c r="I25" i="24" s="1"/>
  <c r="H27" i="24"/>
  <c r="I27" i="24" s="1"/>
  <c r="H29" i="24"/>
  <c r="I29" i="24" s="1"/>
  <c r="H31" i="24"/>
  <c r="I31" i="24" s="1"/>
  <c r="H33" i="24"/>
  <c r="I33" i="24" s="1"/>
  <c r="H35" i="24"/>
  <c r="I35" i="24" s="1"/>
  <c r="H37" i="24"/>
  <c r="I37" i="24" s="1"/>
  <c r="H39" i="24"/>
  <c r="I39" i="24" s="1"/>
  <c r="H41" i="24"/>
  <c r="I41" i="24" s="1"/>
  <c r="I42" i="24"/>
  <c r="H43" i="24"/>
  <c r="I43" i="24" s="1"/>
  <c r="H45" i="24"/>
  <c r="I45" i="24" s="1"/>
  <c r="H47" i="24"/>
  <c r="I47" i="24" s="1"/>
  <c r="H49" i="24"/>
  <c r="I49" i="24" s="1"/>
  <c r="H51" i="24"/>
  <c r="I51" i="24" s="1"/>
  <c r="H53" i="24"/>
  <c r="I53" i="24" s="1"/>
  <c r="H55" i="24"/>
  <c r="I55" i="24" s="1"/>
  <c r="H57" i="24"/>
  <c r="I57" i="24" s="1"/>
  <c r="H59" i="24"/>
  <c r="I59" i="24" s="1"/>
  <c r="H61" i="24"/>
  <c r="I61" i="24" s="1"/>
  <c r="H63" i="24"/>
  <c r="I63" i="24" s="1"/>
  <c r="H65" i="24"/>
  <c r="I65" i="24" s="1"/>
  <c r="H67" i="24"/>
  <c r="I67" i="24" s="1"/>
  <c r="H69" i="24"/>
  <c r="I69" i="24" s="1"/>
  <c r="H71" i="24"/>
  <c r="I71" i="24" s="1"/>
  <c r="H73" i="24"/>
  <c r="I73" i="24" s="1"/>
  <c r="H75" i="24"/>
  <c r="I75" i="24" s="1"/>
  <c r="H77" i="24"/>
  <c r="I77" i="24" s="1"/>
  <c r="H79" i="24"/>
  <c r="I79" i="24" s="1"/>
  <c r="H81" i="24"/>
  <c r="I81" i="24" s="1"/>
  <c r="H83" i="24"/>
  <c r="I83" i="24" s="1"/>
  <c r="H85" i="24"/>
  <c r="I85" i="24" s="1"/>
  <c r="H87" i="24"/>
  <c r="I87" i="24" s="1"/>
  <c r="H89" i="24"/>
  <c r="I89" i="24" s="1"/>
  <c r="H91" i="24"/>
  <c r="I91" i="24" s="1"/>
  <c r="I8" i="22"/>
  <c r="H10" i="22"/>
  <c r="I10" i="22" s="1"/>
  <c r="I12" i="22"/>
  <c r="H14" i="22"/>
  <c r="I14" i="22" s="1"/>
  <c r="I16" i="22"/>
  <c r="H18" i="22"/>
  <c r="I18" i="22" s="1"/>
  <c r="I9" i="23"/>
  <c r="H11" i="23"/>
  <c r="I11" i="23" s="1"/>
  <c r="I13" i="23"/>
  <c r="H15" i="23"/>
  <c r="I15" i="23" s="1"/>
  <c r="I17" i="23"/>
  <c r="H19" i="23"/>
  <c r="I19" i="23" s="1"/>
  <c r="I21" i="23"/>
  <c r="H23" i="23"/>
  <c r="I23" i="23" s="1"/>
  <c r="I25" i="23"/>
  <c r="H27" i="23"/>
  <c r="I27" i="23" s="1"/>
  <c r="I29" i="23"/>
  <c r="H31" i="23"/>
  <c r="I31" i="23" s="1"/>
  <c r="I33" i="23"/>
  <c r="H35" i="23"/>
  <c r="I35" i="23" s="1"/>
  <c r="I37" i="23"/>
  <c r="H39" i="23"/>
  <c r="I39" i="23" s="1"/>
  <c r="I41" i="23"/>
  <c r="H43" i="23"/>
  <c r="I43" i="23" s="1"/>
  <c r="I45" i="23"/>
  <c r="H47" i="23"/>
  <c r="I47" i="23" s="1"/>
  <c r="I49" i="23"/>
  <c r="H51" i="23"/>
  <c r="I51" i="23" s="1"/>
  <c r="I53" i="23"/>
  <c r="H55" i="23"/>
  <c r="I55" i="23" s="1"/>
  <c r="I57" i="23"/>
  <c r="H59" i="23"/>
  <c r="I59" i="23" s="1"/>
  <c r="I61" i="23"/>
  <c r="H63" i="23"/>
  <c r="I63" i="23" s="1"/>
  <c r="I65" i="23"/>
  <c r="H67" i="23"/>
  <c r="I67" i="23" s="1"/>
  <c r="I69" i="23"/>
  <c r="H71" i="23"/>
  <c r="I71" i="23" s="1"/>
  <c r="I73" i="23"/>
  <c r="H75" i="23"/>
  <c r="I75" i="23" s="1"/>
  <c r="I77" i="23"/>
  <c r="H79" i="23"/>
  <c r="I79" i="23" s="1"/>
  <c r="I81" i="23"/>
  <c r="H83" i="23"/>
  <c r="I83" i="23" s="1"/>
  <c r="I85" i="23"/>
  <c r="H87" i="23"/>
  <c r="I87" i="23" s="1"/>
  <c r="I89" i="23"/>
  <c r="H91" i="23"/>
  <c r="I91" i="23" s="1"/>
  <c r="I93" i="23"/>
  <c r="H95" i="23"/>
  <c r="I95" i="23" s="1"/>
  <c r="I97" i="23"/>
  <c r="H99" i="23"/>
  <c r="I99" i="23" s="1"/>
  <c r="I101" i="23"/>
  <c r="H103" i="23"/>
  <c r="I103" i="23" s="1"/>
  <c r="I105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G107" i="23"/>
  <c r="I7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H19" i="22"/>
  <c r="I19" i="22" s="1"/>
  <c r="I9" i="22"/>
  <c r="I11" i="22"/>
  <c r="I13" i="22"/>
  <c r="I15" i="22"/>
  <c r="I17" i="22"/>
  <c r="H7" i="22"/>
  <c r="I7" i="22" s="1"/>
  <c r="G26" i="21"/>
  <c r="I9" i="21"/>
  <c r="H11" i="21"/>
  <c r="I11" i="21" s="1"/>
  <c r="I13" i="21"/>
  <c r="H15" i="21"/>
  <c r="I15" i="21" s="1"/>
  <c r="I17" i="21"/>
  <c r="H19" i="21"/>
  <c r="I19" i="21" s="1"/>
  <c r="I21" i="21"/>
  <c r="H23" i="21"/>
  <c r="I23" i="21" s="1"/>
  <c r="I25" i="21"/>
  <c r="I45" i="20"/>
  <c r="H9" i="20"/>
  <c r="I9" i="20" s="1"/>
  <c r="I11" i="20"/>
  <c r="H13" i="20"/>
  <c r="I13" i="20" s="1"/>
  <c r="I15" i="20"/>
  <c r="H17" i="20"/>
  <c r="I17" i="20" s="1"/>
  <c r="I19" i="20"/>
  <c r="H21" i="20"/>
  <c r="I21" i="20" s="1"/>
  <c r="I23" i="20"/>
  <c r="H25" i="20"/>
  <c r="I25" i="20" s="1"/>
  <c r="I27" i="20"/>
  <c r="H29" i="20"/>
  <c r="I29" i="20" s="1"/>
  <c r="I31" i="20"/>
  <c r="H33" i="20"/>
  <c r="I33" i="20" s="1"/>
  <c r="I35" i="20"/>
  <c r="H37" i="20"/>
  <c r="I37" i="20" s="1"/>
  <c r="I39" i="20"/>
  <c r="H41" i="20"/>
  <c r="I41" i="20" s="1"/>
  <c r="I43" i="20"/>
  <c r="I8" i="21"/>
  <c r="I10" i="21"/>
  <c r="I12" i="21"/>
  <c r="I14" i="21"/>
  <c r="I16" i="21"/>
  <c r="I18" i="21"/>
  <c r="I20" i="21"/>
  <c r="I22" i="21"/>
  <c r="I24" i="21"/>
  <c r="I7" i="21"/>
  <c r="I8" i="20"/>
  <c r="I10" i="20"/>
  <c r="I12" i="20"/>
  <c r="I14" i="20"/>
  <c r="I16" i="20"/>
  <c r="I18" i="20"/>
  <c r="I20" i="20"/>
  <c r="I22" i="20"/>
  <c r="I24" i="20"/>
  <c r="I26" i="20"/>
  <c r="I28" i="20"/>
  <c r="I30" i="20"/>
  <c r="I32" i="20"/>
  <c r="I34" i="20"/>
  <c r="I36" i="20"/>
  <c r="I38" i="20"/>
  <c r="I40" i="20"/>
  <c r="I42" i="20"/>
  <c r="I44" i="20"/>
  <c r="I46" i="20"/>
  <c r="G47" i="20"/>
  <c r="I7" i="20"/>
  <c r="I19" i="10"/>
  <c r="I18" i="10"/>
  <c r="I17" i="10"/>
  <c r="I14" i="10"/>
  <c r="I13" i="10"/>
  <c r="I12" i="10"/>
  <c r="I11" i="10"/>
  <c r="I10" i="10"/>
  <c r="I9" i="10"/>
  <c r="I8" i="10"/>
  <c r="H17" i="10"/>
  <c r="H18" i="10"/>
  <c r="H19" i="10"/>
  <c r="H8" i="10"/>
  <c r="H9" i="10"/>
  <c r="H10" i="10"/>
  <c r="H11" i="10"/>
  <c r="H12" i="10"/>
  <c r="H13" i="10"/>
  <c r="H14" i="10"/>
  <c r="G17" i="10"/>
  <c r="G18" i="10"/>
  <c r="G19" i="10"/>
  <c r="G8" i="10"/>
  <c r="G9" i="10"/>
  <c r="G10" i="10"/>
  <c r="G11" i="10"/>
  <c r="G12" i="10"/>
  <c r="G13" i="10"/>
  <c r="G14" i="10"/>
  <c r="H8" i="9"/>
  <c r="H11" i="9" s="1"/>
  <c r="K11" i="9"/>
  <c r="J11" i="9"/>
  <c r="G9" i="9"/>
  <c r="G10" i="9"/>
  <c r="I11" i="8"/>
  <c r="I12" i="8"/>
  <c r="I13" i="8"/>
  <c r="I14" i="8"/>
  <c r="I17" i="8"/>
  <c r="I18" i="8"/>
  <c r="I19" i="8"/>
  <c r="I20" i="8"/>
  <c r="I21" i="8"/>
  <c r="I22" i="8"/>
  <c r="I23" i="8"/>
  <c r="I24" i="8"/>
  <c r="I25" i="8"/>
  <c r="I26" i="8"/>
  <c r="I27" i="8"/>
  <c r="I28" i="8"/>
  <c r="H11" i="8"/>
  <c r="H12" i="8"/>
  <c r="H13" i="8"/>
  <c r="H14" i="8"/>
  <c r="H17" i="8"/>
  <c r="H18" i="8"/>
  <c r="H19" i="8"/>
  <c r="H20" i="8"/>
  <c r="H21" i="8"/>
  <c r="H22" i="8"/>
  <c r="H23" i="8"/>
  <c r="H24" i="8"/>
  <c r="H25" i="8"/>
  <c r="H26" i="8"/>
  <c r="H27" i="8"/>
  <c r="H28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I30" i="7"/>
  <c r="I31" i="7"/>
  <c r="I32" i="7"/>
  <c r="I34" i="7"/>
  <c r="I29" i="7"/>
  <c r="I9" i="7"/>
  <c r="I10" i="7"/>
  <c r="I11" i="7"/>
  <c r="I12" i="7"/>
  <c r="I13" i="7"/>
  <c r="I15" i="7"/>
  <c r="I16" i="7"/>
  <c r="H30" i="7"/>
  <c r="H31" i="7"/>
  <c r="H32" i="7"/>
  <c r="H34" i="7"/>
  <c r="H29" i="7"/>
  <c r="H9" i="7"/>
  <c r="H10" i="7"/>
  <c r="H11" i="7"/>
  <c r="H12" i="7"/>
  <c r="H13" i="7"/>
  <c r="H15" i="7"/>
  <c r="H16" i="7"/>
  <c r="G34" i="7"/>
  <c r="G29" i="7"/>
  <c r="G30" i="7"/>
  <c r="G31" i="7"/>
  <c r="G32" i="7"/>
  <c r="G33" i="7"/>
  <c r="H33" i="7" s="1"/>
  <c r="G11" i="7"/>
  <c r="G12" i="7"/>
  <c r="G13" i="7"/>
  <c r="G14" i="7"/>
  <c r="G15" i="7"/>
  <c r="G16" i="7"/>
  <c r="G35" i="7"/>
  <c r="G8" i="7"/>
  <c r="G9" i="7"/>
  <c r="G10" i="7"/>
  <c r="H14" i="7" l="1"/>
  <c r="I14" i="7" s="1"/>
  <c r="H16" i="8"/>
  <c r="I16" i="8" s="1"/>
  <c r="H15" i="8"/>
  <c r="I15" i="8" s="1"/>
  <c r="I33" i="7"/>
  <c r="I15" i="33"/>
  <c r="I12" i="30"/>
  <c r="I21" i="32"/>
  <c r="I17" i="31"/>
  <c r="H76" i="27"/>
  <c r="I76" i="27" s="1"/>
  <c r="I25" i="25"/>
  <c r="H107" i="23"/>
  <c r="I107" i="23" s="1"/>
  <c r="H26" i="21"/>
  <c r="I26" i="21"/>
  <c r="H47" i="20"/>
  <c r="I47" i="20" s="1"/>
  <c r="H10" i="9"/>
  <c r="I10" i="9" s="1"/>
  <c r="H9" i="9"/>
  <c r="I9" i="9" s="1"/>
  <c r="I8" i="9"/>
  <c r="I11" i="9" s="1"/>
  <c r="G28" i="7" l="1"/>
  <c r="H28" i="7" s="1"/>
  <c r="G27" i="7"/>
  <c r="H27" i="7" s="1"/>
  <c r="G25" i="7"/>
  <c r="G24" i="7"/>
  <c r="H24" i="7" s="1"/>
  <c r="G23" i="7"/>
  <c r="G22" i="7"/>
  <c r="H22" i="7" s="1"/>
  <c r="G26" i="7"/>
  <c r="H26" i="7" s="1"/>
  <c r="I26" i="7" l="1"/>
  <c r="H23" i="7"/>
  <c r="I23" i="7" s="1"/>
  <c r="I28" i="7"/>
  <c r="H35" i="7"/>
  <c r="I35" i="7" s="1"/>
  <c r="I27" i="7"/>
  <c r="I22" i="7"/>
  <c r="I24" i="7"/>
  <c r="H25" i="7"/>
  <c r="I25" i="7" s="1"/>
  <c r="G9" i="2" l="1"/>
  <c r="H9" i="2" s="1"/>
  <c r="I9" i="2" s="1"/>
  <c r="J26" i="2"/>
  <c r="J21" i="18"/>
  <c r="K34" i="19"/>
  <c r="J34" i="19"/>
  <c r="K31" i="14"/>
  <c r="J31" i="14"/>
  <c r="K32" i="16"/>
  <c r="J32" i="16"/>
  <c r="K157" i="17"/>
  <c r="J157" i="17"/>
  <c r="K39" i="15"/>
  <c r="J39" i="15"/>
  <c r="K25" i="12"/>
  <c r="J25" i="12"/>
  <c r="K26" i="11"/>
  <c r="J26" i="11"/>
  <c r="K23" i="10"/>
  <c r="J23" i="10"/>
  <c r="K32" i="8"/>
  <c r="J32" i="8"/>
  <c r="K36" i="7"/>
  <c r="J36" i="7"/>
  <c r="K26" i="2"/>
  <c r="G15" i="18"/>
  <c r="H15" i="18" s="1"/>
  <c r="I15" i="18" s="1"/>
  <c r="G14" i="18"/>
  <c r="H14" i="18" s="1"/>
  <c r="I14" i="18" s="1"/>
  <c r="G13" i="18"/>
  <c r="H13" i="18" s="1"/>
  <c r="I13" i="18" s="1"/>
  <c r="G12" i="18"/>
  <c r="H12" i="18" s="1"/>
  <c r="I12" i="18" s="1"/>
  <c r="G11" i="18"/>
  <c r="H11" i="18" s="1"/>
  <c r="I11" i="18" s="1"/>
  <c r="G10" i="18"/>
  <c r="H10" i="18" s="1"/>
  <c r="I10" i="18" s="1"/>
  <c r="G31" i="8"/>
  <c r="H31" i="8" s="1"/>
  <c r="I31" i="8" s="1"/>
  <c r="G7" i="19"/>
  <c r="H7" i="19" s="1"/>
  <c r="I7" i="19" s="1"/>
  <c r="G23" i="19"/>
  <c r="H23" i="19" s="1"/>
  <c r="I23" i="19" s="1"/>
  <c r="G24" i="19"/>
  <c r="H24" i="19" s="1"/>
  <c r="I24" i="19" s="1"/>
  <c r="G25" i="19"/>
  <c r="H25" i="19" s="1"/>
  <c r="I25" i="19" s="1"/>
  <c r="G26" i="19"/>
  <c r="H26" i="19" s="1"/>
  <c r="I26" i="19" s="1"/>
  <c r="G27" i="19"/>
  <c r="H27" i="19" s="1"/>
  <c r="I27" i="19" s="1"/>
  <c r="G28" i="19"/>
  <c r="H28" i="19" s="1"/>
  <c r="I28" i="19" s="1"/>
  <c r="G29" i="19"/>
  <c r="H29" i="19" s="1"/>
  <c r="I29" i="19" s="1"/>
  <c r="G30" i="19"/>
  <c r="H30" i="19" s="1"/>
  <c r="I30" i="19" s="1"/>
  <c r="G31" i="19"/>
  <c r="H31" i="19" s="1"/>
  <c r="I31" i="19" s="1"/>
  <c r="G32" i="19"/>
  <c r="H32" i="19" s="1"/>
  <c r="I32" i="19" s="1"/>
  <c r="G33" i="19"/>
  <c r="H33" i="19" s="1"/>
  <c r="I33" i="19" s="1"/>
  <c r="G9" i="14"/>
  <c r="H9" i="14" s="1"/>
  <c r="I9" i="14" s="1"/>
  <c r="G10" i="14"/>
  <c r="H10" i="14" s="1"/>
  <c r="I10" i="14" s="1"/>
  <c r="G11" i="14"/>
  <c r="H11" i="14" s="1"/>
  <c r="I11" i="14" s="1"/>
  <c r="G23" i="14"/>
  <c r="H23" i="14"/>
  <c r="I23" i="14" s="1"/>
  <c r="G24" i="14"/>
  <c r="H24" i="14" s="1"/>
  <c r="G26" i="14"/>
  <c r="H26" i="14" s="1"/>
  <c r="I26" i="14" s="1"/>
  <c r="G27" i="14"/>
  <c r="H27" i="14"/>
  <c r="I27" i="14" s="1"/>
  <c r="G28" i="14"/>
  <c r="H28" i="14" s="1"/>
  <c r="I28" i="14" s="1"/>
  <c r="G29" i="14"/>
  <c r="H29" i="14" s="1"/>
  <c r="I29" i="14" s="1"/>
  <c r="G30" i="14"/>
  <c r="H30" i="14" s="1"/>
  <c r="I30" i="14" s="1"/>
  <c r="G25" i="14"/>
  <c r="H25" i="14" s="1"/>
  <c r="I25" i="14" s="1"/>
  <c r="G8" i="14"/>
  <c r="H8" i="14" s="1"/>
  <c r="I8" i="14" s="1"/>
  <c r="G8" i="16"/>
  <c r="H8" i="16" s="1"/>
  <c r="I8" i="16" s="1"/>
  <c r="G27" i="16"/>
  <c r="G28" i="16"/>
  <c r="H28" i="16" s="1"/>
  <c r="I28" i="16" s="1"/>
  <c r="G29" i="16"/>
  <c r="G30" i="16"/>
  <c r="H30" i="16" s="1"/>
  <c r="I30" i="16" s="1"/>
  <c r="G31" i="16"/>
  <c r="H31" i="16"/>
  <c r="I31" i="16" s="1"/>
  <c r="G7" i="16"/>
  <c r="H7" i="16" s="1"/>
  <c r="I7" i="16" s="1"/>
  <c r="H152" i="17"/>
  <c r="H153" i="17"/>
  <c r="H154" i="17"/>
  <c r="H155" i="17"/>
  <c r="H156" i="17"/>
  <c r="G8" i="17"/>
  <c r="H8" i="17" s="1"/>
  <c r="I8" i="17" s="1"/>
  <c r="G9" i="17"/>
  <c r="H9" i="17" s="1"/>
  <c r="I9" i="17" s="1"/>
  <c r="G7" i="17"/>
  <c r="H7" i="17" s="1"/>
  <c r="I7" i="17" s="1"/>
  <c r="G32" i="15"/>
  <c r="H32" i="15" s="1"/>
  <c r="G33" i="15"/>
  <c r="H33" i="15"/>
  <c r="G34" i="15"/>
  <c r="H34" i="15"/>
  <c r="I34" i="15" s="1"/>
  <c r="G35" i="15"/>
  <c r="H35" i="15" s="1"/>
  <c r="I35" i="15" s="1"/>
  <c r="G36" i="15"/>
  <c r="H36" i="15" s="1"/>
  <c r="I36" i="15" s="1"/>
  <c r="G37" i="15"/>
  <c r="G38" i="15"/>
  <c r="H38" i="15" s="1"/>
  <c r="I38" i="15" s="1"/>
  <c r="G8" i="15"/>
  <c r="G9" i="15"/>
  <c r="H9" i="15" s="1"/>
  <c r="G10" i="15"/>
  <c r="H10" i="15" s="1"/>
  <c r="I10" i="15" s="1"/>
  <c r="G11" i="15"/>
  <c r="G7" i="15"/>
  <c r="H7" i="15" s="1"/>
  <c r="I7" i="15" s="1"/>
  <c r="H7" i="12"/>
  <c r="I7" i="12" s="1"/>
  <c r="H8" i="12"/>
  <c r="I8" i="12" s="1"/>
  <c r="H9" i="12"/>
  <c r="H16" i="12"/>
  <c r="H17" i="12"/>
  <c r="I17" i="12" s="1"/>
  <c r="H18" i="12"/>
  <c r="I18" i="12" s="1"/>
  <c r="H23" i="12"/>
  <c r="H24" i="12"/>
  <c r="I24" i="12" s="1"/>
  <c r="G8" i="11"/>
  <c r="H8" i="11" s="1"/>
  <c r="I8" i="11" s="1"/>
  <c r="G9" i="11"/>
  <c r="H9" i="11"/>
  <c r="G10" i="11"/>
  <c r="H10" i="11" s="1"/>
  <c r="I10" i="11" s="1"/>
  <c r="G11" i="11"/>
  <c r="H11" i="11" s="1"/>
  <c r="I11" i="11" s="1"/>
  <c r="G12" i="11"/>
  <c r="H12" i="11" s="1"/>
  <c r="I12" i="11" s="1"/>
  <c r="G13" i="11"/>
  <c r="H13" i="11" s="1"/>
  <c r="I13" i="11" s="1"/>
  <c r="G14" i="11"/>
  <c r="H14" i="11" s="1"/>
  <c r="I14" i="11" s="1"/>
  <c r="G15" i="11"/>
  <c r="H15" i="11" s="1"/>
  <c r="I15" i="11" s="1"/>
  <c r="G16" i="11"/>
  <c r="H16" i="11" s="1"/>
  <c r="I16" i="11" s="1"/>
  <c r="G17" i="11"/>
  <c r="H17" i="11" s="1"/>
  <c r="I17" i="11" s="1"/>
  <c r="G18" i="11"/>
  <c r="H18" i="11" s="1"/>
  <c r="I18" i="11" s="1"/>
  <c r="G19" i="11"/>
  <c r="H19" i="11" s="1"/>
  <c r="G20" i="11"/>
  <c r="H20" i="11" s="1"/>
  <c r="I20" i="11" s="1"/>
  <c r="G21" i="11"/>
  <c r="H21" i="11" s="1"/>
  <c r="I21" i="11" s="1"/>
  <c r="G22" i="11"/>
  <c r="H22" i="11" s="1"/>
  <c r="I22" i="11" s="1"/>
  <c r="G23" i="11"/>
  <c r="H23" i="11" s="1"/>
  <c r="I23" i="11" s="1"/>
  <c r="G24" i="11"/>
  <c r="H24" i="11" s="1"/>
  <c r="I24" i="11" s="1"/>
  <c r="G25" i="11"/>
  <c r="H25" i="11"/>
  <c r="I25" i="11" s="1"/>
  <c r="G7" i="11"/>
  <c r="H7" i="11" s="1"/>
  <c r="I7" i="11" s="1"/>
  <c r="G15" i="10"/>
  <c r="H15" i="10" s="1"/>
  <c r="I15" i="10" s="1"/>
  <c r="G16" i="10"/>
  <c r="H16" i="10" s="1"/>
  <c r="I16" i="10" s="1"/>
  <c r="G20" i="10"/>
  <c r="H20" i="10" s="1"/>
  <c r="I20" i="10" s="1"/>
  <c r="G21" i="10"/>
  <c r="H21" i="10" s="1"/>
  <c r="I21" i="10" s="1"/>
  <c r="G22" i="10"/>
  <c r="H22" i="10" s="1"/>
  <c r="I22" i="10" s="1"/>
  <c r="G7" i="10"/>
  <c r="H7" i="10" s="1"/>
  <c r="I7" i="10" s="1"/>
  <c r="G8" i="8"/>
  <c r="H8" i="8" s="1"/>
  <c r="I8" i="8" s="1"/>
  <c r="G9" i="8"/>
  <c r="H9" i="8" s="1"/>
  <c r="I9" i="8" s="1"/>
  <c r="G10" i="8"/>
  <c r="H10" i="8" s="1"/>
  <c r="I10" i="8" s="1"/>
  <c r="G29" i="8"/>
  <c r="H29" i="8" s="1"/>
  <c r="I29" i="8" s="1"/>
  <c r="G30" i="8"/>
  <c r="H30" i="8" s="1"/>
  <c r="I30" i="8" s="1"/>
  <c r="G7" i="8"/>
  <c r="H7" i="8" s="1"/>
  <c r="I7" i="8" s="1"/>
  <c r="G7" i="7"/>
  <c r="H7" i="7" s="1"/>
  <c r="I7" i="7" s="1"/>
  <c r="H8" i="7"/>
  <c r="I8" i="7" s="1"/>
  <c r="G17" i="7"/>
  <c r="H17" i="7" s="1"/>
  <c r="I17" i="7" s="1"/>
  <c r="G18" i="7"/>
  <c r="H18" i="7" s="1"/>
  <c r="G19" i="7"/>
  <c r="H19" i="7" s="1"/>
  <c r="G20" i="7"/>
  <c r="H20" i="7" s="1"/>
  <c r="I20" i="7" s="1"/>
  <c r="G21" i="7"/>
  <c r="H21" i="7" s="1"/>
  <c r="I21" i="7" s="1"/>
  <c r="G8" i="2"/>
  <c r="H8" i="2" s="1"/>
  <c r="G17" i="2"/>
  <c r="H17" i="2" s="1"/>
  <c r="I17" i="2" s="1"/>
  <c r="G18" i="2"/>
  <c r="H18" i="2" s="1"/>
  <c r="I18" i="2" s="1"/>
  <c r="G19" i="2"/>
  <c r="H19" i="2" s="1"/>
  <c r="I19" i="2" s="1"/>
  <c r="G20" i="2"/>
  <c r="H20" i="2" s="1"/>
  <c r="I20" i="2" s="1"/>
  <c r="G21" i="2"/>
  <c r="H21" i="2" s="1"/>
  <c r="I21" i="2" s="1"/>
  <c r="G22" i="2"/>
  <c r="H22" i="2" s="1"/>
  <c r="I22" i="2" s="1"/>
  <c r="G23" i="2"/>
  <c r="H23" i="2" s="1"/>
  <c r="I23" i="2" s="1"/>
  <c r="G24" i="2"/>
  <c r="H24" i="2" s="1"/>
  <c r="I24" i="2" s="1"/>
  <c r="G25" i="2"/>
  <c r="H25" i="2"/>
  <c r="I25" i="2" s="1"/>
  <c r="G16" i="2"/>
  <c r="H16" i="2" s="1"/>
  <c r="I16" i="2" s="1"/>
  <c r="G10" i="2"/>
  <c r="H10" i="2" s="1"/>
  <c r="I10" i="2" s="1"/>
  <c r="G11" i="2"/>
  <c r="H11" i="2" s="1"/>
  <c r="I11" i="2" s="1"/>
  <c r="G12" i="2"/>
  <c r="H12" i="2" s="1"/>
  <c r="I12" i="2" s="1"/>
  <c r="G13" i="2"/>
  <c r="H13" i="2" s="1"/>
  <c r="I13" i="2" s="1"/>
  <c r="G14" i="2"/>
  <c r="H14" i="2" s="1"/>
  <c r="I14" i="2" s="1"/>
  <c r="G15" i="2"/>
  <c r="H15" i="2"/>
  <c r="I15" i="2" s="1"/>
  <c r="G34" i="19"/>
  <c r="H34" i="19" s="1"/>
  <c r="I34" i="19" s="1"/>
  <c r="G23" i="10"/>
  <c r="H23" i="10" s="1"/>
  <c r="I23" i="10" s="1"/>
  <c r="G31" i="14"/>
  <c r="H31" i="14" s="1"/>
  <c r="G26" i="2"/>
  <c r="H26" i="2" s="1"/>
  <c r="G32" i="16"/>
  <c r="H32" i="16" s="1"/>
  <c r="I32" i="16" s="1"/>
  <c r="H29" i="16"/>
  <c r="I29" i="16" s="1"/>
  <c r="H27" i="16"/>
  <c r="I27" i="16" s="1"/>
  <c r="G157" i="17"/>
  <c r="H157" i="17" s="1"/>
  <c r="G25" i="12"/>
  <c r="H25" i="12" s="1"/>
  <c r="I25" i="12" s="1"/>
  <c r="I19" i="11"/>
  <c r="I9" i="11"/>
  <c r="I24" i="14"/>
  <c r="H37" i="15"/>
  <c r="I37" i="15" s="1"/>
  <c r="I9" i="15"/>
  <c r="H8" i="15"/>
  <c r="I8" i="15" s="1"/>
  <c r="I23" i="12"/>
  <c r="I16" i="12"/>
  <c r="I19" i="7"/>
  <c r="I18" i="7"/>
  <c r="I21" i="18" l="1"/>
  <c r="G26" i="11"/>
  <c r="H26" i="11" s="1"/>
  <c r="I26" i="11" s="1"/>
  <c r="I31" i="14"/>
  <c r="G21" i="18"/>
  <c r="H21" i="18" s="1"/>
  <c r="G39" i="15"/>
  <c r="H39" i="15" s="1"/>
  <c r="I39" i="15" s="1"/>
  <c r="G32" i="8"/>
  <c r="H32" i="8" s="1"/>
  <c r="I32" i="8" s="1"/>
  <c r="G36" i="7"/>
  <c r="H36" i="7" s="1"/>
  <c r="I36" i="7" s="1"/>
  <c r="I8" i="2"/>
  <c r="I26" i="2" s="1"/>
</calcChain>
</file>

<file path=xl/sharedStrings.xml><?xml version="1.0" encoding="utf-8"?>
<sst xmlns="http://schemas.openxmlformats.org/spreadsheetml/2006/main" count="3173" uniqueCount="1167">
  <si>
    <t xml:space="preserve">VRSTA BLAGA                                             </t>
  </si>
  <si>
    <t>OCENJENA KOLIČINA</t>
  </si>
  <si>
    <t xml:space="preserve">ZAP. ŠT. </t>
  </si>
  <si>
    <t>/</t>
  </si>
  <si>
    <t>Podpis:</t>
  </si>
  <si>
    <t>BLAGOVNA ZNAMKA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</si>
  <si>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</si>
  <si>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 xml:space="preserve">Žig: </t>
  </si>
  <si>
    <t>kg</t>
  </si>
  <si>
    <t>Naziv ponudnika: ________________________</t>
  </si>
  <si>
    <t>lit</t>
  </si>
  <si>
    <t>kom</t>
  </si>
  <si>
    <t>SKUPAJ 2. SKLOP:</t>
  </si>
  <si>
    <t>SKUPAJ 5. SKLOP:</t>
  </si>
  <si>
    <t>SKUPAJ 8. SKLOP:</t>
  </si>
  <si>
    <t>SKUPAJ 9. SKLOP:</t>
  </si>
  <si>
    <t>SKUPAJ 10. SKLOP:</t>
  </si>
  <si>
    <t>SKUPAJ 11. SKLOP:</t>
  </si>
  <si>
    <t>SKUPAJ 12. SKLOP:</t>
  </si>
  <si>
    <t>SKUPAJ 13. SKLOP:</t>
  </si>
  <si>
    <t xml:space="preserve"> </t>
  </si>
  <si>
    <t xml:space="preserve">                                                                               Naziv ponudnika: ________________________</t>
  </si>
  <si>
    <t>CENA ZA ENOTO MERE brez DDV (EUR)</t>
  </si>
  <si>
    <t>VREDNOST ZA OCENJENO KOLIČINO brez DDV (EUR)</t>
  </si>
  <si>
    <t>ZNESEK DDV (EUR)</t>
  </si>
  <si>
    <t>VREDNOST ZA OCENJENO KOLIČINO Z DDV (EUR)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</si>
  <si>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</si>
  <si>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</si>
  <si>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neprimerna.</t>
  </si>
  <si>
    <t>V stolpec 5 se obvezno navede blagovna ali trgovinska znamka ali vsaj proizvajalec ponujenih živil.</t>
  </si>
  <si>
    <t>V stolpec 6 se vpiše cena v EUR za zahtevano vrsto prehrambenega blaga izračunana na zahtevano enoto mere, ki je navedena v stolpcu 4.</t>
  </si>
  <si>
    <t>V stolpec 7 se vnese zmožek cene za enoto mere brez DDV (iz stolpca 6) in ocenjene količine (iz stoplca 3).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</si>
  <si>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</si>
  <si>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</si>
  <si>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t xml:space="preserve">Datum: </t>
  </si>
  <si>
    <t>7 = 3*6</t>
  </si>
  <si>
    <t>8=7*stopnja DDV</t>
  </si>
  <si>
    <t>9=7+8</t>
  </si>
  <si>
    <t>CENA ZA ENOTO MERE BREZ DDV (EUR)</t>
  </si>
  <si>
    <t>DDV (EUR)</t>
  </si>
  <si>
    <t>VREDNOST ZA OCENJENO KOLIČINO BREZ DDV (EUR)</t>
  </si>
  <si>
    <t>DDV (EIR)</t>
  </si>
  <si>
    <t>VREDNOST ZA OCENJENO KOILIČINO Z DDV (EUR)</t>
  </si>
  <si>
    <t>7=3*6</t>
  </si>
  <si>
    <t>8=7*STOPNJA DDV</t>
  </si>
  <si>
    <t>8=7+STOPNJA DDV</t>
  </si>
  <si>
    <t>1.</t>
  </si>
  <si>
    <t>2.</t>
  </si>
  <si>
    <t>3.</t>
  </si>
  <si>
    <t>4.</t>
  </si>
  <si>
    <t>5.</t>
  </si>
  <si>
    <t>6.</t>
  </si>
  <si>
    <t>7.</t>
  </si>
  <si>
    <t>8.</t>
  </si>
  <si>
    <t>SKUPAJ  VREDNOST 1. SKLOPA</t>
  </si>
  <si>
    <t>ŠT. ŽIVIL PO MERILU "EMBALAŽA"</t>
  </si>
  <si>
    <t>ŠT. ŽIVIL PO MERILU "VEČ EKOLOŠKIH ŽIVIL"</t>
  </si>
  <si>
    <t>SKUPAJ 3. SKLOP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</si>
  <si>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</si>
  <si>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</si>
  <si>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</si>
  <si>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</si>
  <si>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</si>
  <si>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</si>
  <si>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</si>
  <si>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</si>
  <si>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</si>
  <si>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</si>
  <si>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V stolpec 10 ponudnik v posamezno celico vnese vrednost "1" za živila, katerih embalaža ustreza zahtevam po Uredbi o zelenem javnem naročanju. Za predračunski obarezc priloži izjavo - embalaža in ustrezna dokazila, na katera  zapiše zaporedno številko vrste blaga iz predračunskega obrazca. Vsoto stolpca ponudnik prepiše v ponudben obrazec v polje za merilo "embalaža".</t>
  </si>
  <si>
    <t>V stoplec 11 ponudnik v posamezno celico vnese vrednost "1" za živila, ki jih ponuja v ekološki kvaliteti. Za predračunski obrazec priloži kopijo veljavnega certifikata, ki dokazuje ekološko kvaliteto, na katerega zapiše zaporedno številko ponujene vrste blaga iz predračunskega obrazca. Vsoto stolpca ponudnik prepiše v ponudben obrazec v polje za merilo "več ekoloških živil".</t>
  </si>
  <si>
    <t>l</t>
  </si>
  <si>
    <t>JUNEČJE MESO, sveže, stegno, b.k.</t>
  </si>
  <si>
    <t>JUNEČJE MESO, sveže, stegno, zrezki (7, 8, 10, 12 in 14 dag)</t>
  </si>
  <si>
    <t>JUNEČJE MESO, sveže, stegno, narezano na kocke (2x2, 1x1)</t>
  </si>
  <si>
    <t>TELEČJE MESO, sveže, stegno, zrezki/7, 8, 10, 12, 14 dag)</t>
  </si>
  <si>
    <t>TELEČJE MESO, sveže, stegno, b.k.</t>
  </si>
  <si>
    <t>TELEČJE MESO, sveže, stegno, narezano na kocke</t>
  </si>
  <si>
    <t>SVINJSKO MESO, sveže, stegno, b.k.</t>
  </si>
  <si>
    <t>SVINJSKO MESO, sveže, stegno, zrezki (7, 8, 10, 12 in 14 dag)</t>
  </si>
  <si>
    <t>SVINJSKO MESO, sveže, kare, narezano na kocke (2x2, 1x1)</t>
  </si>
  <si>
    <t>ŽREBIČEK, sveže,v kosu in narezano na kocke</t>
  </si>
  <si>
    <t>ZASEKA, 1kg</t>
  </si>
  <si>
    <t>OCVIRKI, 1kg</t>
  </si>
  <si>
    <t>PLESKAVICE, različne teže, manj začinjeno</t>
  </si>
  <si>
    <t>ZAJEC, sveži, brez kosti</t>
  </si>
  <si>
    <t>KOSTI za juho</t>
  </si>
  <si>
    <t>DIVJAČINSKO MESO, srna, stegno, brez kosti</t>
  </si>
  <si>
    <t>DIVJAČINSKO MESO, mešano, brez kosti</t>
  </si>
  <si>
    <t>ČEVAPČIČI, manj začinjeno</t>
  </si>
  <si>
    <t>Naročnik: OŠ Oskarja Kovačiča</t>
  </si>
  <si>
    <t>1. SKLOP: MESO</t>
  </si>
  <si>
    <t>Naročnik: OŠ Oskar Kovačič</t>
  </si>
  <si>
    <t>2. SKLOP: MESNI IZDELKI</t>
  </si>
  <si>
    <t>ŠUNKA, kuhana</t>
  </si>
  <si>
    <t>ŠUNKA, kuhana lahka</t>
  </si>
  <si>
    <t>ŠUNKA V OVOJU brez E-jev</t>
  </si>
  <si>
    <t>DIMLJENA ŠUNKA, v kosu</t>
  </si>
  <si>
    <t>SALAMA, poltrajna, pariška</t>
  </si>
  <si>
    <t>SALAMA, trajna, kmečka</t>
  </si>
  <si>
    <t>SALAMA, trajna, čajna</t>
  </si>
  <si>
    <t xml:space="preserve">SALAMA, suha, vak. pak. </t>
  </si>
  <si>
    <t>SALAMA, telečja</t>
  </si>
  <si>
    <t>SALAMA GOVEJA, suha, trajna</t>
  </si>
  <si>
    <t>POSEBNA SALAMA brez E-jev</t>
  </si>
  <si>
    <t>KLOBASA, pečenice, manj začinjene</t>
  </si>
  <si>
    <t>KLOBASA, krvavice</t>
  </si>
  <si>
    <t>KLOBASA, trajna, suha</t>
  </si>
  <si>
    <t>HRENOVKE – telečje v nar.ov.</t>
  </si>
  <si>
    <t>HRENOVKE – svinjske v nar.ov.</t>
  </si>
  <si>
    <t>HRENOVKE - konjske v naravnem ovoju</t>
  </si>
  <si>
    <t>HRENOVKE, goveje v naravnem ovoju, brez svinjine</t>
  </si>
  <si>
    <t>HRENOVKE brez E-jev</t>
  </si>
  <si>
    <t>PRŠUT, v kosu</t>
  </si>
  <si>
    <t>PRŠUT, narezan, pakiran</t>
  </si>
  <si>
    <t>PRŠUT, kuhan, v kosu</t>
  </si>
  <si>
    <t>SLANINA, pečena v kosu</t>
  </si>
  <si>
    <t>SLANINA, hamburška</t>
  </si>
  <si>
    <t>VRAT, prekajeni BK</t>
  </si>
  <si>
    <t>BUDŽOLA, suha</t>
  </si>
  <si>
    <t>BUDŽOLA, suha, vakum. pak.</t>
  </si>
  <si>
    <t>KLOBASE, kranjska</t>
  </si>
  <si>
    <t>KLOBASE, prekajene, v zorenju</t>
  </si>
  <si>
    <t>19.</t>
  </si>
  <si>
    <t>20.</t>
  </si>
  <si>
    <t>21.</t>
  </si>
  <si>
    <t>22.</t>
  </si>
  <si>
    <t>23.</t>
  </si>
  <si>
    <t>24.</t>
  </si>
  <si>
    <t>25.</t>
  </si>
  <si>
    <t>PIŠČANČJE MESO, sveže, prsa, file, gasto</t>
  </si>
  <si>
    <t>PIŠČANČJE MESO, zrezki (7, 8, 10, 12 in 14 dag)</t>
  </si>
  <si>
    <t>PIŠČANČJE MESO, sveže, narezano na kocke</t>
  </si>
  <si>
    <t>PURANJE MESO, sveže, file, vakum</t>
  </si>
  <si>
    <t>PURANJE MESO, sveže, zrezki (7, 8, 10, 12 in 14 dag)</t>
  </si>
  <si>
    <t>PURANJE MESO, sveže, narezano na kocke</t>
  </si>
  <si>
    <t>HRENOVKE, piščančje</t>
  </si>
  <si>
    <t>HRENOVKE, puranje, vakum</t>
  </si>
  <si>
    <t>SALAMA, posebna, piščančja, 400 do 500 g</t>
  </si>
  <si>
    <t>SALAMA, posebna, puranja, 400 do 500g</t>
  </si>
  <si>
    <t>SALAMA, piščančje prsi, 400 do 500g</t>
  </si>
  <si>
    <t>SALAMA, piščančje prsi v ovoju</t>
  </si>
  <si>
    <t xml:space="preserve">SALAMA puranja prsa, 400-500g </t>
  </si>
  <si>
    <t>SALAMA, puranja prsa</t>
  </si>
  <si>
    <t>PURANJA šunka</t>
  </si>
  <si>
    <t>MEDALJONI, piščančji</t>
  </si>
  <si>
    <t>ŽAR KLOBASICA, 3/1, vakum, puranja</t>
  </si>
  <si>
    <t>PURANJE NABODALO</t>
  </si>
  <si>
    <t>PIŠČANČJE NABODALO</t>
  </si>
  <si>
    <t>PURAN stegno kocka</t>
  </si>
  <si>
    <t>PIŠČANČJA stegna brez kože (150g)</t>
  </si>
  <si>
    <t>PIŠČANČJA stegna (150g)</t>
  </si>
  <si>
    <t>PIŠČANČJE krače brez kože (120g)</t>
  </si>
  <si>
    <t>PIŠČANČJE krače (140g)</t>
  </si>
  <si>
    <t>PIŠČANČJE PRSI v kosu</t>
  </si>
  <si>
    <t xml:space="preserve">3. sklop: PERUTNINA </t>
  </si>
  <si>
    <t>4. sklop: JAJCA</t>
  </si>
  <si>
    <t>Jajca, kokošja, talna reja, velikost M, kakovost A</t>
  </si>
  <si>
    <t>Jajca, kokošja, talna reja, velikost L, kakovost A</t>
  </si>
  <si>
    <t>Jajca, kokošja, talna reja, velikost XL, kakovost A</t>
  </si>
  <si>
    <t>5. sklop: ZAMRZNJENE RIBE</t>
  </si>
  <si>
    <t>PANGA file</t>
  </si>
  <si>
    <t>OSLIČ, file, nepaniran, brez kosti</t>
  </si>
  <si>
    <t xml:space="preserve">OSLIČ, paniran file; </t>
  </si>
  <si>
    <t>OSLIČ, medaljoni</t>
  </si>
  <si>
    <t>LOSOS, porcijski file (140 do 160 g)</t>
  </si>
  <si>
    <t>LOSOS, očiščeni, file, brez kože in kosti</t>
  </si>
  <si>
    <t>LIGNJI, očiščeni</t>
  </si>
  <si>
    <t>MORSKI PES, kotlet</t>
  </si>
  <si>
    <t>MORSKI SADEŽI brez školjk</t>
  </si>
  <si>
    <t>TILAPIJA(pisani ostriž), porcijski file</t>
  </si>
  <si>
    <t>ŠKARPENA, file, brez kosti</t>
  </si>
  <si>
    <t>ŠARENKA, file belo meso (80-120g)</t>
  </si>
  <si>
    <t>TUNE, file</t>
  </si>
  <si>
    <t>BRANCIN, file, brez kosti</t>
  </si>
  <si>
    <t>ORADA, file, brez kosti</t>
  </si>
  <si>
    <t>SARDELE, file, metuljček</t>
  </si>
  <si>
    <t>Naročnik: OŠ Okarja Kovačiča</t>
  </si>
  <si>
    <t>6. sklop: MLEKO IN SIRI</t>
  </si>
  <si>
    <t>SKUPAJ 6. sklop</t>
  </si>
  <si>
    <t>MLEKO, pasterizirano, 3,5% m.m., 10 do 15 l</t>
  </si>
  <si>
    <t>MLEKO, pasterizirano, 3,5% m.m., 1/1</t>
  </si>
  <si>
    <t>MLEKO, sterilizirano, 3,5% m.m., 1/1</t>
  </si>
  <si>
    <t>MLEKO, sterilizirano, 3,5% m.m., 2 dcl</t>
  </si>
  <si>
    <t>MLEKO, sterilizirano, 1,6% m.m., 1/1</t>
  </si>
  <si>
    <t>MLEKO, čokoladno, 2 dcl</t>
  </si>
  <si>
    <t xml:space="preserve">MLEKO, trajno brez laktoze 1/1; </t>
  </si>
  <si>
    <t>KOZJE MLEKO, sterilizirano, 150 - 250 ml</t>
  </si>
  <si>
    <t>SIR, topljeni, 140 - 200 g, koščki v škatli</t>
  </si>
  <si>
    <t>SIR, poltrdi, 45 % m. m., enakovreden kot edamec ˙(štruca)</t>
  </si>
  <si>
    <t>SIR, poltrdi, 45 % m. m., enakovreden kot gauda (štruca)</t>
  </si>
  <si>
    <t>SIR, POLTRDI, 35 % m.m. (štruca)</t>
  </si>
  <si>
    <t>SIR, poltrdi 45 % m.m. brez laktoze</t>
  </si>
  <si>
    <t>SIR, lahki, 25% m.m. (štruca)</t>
  </si>
  <si>
    <t>SIR PARMEZAN</t>
  </si>
  <si>
    <t>SIR Mozzarela, 250g</t>
  </si>
  <si>
    <t>SIR ZA ŽAR, 1 - 3 kg</t>
  </si>
  <si>
    <t>JOGURT, čvrsti, 3,2%m.m., 180 g</t>
  </si>
  <si>
    <t>JOGURT, sadni, različni okusi, 150 - 200 g</t>
  </si>
  <si>
    <t>JOGURT, 4 X žitni, različni okusi, 150 - 180 g</t>
  </si>
  <si>
    <t>JOGURT, probiotični, 1,5% m. m., 180 -250 ml (enakov. LCA)</t>
  </si>
  <si>
    <t>JOGURT, probiotični, sadni različni okusi, 1,3 m. m., 180 --250 ml</t>
  </si>
  <si>
    <t>JOGURT, navaden, 1,3% m.m., 150 - 180 g</t>
  </si>
  <si>
    <t>JOGURT, sadni, brez laktote, 500g</t>
  </si>
  <si>
    <t>JOGURT, navaden, brez laktoze, 500g</t>
  </si>
  <si>
    <t>JOGURT, navaden, tekoč 1/1, 3,2 %m.m.</t>
  </si>
  <si>
    <t>JOGURT, navaden, 1,6 m.m., 1/1</t>
  </si>
  <si>
    <t>JOGURT, sadni, 1/1, 3,2 % m.m.</t>
  </si>
  <si>
    <t>JOGURT, sadni, 1,6 % m.m., 1/1</t>
  </si>
  <si>
    <t>JOGURT, kozji, 180 g</t>
  </si>
  <si>
    <t>JOGURT, tekoči, malina –rdeča pesa, 250g, podobno kot EGO</t>
  </si>
  <si>
    <t>JOGURT, tekoči, korenček - pomaranča, 250g, podobno kot EGO</t>
  </si>
  <si>
    <t>JOGURT, tekoči navadni, 3,2 m.m.</t>
  </si>
  <si>
    <t>JOGURT, sadni, različni okusi, 125 g</t>
  </si>
  <si>
    <t>SADNI NAPITEK Z JOGURTOM, 250 ML (smuthie)</t>
  </si>
  <si>
    <t>SKUTA s podloženim sadjem,različni okusi, 100 - 150 g</t>
  </si>
  <si>
    <t>SKUTA, polnomastna, 5kg</t>
  </si>
  <si>
    <t>SKUTA polnomastna 500g</t>
  </si>
  <si>
    <t>SKUTA, kozja z 10% m.m., 250 -500g</t>
  </si>
  <si>
    <t>MLEČNI GRES, lonček, 180 g</t>
  </si>
  <si>
    <t>MLEČNI RIŽ, lonček, 180 g</t>
  </si>
  <si>
    <t>SMETANA, KISLA, polnomastna, 400 - 500g</t>
  </si>
  <si>
    <t>SMETANA, kisla  180 g</t>
  </si>
  <si>
    <t>SMETANA, sladka 180 g</t>
  </si>
  <si>
    <t>SMETANA, sladka, 1 lit., 35 % m.m.</t>
  </si>
  <si>
    <t>SMETANA, sladka za kuhanje rastlinska 0,5L</t>
  </si>
  <si>
    <t>SMETANA, rastlinska, za stepenje, 0, 5 l</t>
  </si>
  <si>
    <t>SIRNI NAMAZ, navaden, 50 g</t>
  </si>
  <si>
    <t>SIRNI NAMAZ, z zelišči, 50 g</t>
  </si>
  <si>
    <t>SIRNI NAMAZ s smetano, lonček, 50 g</t>
  </si>
  <si>
    <t>SIRNI NAMAZ s sadjem, marelica, 100g</t>
  </si>
  <si>
    <t>SIRNI NAMAZ s sadjem, borovnica, 100g</t>
  </si>
  <si>
    <t>SIRNI NAMAZ s smetano, lonček, 140 g</t>
  </si>
  <si>
    <t>SIRNI NAMAZ s smetano, light, 50g</t>
  </si>
  <si>
    <t>SIRNI NAMAZ s smetano, 1 do 3 kg, vedro</t>
  </si>
  <si>
    <t>SIRNI NAMAZ, lahki, z dodatkom omega 3;  140g</t>
  </si>
  <si>
    <t>SIRNI NAMAZ, lahki, - 60% maščob z dodatki, 50g</t>
  </si>
  <si>
    <t>MASLO, 250 g, surovo</t>
  </si>
  <si>
    <t>MASLO, porcijsko, surovo, 15 g</t>
  </si>
  <si>
    <t>MASLO, lahko -50% maščob; 140g</t>
  </si>
  <si>
    <t>PUDING brez smetane, vanilija, čokolada, 120 - 200 g</t>
  </si>
  <si>
    <t>PUDING, mlečni, brez laktoze in konzervansov 125g</t>
  </si>
  <si>
    <t>MLEČNI DESERT, 120 - 150 g</t>
  </si>
  <si>
    <t>SLADOLED, lonček, različni okusi, 80 - 120 g</t>
  </si>
  <si>
    <t>KORNET, 125 ml, razni okusi, mlečni</t>
  </si>
  <si>
    <t>SLADOLED, banjica, 1 l, različni okusi</t>
  </si>
  <si>
    <t>SLADOLED, lučka, brez mleka</t>
  </si>
  <si>
    <t>KRUH, beli, štruca, 1 kg</t>
  </si>
  <si>
    <t>KRUH, beli, hlebec, 1 kg</t>
  </si>
  <si>
    <t>KRUH, šolski, štruca, 1kg</t>
  </si>
  <si>
    <t>KRUH, polbeli ali polčrni, štruca, 1 kg</t>
  </si>
  <si>
    <t>KRUH, črni, T 1100, štruca, 1 kg</t>
  </si>
  <si>
    <t>KRUH, črni, T 1100, hlebec, 1 kg</t>
  </si>
  <si>
    <t>KRUH, ovseni, štruca, 1kg</t>
  </si>
  <si>
    <t>KRUH, ovseni, v modelu</t>
  </si>
  <si>
    <t>KRUH, rženi, štruca, 1kg</t>
  </si>
  <si>
    <t>KRUH, koruzni, štruca, 1kg</t>
  </si>
  <si>
    <t>KRUH, koruzni, v modelu</t>
  </si>
  <si>
    <t>KRUH, pisani, štruca, 1kg</t>
  </si>
  <si>
    <t>KRUH, graham, v modelu</t>
  </si>
  <si>
    <t>KRUH, brez glutena, 1kg</t>
  </si>
  <si>
    <t>KRUH, ajdov, štruca, 1kg</t>
  </si>
  <si>
    <t>KRUH, polnozrnati, štruca, 1kg</t>
  </si>
  <si>
    <t>KRUH, polnozrnati, v modelu</t>
  </si>
  <si>
    <t>KRUH, sojin, 1kg</t>
  </si>
  <si>
    <t>KRUH s 30% manj soli 1kg</t>
  </si>
  <si>
    <t>KRUH, pirin BIO</t>
  </si>
  <si>
    <t>BOMBETA, bela, 10 dag</t>
  </si>
  <si>
    <t>BOMBETA, bela, 8 dag</t>
  </si>
  <si>
    <t>BOMBETA,bela, 6 dag</t>
  </si>
  <si>
    <t>BOMBETA, koruzna, 8 dag</t>
  </si>
  <si>
    <t>BOMBETA koruzan, 10 dag</t>
  </si>
  <si>
    <t>BOMBETA, koruzna, 6 dag</t>
  </si>
  <si>
    <t>BOMBETA, sezam, 10 dag</t>
  </si>
  <si>
    <t>BOMBETA, sezam, 8 dag</t>
  </si>
  <si>
    <t>BOMBETA, sezam, 6 dag</t>
  </si>
  <si>
    <t>BOMBETA, sojina, 10 dag</t>
  </si>
  <si>
    <t>BOMBETA, sojina, 8 dag</t>
  </si>
  <si>
    <t>BOMBETA, pirina, 10 dag</t>
  </si>
  <si>
    <t>BOMBETA, pirina, 8 dag</t>
  </si>
  <si>
    <t>BOMBETA, pirina, 6 dag</t>
  </si>
  <si>
    <t>BOMBETA, s sezamom, 10 dag</t>
  </si>
  <si>
    <t>BOMBETA, s sezamom, 8 dag</t>
  </si>
  <si>
    <t>BOMBETA, s sezamom, 6 dag</t>
  </si>
  <si>
    <t>BOMBETA, sojina, 6 dag</t>
  </si>
  <si>
    <t>BOMBETA, polnozrnata, 10 dag</t>
  </si>
  <si>
    <t>BOMBETA, polnozrnata, 8 dag</t>
  </si>
  <si>
    <t>BOMBETA, polnozrnata, 6 dag</t>
  </si>
  <si>
    <t>BOMBETA, ajdova, 10 dag</t>
  </si>
  <si>
    <t>BOMBETA, ajdova, 8 dag</t>
  </si>
  <si>
    <t>BOMBETA, ajdova, 6 dag</t>
  </si>
  <si>
    <t>BOMBETA, ovsena, 10 dag</t>
  </si>
  <si>
    <t>BOMBETA, ovsena, 8 dag</t>
  </si>
  <si>
    <t>BOMBETA, ovsena, 6 dag</t>
  </si>
  <si>
    <t>BOMBETA, ržena, 10 dag</t>
  </si>
  <si>
    <t>BOMBETA, ržena, 8 dag</t>
  </si>
  <si>
    <t>BOMBETA, ržena, 6 dag</t>
  </si>
  <si>
    <t>BOMBETA, črna, 10 dag</t>
  </si>
  <si>
    <t>BOMBETA, črna, 8 dag</t>
  </si>
  <si>
    <t>BOMBETA, črna, 6 dag</t>
  </si>
  <si>
    <t>ŠTRUČKA, mlečna, 10 dag</t>
  </si>
  <si>
    <t>ŠTRUČKA, mlečna, 8 dag</t>
  </si>
  <si>
    <t>ŠTRUČKA, mlečna, 6 dag</t>
  </si>
  <si>
    <t>ŠTRUČKA, ajdova, 10 dag</t>
  </si>
  <si>
    <t>ŠTRUČKA, ajdova, 8 dag</t>
  </si>
  <si>
    <t>ŠTRUČKA, ajdova, 6 dag</t>
  </si>
  <si>
    <t>ŠTRUČKA, graham, 10 dag</t>
  </si>
  <si>
    <t>ŠTRUČKA, graham, 8 dag</t>
  </si>
  <si>
    <t>ŠTRUČKA, graham, 6 dag</t>
  </si>
  <si>
    <t>ŠTRUČKA, koruzna, 10 dag</t>
  </si>
  <si>
    <t>ŠTRUČKA, koruzna, 8 dag</t>
  </si>
  <si>
    <t>ŠTRUČKA, koruzna, 6 dag</t>
  </si>
  <si>
    <t>ŠTRUČKA, črna 10 dag</t>
  </si>
  <si>
    <t>ŠTRUČKA, črna, 8 dag</t>
  </si>
  <si>
    <t>ŠTRUČKA, črna, 6 dag</t>
  </si>
  <si>
    <t>ŠTRUČKA, polnozrnata, 10 dag</t>
  </si>
  <si>
    <t>ŠTRUČKA, polnozrnata, 8 dag</t>
  </si>
  <si>
    <t>ŠTRUČKA, polnozrnata, 6 dag</t>
  </si>
  <si>
    <t>ŠTRUČKA, makova, 10 dag</t>
  </si>
  <si>
    <t>ŠTRUČKA, makova, 8 dag</t>
  </si>
  <si>
    <t>ŠTRUČKA, makova, 6 dag</t>
  </si>
  <si>
    <t>ŠTRUČKA, ržena, 10 dag</t>
  </si>
  <si>
    <t>ŠTRUČKA, ržena, 8 dag</t>
  </si>
  <si>
    <t>ŠTRUČKA, ržena, 6 dag</t>
  </si>
  <si>
    <t>ŠTRUČKA, ovsena, 10 dag</t>
  </si>
  <si>
    <t>ŠTRUČKA, ovsena, 8 dag</t>
  </si>
  <si>
    <t>ŠTRUČKA, sojina  6 dag</t>
  </si>
  <si>
    <t>ŠTRUČKA, sojina  8 dag</t>
  </si>
  <si>
    <t>ŠTRUČKA, sojina 10 dag</t>
  </si>
  <si>
    <t>ŠTRUČKA, sirova, 10 dag</t>
  </si>
  <si>
    <t>ŠTRUČKA, sirova, 8 dag</t>
  </si>
  <si>
    <t>ŠTRUČKA, sirova, 6 dag</t>
  </si>
  <si>
    <t>ŠTRUČKA, sirova 7 dag</t>
  </si>
  <si>
    <t>ŠTRUČKA, mlečna, 12 dag</t>
  </si>
  <si>
    <t>ŠTRUČKA, mlečna, razne oblike, 10 dag</t>
  </si>
  <si>
    <t>ŠTRUČKA, mlečna, razne oblike, 8 dag</t>
  </si>
  <si>
    <t>ŠTRUČKA, mlečna, razne oblike, 6 dag</t>
  </si>
  <si>
    <t>ŠTRUČKA, hot dog, z luknjami, 15 dag</t>
  </si>
  <si>
    <t>ŠTRUČKA, hot dog, z luknjami,  12 dag</t>
  </si>
  <si>
    <t>ŠTRUČKA, hot dog, z luknjami, 10 dag</t>
  </si>
  <si>
    <t>ŠTRUČKA, hot dog, z luknjami, 8 dag</t>
  </si>
  <si>
    <t>ŠTRUČKA, temna s sezamom 6 dag</t>
  </si>
  <si>
    <t>ŠTRUČKA, temna s sezamom  8 dag</t>
  </si>
  <si>
    <t>ŠTRUČKA, temna s sezamom 10 dag</t>
  </si>
  <si>
    <t>ŠTRUČKA, temna z makom 6 dag</t>
  </si>
  <si>
    <t>ŠTRUČKA, temna z makom  8 dag</t>
  </si>
  <si>
    <t>ŠTRUČKA, temna z makom 10 dag</t>
  </si>
  <si>
    <t>KAJZERICA, ovsena, 10 dag</t>
  </si>
  <si>
    <t>KAJZERICA, ovsena, 8 dag</t>
  </si>
  <si>
    <t>KAJZERICA, ovsena, 6 dag</t>
  </si>
  <si>
    <t>KAJZERICA, črna, 10 dag</t>
  </si>
  <si>
    <t>KAJZERICA, črna, 8 dag</t>
  </si>
  <si>
    <t>KAJZERICA, črna, 6 dag</t>
  </si>
  <si>
    <t>KAJZERICA, bela, 10 dag</t>
  </si>
  <si>
    <t>KAJZERICA, bela, 8 dag</t>
  </si>
  <si>
    <t>KAJZERICA, bela, 6 dag</t>
  </si>
  <si>
    <t>KAJZERICA, koruzna, 8dag</t>
  </si>
  <si>
    <t>ŽEMLJA, velika, bela, 9 do 10 dag</t>
  </si>
  <si>
    <t>ŽEMLJA, mala, bela, 8 dag</t>
  </si>
  <si>
    <t>ŽEMLJA, mala, bela, 6 dag</t>
  </si>
  <si>
    <t>ŽEMLJA, velika, polnozrnata, 9  do 10 dag</t>
  </si>
  <si>
    <t>ŽEMLJA, mala, polnozrnata, 8 dag</t>
  </si>
  <si>
    <t>ŽEMLJA, mala, polnozrnata, 6 dag</t>
  </si>
  <si>
    <t>ŽEMLJA, velika, ržena, 9 dag</t>
  </si>
  <si>
    <t>ŽEMLJA, mala, ržena, 8 dag</t>
  </si>
  <si>
    <t>ŽEMLJA, mala, ržena 6 dag</t>
  </si>
  <si>
    <t>ŽEMLJA, mala, ovsena, 10 dag</t>
  </si>
  <si>
    <t>ŽEMLJA, mala, ovsena, 8 dag</t>
  </si>
  <si>
    <t>ŽEMLJA, mala, ovsena, 6 dag</t>
  </si>
  <si>
    <t>ŽEMLJA, velika, črna, 9 do 10dag</t>
  </si>
  <si>
    <t>ŽEMLJA, mala, črna, 8 dag</t>
  </si>
  <si>
    <t>ŽEMLJA, mala, črna, 6 dag</t>
  </si>
  <si>
    <t>ŽEMLJA, koruzna, 8 dag</t>
  </si>
  <si>
    <t>ŽEMLJA, koruzna, 6 dag</t>
  </si>
  <si>
    <t>ŽEMLJA, mala, s skuto, 6 dag</t>
  </si>
  <si>
    <t>ŽEMLJA, mala, graham, 8 dag</t>
  </si>
  <si>
    <t>ŽEMLJA, mala, graham, 6 dag</t>
  </si>
  <si>
    <t>PECIVO S SEZAMOM, podobno kot kraljevček 10 dag</t>
  </si>
  <si>
    <t xml:space="preserve">PECIVO S SEZAMOM, podobno kot kraljevček 14 dag </t>
  </si>
  <si>
    <t>ROGLIČ, KRUH, črn, 10 dag</t>
  </si>
  <si>
    <t>ROGLIČ, KRUH, črn, 8 dag</t>
  </si>
  <si>
    <t>ROGLIČ, KRUH, črn, 6 dag</t>
  </si>
  <si>
    <t>ROGLJIČ, kruh, mlečen, 10 dag</t>
  </si>
  <si>
    <t>ROGLJIČ, kruh, mlečen, 8 dag</t>
  </si>
  <si>
    <t>ROGLJIČ, kruh,  mlečen, 6 dag</t>
  </si>
  <si>
    <t>ROGLIČ, francoski, z marmelado, 9 dag</t>
  </si>
  <si>
    <t>ROGLIČ, francoski, z marmelado, 7 dag</t>
  </si>
  <si>
    <t>ROGLIČ, francoski, z marmelado, 5 dag</t>
  </si>
  <si>
    <t>ROGLIČ, polnozrnati, brez marmelade, 9 dag</t>
  </si>
  <si>
    <t>ROGLIČ, polnozrnati, brez marmelade, 7 dag</t>
  </si>
  <si>
    <t>ROGLIČ, polnozrnati, z marmelado, 9 dag</t>
  </si>
  <si>
    <t>ROGLIČ, polnozrnati, z marmelado, 7 dag</t>
  </si>
  <si>
    <t>ROGLIČ, francoski prazen brez jaj, mleka, 5 dag</t>
  </si>
  <si>
    <t>ROGLIČ, francoski temni z marelično marmelado, 9 dag</t>
  </si>
  <si>
    <t>DROBTINE, 10 kg</t>
  </si>
  <si>
    <t>DROBTINE, 0,5kg</t>
  </si>
  <si>
    <t>LEPINJA, 10 dag</t>
  </si>
  <si>
    <t>BOMBETA, bela, 4 dag</t>
  </si>
  <si>
    <t>BOMBETA, koruzna, 4 dag</t>
  </si>
  <si>
    <t>BOMBETA, sezam, 4 dag</t>
  </si>
  <si>
    <t>BOMBETA, ovsena, 4 dag</t>
  </si>
  <si>
    <t>BOMBETA, polnozrnata, 4 dag</t>
  </si>
  <si>
    <t>BOMBETA, ržena, 4 dag</t>
  </si>
  <si>
    <t>BOMBETA, črna, 4 dag</t>
  </si>
  <si>
    <t>BOMBETA, pirina, 4 dag</t>
  </si>
  <si>
    <t>BOMBETA, sojina, 4 dag</t>
  </si>
  <si>
    <t>BOMBETA, s sezamom, 4 dag</t>
  </si>
  <si>
    <t>ŠTRUČKA, graham, 4 dag</t>
  </si>
  <si>
    <t>ŠTRUČKA, mlečna, 4 dag</t>
  </si>
  <si>
    <t>ŠTRUČKA, črna, 4 dag</t>
  </si>
  <si>
    <t>ŠTRUČKA, polnozrnata, 4 dag</t>
  </si>
  <si>
    <t>ŠTRUČKA, makova, 4 dag</t>
  </si>
  <si>
    <t>ŠTRUČKA, makova, črna, 4 dag</t>
  </si>
  <si>
    <t>ŠTRUČKA, ajdova, 4 dag</t>
  </si>
  <si>
    <t>ŠTRUČKA, ržena, 4 dag</t>
  </si>
  <si>
    <t>ŠTRUČKA, ovsena, 4 dag</t>
  </si>
  <si>
    <t>ŠTRUČKA, sojina 4 dag</t>
  </si>
  <si>
    <t>ŠTRUČKA, sirova, 4 dag</t>
  </si>
  <si>
    <t>ŠTRUČKA, mlečna, razne oblike, 4 dag</t>
  </si>
  <si>
    <t>ŠTRUČKA, koruzna, 4 dag</t>
  </si>
  <si>
    <t>KAJZERICA, bela, 4 dag</t>
  </si>
  <si>
    <t>KAJZERICA, črna, 4 dag</t>
  </si>
  <si>
    <t>KAJZERICA, koruzna, 4dag</t>
  </si>
  <si>
    <t>KAJZARICA, ovsena, 4dag</t>
  </si>
  <si>
    <t>KAJZARICA, polnozrnata, 4dag</t>
  </si>
  <si>
    <t>ŽEMLJA, mala, bela, 4 dag</t>
  </si>
  <si>
    <t>ŽEMLJA, mala, polnozrnata, 4 dag</t>
  </si>
  <si>
    <t>ŽEMLJA, mala, ajdova, 4 dag</t>
  </si>
  <si>
    <t>ŽEMLJA, mala, ržena 4 dag</t>
  </si>
  <si>
    <t>ŽEMLJA, mala, ovsena, 4 dag</t>
  </si>
  <si>
    <t>ŽEMLJA, mala, črna, 4 dag</t>
  </si>
  <si>
    <t>ŽEMLJA, koruzna, 4 dag</t>
  </si>
  <si>
    <t>ŽEMLJA, mala, skutna, 4 dag</t>
  </si>
  <si>
    <t>ŽEMLJA, mala, graham, 4 dag</t>
  </si>
  <si>
    <t>ŽEMLJA, mala, s pšeničnim dobljencem, 4 dag</t>
  </si>
  <si>
    <t>ROGLJIČ, kruh, mlečen, 4 dag</t>
  </si>
  <si>
    <t>ROGLJIČ, kruh, črni, 4 dag</t>
  </si>
  <si>
    <t xml:space="preserve">KRUH brez aditivov in manj soli, graham, 1 kg </t>
  </si>
  <si>
    <t xml:space="preserve">KRUH brez aditivov in manj soli, sojin, 1 kg </t>
  </si>
  <si>
    <t xml:space="preserve">KRUH brez aditivov in manj soli, beli, 1 kg </t>
  </si>
  <si>
    <t xml:space="preserve">KRUH brez aditivov in manj soli, polbeli, 1 kg </t>
  </si>
  <si>
    <t xml:space="preserve">KRUH brez aditivov in manj soli, črni, 1 kg </t>
  </si>
  <si>
    <t xml:space="preserve">ŠTRUČKA brez aditivov in manj soli, sojina, 4 dag  </t>
  </si>
  <si>
    <t>ŠTRUČKA brez aditivov in manj soli, sojina, 6 dag</t>
  </si>
  <si>
    <t xml:space="preserve">ŠTRUČKA brez aditivov in manj soli, sojina, 8 dag </t>
  </si>
  <si>
    <t>ŠTRUČKA brez aditivov in manj soli, ovsena, 4 dag</t>
  </si>
  <si>
    <t>ŠTRUČKA brez aditivov in manj soli, ovsena, 6 dag</t>
  </si>
  <si>
    <t xml:space="preserve">ŠTRUČKA brez aditivov in manj soli, ovsena, 8 dag </t>
  </si>
  <si>
    <t>BOMBETA brez aditivov in manj soli 4 dag</t>
  </si>
  <si>
    <t>BOMBETA brez aditivov in manj soli 6 dag</t>
  </si>
  <si>
    <t>BOMBETA brez aditivov in manj soli  8 dag</t>
  </si>
  <si>
    <t>BOMBETA brez aditivov in manj soli 10 dag</t>
  </si>
  <si>
    <t>ŽEMLJA brez aditivov in manj soli 4 dag</t>
  </si>
  <si>
    <t>ŽEMLJA brez aditivov in manj soli  6 dag</t>
  </si>
  <si>
    <t>ŽEMLJA brez aditivov in manj soli  8 dag</t>
  </si>
  <si>
    <t>ŽEMLJA brez aditivov in manj soli 10 dag</t>
  </si>
  <si>
    <t>BUHTELJ, 10 dag</t>
  </si>
  <si>
    <t>BUHTELJ, 8 dag</t>
  </si>
  <si>
    <t>BUHTELJ, 6 dag</t>
  </si>
  <si>
    <t>KROF, z marmelado, 10 dag</t>
  </si>
  <si>
    <t>KROF, z marmelado, 8 dag</t>
  </si>
  <si>
    <t>KROF, z marmelado, 6 dag</t>
  </si>
  <si>
    <t>KROF z vanilijevo kremo 8 dag</t>
  </si>
  <si>
    <t>KROF z vanilijevo kremo 10 dag</t>
  </si>
  <si>
    <t>FLANCAT, 10 dag</t>
  </si>
  <si>
    <t>KREM RAZINA, s smetano, 7 dag</t>
  </si>
  <si>
    <t>KREM RAZINA, s smetano, 8 dag</t>
  </si>
  <si>
    <t>KREM REZINA, s smetano, 10 dag</t>
  </si>
  <si>
    <t>KREM REZINA, s smetano, 12 dag</t>
  </si>
  <si>
    <t>POTICA, orehova, 1 kg</t>
  </si>
  <si>
    <t>POTICA, orehova, kosi, 10 dag</t>
  </si>
  <si>
    <t>POTICA, orehova, kosi, 8 dag</t>
  </si>
  <si>
    <t>POTICA, rozinova, 1 kg</t>
  </si>
  <si>
    <t>POTICA, pehtranova, 1 kg</t>
  </si>
  <si>
    <t>POTICA, čokoladna, kosi, 10 dag pakirana</t>
  </si>
  <si>
    <t>ROLADA, z marmelado, 10 dag</t>
  </si>
  <si>
    <t>ROLADA, z marmelado, 8 dag</t>
  </si>
  <si>
    <t>ROLADA, z marmelado, 6 dag</t>
  </si>
  <si>
    <t>ROLADA, sadna, s smetano, 10 dag</t>
  </si>
  <si>
    <t>ROLADA, sadna, s smetano, 8 dag</t>
  </si>
  <si>
    <t>ROLADA, sadna,  s smetano, 7 dag</t>
  </si>
  <si>
    <t>ROLADA, sadna,  s smetano, 6 dag</t>
  </si>
  <si>
    <t>ROLADA, s čokolado, 10 dag</t>
  </si>
  <si>
    <t>ROLADA, s čokolado, 8 dag</t>
  </si>
  <si>
    <t>ROLADA, orehova, 10 dag</t>
  </si>
  <si>
    <t>ROLADA, orehova, 8 dag</t>
  </si>
  <si>
    <t>TORTE, čokoladne, kosi, 10 dag</t>
  </si>
  <si>
    <t>TORTE, čokoladne, kosi, 8 dag</t>
  </si>
  <si>
    <t>TORTE, čokoladne, kosi, 7 dag</t>
  </si>
  <si>
    <t>TORTE, čokoladne, kosi, 6 dag</t>
  </si>
  <si>
    <t>TORTE, sadne, razne, kosi, 10 dag</t>
  </si>
  <si>
    <t>TORTA, velika z logotipom šole</t>
  </si>
  <si>
    <t>KRUHOV parkelj zavit 10 dag</t>
  </si>
  <si>
    <t>KRUHOV parkelj zavit  6 dag</t>
  </si>
  <si>
    <t>KRUHOV parkelj zavit, brez jajc, mleka  8 dag</t>
  </si>
  <si>
    <t>SLANIK 6 dag</t>
  </si>
  <si>
    <t>SLANIK 8 dag</t>
  </si>
  <si>
    <t>SLANIK 10 dag</t>
  </si>
  <si>
    <t>OREHOV štrukelj 6 dag</t>
  </si>
  <si>
    <t>OREHOV štrukelj 10 dag</t>
  </si>
  <si>
    <t>OREHOV štrukelj 12 dag</t>
  </si>
  <si>
    <t>NAVIHANČEK čokoladni 6 dag</t>
  </si>
  <si>
    <t>NAVIHANČEK čokoladni 8 dag</t>
  </si>
  <si>
    <t>NAVIHANČEK čokoladni 10 dag</t>
  </si>
  <si>
    <t>NAVIHANČEK čokoladni 12 dag</t>
  </si>
  <si>
    <t>NAVIHANČEK, marmeladni 6 dag</t>
  </si>
  <si>
    <t>NAVIHANČEK, marmeladni 8 dag</t>
  </si>
  <si>
    <t>NAVIHANČEK marmeladni 12 dag</t>
  </si>
  <si>
    <t>NAVIHANČEK, jabolčni 6 dag</t>
  </si>
  <si>
    <t>NAVIHANČEK, jabolčni 8 dag</t>
  </si>
  <si>
    <t>NAVIHANČEK, jabolčni 10 dag</t>
  </si>
  <si>
    <t>NAVIHANČEK, polnozrnati z dietično mar. 6 dag</t>
  </si>
  <si>
    <t>NAVIHANČEK, polnozrnati z diet. marmelado 10 dag</t>
  </si>
  <si>
    <t>NAVIHANČEK z gozdnimi sadeži 8 dag</t>
  </si>
  <si>
    <t>KUŠTRAVCI 6 dag</t>
  </si>
  <si>
    <t>KUŠTRAVCI 8 dag</t>
  </si>
  <si>
    <t>KUŠTRAVCI 10 dag</t>
  </si>
  <si>
    <t>MINJONČEK 5 dag in 4 dag</t>
  </si>
  <si>
    <t>ŠPIRALA, marmeladna,  5 -7 dag</t>
  </si>
  <si>
    <t>ČOKOLADNA špirala 12 dag</t>
  </si>
  <si>
    <t>ČOKOLADNA špirala  10 dag</t>
  </si>
  <si>
    <t>ČOKOLADNA špirala 8 dag</t>
  </si>
  <si>
    <t>ČOKOLADNA špirala 5 dag</t>
  </si>
  <si>
    <t>ŠPIRALA, jabolčna, 12 dag</t>
  </si>
  <si>
    <t>ŠPIRALA, jabolčna, 8 dag</t>
  </si>
  <si>
    <t>OSJA GNEZDA, 12 dag</t>
  </si>
  <si>
    <t>OSJA GNEZDA, 10 dag</t>
  </si>
  <si>
    <t>SADNA rezina 8 dag</t>
  </si>
  <si>
    <t>SADNA rezina 10 dag</t>
  </si>
  <si>
    <t>ČOKOLADNI ježek, 10 dag</t>
  </si>
  <si>
    <t>ŠKOFELJSKA rezina 6 dag</t>
  </si>
  <si>
    <t>ŠKOFELJSKA rezina 8 dag</t>
  </si>
  <si>
    <t>ŠKOFELJSKA rezina 10 dag</t>
  </si>
  <si>
    <t>SKUTIN žepek 10 dag</t>
  </si>
  <si>
    <t>OREHOV žepek 10 dag</t>
  </si>
  <si>
    <t>ŠARKELJ, 10 dag</t>
  </si>
  <si>
    <t>ZAVITEK, jabolčni 12 dag</t>
  </si>
  <si>
    <t>ZAVITEK, jabolčni 10 dag</t>
  </si>
  <si>
    <t>ZAVITEK, jabolčni 8 dag</t>
  </si>
  <si>
    <t>ZAVITEK, skutin 12 dag</t>
  </si>
  <si>
    <t>ZAVITEK, skutin  10 dag</t>
  </si>
  <si>
    <t>ZAVITEK, skutin 8 dag</t>
  </si>
  <si>
    <t>ŽEPEK, jabolčni, 10 dag</t>
  </si>
  <si>
    <t>ŽEPEK, jabolčni, 5 dag</t>
  </si>
  <si>
    <t>MARMORNI KOLAČ, 10 dag</t>
  </si>
  <si>
    <t>MARMORNI KOLAČ, 8 dag</t>
  </si>
  <si>
    <t>MARMORNI KOLAČ, 6 dag</t>
  </si>
  <si>
    <t>PICA, šunka, sir, 30 dag</t>
  </si>
  <si>
    <t>PICA, šunka, sir, 15 dag</t>
  </si>
  <si>
    <t>PICA, šunka, sir, 12 dag</t>
  </si>
  <si>
    <t>PICA, šunka, sir, 10 dag</t>
  </si>
  <si>
    <t>PICA, sir, 15 dag</t>
  </si>
  <si>
    <t>PICA, sir, 12 dag</t>
  </si>
  <si>
    <t>PICA, sir, 10 dag</t>
  </si>
  <si>
    <t>PICA, šunka, sir, 18 dag</t>
  </si>
  <si>
    <t>BUREK sirov 13 dag</t>
  </si>
  <si>
    <t>BUREK sirov 22 dag</t>
  </si>
  <si>
    <t>BUREK jabolčni 13 dag</t>
  </si>
  <si>
    <t>BUREK jabolčni 22 dag</t>
  </si>
  <si>
    <t>JEŠPRENJ</t>
  </si>
  <si>
    <t>LEČA, bio, 100-500g</t>
  </si>
  <si>
    <t xml:space="preserve">LEČA, 100-500g </t>
  </si>
  <si>
    <t>ČIČERIKA, 100-500g</t>
  </si>
  <si>
    <t>SOJINO meso, 250g</t>
  </si>
  <si>
    <t>SOJINI koščki, 250g</t>
  </si>
  <si>
    <t>SOJINI kosmiči, 300g</t>
  </si>
  <si>
    <t>MOKA, sojina</t>
  </si>
  <si>
    <t>MOKA, bela, T 500</t>
  </si>
  <si>
    <t>MOKA, ajdova</t>
  </si>
  <si>
    <t>MOKA, ostra</t>
  </si>
  <si>
    <t>MOKA, polnozrnata</t>
  </si>
  <si>
    <t>MOKA, ržena</t>
  </si>
  <si>
    <t>MOKA, koruzna</t>
  </si>
  <si>
    <t xml:space="preserve">MOKA, pirina </t>
  </si>
  <si>
    <t>ZDROB, pšenični</t>
  </si>
  <si>
    <t>ZDROB, pirin</t>
  </si>
  <si>
    <t>KUS KUS</t>
  </si>
  <si>
    <t>KUS KUS, polnozrnat</t>
  </si>
  <si>
    <t>ZDROB, koruzni</t>
  </si>
  <si>
    <t>KAŠA, prosena</t>
  </si>
  <si>
    <t>KAŠA, ribana</t>
  </si>
  <si>
    <t>KAŠA, ajdova</t>
  </si>
  <si>
    <t>KOSMIČI, ovseni</t>
  </si>
  <si>
    <t>KOSMIČI, rženi</t>
  </si>
  <si>
    <t>KOSMIČI, pšenični</t>
  </si>
  <si>
    <t>KOSMIČI, ješprenovi</t>
  </si>
  <si>
    <t>KRISPI kornfleks 50 g</t>
  </si>
  <si>
    <t xml:space="preserve">KRISPI kornfleks, banana-čokolada, 50 dag </t>
  </si>
  <si>
    <t>KRISPI kornfleks 250 g</t>
  </si>
  <si>
    <t>KRISPI s pšenično klico, 200 g</t>
  </si>
  <si>
    <t>KRISPI, čokolada-lešniki 300g</t>
  </si>
  <si>
    <t>KRISPI kornfleks, 1kg</t>
  </si>
  <si>
    <t>KRISPI, nežni kruhki polnozrnati, 160g</t>
  </si>
  <si>
    <t>KRISPI, nežni kruhki koruzni, 160g</t>
  </si>
  <si>
    <t>KRISPI, BIO nežni kruhki, 120 g</t>
  </si>
  <si>
    <t>VODNI VLIVANCI, za juho</t>
  </si>
  <si>
    <t>REZANCI, široki, 5/1</t>
  </si>
  <si>
    <t>REZANCI; široki, 1/1</t>
  </si>
  <si>
    <t>REZANCI, široki, 0,5 kg</t>
  </si>
  <si>
    <t>REZANCI, ajdovi</t>
  </si>
  <si>
    <t>POLŽKI, valjeni, fuži, z jajci, 500 g</t>
  </si>
  <si>
    <t>POLŽKI, z jajci, 5/1</t>
  </si>
  <si>
    <t>POLŽKI,z jajci, 0,5 kg</t>
  </si>
  <si>
    <t>POLŽKI,z jajci, 12-14 kg</t>
  </si>
  <si>
    <t>POLŽKI, brez jajc, 500g</t>
  </si>
  <si>
    <t>POLŽKI, polnozrnati, 500g</t>
  </si>
  <si>
    <t>ŠPAGETI, z jajci, 500g</t>
  </si>
  <si>
    <t>ŠPAGETI, z jajci, 3/1</t>
  </si>
  <si>
    <t>ŠPAGETI, z jajci, 5/1</t>
  </si>
  <si>
    <t>ŠPAGETI, z jajci, 12-14 kg</t>
  </si>
  <si>
    <t>ŠPAGETI, brez jajc</t>
  </si>
  <si>
    <t>ŠPAGETI, polnozrnati</t>
  </si>
  <si>
    <t>ŠPAGETI, sojini</t>
  </si>
  <si>
    <t>ŠPAGETI, pirini</t>
  </si>
  <si>
    <t>ZAKUHA, različne oblike (zvezdice, rižek), 500 g</t>
  </si>
  <si>
    <t>REZANCI, špinačni, široki, 2/1</t>
  </si>
  <si>
    <t>REZANCI, špinačni, široki, 500 g</t>
  </si>
  <si>
    <t>REZANCI, valjani, jušni, 500 g</t>
  </si>
  <si>
    <t>MLINCI, 500g</t>
  </si>
  <si>
    <t>MLINCI z jajci rinfuza</t>
  </si>
  <si>
    <t>MLINCI, 5/1</t>
  </si>
  <si>
    <t>MLINCI brez jajc</t>
  </si>
  <si>
    <t xml:space="preserve">VALVICE, brez jajc, 500g - 1 kg </t>
  </si>
  <si>
    <t>VALVICE, brez jajc, 8/1</t>
  </si>
  <si>
    <t>VALVICE, z jajci, 500g</t>
  </si>
  <si>
    <t>VALVICE – kodrasti rezanci, 8/1</t>
  </si>
  <si>
    <t>PALČNIKI, 500g</t>
  </si>
  <si>
    <t>BLEKI, 500g</t>
  </si>
  <si>
    <t>METULJČKI, mali, 500g</t>
  </si>
  <si>
    <t>PERESNIKI, brez jajc, 500g</t>
  </si>
  <si>
    <t>PERESNIKI, z jajci 10/1</t>
  </si>
  <si>
    <t>VRETENA, 500g</t>
  </si>
  <si>
    <t>VRETENA, 3/1</t>
  </si>
  <si>
    <t>VRETENA, 1/1</t>
  </si>
  <si>
    <t>PISANE TESTENINE, 500g</t>
  </si>
  <si>
    <t>PREPEČENEC, 40g</t>
  </si>
  <si>
    <t>PREPEČENEC, polnozrnati, 40g</t>
  </si>
  <si>
    <t>PREPEČENEC, polnozrnat 330 g</t>
  </si>
  <si>
    <t>GRISINI, 25g</t>
  </si>
  <si>
    <t>GRISINI, 100g</t>
  </si>
  <si>
    <t>GRISINI, polnozrnati 100g</t>
  </si>
  <si>
    <t xml:space="preserve">PERESNIKI </t>
  </si>
  <si>
    <t>LAZANJA, predkuhana</t>
  </si>
  <si>
    <t>KVINOJA, 100-500g</t>
  </si>
  <si>
    <t>KAMUT, 100-500g</t>
  </si>
  <si>
    <t>SKUPAJ 14. SKLOP:</t>
  </si>
  <si>
    <t>BIO RIŽ, rjavi dolgozrnati neoluščen, 1kg</t>
  </si>
  <si>
    <t>BIO KAŠA, prosena, 1 kg</t>
  </si>
  <si>
    <t>BIO JEŠPRENJ, 1kg</t>
  </si>
  <si>
    <t>BIO sončnično seme, 300 do 400g</t>
  </si>
  <si>
    <t>BIO laneno seme, 300 do 400g</t>
  </si>
  <si>
    <t>BIO ovseni kosmiči, 0,5 kg do 1 kg</t>
  </si>
  <si>
    <t>BIO ajdova moka, 0,5 do 1 kg</t>
  </si>
  <si>
    <t>BIO pirin zdrob , 1kg</t>
  </si>
  <si>
    <t>BIO testenine (svedri, polžki peresniki,…),0,5 - 3 kg</t>
  </si>
  <si>
    <t>BIO jušna zakuha, do 1 kg</t>
  </si>
  <si>
    <t>BIO polnozrnate testenine (svedri, polžki, peresniki,..) do 1 kg</t>
  </si>
  <si>
    <t>KEFIR, krepki suhec, 750 - 1000 ml</t>
  </si>
  <si>
    <t>KEFIR, navadni, 750 - 1000 ml</t>
  </si>
  <si>
    <t>BIO KEFIR, navaden, 3l</t>
  </si>
  <si>
    <t>BIO JOGURT, 3l</t>
  </si>
  <si>
    <t>BIO KEFIR, sadni, različni okusi, 150 - 200 g</t>
  </si>
  <si>
    <t>KEFIR, sadni, različni okusi, 150 - 200 g</t>
  </si>
  <si>
    <t>BIO PITNO MLEKO 3,5% m.m. 150 do 200ml</t>
  </si>
  <si>
    <t>BIO PITNO MLEKO, 3L</t>
  </si>
  <si>
    <t>BIO PITNO MLEKO, 3,5% m.m. 10 - 15 l</t>
  </si>
  <si>
    <t>BIO PITNO MLEKO z okusom vanilije 150 -200 ml</t>
  </si>
  <si>
    <t>BIO DOMAČE KISLO MLEKO, 3, 5% m.m. 150 - 200g</t>
  </si>
  <si>
    <t>BIO JOGURT, probiotični, različni okusi, 150 - 200g</t>
  </si>
  <si>
    <t>BIO JOGURT, probiotični 3, 5%m.m. 150 - 200g</t>
  </si>
  <si>
    <t>BIO SIR, kot krepka južina</t>
  </si>
  <si>
    <t>BIO SKUTA, nepasirana 0, 5 - 1kg</t>
  </si>
  <si>
    <t>BIO SKUTA s podloženim sadjem 100 g</t>
  </si>
  <si>
    <t xml:space="preserve">SVALJKI, krompirjevi  </t>
  </si>
  <si>
    <t>SVALJKI, RŽENI</t>
  </si>
  <si>
    <t xml:space="preserve">CMOKI, z mareličnim nadevom </t>
  </si>
  <si>
    <t>CMOKI, slivov nadev</t>
  </si>
  <si>
    <t xml:space="preserve">CMOKI, borovničev nadev </t>
  </si>
  <si>
    <t>POLPETI, sojini</t>
  </si>
  <si>
    <t>POLPETI, sir</t>
  </si>
  <si>
    <t>POLPETI, zelenjavni</t>
  </si>
  <si>
    <t>POLPETI, brokoli- cvetača</t>
  </si>
  <si>
    <t>POLPETI, žitni</t>
  </si>
  <si>
    <t>TESTO, listnato</t>
  </si>
  <si>
    <t>TESTO, za lazanjo</t>
  </si>
  <si>
    <t>ŠTRUKLJI, skutini</t>
  </si>
  <si>
    <t>ŠTRUKLJI orehovi</t>
  </si>
  <si>
    <t>ŠTRUKLJI ajdovi z orehi</t>
  </si>
  <si>
    <t>TORTELINI, špinačni</t>
  </si>
  <si>
    <t>VLEČENO TESTO 5/1</t>
  </si>
  <si>
    <t>VLEČENO TESTO, 500g</t>
  </si>
  <si>
    <t>KANELONI šunka, sir</t>
  </si>
  <si>
    <t>KANELONI korenje, por</t>
  </si>
  <si>
    <t>KANELONI s špinačo</t>
  </si>
  <si>
    <t>KANELONI, mesni</t>
  </si>
  <si>
    <t>RAVIOLI s sirom</t>
  </si>
  <si>
    <t>SIRUP 100%, pomaranča, 5-6 l(brez dodanega sladkorja in konzervansov)</t>
  </si>
  <si>
    <t>SIRUP 100%, gozd.sadeži, 5-6 l(brez dodanega sladkorja in konzervansov)</t>
  </si>
  <si>
    <t>SIRUP 100%, jabolko, 5 -6 l (brez dodanega sladkorja in konzervansov)</t>
  </si>
  <si>
    <t>SIRUP 100%, mulitivit., 5 -6 l (brez dodanega sladkorja in konzervansov)</t>
  </si>
  <si>
    <t>SIRUP 100%, borovnica, 5 -6 l (brez dodanega sladkorja in konzervansov)</t>
  </si>
  <si>
    <t>SOK, nektar, pomaranča, 2 dcl, enakovreden  kot dvojni C</t>
  </si>
  <si>
    <t>SOK, nektar, sadni, 2 dcl, jabolko, min. 50% sadni delež</t>
  </si>
  <si>
    <t>SOK, nektar, sadni, 2 dcl, pomaranča, min. 50% sadni delež</t>
  </si>
  <si>
    <t>SOK, nektar, sadni, 2 dcl, multivitamin, min. 50% sadni delež</t>
  </si>
  <si>
    <t>SOK, nektar, sadni, 2 dcl, breskev, min. 40% sadni delež</t>
  </si>
  <si>
    <t>SOK, nektar, sadni, 2 dcl, marelica, min. 40% sadni delež</t>
  </si>
  <si>
    <t>SOK, nektar, sadni, 2 dcl, jagoda, min. 40% sadni delež</t>
  </si>
  <si>
    <t>SOK, nektar, sadni, 2 dcl, ananas, min. 100% sadni delež</t>
  </si>
  <si>
    <t>SOK, nektar, sadni, 2 dcl, ribez, min. 25% sadni delež</t>
  </si>
  <si>
    <t>SOK, nektar, sadni, 2 dcl, borovnica, min. 25% sadni delež</t>
  </si>
  <si>
    <t>SOK, nektar, sadni, 2 dcl, hruška, min. 50% sadni delež</t>
  </si>
  <si>
    <t>SOK, 100% sadni, jabolko, 2 dcl</t>
  </si>
  <si>
    <t>SOK, 100% sadni, pomaranča, 2 dcl</t>
  </si>
  <si>
    <t>SOK, 100% sadni, ananas, 2 dcl</t>
  </si>
  <si>
    <t>SOK, 100% sadni, mulitivitaminski, 2 dcl</t>
  </si>
  <si>
    <t>SOK, nektar, multivitamin, 1/1, min. 100% sadni delež</t>
  </si>
  <si>
    <t>SOK, jabolko, 100%, 1/1</t>
  </si>
  <si>
    <t>SOK, pomaranča, 100%, 1/1</t>
  </si>
  <si>
    <t>SOK, ananas, 100%, 1/1</t>
  </si>
  <si>
    <t>SOK, borovničev, 1/1</t>
  </si>
  <si>
    <t>SOK, jagodni, 1/1</t>
  </si>
  <si>
    <t>SOK, hruškov, 1/1</t>
  </si>
  <si>
    <t>ČOKOLADNO SADNA REZINA 35g</t>
  </si>
  <si>
    <t>ČOKOLADNA TABLICA, jedilna, 200 g</t>
  </si>
  <si>
    <t>ČOKOLADA, enakovredna kot Lumpi 90g</t>
  </si>
  <si>
    <t>ČOKOLADNO MLEČNI NAMAZ, 40 g, enakovredno kot viki krema</t>
  </si>
  <si>
    <t>ČOKOLADNO MLEČNI NAMAZ, 750 g,  enakovredno kot kot Nutela</t>
  </si>
  <si>
    <t>ČOKOLADNO MLEČNI NAMAZ, 3,5 kg</t>
  </si>
  <si>
    <t>ŽITNO SADNA REZINA 30g, enakovredna kot kot Frutabela</t>
  </si>
  <si>
    <t>ŽITNO SADNA REZINA 20g, enakovredna kot Crispy</t>
  </si>
  <si>
    <t>VLAKNINSKA PLOŠČICA z jogurtovim oblivom, 25 g</t>
  </si>
  <si>
    <t>VLAKNINSKA PLOŠČICA s čokoladnim oblivom, 25 g</t>
  </si>
  <si>
    <t>SLADKOR, beli, kristalni, 1/1</t>
  </si>
  <si>
    <t>SLADKOR, rjavi, 1000 g</t>
  </si>
  <si>
    <t>SLADKOR, mleti, 100 - 200g</t>
  </si>
  <si>
    <t>SOL, morska, kuhinjska, drobno mleta, 1/1</t>
  </si>
  <si>
    <t>KAKAV, zrnca, 1/1</t>
  </si>
  <si>
    <t>KAKAV, zrnca, 2,5kg</t>
  </si>
  <si>
    <t>ČOKOLADA, v prahu, 100 - 500g</t>
  </si>
  <si>
    <t>ČOKOLADA, črna, več kot 70% kakav</t>
  </si>
  <si>
    <t>ČAJ, šipek, gastro, v verigi</t>
  </si>
  <si>
    <t>ČAJ, sadni, gastro, v verigi</t>
  </si>
  <si>
    <t>ČAJ, planinski, gastro, v verigi</t>
  </si>
  <si>
    <t>ČAJ, lipa, gastro, v verigi</t>
  </si>
  <si>
    <t>ČAJ, limona, gastro, v verigi</t>
  </si>
  <si>
    <t>ČAJ, jagoda, gastro, v verigi</t>
  </si>
  <si>
    <t>ČAJ, borovnica, gastro, v verigi</t>
  </si>
  <si>
    <t>ČAJ, šipek hibiskus, gastro, v verigi</t>
  </si>
  <si>
    <t>ČAJ, jag.-malina, gastro, v verigi</t>
  </si>
  <si>
    <t>ČAJ, gozd. sadeži, gastro, v verigi</t>
  </si>
  <si>
    <t>ČAJ, sadni, filter vrečke</t>
  </si>
  <si>
    <t>ČAJ, kamilica, filter vrečke</t>
  </si>
  <si>
    <t>RIŽ, basmati, 500g</t>
  </si>
  <si>
    <t>RIŽ, neoluščen 5/1</t>
  </si>
  <si>
    <t>RIŽ, za hitro pripravo, 500g</t>
  </si>
  <si>
    <t>RIŽ, enakovredni za mlečni riž, 1000g</t>
  </si>
  <si>
    <t>RIŽ, oluščen, bel, 1/1, enakovreden kot Zlato polje</t>
  </si>
  <si>
    <t>RIŽ, oluščen, bel, 5/1, enakovreden kot Zlato polje</t>
  </si>
  <si>
    <t>RIŽ, PARABOILED, 500 g, enakovreden kot Zlato polje</t>
  </si>
  <si>
    <t>RIŽ, PARABOILED, 5/1, enakovreden kot Zlato polje</t>
  </si>
  <si>
    <t>PAŠTETA, jetrna, 30 g</t>
  </si>
  <si>
    <t>PAŠTETA, kokošja, 30 g, enokovredna Argeta</t>
  </si>
  <si>
    <t>PAŠTETA, perutninska, 30 g</t>
  </si>
  <si>
    <t>PAŠTETA, ribja - tunina, 30g</t>
  </si>
  <si>
    <t>PAŠTETA, jetrna s smetano, 30g, enakovredna BABY</t>
  </si>
  <si>
    <t>PAŠTETA, jetrna, 50 g</t>
  </si>
  <si>
    <t>PAŠTETA, kokošja, 50 g, enakovredna Argeta</t>
  </si>
  <si>
    <t>PAŠTETA, ribja z zelenjavo, enakovredna  kot turistična pašteta 50 g</t>
  </si>
  <si>
    <t>TUNA, v rastlinskem olju, 1750 g</t>
  </si>
  <si>
    <t>TUNA, v rastlinskem olju, 400 g</t>
  </si>
  <si>
    <t>TUNE v rastlinskem olju 80 g</t>
  </si>
  <si>
    <t>TUNE v rastlinskem olju 160 g</t>
  </si>
  <si>
    <t>SARDELE brez kosti v oljčnem olju, 80 do 150 g</t>
  </si>
  <si>
    <t>MAJONEZA,  680 g</t>
  </si>
  <si>
    <t>OLJE, RASTLINSKO, 1/1</t>
  </si>
  <si>
    <t>OLJE, RASTLINSKO, 2/1</t>
  </si>
  <si>
    <t>OLJE, RASTLINSKO, 5/1</t>
  </si>
  <si>
    <t>OLJE SONČNIČNO, 1/1</t>
  </si>
  <si>
    <t>OLJE SONČNIČNO, 2/1</t>
  </si>
  <si>
    <t>OLJE, repično 1/1</t>
  </si>
  <si>
    <t>OLJE, olivno, 1/1</t>
  </si>
  <si>
    <t>OLJE, bučno 1/1</t>
  </si>
  <si>
    <t>OLJE, laneno 1/1</t>
  </si>
  <si>
    <t>OLJE, sezamovo 1/1</t>
  </si>
  <si>
    <t>OLJE, sojino 1/1</t>
  </si>
  <si>
    <t>OLJE, orehovo 1/1</t>
  </si>
  <si>
    <t>BIO oljčno olje, 0,5 - 1 l</t>
  </si>
  <si>
    <t>MARGARINA, za peko, 250G</t>
  </si>
  <si>
    <t>MARGARINA, brez mleka, 500g</t>
  </si>
  <si>
    <t xml:space="preserve">MARGARINA, 1kg, enakovredna kot kot RAMA </t>
  </si>
  <si>
    <t>MARGARINA tekoča 0,9l</t>
  </si>
  <si>
    <t>MARGARINA za peko 3,7l</t>
  </si>
  <si>
    <t>KIS, vinski, 4%, 1/1</t>
  </si>
  <si>
    <t>KIS, jabolčni, 1/1</t>
  </si>
  <si>
    <t xml:space="preserve">KIS, balzamiče, bel </t>
  </si>
  <si>
    <t>KIS, balzamičen, rdeč</t>
  </si>
  <si>
    <t>BIO kis, 1l</t>
  </si>
  <si>
    <t>RUM, 1/1</t>
  </si>
  <si>
    <t>VINO, belo, enakovredno kot Laški rizling</t>
  </si>
  <si>
    <t>VINO, črno, enakovredno kot Refošk</t>
  </si>
  <si>
    <t>VINO, rdeče, enakovredno kot Cviček</t>
  </si>
  <si>
    <t>VINO, rdeče, enakovredno kot Merlot</t>
  </si>
  <si>
    <t>AJVAR, nepekoč, 650 g</t>
  </si>
  <si>
    <t>FIŽOL, rjavi, borlog, 3000 g</t>
  </si>
  <si>
    <t>FIŽOL, stročji, 4/1</t>
  </si>
  <si>
    <t>GRAH, 1/1</t>
  </si>
  <si>
    <t>GRAH, 4/1</t>
  </si>
  <si>
    <t>LEČA, zrnje, 600g</t>
  </si>
  <si>
    <t>SOJA, zrnje, 600g</t>
  </si>
  <si>
    <t>GORČICA, 1050 G</t>
  </si>
  <si>
    <t>GORČICA, 360G</t>
  </si>
  <si>
    <t>GOBE, šampioni, v slanici, 1/1</t>
  </si>
  <si>
    <t>GOBE, šampioni, v slanici, 3/1</t>
  </si>
  <si>
    <t>KOMPOT, ananas, 3/1</t>
  </si>
  <si>
    <t>KOMPOT, breskev, 1/1</t>
  </si>
  <si>
    <t>KOMPOT, jagoda,, 1/1</t>
  </si>
  <si>
    <t>KOMPOT, marelica, 1/1</t>
  </si>
  <si>
    <t>KOMPOT, višnjev, brez koščic, 1/1</t>
  </si>
  <si>
    <t>KOMPOT, mešano sadje, 3/1</t>
  </si>
  <si>
    <t>KORUZA, v slanici, 1/1</t>
  </si>
  <si>
    <t>KORUZA, v slanici, 4/1</t>
  </si>
  <si>
    <t>KUMARICE, kisle, 4/1</t>
  </si>
  <si>
    <t>KUMARICE, kisle, 1/1</t>
  </si>
  <si>
    <t>MARMELADA, marelična, 5/1</t>
  </si>
  <si>
    <t>MARMELADA, mešana, 5/1</t>
  </si>
  <si>
    <t>MARMELADA, mešana, 1/1</t>
  </si>
  <si>
    <t>MARMELADA, porcijska, različni okusi, 20g</t>
  </si>
  <si>
    <t>MARMELADA, slivova, šipkova, marelična, 1/1</t>
  </si>
  <si>
    <t>MARMELADA, slivova, marelična, 3/1</t>
  </si>
  <si>
    <t>OLIVE, 750 g</t>
  </si>
  <si>
    <t>PAPIRKA, fileti, 1/1</t>
  </si>
  <si>
    <t>PAPRIKA, fileti, 4/1</t>
  </si>
  <si>
    <t>PARADIŽNIKOV KONCENTRAT, (400 -800g)</t>
  </si>
  <si>
    <t>PESA, rdeča, 1/1</t>
  </si>
  <si>
    <t>PESA, rdeča, 4/1</t>
  </si>
  <si>
    <t>KEKSI, podobno kot Leibnitz 200g</t>
  </si>
  <si>
    <t>KEKSI , podobno kot Leibnitz 50 g</t>
  </si>
  <si>
    <t>KEKSI, polnozrnati, kot Leibnitz 200g</t>
  </si>
  <si>
    <t>KEKSI navadni, enakovredni kot PETIT 50 g</t>
  </si>
  <si>
    <t>KEKSI domačica 350g</t>
  </si>
  <si>
    <t>KEKSI, podobno kot  ABECEDA 300g</t>
  </si>
  <si>
    <t>KEKSI, podobno kot MOTO 360g</t>
  </si>
  <si>
    <t>KEKSI, podobno kot PARIS 360g</t>
  </si>
  <si>
    <t>KEKSI medenjaki, 1/1</t>
  </si>
  <si>
    <t>KEKSI brez jajc z vlakninami 175g</t>
  </si>
  <si>
    <t>KEKSI, podobno kot Grancereale</t>
  </si>
  <si>
    <t>ŽELATINA lističi 10g</t>
  </si>
  <si>
    <t>ŽELATINA v prahu 100g</t>
  </si>
  <si>
    <t>ŽELATINA MIKS</t>
  </si>
  <si>
    <t>VODA, naravna izvirska, 0,5 l</t>
  </si>
  <si>
    <t>KREMIN, za kremne rezine, 500g - 1kg, kakovost dr.Otker ali podobno</t>
  </si>
  <si>
    <t>PECILNI PRAŠEK, 10 - 15g</t>
  </si>
  <si>
    <t>VANILI SLADKOR, 10 - 15 g</t>
  </si>
  <si>
    <t>KUMINA, mleta, 34 g</t>
  </si>
  <si>
    <t>KUMINA, mleta, 200-500g</t>
  </si>
  <si>
    <t>LOVOR, celi, 70 - 100 g</t>
  </si>
  <si>
    <t>MAJARON, zdrobljen, 80 - 220 g</t>
  </si>
  <si>
    <t>MUŠKATNI OREH, mleti, 100-300g</t>
  </si>
  <si>
    <t>PAPRIKA, mleta, 100 g</t>
  </si>
  <si>
    <t>POPER, črni, celi, 500 - 1000 g</t>
  </si>
  <si>
    <t>POPER, črni, mleti, 500 - 1000 g</t>
  </si>
  <si>
    <t xml:space="preserve">CIMET, mleti, 400-500g </t>
  </si>
  <si>
    <t>ORIGANO, drobljeni, suhi, 150 - 300 g</t>
  </si>
  <si>
    <t>BAZILIKA, zdrobljena, 150 - 175 g</t>
  </si>
  <si>
    <t>TIMIJAN, zdrobljen, 200-300 g</t>
  </si>
  <si>
    <t>ZELENA, list, zdrobljena, 100 - 200 g</t>
  </si>
  <si>
    <t>ŠETRAJ, zdrobljeni, 100- 200g</t>
  </si>
  <si>
    <t>PEHTRAN, zdrobljeni, 100-300g</t>
  </si>
  <si>
    <t>DROBNJAK, zdrobljeni, 100-300g</t>
  </si>
  <si>
    <t>ACITRON, 500 g</t>
  </si>
  <si>
    <t>MAK, mleti, 200g</t>
  </si>
  <si>
    <t>PRAŠEK ZA PUDING, vanili</t>
  </si>
  <si>
    <t>PRAŠEK ZA PUDING, čokolada</t>
  </si>
  <si>
    <t>JUHA, gobova, brez ojačevalcev okusa, umetnih arom in konzervansov</t>
  </si>
  <si>
    <t>JUHA, PARADIŽNIKOVA, brez ojačevalcev okusa, umetnih arom in konzervansov</t>
  </si>
  <si>
    <t>JUHA, FIŽOLOVA, brez ojačevalcev okusa, umetnih arom in konzervansov</t>
  </si>
  <si>
    <t>CITRONKA, 400 g</t>
  </si>
  <si>
    <t>MED, kostanjev, 650-1000g</t>
  </si>
  <si>
    <t>MED, akacijev, 650-1000g</t>
  </si>
  <si>
    <t>MED, cvetlični, 650-1000g</t>
  </si>
  <si>
    <t>MED, porcijski, 20g</t>
  </si>
  <si>
    <t>MOKA, kokos, 200-500g</t>
  </si>
  <si>
    <t>MOKA, rožičeva 500g</t>
  </si>
  <si>
    <t>KAVA, pražena, 100g, enakovredna Barcafe</t>
  </si>
  <si>
    <t>KAVNI NADOMESTEK, enakovredo seka, 250 g</t>
  </si>
  <si>
    <t>KAVNI NADOMESTEK, enakovredo, franck, 250 g</t>
  </si>
  <si>
    <t>KAVNI NADOMESTEK, enakovredo, kneipp 250 g</t>
  </si>
  <si>
    <t>KAVNI NADOMESTEK, enakovredo, proja 250 g</t>
  </si>
  <si>
    <t>OBLIV za torte</t>
  </si>
  <si>
    <t>ROZINE, zlate, 500g</t>
  </si>
  <si>
    <t>BUČNA semena, 500g</t>
  </si>
  <si>
    <t>SVEŽI KVAS, 40 - 45 g</t>
  </si>
  <si>
    <t>SVEŽI KVAS, 400 - 600 g</t>
  </si>
  <si>
    <t>AGAR AGAR, 10-25g</t>
  </si>
  <si>
    <t>MASLO, kokosovo, 500g</t>
  </si>
  <si>
    <t>SKUPAJ 19. SKLOP:</t>
  </si>
  <si>
    <t>MOKA, brez glutena, različni okusi, 1/1</t>
  </si>
  <si>
    <t>KRUH, brez glutena</t>
  </si>
  <si>
    <t>KRUH brez glutena, enakovredno panini, 400g</t>
  </si>
  <si>
    <t>KRUH brez glutena, enakovredno duo shar, 400g</t>
  </si>
  <si>
    <t>KRUH brez glutena, enakovredno bon martin, 400g</t>
  </si>
  <si>
    <t>KRUH brez glutena, enakovredni pan care, 400g</t>
  </si>
  <si>
    <t>KRUH brez glutena, enakovreden rustico shar, 400g</t>
  </si>
  <si>
    <t>ŠPAGETI, brez glutena, 250 - 500G</t>
  </si>
  <si>
    <t>POLŽKI, brez glutena, 250 - 500G</t>
  </si>
  <si>
    <t>REZANCI, brez glutena, 250 - 500G</t>
  </si>
  <si>
    <t>REZANCI, jušni, brez glutena</t>
  </si>
  <si>
    <t>PERESNIKI, brez glutena, podobno kot SCHAR</t>
  </si>
  <si>
    <t>ŠPIRALE, brez glutena, podobno kot SCHAR</t>
  </si>
  <si>
    <t>ČOKOLADA, brez glutena</t>
  </si>
  <si>
    <t>NAPOLITANKE, dietne, brez glutena 50g</t>
  </si>
  <si>
    <t>SLADOLED, brez glutena</t>
  </si>
  <si>
    <t>PECIVO, brez glutena</t>
  </si>
  <si>
    <t>BISKVIT brez glutena, enakovredne di Mesanetti, 200g</t>
  </si>
  <si>
    <t>KREKERJI brez glutena, enakovredni Shar, 200g</t>
  </si>
  <si>
    <t>PRESTICE, slane, brez glutena</t>
  </si>
  <si>
    <t>BISKVIT Magdalence, 200g</t>
  </si>
  <si>
    <t>VALVICE, brez jajc, 1/1</t>
  </si>
  <si>
    <t>VALVICE, brez jajc, 500g</t>
  </si>
  <si>
    <t>TESTENINE, (POLŽKI, ŠPAGETI, PERESNIKI)brez jajc, 500g</t>
  </si>
  <si>
    <t>TESTENINE, KORUZNE, ŠPAGETI, SVEDRI, ..., brez jajc, 500g</t>
  </si>
  <si>
    <t>TESTENINE, RIŽEVE, PERESNIKI,ŠPAGETI,.. brez jajc, 500g</t>
  </si>
  <si>
    <t>JOGURT SOJIN, 120 - 250 g</t>
  </si>
  <si>
    <t>DESERT SOJIN, 125 g</t>
  </si>
  <si>
    <t>SOJINO MLEKO, 1/1</t>
  </si>
  <si>
    <t>SOJINO MLEKO, z okusom, 250ml</t>
  </si>
  <si>
    <t>SOJINO MLEKO, 2dcl</t>
  </si>
  <si>
    <t>RIŽEVO MLEKO, 1/1</t>
  </si>
  <si>
    <t>RIŽEVO MLEKO, 150 DO 250ml</t>
  </si>
  <si>
    <t>RIŽEV SLADOLED</t>
  </si>
  <si>
    <t>RIŽEV DESERT, 100g</t>
  </si>
  <si>
    <t>SOJINI KOSMIČI</t>
  </si>
  <si>
    <t>SOJINA MOKA</t>
  </si>
  <si>
    <t>SOJIN DESERT, vanilija</t>
  </si>
  <si>
    <t>SOJIN DESERT, breskev</t>
  </si>
  <si>
    <t>SOJIN sladoled</t>
  </si>
  <si>
    <t>SOJIN sir, tofu, 200G DO 1KG</t>
  </si>
  <si>
    <t>SOJINO meso, bio, 200G DO 1 KG</t>
  </si>
  <si>
    <t>PIŠKOTI, za diabetike, 300g</t>
  </si>
  <si>
    <t>PIŠKOTI, ovseni, 400g</t>
  </si>
  <si>
    <t>PECIVO, za diabetike</t>
  </si>
  <si>
    <t>NAPOLITANKE, dietne, 50g</t>
  </si>
  <si>
    <t>NAPOLITANKE, dietne, 100g</t>
  </si>
  <si>
    <t>MARMELADA, dietna porcijska, 20g</t>
  </si>
  <si>
    <t>MARMELADA, dietna</t>
  </si>
  <si>
    <t>MED, dietni porcijski, 20g</t>
  </si>
  <si>
    <t xml:space="preserve">PAŠTETE, delikatesna 25 g zeliščna, podobno Tartex </t>
  </si>
  <si>
    <t>OVSENO mleko 1/1</t>
  </si>
  <si>
    <t>PANIRANI zrezki brez glutena</t>
  </si>
  <si>
    <t>SEJTAN</t>
  </si>
  <si>
    <t>PUDING, brez glutena, 100-200g</t>
  </si>
  <si>
    <t>KOSMIČI, brez glutena, različni okusi, 250 g</t>
  </si>
  <si>
    <t>KORUZNI ZDROB, brez glutena, 250 do 500 g</t>
  </si>
  <si>
    <t>PŠENIČNI ZDROB, brez glutena, 250 do 500 g</t>
  </si>
  <si>
    <t>GRISINI, brez glutena, 100g</t>
  </si>
  <si>
    <t>PREPEČENEC, BREZ GLUTENA, 200 - 300 g</t>
  </si>
  <si>
    <t>PUDING, brez glutena, 35 g do 41 g</t>
  </si>
  <si>
    <t>KORNFLEKS, brez glutena, 250 g</t>
  </si>
  <si>
    <t>MUSLI, brez laktoze,  brez glutena, 350g</t>
  </si>
  <si>
    <t>DROBTINE, krušne, brez glutena, 250 g</t>
  </si>
  <si>
    <t>NADOMESTEK JAJC, hipoproteinski, 250 g</t>
  </si>
  <si>
    <t>RIŽEVI VAFLJI S SOLJO, 100 DO 200 g</t>
  </si>
  <si>
    <t>BIO MAJONEZA BREZ JAJC, 200 - 350 g</t>
  </si>
  <si>
    <t>AGAVIN SIRUP, 200 - 400 ml</t>
  </si>
  <si>
    <t>JABOLKA, različne sorte, sortirana(drobna/debela), zrela za uživanje</t>
  </si>
  <si>
    <t>AVOKADO</t>
  </si>
  <si>
    <t>ANANAS</t>
  </si>
  <si>
    <t>BRESKVE</t>
  </si>
  <si>
    <t>ČEŠNJE</t>
  </si>
  <si>
    <t>BANANE</t>
  </si>
  <si>
    <t>GROZDJE, belo</t>
  </si>
  <si>
    <t>GROZDJE, črno</t>
  </si>
  <si>
    <t>GROZDJE, rdeče</t>
  </si>
  <si>
    <t>HRUŠKE, namizne, porcijske</t>
  </si>
  <si>
    <t>POMARANČE</t>
  </si>
  <si>
    <t>MANDARINE</t>
  </si>
  <si>
    <t>NEKTARINE</t>
  </si>
  <si>
    <t>KAKI, vanilija</t>
  </si>
  <si>
    <t>KAKI, navadni</t>
  </si>
  <si>
    <t>KIVI</t>
  </si>
  <si>
    <t>JAGODE</t>
  </si>
  <si>
    <t>MALINE</t>
  </si>
  <si>
    <t>FIGE, sveže</t>
  </si>
  <si>
    <t>BOROVNICE</t>
  </si>
  <si>
    <t>KLEMENTINE</t>
  </si>
  <si>
    <t>KLENEVILA</t>
  </si>
  <si>
    <t>MINEOLE</t>
  </si>
  <si>
    <t>LIMONE</t>
  </si>
  <si>
    <t>GRENIVKE, rdeča</t>
  </si>
  <si>
    <t>LUBENICA</t>
  </si>
  <si>
    <t>NAŠI</t>
  </si>
  <si>
    <t>MELONE</t>
  </si>
  <si>
    <t>MANGO</t>
  </si>
  <si>
    <t>PAPAJA</t>
  </si>
  <si>
    <t>MARELICE</t>
  </si>
  <si>
    <t>RIBEZ</t>
  </si>
  <si>
    <t>RINGLO</t>
  </si>
  <si>
    <t>SLIVE</t>
  </si>
  <si>
    <t>SOLATA, zelena, kristalka</t>
  </si>
  <si>
    <t>SOLATA, zelena, endivija</t>
  </si>
  <si>
    <t>SOLATA, zelena, ledenka</t>
  </si>
  <si>
    <t>SOLATA, zelena, mehka</t>
  </si>
  <si>
    <t>SOLATA, očiščena, vakumsko pakirana</t>
  </si>
  <si>
    <t>RADIČ, rdeči</t>
  </si>
  <si>
    <t>RADIČ, franco</t>
  </si>
  <si>
    <t>RADIČ, treviški</t>
  </si>
  <si>
    <t>ŠPINAČA, sveža</t>
  </si>
  <si>
    <t>ŠAMPINJONI, sveži</t>
  </si>
  <si>
    <t>ČEBULA, sveža, razne sorte</t>
  </si>
  <si>
    <t>ČESEN, zimski</t>
  </si>
  <si>
    <t>KORENJE</t>
  </si>
  <si>
    <t>REPA, kisla</t>
  </si>
  <si>
    <t>ZELJE,  glave</t>
  </si>
  <si>
    <t>ZELJE, kislo</t>
  </si>
  <si>
    <t>ZELJE, kitajsko</t>
  </si>
  <si>
    <t>ZELJE, rdeče</t>
  </si>
  <si>
    <t>PARADIŽNIK, razne sorte</t>
  </si>
  <si>
    <t>PAPRIKA, zelena</t>
  </si>
  <si>
    <t>PAPRIKA, rdeča</t>
  </si>
  <si>
    <t>PAPRIKA, babura</t>
  </si>
  <si>
    <t>KUMARE</t>
  </si>
  <si>
    <t>BAZILIKA</t>
  </si>
  <si>
    <t>DROBNJAK</t>
  </si>
  <si>
    <t>PETERŠILJ, svež</t>
  </si>
  <si>
    <t>FIŽOL, češnjevec, v zrnju</t>
  </si>
  <si>
    <t>FIŽOL, tetovec, v zrnju</t>
  </si>
  <si>
    <t>ČIČERIKA</t>
  </si>
  <si>
    <t>LEČA (rdeča, zelena, rumena)</t>
  </si>
  <si>
    <t>FIŽOL, stročji</t>
  </si>
  <si>
    <t>KROMPIR, bel</t>
  </si>
  <si>
    <t>KROMPIR, mladi</t>
  </si>
  <si>
    <t>KROMPIR, rdeči</t>
  </si>
  <si>
    <t>KROMPIR, vakumsko pakiran, olupljen</t>
  </si>
  <si>
    <t>BUČKE</t>
  </si>
  <si>
    <t>BUČKE HOKAIDO</t>
  </si>
  <si>
    <t>CVETAČA, s porezanimi listi</t>
  </si>
  <si>
    <t>POR</t>
  </si>
  <si>
    <t>ZELENA, gomolj</t>
  </si>
  <si>
    <t>KORIANDER, sveži</t>
  </si>
  <si>
    <t>KOLERABA, RUMENA</t>
  </si>
  <si>
    <t>KOLERABA, NADZEMNA</t>
  </si>
  <si>
    <t>BLITVA</t>
  </si>
  <si>
    <t>BROKOLI</t>
  </si>
  <si>
    <t>REDKVICE, rdeče</t>
  </si>
  <si>
    <t>MOTOVILEC</t>
  </si>
  <si>
    <t>BRSTIČNI OHROVT</t>
  </si>
  <si>
    <t>OHROVT</t>
  </si>
  <si>
    <t>ŠPARGLJI</t>
  </si>
  <si>
    <t>HREN</t>
  </si>
  <si>
    <t>MELANCANI</t>
  </si>
  <si>
    <t>SKUPAJ 20. SKLOP:</t>
  </si>
  <si>
    <t>SLIVE, suhe, prosto, brez pešk, nežveplane</t>
  </si>
  <si>
    <t>HRUŠKE, suhe, prosto, nežveplane</t>
  </si>
  <si>
    <t>KAKI, suhi, prosto, nežveplan</t>
  </si>
  <si>
    <t>KRHLJI, suhi, prosto, neolupljeni, nežveplani</t>
  </si>
  <si>
    <t>MARELICE, suhe, prosto, nežveplane</t>
  </si>
  <si>
    <t>MARELICE, suhe, prosto, brez adetivov</t>
  </si>
  <si>
    <t>BRUSNICE suhe, prosto, nežveplane</t>
  </si>
  <si>
    <t>DATELJNI</t>
  </si>
  <si>
    <t>OREHI, ekstra</t>
  </si>
  <si>
    <t>OREHI, oluščena jedrca</t>
  </si>
  <si>
    <t>MANDELJNI, oluščena jedrca</t>
  </si>
  <si>
    <t>ROZINE, zlate, nežveplane</t>
  </si>
  <si>
    <t>FIGE, suhe, rinfuza, nežveplane</t>
  </si>
  <si>
    <t>SKUPAJ 21. SKLOP:</t>
  </si>
  <si>
    <t>BIO jabolka, porcijska</t>
  </si>
  <si>
    <t>BIO hruške, porcijske</t>
  </si>
  <si>
    <t>BIO grozdje</t>
  </si>
  <si>
    <t>BIO banane</t>
  </si>
  <si>
    <t>BIO slive</t>
  </si>
  <si>
    <t>BIO pomaranče</t>
  </si>
  <si>
    <t>BIO kivi</t>
  </si>
  <si>
    <t>BIO limone</t>
  </si>
  <si>
    <t>BIO kumare</t>
  </si>
  <si>
    <t>BIO paradižnik</t>
  </si>
  <si>
    <t>BIO paprika</t>
  </si>
  <si>
    <t>BIO sveže zelje, glave</t>
  </si>
  <si>
    <t>BIO bučke</t>
  </si>
  <si>
    <t>BIO por</t>
  </si>
  <si>
    <t>BIO zelena solata</t>
  </si>
  <si>
    <t>BIO krompir</t>
  </si>
  <si>
    <t>BIO korenje</t>
  </si>
  <si>
    <t>BIO cvetača</t>
  </si>
  <si>
    <t>BIO kislo zelje, rinfuza</t>
  </si>
  <si>
    <t>BIO kisla repa, rinfuza</t>
  </si>
  <si>
    <t xml:space="preserve">SKUPAJ 23. SKLOP: </t>
  </si>
  <si>
    <t>BIO mlado goveje meso (stegno v kosu)</t>
  </si>
  <si>
    <t>BIO telečje meso (stegno v kosu)</t>
  </si>
  <si>
    <t>BIO piščančji file, bkk</t>
  </si>
  <si>
    <t>BIO piščančji kosi - stegno bkk</t>
  </si>
  <si>
    <t>BIO piščančje hrenovke</t>
  </si>
  <si>
    <t>BIO telečje hrenovke, 90 % teletine z rastlinskim oljem, brez dodane svinjine ali svinjske masti, v naravnem bio ovoju iz ovčjega čreva</t>
  </si>
  <si>
    <t xml:space="preserve">SKUPAJ 24. SKLOP: </t>
  </si>
  <si>
    <t>BIO jagodna marmelada, steklen kozarec, do 1 kg</t>
  </si>
  <si>
    <t>BIO malinova marmelada, steklen kozarec, do 1 kg</t>
  </si>
  <si>
    <t>BIO slivova marmelada, steklen kozarec, do 1 kg</t>
  </si>
  <si>
    <t xml:space="preserve">SKUPAJ 25. SKLOP: </t>
  </si>
  <si>
    <t xml:space="preserve">SKUPAJ 26. SKLOP: </t>
  </si>
  <si>
    <t xml:space="preserve">SKUPAJ 27. SKLOP: </t>
  </si>
  <si>
    <t>KEFIR, navadni, 150 - 250 g</t>
  </si>
  <si>
    <t xml:space="preserve">BIO KISLA SMETANA, 100 - 200 g </t>
  </si>
  <si>
    <t>BIO SKUTIN NAMAZ, 0,5 do 1 kg</t>
  </si>
  <si>
    <t>MLEKO, sterilizirano 1,6 m.m. z omega 3 mašč. kisl.</t>
  </si>
  <si>
    <t xml:space="preserve">PALAČINKE </t>
  </si>
  <si>
    <r>
      <t>PALAČINKE, aj</t>
    </r>
    <r>
      <rPr>
        <sz val="8"/>
        <rFont val="Palatino Linotype"/>
        <family val="1"/>
        <charset val="238"/>
      </rPr>
      <t xml:space="preserve">dove </t>
    </r>
  </si>
  <si>
    <t>ZAMRZNJENO  - BROKOLI, 1 do 2,5 kg</t>
  </si>
  <si>
    <t>ZAMRZNJENO - BRSTIČNI OHROVT, 1 do 2,5 kg</t>
  </si>
  <si>
    <t>ZAMRZNJENO - BUČKE,1 do 2,5 kg</t>
  </si>
  <si>
    <t>ZAMRZNJENO - CVETAČA, 1 do 2,5 kg</t>
  </si>
  <si>
    <t>ZAMRZNJENO - GRAH, 1 do 2,5 kg</t>
  </si>
  <si>
    <t>ZAMRZNJENO - KORENJE KOCKE, 1 do 2,5 kg</t>
  </si>
  <si>
    <t>ZAMRZNJENO - PAPRIKA KOCKE, 1 do 2,5 kg</t>
  </si>
  <si>
    <t>ZAMRZNJENO - PARADIŽNIK KOCKE, 1 do 2,5 kg</t>
  </si>
  <si>
    <t>ZAMRZNJENO - PETERŠILJ, nasekljan, 1 do 2,5 kg</t>
  </si>
  <si>
    <t>ZAMRZNJENO - POR NAREZAN, 1 do 2,5 kg</t>
  </si>
  <si>
    <t>ZAMRZNJENO - STROČJI FIŽOL,1 do 2,5 kg</t>
  </si>
  <si>
    <t>ZAMRZNJENO - ŠPINAČA, 1 do 2,5 kg</t>
  </si>
  <si>
    <t>ZAMRZNJENO - ČESEN 1 do 2,5 kg</t>
  </si>
  <si>
    <t>ZAMRZNJENO - BOROVNICE, 1 do 2,5 kg</t>
  </si>
  <si>
    <t>ZAMRZNJENO - JAGODE, 1 do 2,5 kg</t>
  </si>
  <si>
    <t>ZAMRZNJENO - MALINE, 1 do 2,5 kg</t>
  </si>
  <si>
    <t>ZAMRZNJENO - VIŠNJE, 1 do 2,5 kg (brez peščic)</t>
  </si>
  <si>
    <t>ZAMRZNJENO - ROBIDE, 1 do 2,5 kg</t>
  </si>
  <si>
    <t>ZAMRZNJENO - GOZNI SADEŽI, 1 do 2,5 kg</t>
  </si>
  <si>
    <t>ZAMRZNJENO, KOLERABA 1 do 2,5 kg</t>
  </si>
  <si>
    <t>ZAMRZNJENO, KORUZA, 1 do 2,5 kg</t>
  </si>
  <si>
    <t>ZAMRZNJENO, KORENJE BABY, 1 do 2,5 kg</t>
  </si>
  <si>
    <t>ZAMRZNJENO, MEHIŠKA ZELENJAVA, 1 do 2,5 kg</t>
  </si>
  <si>
    <t xml:space="preserve">7. sklop: KEFIR </t>
  </si>
  <si>
    <t>8.  sklop: JOGURTI IN DESERTI</t>
  </si>
  <si>
    <t>9. sklop: OSTALI MLEČNI IZDELKI</t>
  </si>
  <si>
    <t>10. sklop: KRUH IN KRUŠNI IZDELKI</t>
  </si>
  <si>
    <t>11. sklop: PEKOVSKO PECIVO - 4 dag</t>
  </si>
  <si>
    <t>12. sklop: KRUH IN KRUŠNI IZDELKI BREZ ADITIVOV</t>
  </si>
  <si>
    <t>13. sklop: SLAŠČICE, PECIVA, KEKSI</t>
  </si>
  <si>
    <t>14. sklop: BUREKI IN PICE</t>
  </si>
  <si>
    <t>15. sklop: ŽITA IN MLEVSKI IZDELKI</t>
  </si>
  <si>
    <t>16. sklop: ZAMRZNJENI IZDELKI IZ TESTA</t>
  </si>
  <si>
    <t>17. sklop: ZAMRZNJENO SADJE IN ZELENJAVA</t>
  </si>
  <si>
    <t>18. sklop: SADNI SOKOVI, SIRUPI</t>
  </si>
  <si>
    <t>19. sklop: SPLOŠNO PREHRAMBENO BLAGO</t>
  </si>
  <si>
    <t>21. sklop: SADJE IN ZELENJAVA</t>
  </si>
  <si>
    <t>22. sklop: SUHO SADJE</t>
  </si>
  <si>
    <t>23. sklop: EKOLOŠKO SADJE</t>
  </si>
  <si>
    <t>24. SKLOP: EKOLOŠKA ZELENJAVA</t>
  </si>
  <si>
    <t>25. SKLOP: EKOLOŠKO MESO IN MESNI IZDELKI</t>
  </si>
  <si>
    <t>26. sklop: EKOLOŠKA MARMELADA</t>
  </si>
  <si>
    <t>27. SKLOP: EKOLOŠKA ŽITA IN MLEVSKI IZDELKI</t>
  </si>
  <si>
    <t>28. SKLOP: EKOLOŠKO MLEKO, MLEČNI IZDELKI</t>
  </si>
  <si>
    <t>BIO MASLO 200 do 500 g</t>
  </si>
  <si>
    <r>
      <t xml:space="preserve">JOGURT SOJIN, z okusom, </t>
    </r>
    <r>
      <rPr>
        <sz val="8"/>
        <rFont val="Palatino Linotype"/>
        <family val="1"/>
        <charset val="238"/>
      </rPr>
      <t>120 - 250 g</t>
    </r>
  </si>
  <si>
    <t>KAKAV, v prahu, 200 do 500g</t>
  </si>
  <si>
    <t xml:space="preserve">RIŽ, črni, 500g </t>
  </si>
  <si>
    <t>SARDELE brez kosti v oljčnem olju, 0,7 kg do 1,5 kg</t>
  </si>
  <si>
    <t>MARGARINA, z maslom, 250 g</t>
  </si>
  <si>
    <t>VINSKI KAMEN, 13-20g</t>
  </si>
  <si>
    <r>
      <t xml:space="preserve">KISLO MLEKO, </t>
    </r>
    <r>
      <rPr>
        <sz val="8"/>
        <rFont val="Palatino Linotype"/>
        <family val="1"/>
        <charset val="238"/>
      </rPr>
      <t>150 do</t>
    </r>
    <r>
      <rPr>
        <sz val="8"/>
        <color rgb="FFFF0000"/>
        <rFont val="Palatino Linotype"/>
        <family val="1"/>
        <charset val="238"/>
      </rPr>
      <t xml:space="preserve"> </t>
    </r>
    <r>
      <rPr>
        <sz val="8"/>
        <color indexed="8"/>
        <rFont val="Palatino Linotype"/>
        <family val="1"/>
        <charset val="238"/>
      </rPr>
      <t xml:space="preserve"> 180g</t>
    </r>
  </si>
  <si>
    <t>RIŽ, neoluščen riž, 500g do 1 kg</t>
  </si>
  <si>
    <t xml:space="preserve">20. sklop: DIABETIČNI IN DIETETIČNI IZDELKI (certificirano brez glutena za izdelke brez glutena) </t>
  </si>
  <si>
    <t>SKUPAJ 16. SKLOP</t>
  </si>
  <si>
    <t>SKUPAJ 17. SKLOP:</t>
  </si>
  <si>
    <t xml:space="preserve">SKUPAJ VREDNOST 18. SKLOPA: </t>
  </si>
  <si>
    <t>SKUPAJ 22. SKLOP:</t>
  </si>
  <si>
    <t xml:space="preserve">SKUPAJ 28. SKLOP: </t>
  </si>
  <si>
    <t>SKUPAJ 4. sklop</t>
  </si>
  <si>
    <t>SKUPAJ 7. sklop</t>
  </si>
  <si>
    <t>SKUPAJ 15. SKLOP: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</si>
</sst>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charset val="238"/>
    </font>
    <font>
      <sz val="11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 Narrow"/>
      <family val="2"/>
      <charset val="238"/>
    </font>
    <font>
      <sz val="10"/>
      <name val="Tahoma"/>
      <charset val="238"/>
    </font>
    <font>
      <sz val="8"/>
      <name val="Palatino Linotype"/>
      <family val="1"/>
      <charset val="238"/>
    </font>
    <font>
      <sz val="8"/>
      <color indexed="8"/>
      <name val="Arial"/>
      <family val="2"/>
      <charset val="238"/>
    </font>
    <font>
      <sz val="8"/>
      <color indexed="8"/>
      <name val="Palatino Linotype"/>
      <family val="1"/>
      <charset val="238"/>
    </font>
    <font>
      <sz val="8"/>
      <color rgb="FFFF0000"/>
      <name val="Palatino Linotype"/>
      <family val="1"/>
      <charset val="238"/>
    </font>
    <font>
      <b/>
      <sz val="8"/>
      <name val="Palatino Linotype"/>
      <family val="1"/>
      <charset val="238"/>
    </font>
    <font>
      <sz val="8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9" fillId="0" borderId="0"/>
  </cellStyleXfs>
  <cellXfs count="135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6" fillId="2" borderId="1" xfId="0" applyFont="1" applyFill="1" applyBorder="1" applyAlignment="1">
      <alignment horizontal="center" vertical="top" wrapText="1"/>
    </xf>
    <xf numFmtId="4" fontId="1" fillId="0" borderId="0" xfId="0" applyNumberFormat="1" applyFont="1"/>
    <xf numFmtId="4" fontId="6" fillId="2" borderId="1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3" borderId="0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3" fontId="8" fillId="0" borderId="1" xfId="0" applyNumberFormat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6" fillId="0" borderId="1" xfId="0" quotePrefix="1" applyNumberFormat="1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3" fontId="6" fillId="0" borderId="0" xfId="0" quotePrefix="1" applyNumberFormat="1" applyFont="1" applyBorder="1" applyAlignment="1">
      <alignment horizontal="center" vertical="center"/>
    </xf>
    <xf numFmtId="4" fontId="6" fillId="0" borderId="0" xfId="0" quotePrefix="1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0" xfId="0" applyNumberFormat="1" applyFont="1" applyAlignment="1">
      <alignment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Border="1" applyAlignment="1">
      <alignment vertical="top" wrapText="1"/>
    </xf>
    <xf numFmtId="0" fontId="0" fillId="0" borderId="0" xfId="0" applyNumberFormat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1" xfId="0" applyFont="1" applyBorder="1"/>
    <xf numFmtId="2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" fillId="0" borderId="0" xfId="0" applyNumberFormat="1" applyFont="1" applyAlignment="1">
      <alignment horizontal="center"/>
    </xf>
    <xf numFmtId="0" fontId="6" fillId="0" borderId="1" xfId="0" quotePrefix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13" fillId="0" borderId="1" xfId="0" quotePrefix="1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" fontId="6" fillId="0" borderId="1" xfId="0" quotePrefix="1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6" fillId="2" borderId="1" xfId="1" applyNumberFormat="1" applyFont="1" applyFill="1" applyBorder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4" fontId="12" fillId="3" borderId="2" xfId="0" applyNumberFormat="1" applyFont="1" applyFill="1" applyBorder="1" applyAlignment="1">
      <alignment horizontal="right" vertical="center" wrapText="1"/>
    </xf>
    <xf numFmtId="4" fontId="13" fillId="0" borderId="2" xfId="0" quotePrefix="1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7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8" fillId="0" borderId="2" xfId="0" applyNumberFormat="1" applyFont="1" applyFill="1" applyBorder="1" applyAlignment="1">
      <alignment horizontal="center" vertical="center" wrapText="1"/>
    </xf>
    <xf numFmtId="4" fontId="6" fillId="0" borderId="2" xfId="0" quotePrefix="1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horizontal="center" vertical="center"/>
    </xf>
    <xf numFmtId="0" fontId="8" fillId="0" borderId="1" xfId="0" applyFont="1" applyBorder="1"/>
    <xf numFmtId="3" fontId="20" fillId="0" borderId="1" xfId="0" applyNumberFormat="1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</xf>
    <xf numFmtId="3" fontId="20" fillId="0" borderId="1" xfId="0" applyNumberFormat="1" applyFont="1" applyFill="1" applyBorder="1" applyAlignment="1" applyProtection="1">
      <alignment horizontal="center"/>
    </xf>
    <xf numFmtId="0" fontId="21" fillId="0" borderId="1" xfId="2" applyFont="1" applyBorder="1" applyAlignment="1" applyProtection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8" fillId="0" borderId="0" xfId="0" applyFont="1"/>
    <xf numFmtId="0" fontId="22" fillId="0" borderId="1" xfId="0" applyFont="1" applyBorder="1" applyAlignment="1" applyProtection="1">
      <alignment horizontal="left" vertical="top" wrapText="1"/>
    </xf>
    <xf numFmtId="0" fontId="20" fillId="0" borderId="1" xfId="0" applyFont="1" applyBorder="1" applyAlignment="1" applyProtection="1">
      <alignment horizontal="left"/>
    </xf>
    <xf numFmtId="0" fontId="22" fillId="0" borderId="1" xfId="0" applyFont="1" applyBorder="1" applyAlignment="1" applyProtection="1">
      <alignment vertical="top" wrapText="1"/>
    </xf>
    <xf numFmtId="0" fontId="22" fillId="0" borderId="1" xfId="0" applyFont="1" applyBorder="1" applyAlignment="1" applyProtection="1">
      <alignment horizontal="center" vertical="top" wrapText="1"/>
    </xf>
    <xf numFmtId="0" fontId="22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22" fillId="4" borderId="1" xfId="0" applyFont="1" applyFill="1" applyBorder="1" applyAlignment="1" applyProtection="1">
      <alignment horizontal="left" vertical="top" wrapText="1"/>
    </xf>
    <xf numFmtId="2" fontId="22" fillId="4" borderId="1" xfId="0" applyNumberFormat="1" applyFont="1" applyFill="1" applyBorder="1" applyAlignment="1" applyProtection="1">
      <alignment horizontal="left" vertical="top" wrapText="1"/>
    </xf>
    <xf numFmtId="0" fontId="22" fillId="0" borderId="1" xfId="0" applyFont="1" applyFill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left" vertical="center" wrapText="1"/>
    </xf>
    <xf numFmtId="3" fontId="20" fillId="0" borderId="1" xfId="0" applyNumberFormat="1" applyFont="1" applyFill="1" applyBorder="1" applyAlignment="1" applyProtection="1">
      <alignment horizontal="center" vertical="top" wrapText="1"/>
    </xf>
    <xf numFmtId="3" fontId="24" fillId="0" borderId="1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0" fontId="20" fillId="0" borderId="0" xfId="0" applyFont="1" applyProtection="1"/>
    <xf numFmtId="0" fontId="20" fillId="0" borderId="1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4" borderId="1" xfId="0" applyFont="1" applyFill="1" applyBorder="1" applyAlignment="1" applyProtection="1">
      <alignment horizontal="center"/>
    </xf>
    <xf numFmtId="0" fontId="25" fillId="0" borderId="1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center"/>
    </xf>
    <xf numFmtId="3" fontId="24" fillId="0" borderId="1" xfId="0" applyNumberFormat="1" applyFont="1" applyFill="1" applyBorder="1" applyAlignment="1" applyProtection="1">
      <alignment horizontal="center" vertical="top" wrapText="1"/>
    </xf>
    <xf numFmtId="0" fontId="22" fillId="0" borderId="5" xfId="0" applyFont="1" applyFill="1" applyBorder="1" applyAlignment="1" applyProtection="1">
      <alignment horizontal="left" vertical="top" wrapText="1"/>
    </xf>
    <xf numFmtId="0" fontId="22" fillId="0" borderId="2" xfId="0" applyFont="1" applyFill="1" applyBorder="1" applyAlignment="1" applyProtection="1">
      <alignment horizontal="left" vertical="top" wrapText="1"/>
    </xf>
    <xf numFmtId="0" fontId="5" fillId="0" borderId="0" xfId="0" applyFont="1" applyBorder="1" applyProtection="1"/>
    <xf numFmtId="0" fontId="8" fillId="0" borderId="0" xfId="0" applyFont="1" applyBorder="1" applyProtection="1"/>
    <xf numFmtId="0" fontId="1" fillId="0" borderId="0" xfId="0" applyFont="1" applyAlignment="1">
      <alignment horizontal="left" wrapText="1"/>
    </xf>
    <xf numFmtId="0" fontId="8" fillId="0" borderId="0" xfId="0" applyFont="1"/>
    <xf numFmtId="0" fontId="20" fillId="0" borderId="1" xfId="0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1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0" fillId="0" borderId="0" xfId="0" applyAlignment="1"/>
    <xf numFmtId="0" fontId="1" fillId="0" borderId="0" xfId="0" applyFont="1" applyAlignment="1"/>
  </cellXfs>
  <cellStyles count="3">
    <cellStyle name="Navadno" xfId="0" builtinId="0"/>
    <cellStyle name="Navadno 2" xfId="1"/>
    <cellStyle name="Navadno_Lis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44"/>
  <sheetViews>
    <sheetView zoomScaleNormal="100" workbookViewId="0">
      <pane ySplit="7" topLeftCell="A8" activePane="bottomLeft" state="frozen"/>
      <selection pane="bottomLeft" activeCell="A32" sqref="A32:B32"/>
    </sheetView>
  </sheetViews>
  <sheetFormatPr defaultRowHeight="12.75" x14ac:dyDescent="0.2"/>
  <cols>
    <col min="1" max="1" width="2.28515625" style="1" customWidth="1"/>
    <col min="2" max="2" width="34.140625" style="3" customWidth="1"/>
    <col min="3" max="3" width="7.5703125" style="23" customWidth="1"/>
    <col min="4" max="4" width="5" style="21" customWidth="1"/>
    <col min="5" max="5" width="19.28515625" style="9" customWidth="1"/>
    <col min="6" max="6" width="12.7109375" style="9" customWidth="1"/>
    <col min="7" max="7" width="14.7109375" style="9" customWidth="1"/>
    <col min="8" max="8" width="15.42578125" style="9" customWidth="1"/>
    <col min="9" max="9" width="13.85546875" style="9" customWidth="1"/>
    <col min="10" max="10" width="14.140625" style="1" customWidth="1"/>
    <col min="11" max="11" width="14.7109375" style="1" customWidth="1"/>
    <col min="12" max="16384" width="9.140625" style="1"/>
  </cols>
  <sheetData>
    <row r="1" spans="1:11" x14ac:dyDescent="0.2">
      <c r="A1" s="1" t="s">
        <v>9</v>
      </c>
      <c r="E1" s="9" t="s">
        <v>89</v>
      </c>
    </row>
    <row r="3" spans="1:11" ht="18" x14ac:dyDescent="0.25">
      <c r="A3" s="124" t="s">
        <v>90</v>
      </c>
      <c r="B3" s="124"/>
      <c r="C3" s="124"/>
      <c r="D3" s="124"/>
      <c r="E3" s="124"/>
      <c r="F3" s="124"/>
      <c r="G3" s="124"/>
      <c r="H3" s="124"/>
      <c r="I3" s="124"/>
    </row>
    <row r="5" spans="1:11" s="3" customFormat="1" ht="36" x14ac:dyDescent="0.2">
      <c r="A5" s="8" t="s">
        <v>2</v>
      </c>
      <c r="B5" s="8" t="s">
        <v>0</v>
      </c>
      <c r="C5" s="13" t="s">
        <v>1</v>
      </c>
      <c r="D5" s="8" t="s">
        <v>6</v>
      </c>
      <c r="E5" s="10" t="s">
        <v>5</v>
      </c>
      <c r="F5" s="10" t="s">
        <v>22</v>
      </c>
      <c r="G5" s="10" t="s">
        <v>23</v>
      </c>
      <c r="H5" s="10" t="s">
        <v>24</v>
      </c>
      <c r="I5" s="10" t="s">
        <v>25</v>
      </c>
      <c r="J5" s="72" t="s">
        <v>55</v>
      </c>
      <c r="K5" s="72" t="s">
        <v>56</v>
      </c>
    </row>
    <row r="6" spans="1:11" s="3" customFormat="1" x14ac:dyDescent="0.2">
      <c r="A6" s="8"/>
      <c r="B6" s="8"/>
      <c r="C6" s="13"/>
      <c r="D6" s="8"/>
      <c r="E6" s="10"/>
      <c r="F6" s="10"/>
      <c r="G6" s="10"/>
      <c r="H6" s="10"/>
      <c r="I6" s="10"/>
      <c r="J6" s="73"/>
      <c r="K6" s="73"/>
    </row>
    <row r="7" spans="1:11" x14ac:dyDescent="0.2">
      <c r="A7" s="8">
        <v>1</v>
      </c>
      <c r="B7" s="8">
        <v>2</v>
      </c>
      <c r="C7" s="13">
        <v>3</v>
      </c>
      <c r="D7" s="8">
        <v>4</v>
      </c>
      <c r="E7" s="13">
        <v>5</v>
      </c>
      <c r="F7" s="13">
        <v>6</v>
      </c>
      <c r="G7" s="10" t="s">
        <v>35</v>
      </c>
      <c r="H7" s="13" t="s">
        <v>36</v>
      </c>
      <c r="I7" s="13" t="s">
        <v>37</v>
      </c>
      <c r="J7" s="72">
        <v>10</v>
      </c>
      <c r="K7" s="72">
        <v>11</v>
      </c>
    </row>
    <row r="8" spans="1:11" ht="14.25" x14ac:dyDescent="0.3">
      <c r="A8" s="16">
        <v>1</v>
      </c>
      <c r="B8" s="90" t="s">
        <v>71</v>
      </c>
      <c r="C8" s="87">
        <v>4426</v>
      </c>
      <c r="D8" s="88" t="s">
        <v>8</v>
      </c>
      <c r="E8" s="62"/>
      <c r="F8" s="63"/>
      <c r="G8" s="61">
        <f t="shared" ref="G8:G15" si="0">C8*F8</f>
        <v>0</v>
      </c>
      <c r="H8" s="61">
        <f>G8*0.095</f>
        <v>0</v>
      </c>
      <c r="I8" s="74">
        <f>G8+H8</f>
        <v>0</v>
      </c>
      <c r="J8" s="49"/>
      <c r="K8" s="49"/>
    </row>
    <row r="9" spans="1:11" ht="22.5" x14ac:dyDescent="0.3">
      <c r="A9" s="16">
        <v>2</v>
      </c>
      <c r="B9" s="90" t="s">
        <v>72</v>
      </c>
      <c r="C9" s="87">
        <v>800</v>
      </c>
      <c r="D9" s="88" t="s">
        <v>8</v>
      </c>
      <c r="E9" s="62"/>
      <c r="F9" s="63"/>
      <c r="G9" s="61">
        <f t="shared" si="0"/>
        <v>0</v>
      </c>
      <c r="H9" s="61">
        <f t="shared" ref="H9:H25" si="1">G9*0.095</f>
        <v>0</v>
      </c>
      <c r="I9" s="74">
        <f>G9+H9</f>
        <v>0</v>
      </c>
      <c r="J9" s="49"/>
      <c r="K9" s="49"/>
    </row>
    <row r="10" spans="1:11" ht="22.5" x14ac:dyDescent="0.3">
      <c r="A10" s="16">
        <v>3</v>
      </c>
      <c r="B10" s="90" t="s">
        <v>73</v>
      </c>
      <c r="C10" s="87">
        <v>800</v>
      </c>
      <c r="D10" s="88" t="s">
        <v>8</v>
      </c>
      <c r="E10" s="62"/>
      <c r="F10" s="63"/>
      <c r="G10" s="61">
        <f t="shared" si="0"/>
        <v>0</v>
      </c>
      <c r="H10" s="61">
        <f t="shared" si="1"/>
        <v>0</v>
      </c>
      <c r="I10" s="74">
        <f t="shared" ref="I10:I15" si="2">G10+H10</f>
        <v>0</v>
      </c>
      <c r="J10" s="49"/>
      <c r="K10" s="49"/>
    </row>
    <row r="11" spans="1:11" ht="22.5" x14ac:dyDescent="0.3">
      <c r="A11" s="16">
        <v>4</v>
      </c>
      <c r="B11" s="90" t="s">
        <v>74</v>
      </c>
      <c r="C11" s="87">
        <v>200</v>
      </c>
      <c r="D11" s="88" t="s">
        <v>8</v>
      </c>
      <c r="E11" s="62"/>
      <c r="F11" s="63"/>
      <c r="G11" s="61">
        <f t="shared" si="0"/>
        <v>0</v>
      </c>
      <c r="H11" s="61">
        <f t="shared" si="1"/>
        <v>0</v>
      </c>
      <c r="I11" s="74">
        <f t="shared" si="2"/>
        <v>0</v>
      </c>
      <c r="J11" s="49"/>
      <c r="K11" s="49"/>
    </row>
    <row r="12" spans="1:11" ht="14.25" x14ac:dyDescent="0.3">
      <c r="A12" s="16">
        <v>5</v>
      </c>
      <c r="B12" s="90" t="s">
        <v>75</v>
      </c>
      <c r="C12" s="87">
        <v>800</v>
      </c>
      <c r="D12" s="88" t="s">
        <v>8</v>
      </c>
      <c r="E12" s="62"/>
      <c r="F12" s="63"/>
      <c r="G12" s="61">
        <f t="shared" si="0"/>
        <v>0</v>
      </c>
      <c r="H12" s="61">
        <f t="shared" si="1"/>
        <v>0</v>
      </c>
      <c r="I12" s="74">
        <f t="shared" si="2"/>
        <v>0</v>
      </c>
      <c r="J12" s="49"/>
      <c r="K12" s="49"/>
    </row>
    <row r="13" spans="1:11" ht="24" customHeight="1" x14ac:dyDescent="0.3">
      <c r="A13" s="16">
        <v>6</v>
      </c>
      <c r="B13" s="90" t="s">
        <v>76</v>
      </c>
      <c r="C13" s="87">
        <v>800</v>
      </c>
      <c r="D13" s="88" t="s">
        <v>8</v>
      </c>
      <c r="E13" s="62"/>
      <c r="F13" s="63"/>
      <c r="G13" s="61">
        <f t="shared" si="0"/>
        <v>0</v>
      </c>
      <c r="H13" s="61">
        <f t="shared" si="1"/>
        <v>0</v>
      </c>
      <c r="I13" s="74">
        <f t="shared" si="2"/>
        <v>0</v>
      </c>
      <c r="J13" s="49"/>
      <c r="K13" s="49"/>
    </row>
    <row r="14" spans="1:11" ht="14.25" x14ac:dyDescent="0.3">
      <c r="A14" s="16">
        <v>7</v>
      </c>
      <c r="B14" s="90" t="s">
        <v>77</v>
      </c>
      <c r="C14" s="87">
        <v>500</v>
      </c>
      <c r="D14" s="88" t="s">
        <v>8</v>
      </c>
      <c r="E14" s="62"/>
      <c r="F14" s="63"/>
      <c r="G14" s="61">
        <f t="shared" si="0"/>
        <v>0</v>
      </c>
      <c r="H14" s="61">
        <f t="shared" si="1"/>
        <v>0</v>
      </c>
      <c r="I14" s="74">
        <f t="shared" si="2"/>
        <v>0</v>
      </c>
      <c r="J14" s="49"/>
      <c r="K14" s="49"/>
    </row>
    <row r="15" spans="1:11" ht="22.5" x14ac:dyDescent="0.3">
      <c r="A15" s="16">
        <v>8</v>
      </c>
      <c r="B15" s="90" t="s">
        <v>78</v>
      </c>
      <c r="C15" s="87">
        <v>1664</v>
      </c>
      <c r="D15" s="88" t="s">
        <v>8</v>
      </c>
      <c r="E15" s="62"/>
      <c r="F15" s="63"/>
      <c r="G15" s="61">
        <f t="shared" si="0"/>
        <v>0</v>
      </c>
      <c r="H15" s="61">
        <f t="shared" si="1"/>
        <v>0</v>
      </c>
      <c r="I15" s="74">
        <f t="shared" si="2"/>
        <v>0</v>
      </c>
      <c r="J15" s="49"/>
      <c r="K15" s="49"/>
    </row>
    <row r="16" spans="1:11" ht="22.5" x14ac:dyDescent="0.3">
      <c r="A16" s="16">
        <v>9</v>
      </c>
      <c r="B16" s="90" t="s">
        <v>79</v>
      </c>
      <c r="C16" s="87">
        <v>400</v>
      </c>
      <c r="D16" s="88" t="s">
        <v>8</v>
      </c>
      <c r="E16" s="64"/>
      <c r="F16" s="65"/>
      <c r="G16" s="61">
        <f>C16*F16</f>
        <v>0</v>
      </c>
      <c r="H16" s="61">
        <f t="shared" si="1"/>
        <v>0</v>
      </c>
      <c r="I16" s="74">
        <f>G16+H16</f>
        <v>0</v>
      </c>
      <c r="J16" s="49"/>
      <c r="K16" s="49"/>
    </row>
    <row r="17" spans="1:11" ht="14.25" x14ac:dyDescent="0.3">
      <c r="A17" s="16">
        <v>10</v>
      </c>
      <c r="B17" s="90" t="s">
        <v>80</v>
      </c>
      <c r="C17" s="87">
        <v>40</v>
      </c>
      <c r="D17" s="88" t="s">
        <v>8</v>
      </c>
      <c r="E17" s="64"/>
      <c r="F17" s="65"/>
      <c r="G17" s="61">
        <f t="shared" ref="G17:G25" si="3">C17*F17</f>
        <v>0</v>
      </c>
      <c r="H17" s="61">
        <f t="shared" si="1"/>
        <v>0</v>
      </c>
      <c r="I17" s="74">
        <f t="shared" ref="I17:I25" si="4">G17+H17</f>
        <v>0</v>
      </c>
      <c r="J17" s="49"/>
      <c r="K17" s="49"/>
    </row>
    <row r="18" spans="1:11" ht="14.25" x14ac:dyDescent="0.3">
      <c r="A18" s="16">
        <v>11</v>
      </c>
      <c r="B18" s="90" t="s">
        <v>81</v>
      </c>
      <c r="C18" s="87">
        <v>4</v>
      </c>
      <c r="D18" s="88" t="s">
        <v>8</v>
      </c>
      <c r="E18" s="64"/>
      <c r="F18" s="65"/>
      <c r="G18" s="61">
        <f t="shared" si="3"/>
        <v>0</v>
      </c>
      <c r="H18" s="61">
        <f t="shared" si="1"/>
        <v>0</v>
      </c>
      <c r="I18" s="74">
        <f t="shared" si="4"/>
        <v>0</v>
      </c>
      <c r="J18" s="49"/>
      <c r="K18" s="49"/>
    </row>
    <row r="19" spans="1:11" ht="14.25" x14ac:dyDescent="0.3">
      <c r="A19" s="16">
        <v>12</v>
      </c>
      <c r="B19" s="90" t="s">
        <v>82</v>
      </c>
      <c r="C19" s="87">
        <v>12</v>
      </c>
      <c r="D19" s="88" t="s">
        <v>8</v>
      </c>
      <c r="E19" s="64"/>
      <c r="F19" s="65"/>
      <c r="G19" s="61">
        <f t="shared" si="3"/>
        <v>0</v>
      </c>
      <c r="H19" s="61">
        <f t="shared" si="1"/>
        <v>0</v>
      </c>
      <c r="I19" s="74">
        <f t="shared" si="4"/>
        <v>0</v>
      </c>
      <c r="J19" s="49"/>
      <c r="K19" s="49"/>
    </row>
    <row r="20" spans="1:11" ht="14.25" x14ac:dyDescent="0.3">
      <c r="A20" s="16">
        <v>13</v>
      </c>
      <c r="B20" s="90" t="s">
        <v>83</v>
      </c>
      <c r="C20" s="87">
        <v>80</v>
      </c>
      <c r="D20" s="88" t="s">
        <v>8</v>
      </c>
      <c r="E20" s="64"/>
      <c r="F20" s="65"/>
      <c r="G20" s="61">
        <f t="shared" si="3"/>
        <v>0</v>
      </c>
      <c r="H20" s="61">
        <f t="shared" si="1"/>
        <v>0</v>
      </c>
      <c r="I20" s="74">
        <f t="shared" si="4"/>
        <v>0</v>
      </c>
      <c r="J20" s="49"/>
      <c r="K20" s="49"/>
    </row>
    <row r="21" spans="1:11" ht="14.25" x14ac:dyDescent="0.3">
      <c r="A21" s="16">
        <v>14</v>
      </c>
      <c r="B21" s="90" t="s">
        <v>84</v>
      </c>
      <c r="C21" s="87">
        <v>50</v>
      </c>
      <c r="D21" s="88" t="s">
        <v>8</v>
      </c>
      <c r="E21" s="64"/>
      <c r="F21" s="65"/>
      <c r="G21" s="61">
        <f t="shared" si="3"/>
        <v>0</v>
      </c>
      <c r="H21" s="61">
        <f t="shared" si="1"/>
        <v>0</v>
      </c>
      <c r="I21" s="74">
        <f t="shared" si="4"/>
        <v>0</v>
      </c>
      <c r="J21" s="49"/>
      <c r="K21" s="49"/>
    </row>
    <row r="22" spans="1:11" ht="14.25" x14ac:dyDescent="0.3">
      <c r="A22" s="16">
        <v>15</v>
      </c>
      <c r="B22" s="90" t="s">
        <v>85</v>
      </c>
      <c r="C22" s="87">
        <v>520</v>
      </c>
      <c r="D22" s="88" t="s">
        <v>8</v>
      </c>
      <c r="E22" s="64"/>
      <c r="F22" s="65"/>
      <c r="G22" s="61">
        <f t="shared" si="3"/>
        <v>0</v>
      </c>
      <c r="H22" s="61">
        <f t="shared" si="1"/>
        <v>0</v>
      </c>
      <c r="I22" s="74">
        <f t="shared" si="4"/>
        <v>0</v>
      </c>
      <c r="J22" s="49"/>
      <c r="K22" s="49"/>
    </row>
    <row r="23" spans="1:11" ht="14.25" x14ac:dyDescent="0.3">
      <c r="A23" s="16">
        <v>16</v>
      </c>
      <c r="B23" s="90" t="s">
        <v>86</v>
      </c>
      <c r="C23" s="89">
        <v>12</v>
      </c>
      <c r="D23" s="88" t="s">
        <v>8</v>
      </c>
      <c r="E23" s="64"/>
      <c r="F23" s="65"/>
      <c r="G23" s="61">
        <f t="shared" si="3"/>
        <v>0</v>
      </c>
      <c r="H23" s="61">
        <f t="shared" si="1"/>
        <v>0</v>
      </c>
      <c r="I23" s="74">
        <f t="shared" si="4"/>
        <v>0</v>
      </c>
      <c r="J23" s="49"/>
      <c r="K23" s="49"/>
    </row>
    <row r="24" spans="1:11" ht="14.25" x14ac:dyDescent="0.3">
      <c r="A24" s="16">
        <v>17</v>
      </c>
      <c r="B24" s="90" t="s">
        <v>87</v>
      </c>
      <c r="C24" s="89">
        <v>10</v>
      </c>
      <c r="D24" s="88" t="s">
        <v>8</v>
      </c>
      <c r="E24" s="64"/>
      <c r="F24" s="65"/>
      <c r="G24" s="61">
        <f t="shared" si="3"/>
        <v>0</v>
      </c>
      <c r="H24" s="61">
        <f t="shared" si="1"/>
        <v>0</v>
      </c>
      <c r="I24" s="74">
        <f t="shared" si="4"/>
        <v>0</v>
      </c>
      <c r="J24" s="49"/>
      <c r="K24" s="49"/>
    </row>
    <row r="25" spans="1:11" ht="14.25" x14ac:dyDescent="0.3">
      <c r="A25" s="16">
        <v>18</v>
      </c>
      <c r="B25" s="90" t="s">
        <v>88</v>
      </c>
      <c r="C25" s="89">
        <v>100</v>
      </c>
      <c r="D25" s="88" t="s">
        <v>8</v>
      </c>
      <c r="E25" s="64"/>
      <c r="F25" s="65"/>
      <c r="G25" s="61">
        <f t="shared" si="3"/>
        <v>0</v>
      </c>
      <c r="H25" s="61">
        <f t="shared" si="1"/>
        <v>0</v>
      </c>
      <c r="I25" s="74">
        <f t="shared" si="4"/>
        <v>0</v>
      </c>
      <c r="J25" s="49"/>
      <c r="K25" s="49"/>
    </row>
    <row r="26" spans="1:11" ht="13.5" x14ac:dyDescent="0.2">
      <c r="A26" s="16"/>
      <c r="B26" s="58" t="s">
        <v>54</v>
      </c>
      <c r="C26" s="24" t="s">
        <v>3</v>
      </c>
      <c r="D26" s="20" t="s">
        <v>3</v>
      </c>
      <c r="E26" s="20" t="s">
        <v>3</v>
      </c>
      <c r="F26" s="20" t="s">
        <v>3</v>
      </c>
      <c r="G26" s="67">
        <f>SUM(G8:G25)</f>
        <v>0</v>
      </c>
      <c r="H26" s="67">
        <f>G26*0.095</f>
        <v>0</v>
      </c>
      <c r="I26" s="75">
        <f>SUM(I8:I25)</f>
        <v>0</v>
      </c>
      <c r="J26" s="49">
        <f>SUM(J8:J25)</f>
        <v>0</v>
      </c>
      <c r="K26" s="49">
        <f>SUM(K8:K25)</f>
        <v>0</v>
      </c>
    </row>
    <row r="27" spans="1:11" x14ac:dyDescent="0.2">
      <c r="A27" s="26"/>
      <c r="B27" s="29"/>
      <c r="C27" s="27"/>
      <c r="D27" s="28"/>
      <c r="E27" s="28"/>
      <c r="F27" s="28"/>
      <c r="G27" s="28"/>
      <c r="H27" s="28"/>
      <c r="I27" s="28"/>
    </row>
    <row r="28" spans="1:11" ht="14.25" x14ac:dyDescent="0.3">
      <c r="A28" s="26"/>
      <c r="B28" s="119"/>
      <c r="C28" s="120"/>
      <c r="D28" s="119"/>
      <c r="E28" s="119"/>
      <c r="F28" s="119"/>
      <c r="G28" s="119"/>
      <c r="H28" s="28"/>
      <c r="I28" s="28"/>
    </row>
    <row r="29" spans="1:11" ht="14.25" x14ac:dyDescent="0.3">
      <c r="A29" s="26"/>
      <c r="B29" s="119"/>
      <c r="C29" s="120"/>
      <c r="D29" s="119"/>
      <c r="E29" s="119"/>
      <c r="F29" s="119"/>
      <c r="G29" s="119"/>
      <c r="H29" s="28"/>
      <c r="I29" s="28"/>
    </row>
    <row r="30" spans="1:11" ht="14.25" x14ac:dyDescent="0.3">
      <c r="A30" s="4"/>
      <c r="B30" s="119"/>
      <c r="C30" s="120"/>
      <c r="D30" s="119"/>
      <c r="E30" s="119"/>
      <c r="F30" s="119"/>
      <c r="G30" s="119"/>
      <c r="H30" s="11"/>
      <c r="I30" s="11"/>
    </row>
    <row r="31" spans="1:11" ht="12.75" customHeight="1" x14ac:dyDescent="0.3">
      <c r="B31" s="119"/>
      <c r="C31" s="120"/>
      <c r="D31" s="119"/>
      <c r="E31" s="119"/>
      <c r="F31" s="119"/>
      <c r="G31" s="119"/>
      <c r="H31" s="7"/>
      <c r="I31" s="7"/>
    </row>
    <row r="32" spans="1:11" s="78" customFormat="1" ht="30.75" customHeight="1" x14ac:dyDescent="0.2">
      <c r="A32" s="126" t="s">
        <v>26</v>
      </c>
      <c r="B32" s="127"/>
      <c r="C32" s="21"/>
      <c r="D32" s="77"/>
      <c r="E32" s="9"/>
      <c r="F32" s="9"/>
      <c r="G32" s="9"/>
      <c r="H32" s="9"/>
      <c r="I32" s="9"/>
      <c r="J32" s="9"/>
      <c r="K32" s="9"/>
    </row>
    <row r="33" spans="1:11" s="78" customFormat="1" x14ac:dyDescent="0.2">
      <c r="A33" s="128" t="s">
        <v>27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s="78" customFormat="1" ht="15.75" customHeight="1" x14ac:dyDescent="0.2">
      <c r="A34" s="128" t="s">
        <v>28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 s="78" customFormat="1" ht="15.75" customHeight="1" x14ac:dyDescent="0.2">
      <c r="A35" s="128" t="s">
        <v>29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s="78" customFormat="1" ht="16.5" customHeight="1" x14ac:dyDescent="0.2">
      <c r="A36" s="128" t="s">
        <v>30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s="78" customFormat="1" ht="15.75" customHeight="1" x14ac:dyDescent="0.2">
      <c r="A37" s="128" t="s">
        <v>31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s="78" customFormat="1" ht="15.75" customHeight="1" x14ac:dyDescent="0.2">
      <c r="A38" s="128" t="s">
        <v>32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78" customFormat="1" ht="16.5" customHeight="1" x14ac:dyDescent="0.2">
      <c r="A39" s="128" t="s">
        <v>33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s="78" customFormat="1" ht="30" customHeight="1" x14ac:dyDescent="0.2">
      <c r="A40" s="128" t="s">
        <v>68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s="78" customFormat="1" ht="27" customHeight="1" x14ac:dyDescent="0.2">
      <c r="A41" s="128" t="s">
        <v>69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s="78" customFormat="1" ht="30" customHeight="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</row>
    <row r="43" spans="1:11" s="78" customFormat="1" ht="16.5" customHeight="1" x14ac:dyDescent="0.2">
      <c r="A43" s="125" t="s">
        <v>34</v>
      </c>
      <c r="B43" s="125"/>
      <c r="C43" s="80" t="s">
        <v>7</v>
      </c>
      <c r="D43" s="77"/>
      <c r="E43" s="9"/>
      <c r="F43" s="81" t="s">
        <v>4</v>
      </c>
      <c r="G43" s="9"/>
      <c r="H43" s="9"/>
      <c r="I43" s="9"/>
      <c r="J43" s="9"/>
      <c r="K43" s="9"/>
    </row>
    <row r="44" spans="1:11" s="78" customFormat="1" ht="16.5" customHeight="1" x14ac:dyDescent="0.2">
      <c r="A44" s="1"/>
      <c r="B44" s="3"/>
      <c r="C44" s="23"/>
      <c r="D44" s="21"/>
      <c r="E44" s="9"/>
      <c r="F44" s="9"/>
      <c r="G44" s="9"/>
      <c r="H44" s="9"/>
      <c r="I44" s="9"/>
      <c r="J44" s="1"/>
      <c r="K44" s="1"/>
    </row>
  </sheetData>
  <mergeCells count="12">
    <mergeCell ref="A3:I3"/>
    <mergeCell ref="A43:B43"/>
    <mergeCell ref="A32:B32"/>
    <mergeCell ref="A33:K33"/>
    <mergeCell ref="A36:K36"/>
    <mergeCell ref="A37:K37"/>
    <mergeCell ref="A41:K41"/>
    <mergeCell ref="A38:K38"/>
    <mergeCell ref="A39:K39"/>
    <mergeCell ref="A40:K40"/>
    <mergeCell ref="A34:K34"/>
    <mergeCell ref="A35:K35"/>
  </mergeCells>
  <phoneticPr fontId="2" type="noConversion"/>
  <dataValidations count="1">
    <dataValidation type="whole" operator="equal" allowBlank="1" showInputMessage="1" showErrorMessage="1" sqref="J8:K25">
      <formula1>1</formula1>
    </dataValidation>
  </dataValidations>
  <pageMargins left="0.74803149606299213" right="0.47244094488188981" top="0.98425196850393704" bottom="0.98425196850393704" header="0.51181102362204722" footer="0.51181102362204722"/>
  <pageSetup paperSize="9" scale="88" orientation="landscape" horizontalDpi="300" verticalDpi="300" r:id="rId1"/>
  <headerFooter alignWithMargins="0">
    <oddHeader>&amp;C&amp;"Arial,Krepko"Predračun - priloga k Ponudbi</oddHeader>
    <oddFooter>&amp;LMestna občina Ljubljana&amp;CPredračun&amp;R&amp;P/&amp;N</oddFooter>
  </headerFooter>
  <rowBreaks count="1" manualBreakCount="1">
    <brk id="3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72"/>
  <sheetViews>
    <sheetView topLeftCell="A132" zoomScaleNormal="100" workbookViewId="0">
      <selection activeCell="C157" sqref="C157"/>
    </sheetView>
  </sheetViews>
  <sheetFormatPr defaultRowHeight="12.75" x14ac:dyDescent="0.2"/>
  <cols>
    <col min="1" max="1" width="5.85546875" style="1" customWidth="1"/>
    <col min="2" max="2" width="30.85546875" style="1" customWidth="1"/>
    <col min="3" max="3" width="7.7109375" style="1" customWidth="1"/>
    <col min="4" max="4" width="6.42578125" style="1" customWidth="1"/>
    <col min="5" max="5" width="15.140625" style="1" customWidth="1"/>
    <col min="6" max="6" width="16" style="1" customWidth="1"/>
    <col min="7" max="7" width="15.5703125" style="1" customWidth="1"/>
    <col min="8" max="8" width="14" style="1" customWidth="1"/>
    <col min="9" max="9" width="17" style="1" customWidth="1"/>
    <col min="10" max="16384" width="9.140625" style="1"/>
  </cols>
  <sheetData>
    <row r="1" spans="1:11" x14ac:dyDescent="0.2">
      <c r="A1" s="1" t="s">
        <v>9</v>
      </c>
      <c r="B1" s="3"/>
      <c r="C1" s="21"/>
      <c r="D1" s="21"/>
    </row>
    <row r="2" spans="1:11" x14ac:dyDescent="0.2">
      <c r="A2" s="9" t="s">
        <v>89</v>
      </c>
      <c r="B2" s="3"/>
      <c r="C2" s="21"/>
      <c r="D2" s="21"/>
    </row>
    <row r="3" spans="1:11" ht="18" x14ac:dyDescent="0.25">
      <c r="A3" s="124" t="s">
        <v>1131</v>
      </c>
      <c r="B3" s="124"/>
      <c r="C3" s="124"/>
      <c r="D3" s="124"/>
      <c r="E3" s="124"/>
      <c r="F3" s="124"/>
      <c r="G3" s="124"/>
      <c r="H3" s="124"/>
      <c r="I3" s="124"/>
    </row>
    <row r="4" spans="1:11" x14ac:dyDescent="0.2">
      <c r="B4" s="3"/>
      <c r="C4" s="21"/>
      <c r="D4" s="2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94" t="s">
        <v>246</v>
      </c>
      <c r="C7" s="89">
        <v>1800</v>
      </c>
      <c r="D7" s="17" t="s">
        <v>11</v>
      </c>
      <c r="E7" s="69"/>
      <c r="F7" s="65"/>
      <c r="G7" s="65">
        <f t="shared" ref="G7:G150" si="0">C7*F7</f>
        <v>0</v>
      </c>
      <c r="H7" s="70">
        <f>G7*0.095</f>
        <v>0</v>
      </c>
      <c r="I7" s="82">
        <f t="shared" ref="I7:I150" si="1">G7+H7</f>
        <v>0</v>
      </c>
      <c r="J7" s="49"/>
      <c r="K7" s="49"/>
    </row>
    <row r="8" spans="1:11" ht="15" customHeight="1" x14ac:dyDescent="0.3">
      <c r="A8" s="17">
        <v>2</v>
      </c>
      <c r="B8" s="94" t="s">
        <v>247</v>
      </c>
      <c r="C8" s="89">
        <v>9</v>
      </c>
      <c r="D8" s="17" t="s">
        <v>11</v>
      </c>
      <c r="E8" s="69"/>
      <c r="F8" s="65"/>
      <c r="G8" s="65">
        <f t="shared" si="0"/>
        <v>0</v>
      </c>
      <c r="H8" s="70">
        <f t="shared" ref="H8:H157" si="2">G8*0.095</f>
        <v>0</v>
      </c>
      <c r="I8" s="82">
        <f t="shared" si="1"/>
        <v>0</v>
      </c>
      <c r="J8" s="49"/>
      <c r="K8" s="49"/>
    </row>
    <row r="9" spans="1:11" ht="15" customHeight="1" x14ac:dyDescent="0.3">
      <c r="A9" s="17">
        <v>3</v>
      </c>
      <c r="B9" s="94" t="s">
        <v>248</v>
      </c>
      <c r="C9" s="89">
        <v>1000</v>
      </c>
      <c r="D9" s="17" t="s">
        <v>11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3">
      <c r="A10" s="17">
        <v>4</v>
      </c>
      <c r="B10" s="94" t="s">
        <v>249</v>
      </c>
      <c r="C10" s="89">
        <v>6600</v>
      </c>
      <c r="D10" s="17" t="s">
        <v>11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15" customHeight="1" x14ac:dyDescent="0.3">
      <c r="A11" s="17">
        <v>5</v>
      </c>
      <c r="B11" s="94" t="s">
        <v>250</v>
      </c>
      <c r="C11" s="89">
        <v>3000</v>
      </c>
      <c r="D11" s="17" t="s">
        <v>11</v>
      </c>
      <c r="E11" s="69"/>
      <c r="F11" s="65"/>
      <c r="G11" s="65">
        <f t="shared" si="0"/>
        <v>0</v>
      </c>
      <c r="H11" s="70">
        <f t="shared" ref="H11:H74" si="3">G11*0.095</f>
        <v>0</v>
      </c>
      <c r="I11" s="82">
        <f t="shared" si="1"/>
        <v>0</v>
      </c>
      <c r="J11" s="49"/>
      <c r="K11" s="49"/>
    </row>
    <row r="12" spans="1:11" ht="15" customHeight="1" x14ac:dyDescent="0.3">
      <c r="A12" s="17">
        <v>6</v>
      </c>
      <c r="B12" s="94" t="s">
        <v>251</v>
      </c>
      <c r="C12" s="89">
        <v>12</v>
      </c>
      <c r="D12" s="17" t="s">
        <v>11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15" customHeight="1" x14ac:dyDescent="0.3">
      <c r="A13" s="17">
        <v>7</v>
      </c>
      <c r="B13" s="94" t="s">
        <v>252</v>
      </c>
      <c r="C13" s="89">
        <v>429</v>
      </c>
      <c r="D13" s="17" t="s">
        <v>11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3">
      <c r="A14" s="17">
        <v>8</v>
      </c>
      <c r="B14" s="94" t="s">
        <v>253</v>
      </c>
      <c r="C14" s="89">
        <v>114</v>
      </c>
      <c r="D14" s="17" t="s">
        <v>11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94" t="s">
        <v>254</v>
      </c>
      <c r="C15" s="89">
        <v>900</v>
      </c>
      <c r="D15" s="17" t="s">
        <v>11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94" t="s">
        <v>255</v>
      </c>
      <c r="C16" s="89">
        <v>1200</v>
      </c>
      <c r="D16" s="17" t="s">
        <v>11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94" t="s">
        <v>256</v>
      </c>
      <c r="C17" s="89">
        <v>114</v>
      </c>
      <c r="D17" s="17" t="s">
        <v>11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94" t="s">
        <v>257</v>
      </c>
      <c r="C18" s="89">
        <v>1650</v>
      </c>
      <c r="D18" s="17" t="s">
        <v>11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3">
      <c r="A19" s="17">
        <v>13</v>
      </c>
      <c r="B19" s="94" t="s">
        <v>258</v>
      </c>
      <c r="C19" s="89">
        <v>600</v>
      </c>
      <c r="D19" s="17" t="s">
        <v>11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5" customHeight="1" x14ac:dyDescent="0.3">
      <c r="A20" s="17">
        <v>14</v>
      </c>
      <c r="B20" s="94" t="s">
        <v>259</v>
      </c>
      <c r="C20" s="89">
        <v>50</v>
      </c>
      <c r="D20" s="17" t="s">
        <v>11</v>
      </c>
      <c r="E20" s="69"/>
      <c r="F20" s="65"/>
      <c r="G20" s="65">
        <f t="shared" si="0"/>
        <v>0</v>
      </c>
      <c r="H20" s="70">
        <f t="shared" si="3"/>
        <v>0</v>
      </c>
      <c r="I20" s="82">
        <f t="shared" si="1"/>
        <v>0</v>
      </c>
      <c r="J20" s="49"/>
      <c r="K20" s="49"/>
    </row>
    <row r="21" spans="1:11" ht="15" customHeight="1" x14ac:dyDescent="0.3">
      <c r="A21" s="17">
        <v>15</v>
      </c>
      <c r="B21" s="94" t="s">
        <v>260</v>
      </c>
      <c r="C21" s="89">
        <v>1600</v>
      </c>
      <c r="D21" s="17" t="s">
        <v>11</v>
      </c>
      <c r="E21" s="69"/>
      <c r="F21" s="65"/>
      <c r="G21" s="65">
        <f t="shared" si="0"/>
        <v>0</v>
      </c>
      <c r="H21" s="70">
        <f t="shared" si="3"/>
        <v>0</v>
      </c>
      <c r="I21" s="82">
        <f t="shared" si="1"/>
        <v>0</v>
      </c>
      <c r="J21" s="49"/>
      <c r="K21" s="49"/>
    </row>
    <row r="22" spans="1:11" ht="15" customHeight="1" x14ac:dyDescent="0.3">
      <c r="A22" s="17">
        <v>16</v>
      </c>
      <c r="B22" s="94" t="s">
        <v>261</v>
      </c>
      <c r="C22" s="89">
        <v>600</v>
      </c>
      <c r="D22" s="17" t="s">
        <v>11</v>
      </c>
      <c r="E22" s="69"/>
      <c r="F22" s="65"/>
      <c r="G22" s="65">
        <f t="shared" si="0"/>
        <v>0</v>
      </c>
      <c r="H22" s="70">
        <f t="shared" si="3"/>
        <v>0</v>
      </c>
      <c r="I22" s="82">
        <f t="shared" si="1"/>
        <v>0</v>
      </c>
      <c r="J22" s="49"/>
      <c r="K22" s="49"/>
    </row>
    <row r="23" spans="1:11" ht="15" customHeight="1" x14ac:dyDescent="0.3">
      <c r="A23" s="17">
        <v>17</v>
      </c>
      <c r="B23" s="94" t="s">
        <v>262</v>
      </c>
      <c r="C23" s="89">
        <v>80</v>
      </c>
      <c r="D23" s="17" t="s">
        <v>11</v>
      </c>
      <c r="E23" s="69"/>
      <c r="F23" s="65"/>
      <c r="G23" s="65">
        <f t="shared" si="0"/>
        <v>0</v>
      </c>
      <c r="H23" s="70">
        <f t="shared" si="3"/>
        <v>0</v>
      </c>
      <c r="I23" s="82">
        <f t="shared" si="1"/>
        <v>0</v>
      </c>
      <c r="J23" s="49"/>
      <c r="K23" s="49"/>
    </row>
    <row r="24" spans="1:11" ht="14.25" x14ac:dyDescent="0.3">
      <c r="A24" s="17">
        <v>18</v>
      </c>
      <c r="B24" s="94" t="s">
        <v>263</v>
      </c>
      <c r="C24" s="89">
        <v>400</v>
      </c>
      <c r="D24" s="17" t="s">
        <v>11</v>
      </c>
      <c r="E24" s="69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4.25" customHeight="1" x14ac:dyDescent="0.3">
      <c r="A25" s="17">
        <v>19</v>
      </c>
      <c r="B25" s="94" t="s">
        <v>264</v>
      </c>
      <c r="C25" s="89">
        <v>400</v>
      </c>
      <c r="D25" s="17" t="s">
        <v>11</v>
      </c>
      <c r="E25" s="69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4.25" x14ac:dyDescent="0.3">
      <c r="A26" s="17">
        <v>20</v>
      </c>
      <c r="B26" s="94" t="s">
        <v>265</v>
      </c>
      <c r="C26" s="89"/>
      <c r="D26" s="17" t="s">
        <v>11</v>
      </c>
      <c r="E26" s="69"/>
      <c r="F26" s="65"/>
      <c r="G26" s="65">
        <f t="shared" si="0"/>
        <v>0</v>
      </c>
      <c r="H26" s="70">
        <f t="shared" si="3"/>
        <v>0</v>
      </c>
      <c r="I26" s="82">
        <f t="shared" si="1"/>
        <v>0</v>
      </c>
      <c r="J26" s="49"/>
      <c r="K26" s="49"/>
    </row>
    <row r="27" spans="1:11" ht="13.5" customHeight="1" x14ac:dyDescent="0.3">
      <c r="A27" s="17">
        <v>21</v>
      </c>
      <c r="B27" s="94" t="s">
        <v>266</v>
      </c>
      <c r="C27" s="89">
        <v>400</v>
      </c>
      <c r="D27" s="17" t="s">
        <v>11</v>
      </c>
      <c r="E27" s="69"/>
      <c r="F27" s="65"/>
      <c r="G27" s="65">
        <f t="shared" si="0"/>
        <v>0</v>
      </c>
      <c r="H27" s="70">
        <f t="shared" si="3"/>
        <v>0</v>
      </c>
      <c r="I27" s="82">
        <f t="shared" si="1"/>
        <v>0</v>
      </c>
      <c r="J27" s="49"/>
      <c r="K27" s="49"/>
    </row>
    <row r="28" spans="1:11" ht="14.25" x14ac:dyDescent="0.3">
      <c r="A28" s="17">
        <v>22</v>
      </c>
      <c r="B28" s="94" t="s">
        <v>267</v>
      </c>
      <c r="C28" s="89">
        <v>167</v>
      </c>
      <c r="D28" s="17" t="s">
        <v>11</v>
      </c>
      <c r="E28" s="69"/>
      <c r="F28" s="65"/>
      <c r="G28" s="65">
        <f t="shared" si="0"/>
        <v>0</v>
      </c>
      <c r="H28" s="70">
        <f t="shared" si="3"/>
        <v>0</v>
      </c>
      <c r="I28" s="82">
        <f t="shared" si="1"/>
        <v>0</v>
      </c>
      <c r="J28" s="49"/>
      <c r="K28" s="49"/>
    </row>
    <row r="29" spans="1:11" ht="14.25" x14ac:dyDescent="0.3">
      <c r="A29" s="17">
        <v>23</v>
      </c>
      <c r="B29" s="94" t="s">
        <v>268</v>
      </c>
      <c r="C29" s="89">
        <v>880</v>
      </c>
      <c r="D29" s="17" t="s">
        <v>11</v>
      </c>
      <c r="E29" s="69"/>
      <c r="F29" s="65"/>
      <c r="G29" s="65">
        <f t="shared" si="0"/>
        <v>0</v>
      </c>
      <c r="H29" s="70">
        <f t="shared" si="3"/>
        <v>0</v>
      </c>
      <c r="I29" s="82">
        <f t="shared" si="1"/>
        <v>0</v>
      </c>
      <c r="J29" s="49"/>
      <c r="K29" s="49"/>
    </row>
    <row r="30" spans="1:11" ht="15" customHeight="1" x14ac:dyDescent="0.3">
      <c r="A30" s="17">
        <v>24</v>
      </c>
      <c r="B30" s="94" t="s">
        <v>269</v>
      </c>
      <c r="C30" s="89">
        <v>620</v>
      </c>
      <c r="D30" s="17" t="s">
        <v>11</v>
      </c>
      <c r="E30" s="69"/>
      <c r="F30" s="65"/>
      <c r="G30" s="65">
        <f t="shared" si="0"/>
        <v>0</v>
      </c>
      <c r="H30" s="70">
        <f t="shared" si="3"/>
        <v>0</v>
      </c>
      <c r="I30" s="82">
        <f t="shared" si="1"/>
        <v>0</v>
      </c>
      <c r="J30" s="49"/>
      <c r="K30" s="49"/>
    </row>
    <row r="31" spans="1:11" ht="15" customHeight="1" x14ac:dyDescent="0.3">
      <c r="A31" s="17">
        <v>25</v>
      </c>
      <c r="B31" s="94" t="s">
        <v>270</v>
      </c>
      <c r="C31" s="89">
        <v>170</v>
      </c>
      <c r="D31" s="17" t="s">
        <v>11</v>
      </c>
      <c r="E31" s="69"/>
      <c r="F31" s="65"/>
      <c r="G31" s="65">
        <f t="shared" si="0"/>
        <v>0</v>
      </c>
      <c r="H31" s="70">
        <f t="shared" si="3"/>
        <v>0</v>
      </c>
      <c r="I31" s="82">
        <f t="shared" si="1"/>
        <v>0</v>
      </c>
      <c r="J31" s="49"/>
      <c r="K31" s="49"/>
    </row>
    <row r="32" spans="1:11" ht="15" customHeight="1" x14ac:dyDescent="0.3">
      <c r="A32" s="17">
        <v>26</v>
      </c>
      <c r="B32" s="94" t="s">
        <v>271</v>
      </c>
      <c r="C32" s="89">
        <v>310</v>
      </c>
      <c r="D32" s="17" t="s">
        <v>11</v>
      </c>
      <c r="E32" s="69"/>
      <c r="F32" s="65"/>
      <c r="G32" s="65">
        <f t="shared" si="0"/>
        <v>0</v>
      </c>
      <c r="H32" s="70">
        <f t="shared" si="3"/>
        <v>0</v>
      </c>
      <c r="I32" s="82">
        <f t="shared" si="1"/>
        <v>0</v>
      </c>
      <c r="J32" s="49"/>
      <c r="K32" s="49"/>
    </row>
    <row r="33" spans="1:11" ht="15" customHeight="1" x14ac:dyDescent="0.3">
      <c r="A33" s="17">
        <v>27</v>
      </c>
      <c r="B33" s="94" t="s">
        <v>272</v>
      </c>
      <c r="C33" s="89">
        <v>455</v>
      </c>
      <c r="D33" s="17" t="s">
        <v>11</v>
      </c>
      <c r="E33" s="69"/>
      <c r="F33" s="65"/>
      <c r="G33" s="65">
        <f t="shared" si="0"/>
        <v>0</v>
      </c>
      <c r="H33" s="70">
        <f t="shared" si="3"/>
        <v>0</v>
      </c>
      <c r="I33" s="82">
        <f t="shared" si="1"/>
        <v>0</v>
      </c>
      <c r="J33" s="49"/>
      <c r="K33" s="49"/>
    </row>
    <row r="34" spans="1:11" ht="15" customHeight="1" x14ac:dyDescent="0.3">
      <c r="A34" s="17">
        <v>28</v>
      </c>
      <c r="B34" s="94" t="s">
        <v>273</v>
      </c>
      <c r="C34" s="89">
        <v>455</v>
      </c>
      <c r="D34" s="17" t="s">
        <v>11</v>
      </c>
      <c r="E34" s="69"/>
      <c r="F34" s="65"/>
      <c r="G34" s="65">
        <f t="shared" si="0"/>
        <v>0</v>
      </c>
      <c r="H34" s="70">
        <f t="shared" si="3"/>
        <v>0</v>
      </c>
      <c r="I34" s="82">
        <f t="shared" si="1"/>
        <v>0</v>
      </c>
      <c r="J34" s="49"/>
      <c r="K34" s="49"/>
    </row>
    <row r="35" spans="1:11" ht="15" customHeight="1" x14ac:dyDescent="0.3">
      <c r="A35" s="17">
        <v>29</v>
      </c>
      <c r="B35" s="94" t="s">
        <v>274</v>
      </c>
      <c r="C35" s="89">
        <v>816</v>
      </c>
      <c r="D35" s="17" t="s">
        <v>11</v>
      </c>
      <c r="E35" s="69"/>
      <c r="F35" s="65"/>
      <c r="G35" s="65">
        <f t="shared" si="0"/>
        <v>0</v>
      </c>
      <c r="H35" s="70">
        <f t="shared" si="3"/>
        <v>0</v>
      </c>
      <c r="I35" s="82">
        <f t="shared" si="1"/>
        <v>0</v>
      </c>
      <c r="J35" s="49"/>
      <c r="K35" s="49"/>
    </row>
    <row r="36" spans="1:11" ht="15" customHeight="1" x14ac:dyDescent="0.3">
      <c r="A36" s="17">
        <v>30</v>
      </c>
      <c r="B36" s="94" t="s">
        <v>275</v>
      </c>
      <c r="C36" s="89">
        <v>300</v>
      </c>
      <c r="D36" s="17" t="s">
        <v>11</v>
      </c>
      <c r="E36" s="69"/>
      <c r="F36" s="65"/>
      <c r="G36" s="65">
        <f t="shared" si="0"/>
        <v>0</v>
      </c>
      <c r="H36" s="70">
        <f t="shared" si="3"/>
        <v>0</v>
      </c>
      <c r="I36" s="82">
        <f t="shared" si="1"/>
        <v>0</v>
      </c>
      <c r="J36" s="49"/>
      <c r="K36" s="49"/>
    </row>
    <row r="37" spans="1:11" ht="15" customHeight="1" x14ac:dyDescent="0.3">
      <c r="A37" s="17">
        <v>31</v>
      </c>
      <c r="B37" s="94" t="s">
        <v>276</v>
      </c>
      <c r="C37" s="89">
        <v>300</v>
      </c>
      <c r="D37" s="17" t="s">
        <v>11</v>
      </c>
      <c r="E37" s="69"/>
      <c r="F37" s="65"/>
      <c r="G37" s="65">
        <f t="shared" si="0"/>
        <v>0</v>
      </c>
      <c r="H37" s="70">
        <f t="shared" si="3"/>
        <v>0</v>
      </c>
      <c r="I37" s="82">
        <f t="shared" si="1"/>
        <v>0</v>
      </c>
      <c r="J37" s="49"/>
      <c r="K37" s="49"/>
    </row>
    <row r="38" spans="1:11" ht="15" customHeight="1" x14ac:dyDescent="0.3">
      <c r="A38" s="17">
        <v>32</v>
      </c>
      <c r="B38" s="94" t="s">
        <v>277</v>
      </c>
      <c r="C38" s="89">
        <v>300</v>
      </c>
      <c r="D38" s="17" t="s">
        <v>11</v>
      </c>
      <c r="E38" s="69"/>
      <c r="F38" s="65"/>
      <c r="G38" s="65">
        <f t="shared" si="0"/>
        <v>0</v>
      </c>
      <c r="H38" s="70">
        <f t="shared" si="3"/>
        <v>0</v>
      </c>
      <c r="I38" s="82">
        <f t="shared" si="1"/>
        <v>0</v>
      </c>
      <c r="J38" s="49"/>
      <c r="K38" s="49"/>
    </row>
    <row r="39" spans="1:11" ht="15" customHeight="1" x14ac:dyDescent="0.3">
      <c r="A39" s="17">
        <v>33</v>
      </c>
      <c r="B39" s="94" t="s">
        <v>278</v>
      </c>
      <c r="C39" s="89">
        <v>300</v>
      </c>
      <c r="D39" s="17" t="s">
        <v>11</v>
      </c>
      <c r="E39" s="69"/>
      <c r="F39" s="65"/>
      <c r="G39" s="65">
        <f t="shared" si="0"/>
        <v>0</v>
      </c>
      <c r="H39" s="70">
        <f t="shared" si="3"/>
        <v>0</v>
      </c>
      <c r="I39" s="82">
        <f t="shared" si="1"/>
        <v>0</v>
      </c>
      <c r="J39" s="49"/>
      <c r="K39" s="49"/>
    </row>
    <row r="40" spans="1:11" ht="15" customHeight="1" x14ac:dyDescent="0.3">
      <c r="A40" s="17">
        <v>34</v>
      </c>
      <c r="B40" s="94" t="s">
        <v>279</v>
      </c>
      <c r="C40" s="89">
        <v>300</v>
      </c>
      <c r="D40" s="17" t="s">
        <v>11</v>
      </c>
      <c r="E40" s="69"/>
      <c r="F40" s="65"/>
      <c r="G40" s="65">
        <f t="shared" si="0"/>
        <v>0</v>
      </c>
      <c r="H40" s="70">
        <f t="shared" si="3"/>
        <v>0</v>
      </c>
      <c r="I40" s="82">
        <f t="shared" si="1"/>
        <v>0</v>
      </c>
      <c r="J40" s="49"/>
      <c r="K40" s="49"/>
    </row>
    <row r="41" spans="1:11" ht="15" customHeight="1" x14ac:dyDescent="0.3">
      <c r="A41" s="17">
        <v>35</v>
      </c>
      <c r="B41" s="94" t="s">
        <v>280</v>
      </c>
      <c r="C41" s="89">
        <v>300</v>
      </c>
      <c r="D41" s="17" t="s">
        <v>11</v>
      </c>
      <c r="E41" s="69"/>
      <c r="F41" s="65"/>
      <c r="G41" s="65">
        <f t="shared" si="0"/>
        <v>0</v>
      </c>
      <c r="H41" s="70">
        <f t="shared" si="3"/>
        <v>0</v>
      </c>
      <c r="I41" s="82">
        <f t="shared" si="1"/>
        <v>0</v>
      </c>
      <c r="J41" s="49"/>
      <c r="K41" s="49"/>
    </row>
    <row r="42" spans="1:11" ht="15" customHeight="1" x14ac:dyDescent="0.3">
      <c r="A42" s="17">
        <v>36</v>
      </c>
      <c r="B42" s="94" t="s">
        <v>281</v>
      </c>
      <c r="C42" s="89">
        <v>300</v>
      </c>
      <c r="D42" s="17" t="s">
        <v>11</v>
      </c>
      <c r="E42" s="69"/>
      <c r="F42" s="65"/>
      <c r="G42" s="65">
        <f t="shared" si="0"/>
        <v>0</v>
      </c>
      <c r="H42" s="70">
        <f t="shared" si="3"/>
        <v>0</v>
      </c>
      <c r="I42" s="82">
        <f t="shared" si="1"/>
        <v>0</v>
      </c>
      <c r="J42" s="49"/>
      <c r="K42" s="49"/>
    </row>
    <row r="43" spans="1:11" ht="15" customHeight="1" x14ac:dyDescent="0.3">
      <c r="A43" s="17">
        <v>37</v>
      </c>
      <c r="B43" s="94" t="s">
        <v>282</v>
      </c>
      <c r="C43" s="89">
        <v>300</v>
      </c>
      <c r="D43" s="17" t="s">
        <v>11</v>
      </c>
      <c r="E43" s="69"/>
      <c r="F43" s="65"/>
      <c r="G43" s="65">
        <f t="shared" si="0"/>
        <v>0</v>
      </c>
      <c r="H43" s="70">
        <f t="shared" si="3"/>
        <v>0</v>
      </c>
      <c r="I43" s="82">
        <f t="shared" si="1"/>
        <v>0</v>
      </c>
      <c r="J43" s="49"/>
      <c r="K43" s="49"/>
    </row>
    <row r="44" spans="1:11" ht="15" customHeight="1" x14ac:dyDescent="0.3">
      <c r="A44" s="17">
        <v>38</v>
      </c>
      <c r="B44" s="94" t="s">
        <v>283</v>
      </c>
      <c r="C44" s="89">
        <v>300</v>
      </c>
      <c r="D44" s="17" t="s">
        <v>11</v>
      </c>
      <c r="E44" s="69"/>
      <c r="F44" s="65"/>
      <c r="G44" s="65">
        <f t="shared" si="0"/>
        <v>0</v>
      </c>
      <c r="H44" s="70">
        <f t="shared" si="3"/>
        <v>0</v>
      </c>
      <c r="I44" s="82">
        <f t="shared" si="1"/>
        <v>0</v>
      </c>
      <c r="J44" s="49"/>
      <c r="K44" s="49"/>
    </row>
    <row r="45" spans="1:11" ht="15" customHeight="1" x14ac:dyDescent="0.3">
      <c r="A45" s="17">
        <v>39</v>
      </c>
      <c r="B45" s="94" t="s">
        <v>284</v>
      </c>
      <c r="C45" s="89">
        <v>234</v>
      </c>
      <c r="D45" s="17" t="s">
        <v>11</v>
      </c>
      <c r="E45" s="69"/>
      <c r="F45" s="65"/>
      <c r="G45" s="65">
        <f t="shared" si="0"/>
        <v>0</v>
      </c>
      <c r="H45" s="70">
        <f t="shared" si="3"/>
        <v>0</v>
      </c>
      <c r="I45" s="82">
        <f t="shared" si="1"/>
        <v>0</v>
      </c>
      <c r="J45" s="49"/>
      <c r="K45" s="49"/>
    </row>
    <row r="46" spans="1:11" ht="15" customHeight="1" x14ac:dyDescent="0.3">
      <c r="A46" s="17">
        <v>40</v>
      </c>
      <c r="B46" s="94" t="s">
        <v>285</v>
      </c>
      <c r="C46" s="89">
        <v>234</v>
      </c>
      <c r="D46" s="17" t="s">
        <v>11</v>
      </c>
      <c r="E46" s="69"/>
      <c r="F46" s="65"/>
      <c r="G46" s="65">
        <f t="shared" si="0"/>
        <v>0</v>
      </c>
      <c r="H46" s="70">
        <f t="shared" si="3"/>
        <v>0</v>
      </c>
      <c r="I46" s="82">
        <f t="shared" si="1"/>
        <v>0</v>
      </c>
      <c r="J46" s="49"/>
      <c r="K46" s="49"/>
    </row>
    <row r="47" spans="1:11" ht="13.5" customHeight="1" x14ac:dyDescent="0.3">
      <c r="A47" s="17">
        <v>41</v>
      </c>
      <c r="B47" s="94" t="s">
        <v>286</v>
      </c>
      <c r="C47" s="89">
        <v>234</v>
      </c>
      <c r="D47" s="17" t="s">
        <v>11</v>
      </c>
      <c r="E47" s="69"/>
      <c r="F47" s="65"/>
      <c r="G47" s="65">
        <f t="shared" si="0"/>
        <v>0</v>
      </c>
      <c r="H47" s="70">
        <f t="shared" si="3"/>
        <v>0</v>
      </c>
      <c r="I47" s="82">
        <f t="shared" si="1"/>
        <v>0</v>
      </c>
      <c r="J47" s="49"/>
      <c r="K47" s="49"/>
    </row>
    <row r="48" spans="1:11" ht="13.5" customHeight="1" x14ac:dyDescent="0.3">
      <c r="A48" s="17">
        <v>42</v>
      </c>
      <c r="B48" s="94" t="s">
        <v>287</v>
      </c>
      <c r="C48" s="89">
        <v>1200</v>
      </c>
      <c r="D48" s="17" t="s">
        <v>11</v>
      </c>
      <c r="E48" s="69"/>
      <c r="F48" s="65"/>
      <c r="G48" s="65">
        <f t="shared" si="0"/>
        <v>0</v>
      </c>
      <c r="H48" s="70">
        <f t="shared" si="3"/>
        <v>0</v>
      </c>
      <c r="I48" s="82">
        <f t="shared" si="1"/>
        <v>0</v>
      </c>
      <c r="J48" s="49"/>
      <c r="K48" s="49"/>
    </row>
    <row r="49" spans="1:11" ht="13.5" customHeight="1" x14ac:dyDescent="0.3">
      <c r="A49" s="17">
        <v>43</v>
      </c>
      <c r="B49" s="94" t="s">
        <v>288</v>
      </c>
      <c r="C49" s="89">
        <v>1200</v>
      </c>
      <c r="D49" s="17" t="s">
        <v>11</v>
      </c>
      <c r="E49" s="69"/>
      <c r="F49" s="65"/>
      <c r="G49" s="65">
        <f t="shared" si="0"/>
        <v>0</v>
      </c>
      <c r="H49" s="70">
        <f t="shared" si="3"/>
        <v>0</v>
      </c>
      <c r="I49" s="82">
        <f t="shared" si="1"/>
        <v>0</v>
      </c>
      <c r="J49" s="49"/>
      <c r="K49" s="49"/>
    </row>
    <row r="50" spans="1:11" ht="13.5" customHeight="1" x14ac:dyDescent="0.3">
      <c r="A50" s="17">
        <v>44</v>
      </c>
      <c r="B50" s="94" t="s">
        <v>289</v>
      </c>
      <c r="C50" s="89">
        <v>2000</v>
      </c>
      <c r="D50" s="17" t="s">
        <v>11</v>
      </c>
      <c r="E50" s="69"/>
      <c r="F50" s="65"/>
      <c r="G50" s="65">
        <f t="shared" si="0"/>
        <v>0</v>
      </c>
      <c r="H50" s="70">
        <f t="shared" si="3"/>
        <v>0</v>
      </c>
      <c r="I50" s="82">
        <f t="shared" si="1"/>
        <v>0</v>
      </c>
      <c r="J50" s="49"/>
      <c r="K50" s="49"/>
    </row>
    <row r="51" spans="1:11" ht="13.5" customHeight="1" x14ac:dyDescent="0.3">
      <c r="A51" s="17">
        <v>45</v>
      </c>
      <c r="B51" s="94" t="s">
        <v>290</v>
      </c>
      <c r="C51" s="89">
        <v>400</v>
      </c>
      <c r="D51" s="17" t="s">
        <v>11</v>
      </c>
      <c r="E51" s="69"/>
      <c r="F51" s="65"/>
      <c r="G51" s="65">
        <f t="shared" si="0"/>
        <v>0</v>
      </c>
      <c r="H51" s="70">
        <f t="shared" si="3"/>
        <v>0</v>
      </c>
      <c r="I51" s="82">
        <f t="shared" si="1"/>
        <v>0</v>
      </c>
      <c r="J51" s="49"/>
      <c r="K51" s="49"/>
    </row>
    <row r="52" spans="1:11" ht="13.5" customHeight="1" x14ac:dyDescent="0.3">
      <c r="A52" s="17">
        <v>46</v>
      </c>
      <c r="B52" s="94" t="s">
        <v>291</v>
      </c>
      <c r="C52" s="89">
        <v>400</v>
      </c>
      <c r="D52" s="17" t="s">
        <v>11</v>
      </c>
      <c r="E52" s="69"/>
      <c r="F52" s="65"/>
      <c r="G52" s="65">
        <f t="shared" si="0"/>
        <v>0</v>
      </c>
      <c r="H52" s="70">
        <f t="shared" si="3"/>
        <v>0</v>
      </c>
      <c r="I52" s="82">
        <f t="shared" si="1"/>
        <v>0</v>
      </c>
      <c r="J52" s="49"/>
      <c r="K52" s="49"/>
    </row>
    <row r="53" spans="1:11" ht="13.5" customHeight="1" x14ac:dyDescent="0.3">
      <c r="A53" s="17">
        <v>47</v>
      </c>
      <c r="B53" s="94" t="s">
        <v>292</v>
      </c>
      <c r="C53" s="89">
        <v>2167</v>
      </c>
      <c r="D53" s="17" t="s">
        <v>11</v>
      </c>
      <c r="E53" s="69"/>
      <c r="F53" s="65"/>
      <c r="G53" s="65">
        <f t="shared" si="0"/>
        <v>0</v>
      </c>
      <c r="H53" s="70">
        <f t="shared" si="3"/>
        <v>0</v>
      </c>
      <c r="I53" s="82">
        <f t="shared" si="1"/>
        <v>0</v>
      </c>
      <c r="J53" s="49"/>
      <c r="K53" s="49"/>
    </row>
    <row r="54" spans="1:11" ht="13.5" customHeight="1" x14ac:dyDescent="0.3">
      <c r="A54" s="17">
        <v>48</v>
      </c>
      <c r="B54" s="94" t="s">
        <v>293</v>
      </c>
      <c r="C54" s="89">
        <v>400</v>
      </c>
      <c r="D54" s="17" t="s">
        <v>11</v>
      </c>
      <c r="E54" s="69"/>
      <c r="F54" s="65"/>
      <c r="G54" s="65">
        <f t="shared" si="0"/>
        <v>0</v>
      </c>
      <c r="H54" s="70">
        <f t="shared" si="3"/>
        <v>0</v>
      </c>
      <c r="I54" s="82">
        <f t="shared" si="1"/>
        <v>0</v>
      </c>
      <c r="J54" s="49"/>
      <c r="K54" s="49"/>
    </row>
    <row r="55" spans="1:11" ht="13.5" customHeight="1" x14ac:dyDescent="0.3">
      <c r="A55" s="17">
        <v>49</v>
      </c>
      <c r="B55" s="94" t="s">
        <v>294</v>
      </c>
      <c r="C55" s="89">
        <v>400</v>
      </c>
      <c r="D55" s="17" t="s">
        <v>11</v>
      </c>
      <c r="E55" s="69"/>
      <c r="F55" s="65"/>
      <c r="G55" s="65">
        <f t="shared" si="0"/>
        <v>0</v>
      </c>
      <c r="H55" s="70">
        <f t="shared" si="3"/>
        <v>0</v>
      </c>
      <c r="I55" s="82">
        <f t="shared" si="1"/>
        <v>0</v>
      </c>
      <c r="J55" s="49"/>
      <c r="K55" s="49"/>
    </row>
    <row r="56" spans="1:11" ht="13.5" customHeight="1" x14ac:dyDescent="0.3">
      <c r="A56" s="17">
        <v>50</v>
      </c>
      <c r="B56" s="94" t="s">
        <v>295</v>
      </c>
      <c r="C56" s="89">
        <v>2167</v>
      </c>
      <c r="D56" s="17" t="s">
        <v>11</v>
      </c>
      <c r="E56" s="69"/>
      <c r="F56" s="65"/>
      <c r="G56" s="65">
        <f t="shared" si="0"/>
        <v>0</v>
      </c>
      <c r="H56" s="70">
        <f t="shared" si="3"/>
        <v>0</v>
      </c>
      <c r="I56" s="82">
        <f t="shared" si="1"/>
        <v>0</v>
      </c>
      <c r="J56" s="49"/>
      <c r="K56" s="49"/>
    </row>
    <row r="57" spans="1:11" ht="13.5" customHeight="1" x14ac:dyDescent="0.3">
      <c r="A57" s="17">
        <v>51</v>
      </c>
      <c r="B57" s="94" t="s">
        <v>296</v>
      </c>
      <c r="C57" s="89">
        <v>400</v>
      </c>
      <c r="D57" s="17" t="s">
        <v>11</v>
      </c>
      <c r="E57" s="69"/>
      <c r="F57" s="65"/>
      <c r="G57" s="65">
        <f t="shared" si="0"/>
        <v>0</v>
      </c>
      <c r="H57" s="70">
        <f t="shared" si="3"/>
        <v>0</v>
      </c>
      <c r="I57" s="82">
        <f t="shared" si="1"/>
        <v>0</v>
      </c>
      <c r="J57" s="49"/>
      <c r="K57" s="49"/>
    </row>
    <row r="58" spans="1:11" ht="13.5" customHeight="1" x14ac:dyDescent="0.3">
      <c r="A58" s="17">
        <v>52</v>
      </c>
      <c r="B58" s="94" t="s">
        <v>297</v>
      </c>
      <c r="C58" s="89">
        <v>400</v>
      </c>
      <c r="D58" s="17" t="s">
        <v>11</v>
      </c>
      <c r="E58" s="69"/>
      <c r="F58" s="65"/>
      <c r="G58" s="65">
        <f t="shared" si="0"/>
        <v>0</v>
      </c>
      <c r="H58" s="70">
        <f t="shared" si="3"/>
        <v>0</v>
      </c>
      <c r="I58" s="82">
        <f t="shared" si="1"/>
        <v>0</v>
      </c>
      <c r="J58" s="49"/>
      <c r="K58" s="49"/>
    </row>
    <row r="59" spans="1:11" ht="13.5" customHeight="1" x14ac:dyDescent="0.3">
      <c r="A59" s="17">
        <v>53</v>
      </c>
      <c r="B59" s="94" t="s">
        <v>298</v>
      </c>
      <c r="C59" s="89">
        <v>2167</v>
      </c>
      <c r="D59" s="17" t="s">
        <v>11</v>
      </c>
      <c r="E59" s="69"/>
      <c r="F59" s="65"/>
      <c r="G59" s="65">
        <f t="shared" si="0"/>
        <v>0</v>
      </c>
      <c r="H59" s="70">
        <f t="shared" si="3"/>
        <v>0</v>
      </c>
      <c r="I59" s="82">
        <f t="shared" si="1"/>
        <v>0</v>
      </c>
      <c r="J59" s="49"/>
      <c r="K59" s="49"/>
    </row>
    <row r="60" spans="1:11" ht="13.5" customHeight="1" x14ac:dyDescent="0.3">
      <c r="A60" s="17">
        <v>54</v>
      </c>
      <c r="B60" s="94" t="s">
        <v>299</v>
      </c>
      <c r="C60" s="89">
        <v>250</v>
      </c>
      <c r="D60" s="17" t="s">
        <v>11</v>
      </c>
      <c r="E60" s="69"/>
      <c r="F60" s="65"/>
      <c r="G60" s="65">
        <f t="shared" si="0"/>
        <v>0</v>
      </c>
      <c r="H60" s="70">
        <f t="shared" si="3"/>
        <v>0</v>
      </c>
      <c r="I60" s="82">
        <f t="shared" si="1"/>
        <v>0</v>
      </c>
      <c r="J60" s="49"/>
      <c r="K60" s="49"/>
    </row>
    <row r="61" spans="1:11" ht="13.5" customHeight="1" x14ac:dyDescent="0.3">
      <c r="A61" s="17">
        <v>55</v>
      </c>
      <c r="B61" s="94" t="s">
        <v>300</v>
      </c>
      <c r="C61" s="89">
        <v>1565</v>
      </c>
      <c r="D61" s="17" t="s">
        <v>11</v>
      </c>
      <c r="E61" s="69"/>
      <c r="F61" s="65"/>
      <c r="G61" s="65">
        <f t="shared" si="0"/>
        <v>0</v>
      </c>
      <c r="H61" s="70">
        <f t="shared" si="3"/>
        <v>0</v>
      </c>
      <c r="I61" s="82">
        <f t="shared" si="1"/>
        <v>0</v>
      </c>
      <c r="J61" s="49"/>
      <c r="K61" s="49"/>
    </row>
    <row r="62" spans="1:11" ht="13.5" customHeight="1" x14ac:dyDescent="0.3">
      <c r="A62" s="17">
        <v>56</v>
      </c>
      <c r="B62" s="94" t="s">
        <v>301</v>
      </c>
      <c r="C62" s="89">
        <v>1787</v>
      </c>
      <c r="D62" s="17" t="s">
        <v>11</v>
      </c>
      <c r="E62" s="69"/>
      <c r="F62" s="65"/>
      <c r="G62" s="65">
        <f t="shared" si="0"/>
        <v>0</v>
      </c>
      <c r="H62" s="70">
        <f t="shared" si="3"/>
        <v>0</v>
      </c>
      <c r="I62" s="82">
        <f t="shared" si="1"/>
        <v>0</v>
      </c>
      <c r="J62" s="49"/>
      <c r="K62" s="49"/>
    </row>
    <row r="63" spans="1:11" ht="13.5" customHeight="1" x14ac:dyDescent="0.3">
      <c r="A63" s="17">
        <v>57</v>
      </c>
      <c r="B63" s="94" t="s">
        <v>302</v>
      </c>
      <c r="C63" s="89">
        <v>1000</v>
      </c>
      <c r="D63" s="17" t="s">
        <v>11</v>
      </c>
      <c r="E63" s="69"/>
      <c r="F63" s="65"/>
      <c r="G63" s="65">
        <f t="shared" si="0"/>
        <v>0</v>
      </c>
      <c r="H63" s="70">
        <f t="shared" si="3"/>
        <v>0</v>
      </c>
      <c r="I63" s="82">
        <f t="shared" si="1"/>
        <v>0</v>
      </c>
      <c r="J63" s="49"/>
      <c r="K63" s="49"/>
    </row>
    <row r="64" spans="1:11" ht="15" customHeight="1" x14ac:dyDescent="0.3">
      <c r="A64" s="17">
        <v>58</v>
      </c>
      <c r="B64" s="94" t="s">
        <v>303</v>
      </c>
      <c r="C64" s="89">
        <v>1000</v>
      </c>
      <c r="D64" s="17" t="s">
        <v>11</v>
      </c>
      <c r="E64" s="69"/>
      <c r="F64" s="65"/>
      <c r="G64" s="65">
        <f t="shared" si="0"/>
        <v>0</v>
      </c>
      <c r="H64" s="70">
        <f t="shared" si="3"/>
        <v>0</v>
      </c>
      <c r="I64" s="82">
        <f t="shared" si="1"/>
        <v>0</v>
      </c>
      <c r="J64" s="49"/>
      <c r="K64" s="49"/>
    </row>
    <row r="65" spans="1:11" ht="15" customHeight="1" x14ac:dyDescent="0.3">
      <c r="A65" s="17">
        <v>59</v>
      </c>
      <c r="B65" s="94" t="s">
        <v>304</v>
      </c>
      <c r="C65" s="89">
        <v>500</v>
      </c>
      <c r="D65" s="17" t="s">
        <v>11</v>
      </c>
      <c r="E65" s="69"/>
      <c r="F65" s="65"/>
      <c r="G65" s="65">
        <f t="shared" si="0"/>
        <v>0</v>
      </c>
      <c r="H65" s="70">
        <f t="shared" si="3"/>
        <v>0</v>
      </c>
      <c r="I65" s="82">
        <f t="shared" si="1"/>
        <v>0</v>
      </c>
      <c r="J65" s="49"/>
      <c r="K65" s="49"/>
    </row>
    <row r="66" spans="1:11" ht="15" customHeight="1" x14ac:dyDescent="0.3">
      <c r="A66" s="17">
        <v>60</v>
      </c>
      <c r="B66" s="94" t="s">
        <v>305</v>
      </c>
      <c r="C66" s="89">
        <v>500</v>
      </c>
      <c r="D66" s="17" t="s">
        <v>11</v>
      </c>
      <c r="E66" s="69"/>
      <c r="F66" s="65"/>
      <c r="G66" s="65">
        <f t="shared" si="0"/>
        <v>0</v>
      </c>
      <c r="H66" s="70">
        <f t="shared" si="3"/>
        <v>0</v>
      </c>
      <c r="I66" s="82">
        <f t="shared" si="1"/>
        <v>0</v>
      </c>
      <c r="J66" s="49"/>
      <c r="K66" s="49"/>
    </row>
    <row r="67" spans="1:11" ht="15" customHeight="1" x14ac:dyDescent="0.3">
      <c r="A67" s="17">
        <v>61</v>
      </c>
      <c r="B67" s="94" t="s">
        <v>306</v>
      </c>
      <c r="C67" s="89">
        <v>500</v>
      </c>
      <c r="D67" s="17" t="s">
        <v>11</v>
      </c>
      <c r="E67" s="69"/>
      <c r="F67" s="65"/>
      <c r="G67" s="65">
        <f t="shared" si="0"/>
        <v>0</v>
      </c>
      <c r="H67" s="70">
        <f t="shared" si="3"/>
        <v>0</v>
      </c>
      <c r="I67" s="82">
        <f t="shared" si="1"/>
        <v>0</v>
      </c>
      <c r="J67" s="49"/>
      <c r="K67" s="49"/>
    </row>
    <row r="68" spans="1:11" ht="15" customHeight="1" x14ac:dyDescent="0.3">
      <c r="A68" s="17">
        <v>62</v>
      </c>
      <c r="B68" s="94" t="s">
        <v>307</v>
      </c>
      <c r="C68" s="89">
        <v>500</v>
      </c>
      <c r="D68" s="17" t="s">
        <v>11</v>
      </c>
      <c r="E68" s="69"/>
      <c r="F68" s="65"/>
      <c r="G68" s="65">
        <f t="shared" si="0"/>
        <v>0</v>
      </c>
      <c r="H68" s="70">
        <f t="shared" si="3"/>
        <v>0</v>
      </c>
      <c r="I68" s="82">
        <f t="shared" si="1"/>
        <v>0</v>
      </c>
      <c r="J68" s="49"/>
      <c r="K68" s="49"/>
    </row>
    <row r="69" spans="1:11" ht="15" customHeight="1" x14ac:dyDescent="0.3">
      <c r="A69" s="17">
        <v>63</v>
      </c>
      <c r="B69" s="94" t="s">
        <v>308</v>
      </c>
      <c r="C69" s="89">
        <v>500</v>
      </c>
      <c r="D69" s="17" t="s">
        <v>11</v>
      </c>
      <c r="E69" s="69"/>
      <c r="F69" s="65"/>
      <c r="G69" s="65">
        <f t="shared" si="0"/>
        <v>0</v>
      </c>
      <c r="H69" s="70">
        <f t="shared" si="3"/>
        <v>0</v>
      </c>
      <c r="I69" s="82">
        <f t="shared" si="1"/>
        <v>0</v>
      </c>
      <c r="J69" s="49"/>
      <c r="K69" s="49"/>
    </row>
    <row r="70" spans="1:11" ht="15" customHeight="1" x14ac:dyDescent="0.3">
      <c r="A70" s="17">
        <v>64</v>
      </c>
      <c r="B70" s="94" t="s">
        <v>309</v>
      </c>
      <c r="C70" s="89">
        <v>500</v>
      </c>
      <c r="D70" s="17" t="s">
        <v>11</v>
      </c>
      <c r="E70" s="69"/>
      <c r="F70" s="65"/>
      <c r="G70" s="65">
        <f t="shared" si="0"/>
        <v>0</v>
      </c>
      <c r="H70" s="70">
        <f t="shared" si="3"/>
        <v>0</v>
      </c>
      <c r="I70" s="82">
        <f t="shared" si="1"/>
        <v>0</v>
      </c>
      <c r="J70" s="49"/>
      <c r="K70" s="49"/>
    </row>
    <row r="71" spans="1:11" ht="15" customHeight="1" x14ac:dyDescent="0.3">
      <c r="A71" s="17">
        <v>65</v>
      </c>
      <c r="B71" s="94" t="s">
        <v>310</v>
      </c>
      <c r="C71" s="89">
        <v>500</v>
      </c>
      <c r="D71" s="17" t="s">
        <v>11</v>
      </c>
      <c r="E71" s="69"/>
      <c r="F71" s="65"/>
      <c r="G71" s="65">
        <f t="shared" si="0"/>
        <v>0</v>
      </c>
      <c r="H71" s="70">
        <f t="shared" si="3"/>
        <v>0</v>
      </c>
      <c r="I71" s="82">
        <f t="shared" si="1"/>
        <v>0</v>
      </c>
      <c r="J71" s="49"/>
      <c r="K71" s="49"/>
    </row>
    <row r="72" spans="1:11" ht="15" customHeight="1" x14ac:dyDescent="0.3">
      <c r="A72" s="17">
        <v>66</v>
      </c>
      <c r="B72" s="94" t="s">
        <v>311</v>
      </c>
      <c r="C72" s="89">
        <v>500</v>
      </c>
      <c r="D72" s="17" t="s">
        <v>11</v>
      </c>
      <c r="E72" s="69"/>
      <c r="F72" s="65"/>
      <c r="G72" s="65">
        <f t="shared" si="0"/>
        <v>0</v>
      </c>
      <c r="H72" s="70">
        <f t="shared" si="3"/>
        <v>0</v>
      </c>
      <c r="I72" s="82">
        <f t="shared" si="1"/>
        <v>0</v>
      </c>
      <c r="J72" s="49"/>
      <c r="K72" s="49"/>
    </row>
    <row r="73" spans="1:11" ht="14.25" x14ac:dyDescent="0.3">
      <c r="A73" s="17">
        <v>67</v>
      </c>
      <c r="B73" s="94" t="s">
        <v>312</v>
      </c>
      <c r="C73" s="89">
        <v>214</v>
      </c>
      <c r="D73" s="17" t="s">
        <v>11</v>
      </c>
      <c r="E73" s="69"/>
      <c r="F73" s="65"/>
      <c r="G73" s="65">
        <f t="shared" si="0"/>
        <v>0</v>
      </c>
      <c r="H73" s="70">
        <f t="shared" si="3"/>
        <v>0</v>
      </c>
      <c r="I73" s="82">
        <f t="shared" si="1"/>
        <v>0</v>
      </c>
      <c r="J73" s="49"/>
      <c r="K73" s="49"/>
    </row>
    <row r="74" spans="1:11" ht="14.25" x14ac:dyDescent="0.3">
      <c r="A74" s="17">
        <v>68</v>
      </c>
      <c r="B74" s="94" t="s">
        <v>313</v>
      </c>
      <c r="C74" s="89">
        <v>462</v>
      </c>
      <c r="D74" s="17" t="s">
        <v>11</v>
      </c>
      <c r="E74" s="69"/>
      <c r="F74" s="65"/>
      <c r="G74" s="65">
        <f t="shared" si="0"/>
        <v>0</v>
      </c>
      <c r="H74" s="70">
        <f t="shared" si="3"/>
        <v>0</v>
      </c>
      <c r="I74" s="82">
        <f t="shared" si="1"/>
        <v>0</v>
      </c>
      <c r="J74" s="49"/>
      <c r="K74" s="49"/>
    </row>
    <row r="75" spans="1:11" ht="15" customHeight="1" x14ac:dyDescent="0.3">
      <c r="A75" s="17">
        <v>69</v>
      </c>
      <c r="B75" s="94" t="s">
        <v>314</v>
      </c>
      <c r="C75" s="89">
        <v>400</v>
      </c>
      <c r="D75" s="17" t="s">
        <v>11</v>
      </c>
      <c r="E75" s="69"/>
      <c r="F75" s="65"/>
      <c r="G75" s="65">
        <f t="shared" si="0"/>
        <v>0</v>
      </c>
      <c r="H75" s="70">
        <f t="shared" ref="H75:H138" si="4">G75*0.095</f>
        <v>0</v>
      </c>
      <c r="I75" s="82">
        <f t="shared" si="1"/>
        <v>0</v>
      </c>
      <c r="J75" s="49"/>
      <c r="K75" s="49"/>
    </row>
    <row r="76" spans="1:11" ht="15" customHeight="1" x14ac:dyDescent="0.3">
      <c r="A76" s="17">
        <v>70</v>
      </c>
      <c r="B76" s="94" t="s">
        <v>315</v>
      </c>
      <c r="C76" s="89">
        <v>1352</v>
      </c>
      <c r="D76" s="17" t="s">
        <v>11</v>
      </c>
      <c r="E76" s="69"/>
      <c r="F76" s="65"/>
      <c r="G76" s="65">
        <f t="shared" si="0"/>
        <v>0</v>
      </c>
      <c r="H76" s="70">
        <f t="shared" si="4"/>
        <v>0</v>
      </c>
      <c r="I76" s="82">
        <f t="shared" si="1"/>
        <v>0</v>
      </c>
      <c r="J76" s="49"/>
      <c r="K76" s="49"/>
    </row>
    <row r="77" spans="1:11" ht="15" customHeight="1" x14ac:dyDescent="0.3">
      <c r="A77" s="17">
        <v>71</v>
      </c>
      <c r="B77" s="94" t="s">
        <v>316</v>
      </c>
      <c r="C77" s="89">
        <v>486</v>
      </c>
      <c r="D77" s="17" t="s">
        <v>11</v>
      </c>
      <c r="E77" s="69"/>
      <c r="F77" s="65"/>
      <c r="G77" s="65">
        <f t="shared" si="0"/>
        <v>0</v>
      </c>
      <c r="H77" s="70">
        <f t="shared" si="4"/>
        <v>0</v>
      </c>
      <c r="I77" s="82">
        <f t="shared" si="1"/>
        <v>0</v>
      </c>
      <c r="J77" s="49"/>
      <c r="K77" s="49"/>
    </row>
    <row r="78" spans="1:11" ht="15" customHeight="1" x14ac:dyDescent="0.3">
      <c r="A78" s="17">
        <v>72</v>
      </c>
      <c r="B78" s="94" t="s">
        <v>317</v>
      </c>
      <c r="C78" s="89">
        <v>700</v>
      </c>
      <c r="D78" s="17" t="s">
        <v>11</v>
      </c>
      <c r="E78" s="69"/>
      <c r="F78" s="65"/>
      <c r="G78" s="65">
        <f t="shared" si="0"/>
        <v>0</v>
      </c>
      <c r="H78" s="70">
        <f t="shared" si="4"/>
        <v>0</v>
      </c>
      <c r="I78" s="82">
        <f t="shared" si="1"/>
        <v>0</v>
      </c>
      <c r="J78" s="49"/>
      <c r="K78" s="49"/>
    </row>
    <row r="79" spans="1:11" ht="15" customHeight="1" x14ac:dyDescent="0.3">
      <c r="A79" s="17">
        <v>73</v>
      </c>
      <c r="B79" s="94" t="s">
        <v>318</v>
      </c>
      <c r="C79" s="89">
        <v>2122</v>
      </c>
      <c r="D79" s="17" t="s">
        <v>11</v>
      </c>
      <c r="E79" s="69"/>
      <c r="F79" s="65"/>
      <c r="G79" s="65">
        <f t="shared" si="0"/>
        <v>0</v>
      </c>
      <c r="H79" s="70">
        <f t="shared" si="4"/>
        <v>0</v>
      </c>
      <c r="I79" s="82">
        <f t="shared" si="1"/>
        <v>0</v>
      </c>
      <c r="J79" s="49"/>
      <c r="K79" s="49"/>
    </row>
    <row r="80" spans="1:11" ht="15" customHeight="1" x14ac:dyDescent="0.3">
      <c r="A80" s="17">
        <v>74</v>
      </c>
      <c r="B80" s="94" t="s">
        <v>319</v>
      </c>
      <c r="C80" s="89">
        <v>5000</v>
      </c>
      <c r="D80" s="17" t="s">
        <v>11</v>
      </c>
      <c r="E80" s="69"/>
      <c r="F80" s="65"/>
      <c r="G80" s="65">
        <f t="shared" si="0"/>
        <v>0</v>
      </c>
      <c r="H80" s="70">
        <f t="shared" si="4"/>
        <v>0</v>
      </c>
      <c r="I80" s="82">
        <f t="shared" si="1"/>
        <v>0</v>
      </c>
      <c r="J80" s="49"/>
      <c r="K80" s="49"/>
    </row>
    <row r="81" spans="1:11" ht="15" customHeight="1" x14ac:dyDescent="0.3">
      <c r="A81" s="17">
        <v>75</v>
      </c>
      <c r="B81" s="99" t="s">
        <v>320</v>
      </c>
      <c r="C81" s="89">
        <v>334</v>
      </c>
      <c r="D81" s="17" t="s">
        <v>11</v>
      </c>
      <c r="E81" s="69"/>
      <c r="F81" s="65"/>
      <c r="G81" s="65">
        <f t="shared" si="0"/>
        <v>0</v>
      </c>
      <c r="H81" s="70">
        <f t="shared" si="4"/>
        <v>0</v>
      </c>
      <c r="I81" s="82">
        <f t="shared" si="1"/>
        <v>0</v>
      </c>
      <c r="J81" s="49"/>
      <c r="K81" s="49"/>
    </row>
    <row r="82" spans="1:11" ht="15" customHeight="1" x14ac:dyDescent="0.3">
      <c r="A82" s="17">
        <v>76</v>
      </c>
      <c r="B82" s="99" t="s">
        <v>321</v>
      </c>
      <c r="C82" s="89">
        <v>334</v>
      </c>
      <c r="D82" s="17" t="s">
        <v>11</v>
      </c>
      <c r="E82" s="69"/>
      <c r="F82" s="65"/>
      <c r="G82" s="65">
        <f t="shared" si="0"/>
        <v>0</v>
      </c>
      <c r="H82" s="70">
        <f t="shared" si="4"/>
        <v>0</v>
      </c>
      <c r="I82" s="82">
        <f t="shared" si="1"/>
        <v>0</v>
      </c>
      <c r="J82" s="49"/>
      <c r="K82" s="49"/>
    </row>
    <row r="83" spans="1:11" ht="15" customHeight="1" x14ac:dyDescent="0.3">
      <c r="A83" s="17">
        <v>77</v>
      </c>
      <c r="B83" s="94" t="s">
        <v>322</v>
      </c>
      <c r="C83" s="89">
        <v>500</v>
      </c>
      <c r="D83" s="17" t="s">
        <v>11</v>
      </c>
      <c r="E83" s="69"/>
      <c r="F83" s="65"/>
      <c r="G83" s="65">
        <f t="shared" si="0"/>
        <v>0</v>
      </c>
      <c r="H83" s="70">
        <f t="shared" si="4"/>
        <v>0</v>
      </c>
      <c r="I83" s="82">
        <f t="shared" si="1"/>
        <v>0</v>
      </c>
      <c r="J83" s="49"/>
      <c r="K83" s="49"/>
    </row>
    <row r="84" spans="1:11" ht="15" customHeight="1" x14ac:dyDescent="0.3">
      <c r="A84" s="17">
        <v>78</v>
      </c>
      <c r="B84" s="94" t="s">
        <v>323</v>
      </c>
      <c r="C84" s="89">
        <v>334</v>
      </c>
      <c r="D84" s="17" t="s">
        <v>11</v>
      </c>
      <c r="E84" s="69"/>
      <c r="F84" s="65"/>
      <c r="G84" s="65">
        <f t="shared" si="0"/>
        <v>0</v>
      </c>
      <c r="H84" s="70">
        <f t="shared" si="4"/>
        <v>0</v>
      </c>
      <c r="I84" s="82">
        <f t="shared" si="1"/>
        <v>0</v>
      </c>
      <c r="J84" s="49"/>
      <c r="K84" s="49"/>
    </row>
    <row r="85" spans="1:11" ht="15" customHeight="1" x14ac:dyDescent="0.3">
      <c r="A85" s="17">
        <v>79</v>
      </c>
      <c r="B85" s="94" t="s">
        <v>324</v>
      </c>
      <c r="C85" s="89">
        <v>334</v>
      </c>
      <c r="D85" s="17" t="s">
        <v>11</v>
      </c>
      <c r="E85" s="69"/>
      <c r="F85" s="65"/>
      <c r="G85" s="65">
        <f t="shared" si="0"/>
        <v>0</v>
      </c>
      <c r="H85" s="70">
        <f t="shared" si="4"/>
        <v>0</v>
      </c>
      <c r="I85" s="82">
        <f t="shared" si="1"/>
        <v>0</v>
      </c>
      <c r="J85" s="49"/>
      <c r="K85" s="49"/>
    </row>
    <row r="86" spans="1:11" ht="15" customHeight="1" x14ac:dyDescent="0.3">
      <c r="A86" s="17">
        <v>80</v>
      </c>
      <c r="B86" s="94" t="s">
        <v>325</v>
      </c>
      <c r="C86" s="89">
        <v>400</v>
      </c>
      <c r="D86" s="17" t="s">
        <v>11</v>
      </c>
      <c r="E86" s="69"/>
      <c r="F86" s="65"/>
      <c r="G86" s="65">
        <f t="shared" si="0"/>
        <v>0</v>
      </c>
      <c r="H86" s="70">
        <f t="shared" si="4"/>
        <v>0</v>
      </c>
      <c r="I86" s="82">
        <f t="shared" si="1"/>
        <v>0</v>
      </c>
      <c r="J86" s="49"/>
      <c r="K86" s="49"/>
    </row>
    <row r="87" spans="1:11" ht="15" customHeight="1" x14ac:dyDescent="0.3">
      <c r="A87" s="17">
        <v>81</v>
      </c>
      <c r="B87" s="94" t="s">
        <v>326</v>
      </c>
      <c r="C87" s="89">
        <v>400</v>
      </c>
      <c r="D87" s="17" t="s">
        <v>11</v>
      </c>
      <c r="E87" s="69"/>
      <c r="F87" s="65"/>
      <c r="G87" s="65">
        <f t="shared" si="0"/>
        <v>0</v>
      </c>
      <c r="H87" s="70">
        <f t="shared" si="4"/>
        <v>0</v>
      </c>
      <c r="I87" s="82">
        <f t="shared" si="1"/>
        <v>0</v>
      </c>
      <c r="J87" s="49"/>
      <c r="K87" s="49"/>
    </row>
    <row r="88" spans="1:11" ht="15" customHeight="1" x14ac:dyDescent="0.3">
      <c r="A88" s="17">
        <v>82</v>
      </c>
      <c r="B88" s="94" t="s">
        <v>327</v>
      </c>
      <c r="C88" s="89">
        <v>400</v>
      </c>
      <c r="D88" s="17" t="s">
        <v>11</v>
      </c>
      <c r="E88" s="69"/>
      <c r="F88" s="65"/>
      <c r="G88" s="65">
        <f t="shared" si="0"/>
        <v>0</v>
      </c>
      <c r="H88" s="70">
        <f t="shared" si="4"/>
        <v>0</v>
      </c>
      <c r="I88" s="82">
        <f t="shared" si="1"/>
        <v>0</v>
      </c>
      <c r="J88" s="49"/>
      <c r="K88" s="49"/>
    </row>
    <row r="89" spans="1:11" ht="15" customHeight="1" x14ac:dyDescent="0.3">
      <c r="A89" s="17">
        <v>83</v>
      </c>
      <c r="B89" s="94" t="s">
        <v>328</v>
      </c>
      <c r="C89" s="89">
        <v>3800</v>
      </c>
      <c r="D89" s="17" t="s">
        <v>11</v>
      </c>
      <c r="E89" s="69"/>
      <c r="F89" s="65"/>
      <c r="G89" s="65">
        <f t="shared" si="0"/>
        <v>0</v>
      </c>
      <c r="H89" s="70">
        <f t="shared" si="4"/>
        <v>0</v>
      </c>
      <c r="I89" s="82">
        <f t="shared" si="1"/>
        <v>0</v>
      </c>
      <c r="J89" s="49"/>
      <c r="K89" s="49"/>
    </row>
    <row r="90" spans="1:11" ht="15" customHeight="1" x14ac:dyDescent="0.3">
      <c r="A90" s="17">
        <v>84</v>
      </c>
      <c r="B90" s="94" t="s">
        <v>329</v>
      </c>
      <c r="C90" s="89">
        <v>10200</v>
      </c>
      <c r="D90" s="17" t="s">
        <v>11</v>
      </c>
      <c r="E90" s="69"/>
      <c r="F90" s="65"/>
      <c r="G90" s="65">
        <f t="shared" si="0"/>
        <v>0</v>
      </c>
      <c r="H90" s="70">
        <f t="shared" si="4"/>
        <v>0</v>
      </c>
      <c r="I90" s="82">
        <f t="shared" si="1"/>
        <v>0</v>
      </c>
      <c r="J90" s="49"/>
      <c r="K90" s="49"/>
    </row>
    <row r="91" spans="1:11" ht="15" customHeight="1" x14ac:dyDescent="0.3">
      <c r="A91" s="17">
        <v>85</v>
      </c>
      <c r="B91" s="94" t="s">
        <v>330</v>
      </c>
      <c r="C91" s="89">
        <v>4100</v>
      </c>
      <c r="D91" s="17" t="s">
        <v>11</v>
      </c>
      <c r="E91" s="69"/>
      <c r="F91" s="65"/>
      <c r="G91" s="65">
        <f t="shared" si="0"/>
        <v>0</v>
      </c>
      <c r="H91" s="70">
        <f t="shared" si="4"/>
        <v>0</v>
      </c>
      <c r="I91" s="82">
        <f t="shared" si="1"/>
        <v>0</v>
      </c>
      <c r="J91" s="49"/>
      <c r="K91" s="49"/>
    </row>
    <row r="92" spans="1:11" ht="15" customHeight="1" x14ac:dyDescent="0.3">
      <c r="A92" s="17">
        <v>86</v>
      </c>
      <c r="B92" s="94" t="s">
        <v>331</v>
      </c>
      <c r="C92" s="89">
        <v>424</v>
      </c>
      <c r="D92" s="17" t="s">
        <v>11</v>
      </c>
      <c r="E92" s="69"/>
      <c r="F92" s="65"/>
      <c r="G92" s="65">
        <f t="shared" si="0"/>
        <v>0</v>
      </c>
      <c r="H92" s="70">
        <f t="shared" si="4"/>
        <v>0</v>
      </c>
      <c r="I92" s="82">
        <f t="shared" si="1"/>
        <v>0</v>
      </c>
      <c r="J92" s="49"/>
      <c r="K92" s="49"/>
    </row>
    <row r="93" spans="1:11" ht="15" customHeight="1" x14ac:dyDescent="0.3">
      <c r="A93" s="17">
        <v>87</v>
      </c>
      <c r="B93" s="94" t="s">
        <v>332</v>
      </c>
      <c r="C93" s="89">
        <v>500</v>
      </c>
      <c r="D93" s="17" t="s">
        <v>11</v>
      </c>
      <c r="E93" s="69"/>
      <c r="F93" s="65"/>
      <c r="G93" s="65">
        <f t="shared" si="0"/>
        <v>0</v>
      </c>
      <c r="H93" s="70">
        <f t="shared" si="4"/>
        <v>0</v>
      </c>
      <c r="I93" s="82">
        <f t="shared" si="1"/>
        <v>0</v>
      </c>
      <c r="J93" s="49"/>
      <c r="K93" s="49"/>
    </row>
    <row r="94" spans="1:11" ht="15" customHeight="1" x14ac:dyDescent="0.3">
      <c r="A94" s="17">
        <v>88</v>
      </c>
      <c r="B94" s="94" t="s">
        <v>333</v>
      </c>
      <c r="C94" s="89">
        <v>800</v>
      </c>
      <c r="D94" s="17" t="s">
        <v>11</v>
      </c>
      <c r="E94" s="69"/>
      <c r="F94" s="65"/>
      <c r="G94" s="65">
        <f t="shared" si="0"/>
        <v>0</v>
      </c>
      <c r="H94" s="70">
        <f t="shared" si="4"/>
        <v>0</v>
      </c>
      <c r="I94" s="82">
        <f t="shared" si="1"/>
        <v>0</v>
      </c>
      <c r="J94" s="49"/>
      <c r="K94" s="49"/>
    </row>
    <row r="95" spans="1:11" ht="15" customHeight="1" x14ac:dyDescent="0.3">
      <c r="A95" s="17">
        <v>89</v>
      </c>
      <c r="B95" s="94" t="s">
        <v>334</v>
      </c>
      <c r="C95" s="89">
        <v>1480</v>
      </c>
      <c r="D95" s="17" t="s">
        <v>11</v>
      </c>
      <c r="E95" s="69"/>
      <c r="F95" s="65"/>
      <c r="G95" s="65">
        <f t="shared" si="0"/>
        <v>0</v>
      </c>
      <c r="H95" s="70">
        <f t="shared" si="4"/>
        <v>0</v>
      </c>
      <c r="I95" s="82">
        <f t="shared" si="1"/>
        <v>0</v>
      </c>
      <c r="J95" s="49"/>
      <c r="K95" s="49"/>
    </row>
    <row r="96" spans="1:11" ht="15" customHeight="1" x14ac:dyDescent="0.3">
      <c r="A96" s="17">
        <v>90</v>
      </c>
      <c r="B96" s="105" t="s">
        <v>335</v>
      </c>
      <c r="C96" s="89">
        <v>800</v>
      </c>
      <c r="D96" s="17" t="s">
        <v>11</v>
      </c>
      <c r="E96" s="69"/>
      <c r="F96" s="65"/>
      <c r="G96" s="65">
        <f t="shared" si="0"/>
        <v>0</v>
      </c>
      <c r="H96" s="70">
        <f t="shared" si="4"/>
        <v>0</v>
      </c>
      <c r="I96" s="82">
        <f t="shared" si="1"/>
        <v>0</v>
      </c>
      <c r="J96" s="49"/>
      <c r="K96" s="49"/>
    </row>
    <row r="97" spans="1:11" ht="15" customHeight="1" x14ac:dyDescent="0.3">
      <c r="A97" s="17">
        <v>91</v>
      </c>
      <c r="B97" s="94" t="s">
        <v>336</v>
      </c>
      <c r="C97" s="89">
        <v>6100</v>
      </c>
      <c r="D97" s="17" t="s">
        <v>11</v>
      </c>
      <c r="E97" s="69"/>
      <c r="F97" s="65"/>
      <c r="G97" s="65">
        <f t="shared" si="0"/>
        <v>0</v>
      </c>
      <c r="H97" s="70">
        <f t="shared" si="4"/>
        <v>0</v>
      </c>
      <c r="I97" s="82">
        <f t="shared" si="1"/>
        <v>0</v>
      </c>
      <c r="J97" s="49"/>
      <c r="K97" s="49"/>
    </row>
    <row r="98" spans="1:11" ht="15" customHeight="1" x14ac:dyDescent="0.3">
      <c r="A98" s="17">
        <v>92</v>
      </c>
      <c r="B98" s="94" t="s">
        <v>337</v>
      </c>
      <c r="C98" s="89">
        <v>3063</v>
      </c>
      <c r="D98" s="17" t="s">
        <v>11</v>
      </c>
      <c r="E98" s="69"/>
      <c r="F98" s="65"/>
      <c r="G98" s="65">
        <f t="shared" si="0"/>
        <v>0</v>
      </c>
      <c r="H98" s="70">
        <f t="shared" si="4"/>
        <v>0</v>
      </c>
      <c r="I98" s="82">
        <f t="shared" si="1"/>
        <v>0</v>
      </c>
      <c r="J98" s="49"/>
      <c r="K98" s="49"/>
    </row>
    <row r="99" spans="1:11" ht="15" customHeight="1" x14ac:dyDescent="0.3">
      <c r="A99" s="17">
        <v>93</v>
      </c>
      <c r="B99" s="94" t="s">
        <v>338</v>
      </c>
      <c r="C99" s="89">
        <v>3998</v>
      </c>
      <c r="D99" s="17" t="s">
        <v>11</v>
      </c>
      <c r="E99" s="69"/>
      <c r="F99" s="65"/>
      <c r="G99" s="65">
        <f t="shared" si="0"/>
        <v>0</v>
      </c>
      <c r="H99" s="70">
        <f t="shared" si="4"/>
        <v>0</v>
      </c>
      <c r="I99" s="82">
        <f t="shared" si="1"/>
        <v>0</v>
      </c>
      <c r="J99" s="49"/>
      <c r="K99" s="49"/>
    </row>
    <row r="100" spans="1:11" ht="15" customHeight="1" x14ac:dyDescent="0.3">
      <c r="A100" s="17">
        <v>94</v>
      </c>
      <c r="B100" s="94" t="s">
        <v>339</v>
      </c>
      <c r="C100" s="89">
        <v>462</v>
      </c>
      <c r="D100" s="17" t="s">
        <v>11</v>
      </c>
      <c r="E100" s="69"/>
      <c r="F100" s="65"/>
      <c r="G100" s="65">
        <f t="shared" si="0"/>
        <v>0</v>
      </c>
      <c r="H100" s="70">
        <f t="shared" si="4"/>
        <v>0</v>
      </c>
      <c r="I100" s="82">
        <f t="shared" si="1"/>
        <v>0</v>
      </c>
      <c r="J100" s="49"/>
      <c r="K100" s="49"/>
    </row>
    <row r="101" spans="1:11" ht="15" customHeight="1" x14ac:dyDescent="0.3">
      <c r="A101" s="17">
        <v>95</v>
      </c>
      <c r="B101" s="94" t="s">
        <v>340</v>
      </c>
      <c r="C101" s="89">
        <v>400</v>
      </c>
      <c r="D101" s="17" t="s">
        <v>11</v>
      </c>
      <c r="E101" s="69"/>
      <c r="F101" s="65"/>
      <c r="G101" s="65">
        <f t="shared" si="0"/>
        <v>0</v>
      </c>
      <c r="H101" s="70">
        <f t="shared" si="4"/>
        <v>0</v>
      </c>
      <c r="I101" s="82">
        <f t="shared" si="1"/>
        <v>0</v>
      </c>
      <c r="J101" s="49"/>
      <c r="K101" s="49"/>
    </row>
    <row r="102" spans="1:11" ht="15" customHeight="1" x14ac:dyDescent="0.3">
      <c r="A102" s="17">
        <v>96</v>
      </c>
      <c r="B102" s="94" t="s">
        <v>341</v>
      </c>
      <c r="C102" s="89">
        <v>400</v>
      </c>
      <c r="D102" s="17" t="s">
        <v>11</v>
      </c>
      <c r="E102" s="69"/>
      <c r="F102" s="65"/>
      <c r="G102" s="65">
        <f t="shared" si="0"/>
        <v>0</v>
      </c>
      <c r="H102" s="70">
        <f t="shared" si="4"/>
        <v>0</v>
      </c>
      <c r="I102" s="82">
        <f t="shared" si="1"/>
        <v>0</v>
      </c>
      <c r="J102" s="49"/>
      <c r="K102" s="49"/>
    </row>
    <row r="103" spans="1:11" ht="15" customHeight="1" x14ac:dyDescent="0.3">
      <c r="A103" s="17">
        <v>97</v>
      </c>
      <c r="B103" s="94" t="s">
        <v>342</v>
      </c>
      <c r="C103" s="89">
        <v>400</v>
      </c>
      <c r="D103" s="17" t="s">
        <v>11</v>
      </c>
      <c r="E103" s="69"/>
      <c r="F103" s="65"/>
      <c r="G103" s="65">
        <f t="shared" si="0"/>
        <v>0</v>
      </c>
      <c r="H103" s="70">
        <f t="shared" si="4"/>
        <v>0</v>
      </c>
      <c r="I103" s="82">
        <f t="shared" si="1"/>
        <v>0</v>
      </c>
      <c r="J103" s="49"/>
      <c r="K103" s="49"/>
    </row>
    <row r="104" spans="1:11" ht="15" customHeight="1" x14ac:dyDescent="0.3">
      <c r="A104" s="17">
        <v>98</v>
      </c>
      <c r="B104" s="94" t="s">
        <v>343</v>
      </c>
      <c r="C104" s="89">
        <v>400</v>
      </c>
      <c r="D104" s="17" t="s">
        <v>11</v>
      </c>
      <c r="E104" s="69"/>
      <c r="F104" s="65"/>
      <c r="G104" s="65">
        <f t="shared" si="0"/>
        <v>0</v>
      </c>
      <c r="H104" s="70">
        <f t="shared" si="4"/>
        <v>0</v>
      </c>
      <c r="I104" s="82">
        <f t="shared" si="1"/>
        <v>0</v>
      </c>
      <c r="J104" s="49"/>
      <c r="K104" s="49"/>
    </row>
    <row r="105" spans="1:11" ht="15" customHeight="1" x14ac:dyDescent="0.3">
      <c r="A105" s="17">
        <v>99</v>
      </c>
      <c r="B105" s="94" t="s">
        <v>344</v>
      </c>
      <c r="C105" s="89">
        <v>400</v>
      </c>
      <c r="D105" s="17" t="s">
        <v>11</v>
      </c>
      <c r="E105" s="69"/>
      <c r="F105" s="65"/>
      <c r="G105" s="65">
        <f t="shared" si="0"/>
        <v>0</v>
      </c>
      <c r="H105" s="70">
        <f t="shared" si="4"/>
        <v>0</v>
      </c>
      <c r="I105" s="82">
        <f t="shared" si="1"/>
        <v>0</v>
      </c>
      <c r="J105" s="49"/>
      <c r="K105" s="49"/>
    </row>
    <row r="106" spans="1:11" ht="15" customHeight="1" x14ac:dyDescent="0.3">
      <c r="A106" s="17">
        <v>100</v>
      </c>
      <c r="B106" s="94" t="s">
        <v>345</v>
      </c>
      <c r="C106" s="89">
        <v>400</v>
      </c>
      <c r="D106" s="17" t="s">
        <v>11</v>
      </c>
      <c r="E106" s="69"/>
      <c r="F106" s="65"/>
      <c r="G106" s="65">
        <f t="shared" si="0"/>
        <v>0</v>
      </c>
      <c r="H106" s="70">
        <f t="shared" si="4"/>
        <v>0</v>
      </c>
      <c r="I106" s="82">
        <f t="shared" si="1"/>
        <v>0</v>
      </c>
      <c r="J106" s="49"/>
      <c r="K106" s="49"/>
    </row>
    <row r="107" spans="1:11" ht="15" customHeight="1" x14ac:dyDescent="0.3">
      <c r="A107" s="17">
        <v>101</v>
      </c>
      <c r="B107" s="94" t="s">
        <v>346</v>
      </c>
      <c r="C107" s="89">
        <v>400</v>
      </c>
      <c r="D107" s="17" t="s">
        <v>11</v>
      </c>
      <c r="E107" s="69"/>
      <c r="F107" s="65"/>
      <c r="G107" s="65">
        <f t="shared" si="0"/>
        <v>0</v>
      </c>
      <c r="H107" s="70">
        <f t="shared" si="4"/>
        <v>0</v>
      </c>
      <c r="I107" s="82">
        <f t="shared" si="1"/>
        <v>0</v>
      </c>
      <c r="J107" s="49"/>
      <c r="K107" s="49"/>
    </row>
    <row r="108" spans="1:11" ht="15" customHeight="1" x14ac:dyDescent="0.3">
      <c r="A108" s="17">
        <v>102</v>
      </c>
      <c r="B108" s="94" t="s">
        <v>347</v>
      </c>
      <c r="C108" s="89">
        <v>400</v>
      </c>
      <c r="D108" s="17" t="s">
        <v>11</v>
      </c>
      <c r="E108" s="69"/>
      <c r="F108" s="65"/>
      <c r="G108" s="65">
        <f t="shared" si="0"/>
        <v>0</v>
      </c>
      <c r="H108" s="70">
        <f t="shared" si="4"/>
        <v>0</v>
      </c>
      <c r="I108" s="82">
        <f t="shared" si="1"/>
        <v>0</v>
      </c>
      <c r="J108" s="49"/>
      <c r="K108" s="49"/>
    </row>
    <row r="109" spans="1:11" ht="15" customHeight="1" x14ac:dyDescent="0.3">
      <c r="A109" s="17">
        <v>103</v>
      </c>
      <c r="B109" s="94" t="s">
        <v>348</v>
      </c>
      <c r="C109" s="89">
        <v>400</v>
      </c>
      <c r="D109" s="17" t="s">
        <v>11</v>
      </c>
      <c r="E109" s="69"/>
      <c r="F109" s="65"/>
      <c r="G109" s="65">
        <f t="shared" si="0"/>
        <v>0</v>
      </c>
      <c r="H109" s="70">
        <f t="shared" si="4"/>
        <v>0</v>
      </c>
      <c r="I109" s="82">
        <f t="shared" si="1"/>
        <v>0</v>
      </c>
      <c r="J109" s="49"/>
      <c r="K109" s="49"/>
    </row>
    <row r="110" spans="1:11" ht="15" customHeight="1" x14ac:dyDescent="0.3">
      <c r="A110" s="17">
        <v>104</v>
      </c>
      <c r="B110" s="94" t="s">
        <v>349</v>
      </c>
      <c r="C110" s="89">
        <v>500</v>
      </c>
      <c r="D110" s="17" t="s">
        <v>11</v>
      </c>
      <c r="E110" s="69"/>
      <c r="F110" s="65"/>
      <c r="G110" s="65">
        <f t="shared" si="0"/>
        <v>0</v>
      </c>
      <c r="H110" s="70">
        <f t="shared" si="4"/>
        <v>0</v>
      </c>
      <c r="I110" s="82">
        <f t="shared" si="1"/>
        <v>0</v>
      </c>
      <c r="J110" s="49"/>
      <c r="K110" s="49"/>
    </row>
    <row r="111" spans="1:11" ht="15" customHeight="1" x14ac:dyDescent="0.3">
      <c r="A111" s="17">
        <v>105</v>
      </c>
      <c r="B111" s="94" t="s">
        <v>350</v>
      </c>
      <c r="C111" s="89">
        <v>2400</v>
      </c>
      <c r="D111" s="17" t="s">
        <v>11</v>
      </c>
      <c r="E111" s="69"/>
      <c r="F111" s="65"/>
      <c r="G111" s="65">
        <f t="shared" si="0"/>
        <v>0</v>
      </c>
      <c r="H111" s="70">
        <f t="shared" si="4"/>
        <v>0</v>
      </c>
      <c r="I111" s="82">
        <f t="shared" si="1"/>
        <v>0</v>
      </c>
      <c r="J111" s="49"/>
      <c r="K111" s="49"/>
    </row>
    <row r="112" spans="1:11" ht="15" customHeight="1" x14ac:dyDescent="0.3">
      <c r="A112" s="17">
        <v>106</v>
      </c>
      <c r="B112" s="94" t="s">
        <v>351</v>
      </c>
      <c r="C112" s="89">
        <v>500</v>
      </c>
      <c r="D112" s="17" t="s">
        <v>11</v>
      </c>
      <c r="E112" s="69"/>
      <c r="F112" s="65"/>
      <c r="G112" s="65">
        <f t="shared" si="0"/>
        <v>0</v>
      </c>
      <c r="H112" s="70">
        <f t="shared" si="4"/>
        <v>0</v>
      </c>
      <c r="I112" s="82">
        <f t="shared" si="1"/>
        <v>0</v>
      </c>
      <c r="J112" s="49"/>
      <c r="K112" s="49"/>
    </row>
    <row r="113" spans="1:11" ht="15" customHeight="1" x14ac:dyDescent="0.3">
      <c r="A113" s="17">
        <v>107</v>
      </c>
      <c r="B113" s="94" t="s">
        <v>352</v>
      </c>
      <c r="C113" s="89">
        <v>1400</v>
      </c>
      <c r="D113" s="17" t="s">
        <v>11</v>
      </c>
      <c r="E113" s="69"/>
      <c r="F113" s="65"/>
      <c r="G113" s="65">
        <f t="shared" si="0"/>
        <v>0</v>
      </c>
      <c r="H113" s="70">
        <f t="shared" si="4"/>
        <v>0</v>
      </c>
      <c r="I113" s="82">
        <f t="shared" si="1"/>
        <v>0</v>
      </c>
      <c r="J113" s="49"/>
      <c r="K113" s="49"/>
    </row>
    <row r="114" spans="1:11" ht="15" customHeight="1" x14ac:dyDescent="0.3">
      <c r="A114" s="17">
        <v>108</v>
      </c>
      <c r="B114" s="94" t="s">
        <v>353</v>
      </c>
      <c r="C114" s="89">
        <v>1368</v>
      </c>
      <c r="D114" s="17" t="s">
        <v>11</v>
      </c>
      <c r="E114" s="69"/>
      <c r="F114" s="65"/>
      <c r="G114" s="65">
        <f t="shared" si="0"/>
        <v>0</v>
      </c>
      <c r="H114" s="70">
        <f t="shared" si="4"/>
        <v>0</v>
      </c>
      <c r="I114" s="82">
        <f t="shared" si="1"/>
        <v>0</v>
      </c>
      <c r="J114" s="49"/>
      <c r="K114" s="49"/>
    </row>
    <row r="115" spans="1:11" ht="15" customHeight="1" x14ac:dyDescent="0.3">
      <c r="A115" s="17">
        <v>109</v>
      </c>
      <c r="B115" s="94" t="s">
        <v>354</v>
      </c>
      <c r="C115" s="89">
        <v>1660</v>
      </c>
      <c r="D115" s="17" t="s">
        <v>11</v>
      </c>
      <c r="E115" s="69"/>
      <c r="F115" s="65"/>
      <c r="G115" s="65">
        <f t="shared" si="0"/>
        <v>0</v>
      </c>
      <c r="H115" s="70">
        <f t="shared" si="4"/>
        <v>0</v>
      </c>
      <c r="I115" s="82">
        <f t="shared" si="1"/>
        <v>0</v>
      </c>
      <c r="J115" s="49"/>
      <c r="K115" s="49"/>
    </row>
    <row r="116" spans="1:11" ht="15" customHeight="1" x14ac:dyDescent="0.3">
      <c r="A116" s="17">
        <v>110</v>
      </c>
      <c r="B116" s="94" t="s">
        <v>355</v>
      </c>
      <c r="C116" s="89">
        <v>300</v>
      </c>
      <c r="D116" s="17" t="s">
        <v>11</v>
      </c>
      <c r="E116" s="69"/>
      <c r="F116" s="65"/>
      <c r="G116" s="65">
        <f t="shared" si="0"/>
        <v>0</v>
      </c>
      <c r="H116" s="70">
        <f t="shared" si="4"/>
        <v>0</v>
      </c>
      <c r="I116" s="82">
        <f t="shared" si="1"/>
        <v>0</v>
      </c>
      <c r="J116" s="49"/>
      <c r="K116" s="49"/>
    </row>
    <row r="117" spans="1:11" ht="15" customHeight="1" x14ac:dyDescent="0.3">
      <c r="A117" s="17">
        <v>111</v>
      </c>
      <c r="B117" s="94" t="s">
        <v>356</v>
      </c>
      <c r="C117" s="89">
        <v>3346</v>
      </c>
      <c r="D117" s="17" t="s">
        <v>11</v>
      </c>
      <c r="E117" s="69"/>
      <c r="F117" s="65"/>
      <c r="G117" s="65">
        <f t="shared" si="0"/>
        <v>0</v>
      </c>
      <c r="H117" s="70">
        <f t="shared" si="4"/>
        <v>0</v>
      </c>
      <c r="I117" s="82">
        <f t="shared" si="1"/>
        <v>0</v>
      </c>
      <c r="J117" s="49"/>
      <c r="K117" s="49"/>
    </row>
    <row r="118" spans="1:11" ht="15" customHeight="1" x14ac:dyDescent="0.3">
      <c r="A118" s="17">
        <v>112</v>
      </c>
      <c r="B118" s="94" t="s">
        <v>357</v>
      </c>
      <c r="C118" s="89">
        <v>7884</v>
      </c>
      <c r="D118" s="17" t="s">
        <v>11</v>
      </c>
      <c r="E118" s="69"/>
      <c r="F118" s="65"/>
      <c r="G118" s="65">
        <f t="shared" si="0"/>
        <v>0</v>
      </c>
      <c r="H118" s="70">
        <f t="shared" si="4"/>
        <v>0</v>
      </c>
      <c r="I118" s="82">
        <f t="shared" si="1"/>
        <v>0</v>
      </c>
      <c r="J118" s="49"/>
      <c r="K118" s="49"/>
    </row>
    <row r="119" spans="1:11" ht="15" customHeight="1" x14ac:dyDescent="0.3">
      <c r="A119" s="17">
        <v>113</v>
      </c>
      <c r="B119" s="94" t="s">
        <v>358</v>
      </c>
      <c r="C119" s="89">
        <v>500</v>
      </c>
      <c r="D119" s="17" t="s">
        <v>11</v>
      </c>
      <c r="E119" s="69"/>
      <c r="F119" s="65"/>
      <c r="G119" s="65">
        <f t="shared" si="0"/>
        <v>0</v>
      </c>
      <c r="H119" s="70">
        <f t="shared" si="4"/>
        <v>0</v>
      </c>
      <c r="I119" s="82">
        <f t="shared" si="1"/>
        <v>0</v>
      </c>
      <c r="J119" s="49"/>
      <c r="K119" s="49"/>
    </row>
    <row r="120" spans="1:11" ht="15" customHeight="1" x14ac:dyDescent="0.3">
      <c r="A120" s="17">
        <v>114</v>
      </c>
      <c r="B120" s="94" t="s">
        <v>359</v>
      </c>
      <c r="C120" s="89">
        <v>720</v>
      </c>
      <c r="D120" s="17" t="s">
        <v>11</v>
      </c>
      <c r="E120" s="69"/>
      <c r="F120" s="65"/>
      <c r="G120" s="65">
        <f t="shared" si="0"/>
        <v>0</v>
      </c>
      <c r="H120" s="70">
        <f t="shared" si="4"/>
        <v>0</v>
      </c>
      <c r="I120" s="82">
        <f t="shared" si="1"/>
        <v>0</v>
      </c>
      <c r="J120" s="49"/>
      <c r="K120" s="49"/>
    </row>
    <row r="121" spans="1:11" ht="15" customHeight="1" x14ac:dyDescent="0.3">
      <c r="A121" s="17">
        <v>115</v>
      </c>
      <c r="B121" s="94" t="s">
        <v>360</v>
      </c>
      <c r="C121" s="89">
        <v>1264</v>
      </c>
      <c r="D121" s="17" t="s">
        <v>11</v>
      </c>
      <c r="E121" s="69"/>
      <c r="F121" s="65"/>
      <c r="G121" s="65">
        <f t="shared" si="0"/>
        <v>0</v>
      </c>
      <c r="H121" s="70">
        <f t="shared" si="4"/>
        <v>0</v>
      </c>
      <c r="I121" s="82">
        <f t="shared" si="1"/>
        <v>0</v>
      </c>
      <c r="J121" s="49"/>
      <c r="K121" s="49"/>
    </row>
    <row r="122" spans="1:11" ht="15" customHeight="1" x14ac:dyDescent="0.3">
      <c r="A122" s="17">
        <v>116</v>
      </c>
      <c r="B122" s="94" t="s">
        <v>361</v>
      </c>
      <c r="C122" s="89">
        <v>2030</v>
      </c>
      <c r="D122" s="17" t="s">
        <v>11</v>
      </c>
      <c r="E122" s="69"/>
      <c r="F122" s="65"/>
      <c r="G122" s="65">
        <f t="shared" si="0"/>
        <v>0</v>
      </c>
      <c r="H122" s="70">
        <f t="shared" si="4"/>
        <v>0</v>
      </c>
      <c r="I122" s="82">
        <f t="shared" si="1"/>
        <v>0</v>
      </c>
      <c r="J122" s="49"/>
      <c r="K122" s="49"/>
    </row>
    <row r="123" spans="1:11" ht="15" customHeight="1" x14ac:dyDescent="0.3">
      <c r="A123" s="17">
        <v>117</v>
      </c>
      <c r="B123" s="94" t="s">
        <v>362</v>
      </c>
      <c r="C123" s="89">
        <v>800</v>
      </c>
      <c r="D123" s="17" t="s">
        <v>11</v>
      </c>
      <c r="E123" s="69"/>
      <c r="F123" s="65"/>
      <c r="G123" s="65">
        <f t="shared" si="0"/>
        <v>0</v>
      </c>
      <c r="H123" s="70">
        <f t="shared" si="4"/>
        <v>0</v>
      </c>
      <c r="I123" s="82">
        <f t="shared" si="1"/>
        <v>0</v>
      </c>
      <c r="J123" s="49"/>
      <c r="K123" s="49"/>
    </row>
    <row r="124" spans="1:11" ht="15" customHeight="1" x14ac:dyDescent="0.3">
      <c r="A124" s="17">
        <v>118</v>
      </c>
      <c r="B124" s="94" t="s">
        <v>363</v>
      </c>
      <c r="C124" s="89">
        <v>800</v>
      </c>
      <c r="D124" s="17" t="s">
        <v>11</v>
      </c>
      <c r="E124" s="69"/>
      <c r="F124" s="65"/>
      <c r="G124" s="65">
        <f t="shared" si="0"/>
        <v>0</v>
      </c>
      <c r="H124" s="70">
        <f t="shared" si="4"/>
        <v>0</v>
      </c>
      <c r="I124" s="82">
        <f t="shared" si="1"/>
        <v>0</v>
      </c>
      <c r="J124" s="49"/>
      <c r="K124" s="49"/>
    </row>
    <row r="125" spans="1:11" ht="15" customHeight="1" x14ac:dyDescent="0.3">
      <c r="A125" s="17">
        <v>119</v>
      </c>
      <c r="B125" s="94" t="s">
        <v>364</v>
      </c>
      <c r="C125" s="89">
        <v>800</v>
      </c>
      <c r="D125" s="17" t="s">
        <v>11</v>
      </c>
      <c r="E125" s="69"/>
      <c r="F125" s="65"/>
      <c r="G125" s="65">
        <f t="shared" si="0"/>
        <v>0</v>
      </c>
      <c r="H125" s="70">
        <f t="shared" si="4"/>
        <v>0</v>
      </c>
      <c r="I125" s="82">
        <f t="shared" si="1"/>
        <v>0</v>
      </c>
      <c r="J125" s="49"/>
      <c r="K125" s="49"/>
    </row>
    <row r="126" spans="1:11" ht="15" customHeight="1" x14ac:dyDescent="0.3">
      <c r="A126" s="17">
        <v>120</v>
      </c>
      <c r="B126" s="94" t="s">
        <v>365</v>
      </c>
      <c r="C126" s="89">
        <v>500</v>
      </c>
      <c r="D126" s="17" t="s">
        <v>11</v>
      </c>
      <c r="E126" s="69"/>
      <c r="F126" s="65"/>
      <c r="G126" s="65">
        <f t="shared" si="0"/>
        <v>0</v>
      </c>
      <c r="H126" s="70">
        <f t="shared" si="4"/>
        <v>0</v>
      </c>
      <c r="I126" s="82">
        <f t="shared" si="1"/>
        <v>0</v>
      </c>
      <c r="J126" s="49"/>
      <c r="K126" s="49"/>
    </row>
    <row r="127" spans="1:11" ht="15" customHeight="1" x14ac:dyDescent="0.3">
      <c r="A127" s="17">
        <v>121</v>
      </c>
      <c r="B127" s="94" t="s">
        <v>366</v>
      </c>
      <c r="C127" s="89">
        <v>500</v>
      </c>
      <c r="D127" s="17" t="s">
        <v>11</v>
      </c>
      <c r="E127" s="69"/>
      <c r="F127" s="65"/>
      <c r="G127" s="65">
        <f t="shared" si="0"/>
        <v>0</v>
      </c>
      <c r="H127" s="70">
        <f t="shared" si="4"/>
        <v>0</v>
      </c>
      <c r="I127" s="82">
        <f t="shared" si="1"/>
        <v>0</v>
      </c>
      <c r="J127" s="49"/>
      <c r="K127" s="49"/>
    </row>
    <row r="128" spans="1:11" ht="15" customHeight="1" x14ac:dyDescent="0.3">
      <c r="A128" s="17">
        <v>122</v>
      </c>
      <c r="B128" s="94" t="s">
        <v>367</v>
      </c>
      <c r="C128" s="89">
        <v>500</v>
      </c>
      <c r="D128" s="17" t="s">
        <v>11</v>
      </c>
      <c r="E128" s="69"/>
      <c r="F128" s="65"/>
      <c r="G128" s="65">
        <f t="shared" si="0"/>
        <v>0</v>
      </c>
      <c r="H128" s="70">
        <f t="shared" si="4"/>
        <v>0</v>
      </c>
      <c r="I128" s="82">
        <f t="shared" si="1"/>
        <v>0</v>
      </c>
      <c r="J128" s="49"/>
      <c r="K128" s="49"/>
    </row>
    <row r="129" spans="1:11" ht="15" customHeight="1" x14ac:dyDescent="0.3">
      <c r="A129" s="17">
        <v>123</v>
      </c>
      <c r="B129" s="94" t="s">
        <v>368</v>
      </c>
      <c r="C129" s="89">
        <v>2800</v>
      </c>
      <c r="D129" s="17" t="s">
        <v>11</v>
      </c>
      <c r="E129" s="69"/>
      <c r="F129" s="65"/>
      <c r="G129" s="65">
        <f t="shared" si="0"/>
        <v>0</v>
      </c>
      <c r="H129" s="70">
        <f t="shared" si="4"/>
        <v>0</v>
      </c>
      <c r="I129" s="82">
        <f t="shared" si="1"/>
        <v>0</v>
      </c>
      <c r="J129" s="49"/>
      <c r="K129" s="49"/>
    </row>
    <row r="130" spans="1:11" ht="15" customHeight="1" x14ac:dyDescent="0.3">
      <c r="A130" s="17">
        <v>124</v>
      </c>
      <c r="B130" s="94" t="s">
        <v>369</v>
      </c>
      <c r="C130" s="89">
        <v>5600</v>
      </c>
      <c r="D130" s="17" t="s">
        <v>11</v>
      </c>
      <c r="E130" s="69"/>
      <c r="F130" s="65"/>
      <c r="G130" s="65">
        <f t="shared" si="0"/>
        <v>0</v>
      </c>
      <c r="H130" s="70">
        <f t="shared" si="4"/>
        <v>0</v>
      </c>
      <c r="I130" s="82">
        <f t="shared" si="1"/>
        <v>0</v>
      </c>
      <c r="J130" s="49"/>
      <c r="K130" s="49"/>
    </row>
    <row r="131" spans="1:11" ht="15" customHeight="1" x14ac:dyDescent="0.3">
      <c r="A131" s="17">
        <v>125</v>
      </c>
      <c r="B131" s="94" t="s">
        <v>370</v>
      </c>
      <c r="C131" s="89">
        <v>520</v>
      </c>
      <c r="D131" s="17" t="s">
        <v>11</v>
      </c>
      <c r="E131" s="69"/>
      <c r="F131" s="65"/>
      <c r="G131" s="65">
        <f t="shared" si="0"/>
        <v>0</v>
      </c>
      <c r="H131" s="70">
        <f t="shared" si="4"/>
        <v>0</v>
      </c>
      <c r="I131" s="82">
        <f t="shared" si="1"/>
        <v>0</v>
      </c>
      <c r="J131" s="49"/>
      <c r="K131" s="49"/>
    </row>
    <row r="132" spans="1:11" ht="15" customHeight="1" x14ac:dyDescent="0.3">
      <c r="A132" s="17">
        <v>126</v>
      </c>
      <c r="B132" s="94" t="s">
        <v>371</v>
      </c>
      <c r="C132" s="89">
        <v>435</v>
      </c>
      <c r="D132" s="17" t="s">
        <v>11</v>
      </c>
      <c r="E132" s="69"/>
      <c r="F132" s="65"/>
      <c r="G132" s="65">
        <f t="shared" si="0"/>
        <v>0</v>
      </c>
      <c r="H132" s="70">
        <f t="shared" si="4"/>
        <v>0</v>
      </c>
      <c r="I132" s="82">
        <f t="shared" si="1"/>
        <v>0</v>
      </c>
      <c r="J132" s="49"/>
      <c r="K132" s="49"/>
    </row>
    <row r="133" spans="1:11" ht="15" customHeight="1" x14ac:dyDescent="0.3">
      <c r="A133" s="17">
        <v>127</v>
      </c>
      <c r="B133" s="94" t="s">
        <v>372</v>
      </c>
      <c r="C133" s="89">
        <v>600</v>
      </c>
      <c r="D133" s="17" t="s">
        <v>11</v>
      </c>
      <c r="E133" s="69"/>
      <c r="F133" s="65"/>
      <c r="G133" s="65">
        <f t="shared" si="0"/>
        <v>0</v>
      </c>
      <c r="H133" s="70">
        <f t="shared" si="4"/>
        <v>0</v>
      </c>
      <c r="I133" s="82">
        <f t="shared" si="1"/>
        <v>0</v>
      </c>
      <c r="J133" s="49"/>
      <c r="K133" s="49"/>
    </row>
    <row r="134" spans="1:11" ht="15" customHeight="1" x14ac:dyDescent="0.3">
      <c r="A134" s="17">
        <v>128</v>
      </c>
      <c r="B134" s="94" t="s">
        <v>373</v>
      </c>
      <c r="C134" s="89">
        <v>500</v>
      </c>
      <c r="D134" s="17" t="s">
        <v>11</v>
      </c>
      <c r="E134" s="69"/>
      <c r="F134" s="65"/>
      <c r="G134" s="65">
        <f t="shared" si="0"/>
        <v>0</v>
      </c>
      <c r="H134" s="70">
        <f t="shared" si="4"/>
        <v>0</v>
      </c>
      <c r="I134" s="82">
        <f t="shared" si="1"/>
        <v>0</v>
      </c>
      <c r="J134" s="49"/>
      <c r="K134" s="49"/>
    </row>
    <row r="135" spans="1:11" ht="15" customHeight="1" x14ac:dyDescent="0.3">
      <c r="A135" s="17">
        <v>129</v>
      </c>
      <c r="B135" s="94" t="s">
        <v>374</v>
      </c>
      <c r="C135" s="89">
        <v>1800</v>
      </c>
      <c r="D135" s="17" t="s">
        <v>11</v>
      </c>
      <c r="E135" s="69"/>
      <c r="F135" s="65"/>
      <c r="G135" s="65">
        <f t="shared" si="0"/>
        <v>0</v>
      </c>
      <c r="H135" s="70">
        <f t="shared" si="4"/>
        <v>0</v>
      </c>
      <c r="I135" s="82">
        <f t="shared" si="1"/>
        <v>0</v>
      </c>
      <c r="J135" s="49"/>
      <c r="K135" s="49"/>
    </row>
    <row r="136" spans="1:11" ht="15" customHeight="1" x14ac:dyDescent="0.3">
      <c r="A136" s="17">
        <v>130</v>
      </c>
      <c r="B136" s="94" t="s">
        <v>375</v>
      </c>
      <c r="C136" s="89">
        <v>620</v>
      </c>
      <c r="D136" s="17" t="s">
        <v>11</v>
      </c>
      <c r="E136" s="69"/>
      <c r="F136" s="65"/>
      <c r="G136" s="65">
        <f t="shared" si="0"/>
        <v>0</v>
      </c>
      <c r="H136" s="70">
        <f t="shared" si="4"/>
        <v>0</v>
      </c>
      <c r="I136" s="82">
        <f t="shared" si="1"/>
        <v>0</v>
      </c>
      <c r="J136" s="49"/>
      <c r="K136" s="49"/>
    </row>
    <row r="137" spans="1:11" ht="29.25" customHeight="1" x14ac:dyDescent="0.3">
      <c r="A137" s="17">
        <v>131</v>
      </c>
      <c r="B137" s="94" t="s">
        <v>376</v>
      </c>
      <c r="C137" s="89">
        <v>400</v>
      </c>
      <c r="D137" s="17" t="s">
        <v>11</v>
      </c>
      <c r="E137" s="69"/>
      <c r="F137" s="65"/>
      <c r="G137" s="65">
        <f t="shared" si="0"/>
        <v>0</v>
      </c>
      <c r="H137" s="70">
        <f t="shared" si="4"/>
        <v>0</v>
      </c>
      <c r="I137" s="82">
        <f t="shared" si="1"/>
        <v>0</v>
      </c>
      <c r="J137" s="49"/>
      <c r="K137" s="49"/>
    </row>
    <row r="138" spans="1:11" ht="26.25" customHeight="1" x14ac:dyDescent="0.3">
      <c r="A138" s="17">
        <v>132</v>
      </c>
      <c r="B138" s="94" t="s">
        <v>377</v>
      </c>
      <c r="C138" s="89">
        <v>400</v>
      </c>
      <c r="D138" s="17" t="s">
        <v>11</v>
      </c>
      <c r="E138" s="69"/>
      <c r="F138" s="65"/>
      <c r="G138" s="65">
        <f t="shared" si="0"/>
        <v>0</v>
      </c>
      <c r="H138" s="70">
        <f t="shared" si="4"/>
        <v>0</v>
      </c>
      <c r="I138" s="82">
        <f t="shared" si="1"/>
        <v>0</v>
      </c>
      <c r="J138" s="49"/>
      <c r="K138" s="49"/>
    </row>
    <row r="139" spans="1:11" ht="14.25" customHeight="1" x14ac:dyDescent="0.3">
      <c r="A139" s="17">
        <v>133</v>
      </c>
      <c r="B139" s="94" t="s">
        <v>378</v>
      </c>
      <c r="C139" s="89">
        <v>400</v>
      </c>
      <c r="D139" s="17" t="s">
        <v>11</v>
      </c>
      <c r="E139" s="69"/>
      <c r="F139" s="65"/>
      <c r="G139" s="65">
        <f t="shared" si="0"/>
        <v>0</v>
      </c>
      <c r="H139" s="70">
        <f t="shared" ref="H139:H151" si="5">G139*0.095</f>
        <v>0</v>
      </c>
      <c r="I139" s="82">
        <f t="shared" si="1"/>
        <v>0</v>
      </c>
      <c r="J139" s="49"/>
      <c r="K139" s="49"/>
    </row>
    <row r="140" spans="1:11" ht="15" customHeight="1" x14ac:dyDescent="0.3">
      <c r="A140" s="17">
        <v>134</v>
      </c>
      <c r="B140" s="94" t="s">
        <v>379</v>
      </c>
      <c r="C140" s="89">
        <v>400</v>
      </c>
      <c r="D140" s="17" t="s">
        <v>11</v>
      </c>
      <c r="E140" s="69"/>
      <c r="F140" s="65"/>
      <c r="G140" s="65">
        <f t="shared" si="0"/>
        <v>0</v>
      </c>
      <c r="H140" s="70">
        <f t="shared" si="5"/>
        <v>0</v>
      </c>
      <c r="I140" s="82">
        <f t="shared" si="1"/>
        <v>0</v>
      </c>
      <c r="J140" s="49"/>
      <c r="K140" s="49"/>
    </row>
    <row r="141" spans="1:11" ht="15" customHeight="1" x14ac:dyDescent="0.3">
      <c r="A141" s="17">
        <v>135</v>
      </c>
      <c r="B141" s="94" t="s">
        <v>380</v>
      </c>
      <c r="C141" s="89">
        <v>400</v>
      </c>
      <c r="D141" s="17" t="s">
        <v>11</v>
      </c>
      <c r="E141" s="69"/>
      <c r="F141" s="65"/>
      <c r="G141" s="65">
        <f t="shared" si="0"/>
        <v>0</v>
      </c>
      <c r="H141" s="70">
        <f t="shared" si="5"/>
        <v>0</v>
      </c>
      <c r="I141" s="82">
        <f t="shared" si="1"/>
        <v>0</v>
      </c>
      <c r="J141" s="49"/>
      <c r="K141" s="49"/>
    </row>
    <row r="142" spans="1:11" ht="15" customHeight="1" x14ac:dyDescent="0.3">
      <c r="A142" s="17">
        <v>136</v>
      </c>
      <c r="B142" s="94" t="s">
        <v>381</v>
      </c>
      <c r="C142" s="89">
        <v>400</v>
      </c>
      <c r="D142" s="17" t="s">
        <v>11</v>
      </c>
      <c r="E142" s="69"/>
      <c r="F142" s="65"/>
      <c r="G142" s="65">
        <f t="shared" si="0"/>
        <v>0</v>
      </c>
      <c r="H142" s="70">
        <f t="shared" si="5"/>
        <v>0</v>
      </c>
      <c r="I142" s="82">
        <f t="shared" si="1"/>
        <v>0</v>
      </c>
      <c r="J142" s="49"/>
      <c r="K142" s="49"/>
    </row>
    <row r="143" spans="1:11" ht="15" customHeight="1" x14ac:dyDescent="0.3">
      <c r="A143" s="17">
        <v>137</v>
      </c>
      <c r="B143" s="94" t="s">
        <v>382</v>
      </c>
      <c r="C143" s="89">
        <v>1067</v>
      </c>
      <c r="D143" s="17" t="s">
        <v>11</v>
      </c>
      <c r="E143" s="69"/>
      <c r="F143" s="65"/>
      <c r="G143" s="65">
        <f t="shared" si="0"/>
        <v>0</v>
      </c>
      <c r="H143" s="70">
        <f t="shared" si="5"/>
        <v>0</v>
      </c>
      <c r="I143" s="82">
        <f t="shared" si="1"/>
        <v>0</v>
      </c>
      <c r="J143" s="49"/>
      <c r="K143" s="49"/>
    </row>
    <row r="144" spans="1:11" ht="15" customHeight="1" x14ac:dyDescent="0.3">
      <c r="A144" s="17">
        <v>138</v>
      </c>
      <c r="B144" s="94" t="s">
        <v>383</v>
      </c>
      <c r="C144" s="89">
        <v>475</v>
      </c>
      <c r="D144" s="17" t="s">
        <v>11</v>
      </c>
      <c r="E144" s="69"/>
      <c r="F144" s="65"/>
      <c r="G144" s="65">
        <f t="shared" si="0"/>
        <v>0</v>
      </c>
      <c r="H144" s="70">
        <f t="shared" si="5"/>
        <v>0</v>
      </c>
      <c r="I144" s="82">
        <f t="shared" si="1"/>
        <v>0</v>
      </c>
      <c r="J144" s="49"/>
      <c r="K144" s="49"/>
    </row>
    <row r="145" spans="1:11" ht="15" customHeight="1" x14ac:dyDescent="0.3">
      <c r="A145" s="17">
        <v>139</v>
      </c>
      <c r="B145" s="94" t="s">
        <v>384</v>
      </c>
      <c r="C145" s="89">
        <v>321</v>
      </c>
      <c r="D145" s="17" t="s">
        <v>11</v>
      </c>
      <c r="E145" s="69"/>
      <c r="F145" s="65"/>
      <c r="G145" s="65">
        <f t="shared" si="0"/>
        <v>0</v>
      </c>
      <c r="H145" s="70">
        <f t="shared" si="5"/>
        <v>0</v>
      </c>
      <c r="I145" s="82">
        <f t="shared" si="1"/>
        <v>0</v>
      </c>
      <c r="J145" s="49"/>
      <c r="K145" s="49"/>
    </row>
    <row r="146" spans="1:11" ht="14.25" customHeight="1" x14ac:dyDescent="0.3">
      <c r="A146" s="17">
        <v>140</v>
      </c>
      <c r="B146" s="94" t="s">
        <v>385</v>
      </c>
      <c r="C146" s="89">
        <v>750</v>
      </c>
      <c r="D146" s="17" t="s">
        <v>11</v>
      </c>
      <c r="E146" s="69"/>
      <c r="F146" s="65"/>
      <c r="G146" s="65">
        <f t="shared" si="0"/>
        <v>0</v>
      </c>
      <c r="H146" s="70">
        <f t="shared" si="5"/>
        <v>0</v>
      </c>
      <c r="I146" s="82">
        <f t="shared" si="1"/>
        <v>0</v>
      </c>
      <c r="J146" s="49"/>
      <c r="K146" s="49"/>
    </row>
    <row r="147" spans="1:11" ht="15" customHeight="1" x14ac:dyDescent="0.3">
      <c r="A147" s="17">
        <v>141</v>
      </c>
      <c r="B147" s="94" t="s">
        <v>386</v>
      </c>
      <c r="C147" s="89">
        <v>590</v>
      </c>
      <c r="D147" s="17" t="s">
        <v>11</v>
      </c>
      <c r="E147" s="69"/>
      <c r="F147" s="65"/>
      <c r="G147" s="65">
        <f t="shared" si="0"/>
        <v>0</v>
      </c>
      <c r="H147" s="70">
        <f t="shared" si="5"/>
        <v>0</v>
      </c>
      <c r="I147" s="82">
        <f t="shared" si="1"/>
        <v>0</v>
      </c>
      <c r="J147" s="49"/>
      <c r="K147" s="49"/>
    </row>
    <row r="148" spans="1:11" ht="27" x14ac:dyDescent="0.3">
      <c r="A148" s="17">
        <v>142</v>
      </c>
      <c r="B148" s="94" t="s">
        <v>387</v>
      </c>
      <c r="C148" s="89">
        <v>899</v>
      </c>
      <c r="D148" s="17" t="s">
        <v>11</v>
      </c>
      <c r="E148" s="69"/>
      <c r="F148" s="65"/>
      <c r="G148" s="65">
        <f t="shared" si="0"/>
        <v>0</v>
      </c>
      <c r="H148" s="70">
        <f t="shared" si="5"/>
        <v>0</v>
      </c>
      <c r="I148" s="82">
        <f t="shared" si="1"/>
        <v>0</v>
      </c>
      <c r="J148" s="49"/>
      <c r="K148" s="49"/>
    </row>
    <row r="149" spans="1:11" ht="27" x14ac:dyDescent="0.3">
      <c r="A149" s="17">
        <v>143</v>
      </c>
      <c r="B149" s="94" t="s">
        <v>388</v>
      </c>
      <c r="C149" s="89">
        <v>899</v>
      </c>
      <c r="D149" s="17" t="s">
        <v>11</v>
      </c>
      <c r="E149" s="69"/>
      <c r="F149" s="65"/>
      <c r="G149" s="65">
        <f t="shared" si="0"/>
        <v>0</v>
      </c>
      <c r="H149" s="70">
        <f t="shared" si="5"/>
        <v>0</v>
      </c>
      <c r="I149" s="82">
        <f t="shared" si="1"/>
        <v>0</v>
      </c>
      <c r="J149" s="49"/>
      <c r="K149" s="49"/>
    </row>
    <row r="150" spans="1:11" ht="14.25" customHeight="1" x14ac:dyDescent="0.3">
      <c r="A150" s="17">
        <v>144</v>
      </c>
      <c r="B150" s="94" t="s">
        <v>389</v>
      </c>
      <c r="C150" s="89">
        <v>899</v>
      </c>
      <c r="D150" s="17" t="s">
        <v>11</v>
      </c>
      <c r="E150" s="69"/>
      <c r="F150" s="65"/>
      <c r="G150" s="65">
        <f t="shared" si="0"/>
        <v>0</v>
      </c>
      <c r="H150" s="70">
        <f t="shared" si="5"/>
        <v>0</v>
      </c>
      <c r="I150" s="82">
        <f t="shared" si="1"/>
        <v>0</v>
      </c>
      <c r="J150" s="49"/>
      <c r="K150" s="49"/>
    </row>
    <row r="151" spans="1:11" ht="14.25" customHeight="1" x14ac:dyDescent="0.3">
      <c r="A151" s="17">
        <v>145</v>
      </c>
      <c r="B151" s="94" t="s">
        <v>390</v>
      </c>
      <c r="C151" s="89">
        <v>899</v>
      </c>
      <c r="D151" s="17" t="s">
        <v>11</v>
      </c>
      <c r="E151" s="69"/>
      <c r="F151" s="65"/>
      <c r="G151" s="65">
        <f t="shared" ref="G151:G156" si="6">C151*F151</f>
        <v>0</v>
      </c>
      <c r="H151" s="70">
        <f t="shared" si="5"/>
        <v>0</v>
      </c>
      <c r="I151" s="82">
        <f t="shared" ref="I151:I157" si="7">G151+H151</f>
        <v>0</v>
      </c>
      <c r="J151" s="49"/>
      <c r="K151" s="49"/>
    </row>
    <row r="152" spans="1:11" ht="25.5" customHeight="1" x14ac:dyDescent="0.3">
      <c r="A152" s="17">
        <v>146</v>
      </c>
      <c r="B152" s="94" t="s">
        <v>391</v>
      </c>
      <c r="C152" s="89">
        <v>300</v>
      </c>
      <c r="D152" s="17" t="s">
        <v>11</v>
      </c>
      <c r="E152" s="69"/>
      <c r="F152" s="65"/>
      <c r="G152" s="65">
        <f t="shared" si="6"/>
        <v>0</v>
      </c>
      <c r="H152" s="70">
        <f t="shared" si="2"/>
        <v>0</v>
      </c>
      <c r="I152" s="82">
        <f t="shared" si="7"/>
        <v>0</v>
      </c>
      <c r="J152" s="49"/>
      <c r="K152" s="49"/>
    </row>
    <row r="153" spans="1:11" ht="27" customHeight="1" x14ac:dyDescent="0.3">
      <c r="A153" s="17">
        <v>147</v>
      </c>
      <c r="B153" s="94" t="s">
        <v>392</v>
      </c>
      <c r="C153" s="89">
        <v>300</v>
      </c>
      <c r="D153" s="17" t="s">
        <v>11</v>
      </c>
      <c r="E153" s="69"/>
      <c r="F153" s="65"/>
      <c r="G153" s="65">
        <f t="shared" si="6"/>
        <v>0</v>
      </c>
      <c r="H153" s="70">
        <f t="shared" si="2"/>
        <v>0</v>
      </c>
      <c r="I153" s="82">
        <f t="shared" si="7"/>
        <v>0</v>
      </c>
      <c r="J153" s="49"/>
      <c r="K153" s="49"/>
    </row>
    <row r="154" spans="1:11" ht="14.25" x14ac:dyDescent="0.3">
      <c r="A154" s="17">
        <v>148</v>
      </c>
      <c r="B154" s="94" t="s">
        <v>393</v>
      </c>
      <c r="C154" s="89">
        <v>40</v>
      </c>
      <c r="D154" s="17" t="s">
        <v>11</v>
      </c>
      <c r="E154" s="69"/>
      <c r="F154" s="65"/>
      <c r="G154" s="65">
        <f t="shared" si="6"/>
        <v>0</v>
      </c>
      <c r="H154" s="70">
        <f t="shared" si="2"/>
        <v>0</v>
      </c>
      <c r="I154" s="82">
        <f t="shared" si="7"/>
        <v>0</v>
      </c>
      <c r="J154" s="49"/>
      <c r="K154" s="49"/>
    </row>
    <row r="155" spans="1:11" ht="14.25" x14ac:dyDescent="0.3">
      <c r="A155" s="17">
        <v>149</v>
      </c>
      <c r="B155" s="94" t="s">
        <v>394</v>
      </c>
      <c r="C155" s="89">
        <v>160</v>
      </c>
      <c r="D155" s="17" t="s">
        <v>11</v>
      </c>
      <c r="E155" s="69"/>
      <c r="F155" s="65"/>
      <c r="G155" s="65">
        <f t="shared" si="6"/>
        <v>0</v>
      </c>
      <c r="H155" s="70">
        <f t="shared" si="2"/>
        <v>0</v>
      </c>
      <c r="I155" s="82">
        <f t="shared" si="7"/>
        <v>0</v>
      </c>
      <c r="J155" s="49"/>
      <c r="K155" s="49"/>
    </row>
    <row r="156" spans="1:11" ht="14.25" x14ac:dyDescent="0.3">
      <c r="A156" s="17">
        <v>150</v>
      </c>
      <c r="B156" s="94" t="s">
        <v>395</v>
      </c>
      <c r="C156" s="89">
        <v>40</v>
      </c>
      <c r="D156" s="17" t="s">
        <v>11</v>
      </c>
      <c r="E156" s="69"/>
      <c r="F156" s="65"/>
      <c r="G156" s="65">
        <f t="shared" si="6"/>
        <v>0</v>
      </c>
      <c r="H156" s="70">
        <f t="shared" si="2"/>
        <v>0</v>
      </c>
      <c r="I156" s="82">
        <f t="shared" si="7"/>
        <v>0</v>
      </c>
      <c r="J156" s="49"/>
      <c r="K156" s="49"/>
    </row>
    <row r="157" spans="1:11" ht="13.5" x14ac:dyDescent="0.2">
      <c r="A157" s="16"/>
      <c r="B157" s="56" t="s">
        <v>16</v>
      </c>
      <c r="C157" s="24" t="s">
        <v>3</v>
      </c>
      <c r="D157" s="20" t="s">
        <v>3</v>
      </c>
      <c r="E157" s="69"/>
      <c r="F157" s="69"/>
      <c r="G157" s="69">
        <f>SUM(G7:G156)</f>
        <v>0</v>
      </c>
      <c r="H157" s="70">
        <f t="shared" si="2"/>
        <v>0</v>
      </c>
      <c r="I157" s="82">
        <f t="shared" si="7"/>
        <v>0</v>
      </c>
      <c r="J157" s="49">
        <f>SUM(J7:J156)</f>
        <v>0</v>
      </c>
      <c r="K157" s="49">
        <f>SUM(K7:K156)</f>
        <v>0</v>
      </c>
    </row>
    <row r="160" spans="1:11" x14ac:dyDescent="0.2">
      <c r="B160" s="129"/>
      <c r="C160" s="134"/>
      <c r="D160" s="134"/>
      <c r="E160" s="134"/>
      <c r="F160" s="134"/>
      <c r="G160" s="134"/>
      <c r="H160" s="134"/>
      <c r="I160" s="134"/>
    </row>
    <row r="161" spans="1:11" s="78" customFormat="1" ht="30.75" customHeight="1" x14ac:dyDescent="0.2">
      <c r="A161" s="126" t="s">
        <v>26</v>
      </c>
      <c r="B161" s="127"/>
      <c r="C161" s="21"/>
      <c r="D161" s="77"/>
      <c r="E161" s="9"/>
      <c r="F161" s="9"/>
      <c r="G161" s="9"/>
      <c r="H161" s="9"/>
      <c r="I161" s="9"/>
      <c r="J161" s="9"/>
      <c r="K161" s="9"/>
    </row>
    <row r="162" spans="1:11" s="78" customFormat="1" x14ac:dyDescent="0.2">
      <c r="A162" s="128" t="s">
        <v>27</v>
      </c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</row>
    <row r="163" spans="1:11" s="78" customFormat="1" ht="15.75" customHeight="1" x14ac:dyDescent="0.2">
      <c r="A163" s="128" t="s">
        <v>28</v>
      </c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</row>
    <row r="164" spans="1:11" s="78" customFormat="1" ht="15.75" customHeight="1" x14ac:dyDescent="0.2">
      <c r="A164" s="128" t="s">
        <v>29</v>
      </c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</row>
    <row r="165" spans="1:11" s="78" customFormat="1" ht="16.5" customHeight="1" x14ac:dyDescent="0.2">
      <c r="A165" s="128" t="s">
        <v>30</v>
      </c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</row>
    <row r="166" spans="1:11" s="78" customFormat="1" ht="15.75" customHeight="1" x14ac:dyDescent="0.2">
      <c r="A166" s="128" t="s">
        <v>31</v>
      </c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</row>
    <row r="167" spans="1:11" s="78" customFormat="1" ht="15.75" customHeight="1" x14ac:dyDescent="0.2">
      <c r="A167" s="128" t="s">
        <v>32</v>
      </c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</row>
    <row r="168" spans="1:11" s="78" customFormat="1" ht="16.5" customHeight="1" x14ac:dyDescent="0.2">
      <c r="A168" s="128" t="s">
        <v>33</v>
      </c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</row>
    <row r="169" spans="1:11" s="78" customFormat="1" ht="27" customHeight="1" x14ac:dyDescent="0.2">
      <c r="A169" s="128" t="s">
        <v>68</v>
      </c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</row>
    <row r="170" spans="1:11" s="78" customFormat="1" ht="30" customHeight="1" x14ac:dyDescent="0.2">
      <c r="A170" s="128" t="s">
        <v>69</v>
      </c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</row>
    <row r="171" spans="1:11" s="78" customFormat="1" ht="16.5" customHeight="1" x14ac:dyDescent="0.2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</row>
    <row r="172" spans="1:11" s="78" customFormat="1" ht="16.5" customHeight="1" x14ac:dyDescent="0.2">
      <c r="A172" s="125" t="s">
        <v>34</v>
      </c>
      <c r="B172" s="125"/>
      <c r="C172" s="80" t="s">
        <v>7</v>
      </c>
      <c r="D172" s="77"/>
      <c r="E172" s="9"/>
      <c r="F172" s="81" t="s">
        <v>4</v>
      </c>
      <c r="G172" s="9"/>
      <c r="H172" s="9"/>
      <c r="I172" s="9"/>
      <c r="J172" s="9"/>
      <c r="K172" s="9"/>
    </row>
  </sheetData>
  <mergeCells count="13">
    <mergeCell ref="B160:I160"/>
    <mergeCell ref="A161:B161"/>
    <mergeCell ref="A3:I3"/>
    <mergeCell ref="A162:K162"/>
    <mergeCell ref="A163:K163"/>
    <mergeCell ref="A169:K169"/>
    <mergeCell ref="A172:B172"/>
    <mergeCell ref="A170:K170"/>
    <mergeCell ref="A164:K164"/>
    <mergeCell ref="A165:K165"/>
    <mergeCell ref="A166:K166"/>
    <mergeCell ref="A167:K167"/>
    <mergeCell ref="A168:K168"/>
  </mergeCells>
  <phoneticPr fontId="0" type="noConversion"/>
  <dataValidations count="1">
    <dataValidation type="whole" operator="equal" allowBlank="1" showInputMessage="1" showErrorMessage="1" sqref="J7:K156">
      <formula1>1</formula1>
    </dataValidation>
  </dataValidations>
  <pageMargins left="0.70866141732283472" right="0.31496062992125984" top="0.74803149606299213" bottom="0.74803149606299213" header="0.31496062992125984" footer="0.31496062992125984"/>
  <pageSetup paperSize="9" scale="94" orientation="landscape" r:id="rId1"/>
  <rowBreaks count="1" manualBreakCount="1">
    <brk id="16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2"/>
  <sheetViews>
    <sheetView topLeftCell="A13" zoomScaleNormal="100" workbookViewId="0">
      <selection activeCell="D16" sqref="D16"/>
    </sheetView>
  </sheetViews>
  <sheetFormatPr defaultRowHeight="12.75" x14ac:dyDescent="0.2"/>
  <cols>
    <col min="1" max="1" width="5.5703125" customWidth="1"/>
    <col min="2" max="2" width="27.7109375" customWidth="1"/>
    <col min="5" max="5" width="16.42578125" customWidth="1"/>
    <col min="6" max="6" width="15.7109375" customWidth="1"/>
    <col min="7" max="7" width="14.28515625" customWidth="1"/>
    <col min="8" max="8" width="12.7109375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1132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105" t="s">
        <v>396</v>
      </c>
      <c r="C7" s="89">
        <v>160</v>
      </c>
      <c r="D7" s="88" t="s">
        <v>11</v>
      </c>
      <c r="E7" s="69"/>
      <c r="F7" s="65"/>
      <c r="G7" s="65">
        <f t="shared" ref="G7:G46" si="0">C7*F7</f>
        <v>0</v>
      </c>
      <c r="H7" s="70">
        <f>G7*0.095</f>
        <v>0</v>
      </c>
      <c r="I7" s="82">
        <f t="shared" ref="I7:I46" si="1">G7+H7</f>
        <v>0</v>
      </c>
      <c r="J7" s="49"/>
      <c r="K7" s="49"/>
    </row>
    <row r="8" spans="1:11" ht="15" customHeight="1" x14ac:dyDescent="0.3">
      <c r="A8" s="17">
        <v>2</v>
      </c>
      <c r="B8" s="105" t="s">
        <v>397</v>
      </c>
      <c r="C8" s="89">
        <v>6500</v>
      </c>
      <c r="D8" s="88" t="s">
        <v>11</v>
      </c>
      <c r="E8" s="69"/>
      <c r="F8" s="65"/>
      <c r="G8" s="65">
        <f t="shared" si="0"/>
        <v>0</v>
      </c>
      <c r="H8" s="70">
        <f t="shared" ref="H8:H47" si="2">G8*0.095</f>
        <v>0</v>
      </c>
      <c r="I8" s="82">
        <f t="shared" si="1"/>
        <v>0</v>
      </c>
      <c r="J8" s="49"/>
      <c r="K8" s="49"/>
    </row>
    <row r="9" spans="1:11" ht="15" customHeight="1" x14ac:dyDescent="0.3">
      <c r="A9" s="17">
        <v>3</v>
      </c>
      <c r="B9" s="105" t="s">
        <v>398</v>
      </c>
      <c r="C9" s="89">
        <v>550</v>
      </c>
      <c r="D9" s="88" t="s">
        <v>11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3">
      <c r="A10" s="17">
        <v>4</v>
      </c>
      <c r="B10" s="105" t="s">
        <v>399</v>
      </c>
      <c r="C10" s="89">
        <v>1440</v>
      </c>
      <c r="D10" s="88" t="s">
        <v>11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15" customHeight="1" x14ac:dyDescent="0.3">
      <c r="A11" s="17">
        <v>5</v>
      </c>
      <c r="B11" s="105" t="s">
        <v>400</v>
      </c>
      <c r="C11" s="89">
        <v>234</v>
      </c>
      <c r="D11" s="88" t="s">
        <v>11</v>
      </c>
      <c r="E11" s="69"/>
      <c r="F11" s="65"/>
      <c r="G11" s="65">
        <f t="shared" si="0"/>
        <v>0</v>
      </c>
      <c r="H11" s="70">
        <f t="shared" ref="H11:H46" si="3">G11*0.095</f>
        <v>0</v>
      </c>
      <c r="I11" s="82">
        <f t="shared" si="1"/>
        <v>0</v>
      </c>
      <c r="J11" s="49"/>
      <c r="K11" s="49"/>
    </row>
    <row r="12" spans="1:11" ht="15" customHeight="1" x14ac:dyDescent="0.3">
      <c r="A12" s="17">
        <v>6</v>
      </c>
      <c r="B12" s="105" t="s">
        <v>401</v>
      </c>
      <c r="C12" s="89">
        <v>1644</v>
      </c>
      <c r="D12" s="88" t="s">
        <v>11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15" customHeight="1" x14ac:dyDescent="0.3">
      <c r="A13" s="17">
        <v>7</v>
      </c>
      <c r="B13" s="105" t="s">
        <v>402</v>
      </c>
      <c r="C13" s="89">
        <v>3291</v>
      </c>
      <c r="D13" s="88" t="s">
        <v>11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3">
      <c r="A14" s="17">
        <v>8</v>
      </c>
      <c r="B14" s="105" t="s">
        <v>403</v>
      </c>
      <c r="C14" s="89">
        <v>200</v>
      </c>
      <c r="D14" s="88" t="s">
        <v>11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105" t="s">
        <v>404</v>
      </c>
      <c r="C15" s="89">
        <v>200</v>
      </c>
      <c r="D15" s="88" t="s">
        <v>11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105" t="s">
        <v>405</v>
      </c>
      <c r="C16" s="89">
        <v>200</v>
      </c>
      <c r="D16" s="88" t="s">
        <v>11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105" t="s">
        <v>406</v>
      </c>
      <c r="C17" s="89">
        <v>468</v>
      </c>
      <c r="D17" s="88" t="s">
        <v>11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105" t="s">
        <v>407</v>
      </c>
      <c r="C18" s="89">
        <v>1090</v>
      </c>
      <c r="D18" s="88" t="s">
        <v>11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3">
      <c r="A19" s="17">
        <v>13</v>
      </c>
      <c r="B19" s="105" t="s">
        <v>408</v>
      </c>
      <c r="C19" s="89">
        <v>1799</v>
      </c>
      <c r="D19" s="88" t="s">
        <v>11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5" customHeight="1" x14ac:dyDescent="0.3">
      <c r="A20" s="17">
        <v>14</v>
      </c>
      <c r="B20" s="105" t="s">
        <v>409</v>
      </c>
      <c r="C20" s="89">
        <v>4400</v>
      </c>
      <c r="D20" s="88" t="s">
        <v>11</v>
      </c>
      <c r="E20" s="69"/>
      <c r="F20" s="65"/>
      <c r="G20" s="65">
        <f t="shared" si="0"/>
        <v>0</v>
      </c>
      <c r="H20" s="70">
        <f t="shared" si="3"/>
        <v>0</v>
      </c>
      <c r="I20" s="82">
        <f t="shared" si="1"/>
        <v>0</v>
      </c>
      <c r="J20" s="49"/>
      <c r="K20" s="49"/>
    </row>
    <row r="21" spans="1:11" ht="15" customHeight="1" x14ac:dyDescent="0.3">
      <c r="A21" s="17">
        <v>15</v>
      </c>
      <c r="B21" s="105" t="s">
        <v>410</v>
      </c>
      <c r="C21" s="89">
        <v>5200</v>
      </c>
      <c r="D21" s="88" t="s">
        <v>11</v>
      </c>
      <c r="E21" s="69"/>
      <c r="F21" s="65"/>
      <c r="G21" s="65">
        <f t="shared" si="0"/>
        <v>0</v>
      </c>
      <c r="H21" s="70">
        <f t="shared" si="3"/>
        <v>0</v>
      </c>
      <c r="I21" s="82">
        <f t="shared" si="1"/>
        <v>0</v>
      </c>
      <c r="J21" s="49"/>
      <c r="K21" s="49"/>
    </row>
    <row r="22" spans="1:11" ht="15" customHeight="1" x14ac:dyDescent="0.3">
      <c r="A22" s="17">
        <v>16</v>
      </c>
      <c r="B22" s="105" t="s">
        <v>411</v>
      </c>
      <c r="C22" s="89">
        <v>80</v>
      </c>
      <c r="D22" s="88" t="s">
        <v>11</v>
      </c>
      <c r="E22" s="69"/>
      <c r="F22" s="65"/>
      <c r="G22" s="65">
        <f t="shared" si="0"/>
        <v>0</v>
      </c>
      <c r="H22" s="70">
        <f t="shared" si="3"/>
        <v>0</v>
      </c>
      <c r="I22" s="82">
        <f t="shared" si="1"/>
        <v>0</v>
      </c>
      <c r="J22" s="49"/>
      <c r="K22" s="49"/>
    </row>
    <row r="23" spans="1:11" ht="15" customHeight="1" x14ac:dyDescent="0.3">
      <c r="A23" s="17">
        <v>17</v>
      </c>
      <c r="B23" s="105" t="s">
        <v>412</v>
      </c>
      <c r="C23" s="89">
        <v>410</v>
      </c>
      <c r="D23" s="88" t="s">
        <v>11</v>
      </c>
      <c r="E23" s="69"/>
      <c r="F23" s="65"/>
      <c r="G23" s="65">
        <f t="shared" si="0"/>
        <v>0</v>
      </c>
      <c r="H23" s="70">
        <f t="shared" si="3"/>
        <v>0</v>
      </c>
      <c r="I23" s="82">
        <f t="shared" si="1"/>
        <v>0</v>
      </c>
      <c r="J23" s="49"/>
      <c r="K23" s="49"/>
    </row>
    <row r="24" spans="1:11" ht="15" customHeight="1" x14ac:dyDescent="0.3">
      <c r="A24" s="17">
        <v>18</v>
      </c>
      <c r="B24" s="105" t="s">
        <v>413</v>
      </c>
      <c r="C24" s="89">
        <v>334</v>
      </c>
      <c r="D24" s="88" t="s">
        <v>11</v>
      </c>
      <c r="E24" s="69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5" customHeight="1" x14ac:dyDescent="0.3">
      <c r="A25" s="17">
        <v>19</v>
      </c>
      <c r="B25" s="105" t="s">
        <v>414</v>
      </c>
      <c r="C25" s="89">
        <v>1100</v>
      </c>
      <c r="D25" s="88" t="s">
        <v>11</v>
      </c>
      <c r="E25" s="69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5" customHeight="1" x14ac:dyDescent="0.3">
      <c r="A26" s="17">
        <v>20</v>
      </c>
      <c r="B26" s="105" t="s">
        <v>415</v>
      </c>
      <c r="C26" s="89">
        <v>400</v>
      </c>
      <c r="D26" s="88" t="s">
        <v>11</v>
      </c>
      <c r="E26" s="69"/>
      <c r="F26" s="65"/>
      <c r="G26" s="65">
        <f t="shared" si="0"/>
        <v>0</v>
      </c>
      <c r="H26" s="70">
        <f t="shared" si="3"/>
        <v>0</v>
      </c>
      <c r="I26" s="82">
        <f t="shared" si="1"/>
        <v>0</v>
      </c>
      <c r="J26" s="49"/>
      <c r="K26" s="49"/>
    </row>
    <row r="27" spans="1:11" ht="15" customHeight="1" x14ac:dyDescent="0.3">
      <c r="A27" s="17">
        <v>21</v>
      </c>
      <c r="B27" s="105" t="s">
        <v>416</v>
      </c>
      <c r="C27" s="89">
        <v>1015</v>
      </c>
      <c r="D27" s="88" t="s">
        <v>11</v>
      </c>
      <c r="E27" s="69"/>
      <c r="F27" s="65"/>
      <c r="G27" s="65">
        <f t="shared" si="0"/>
        <v>0</v>
      </c>
      <c r="H27" s="70">
        <f t="shared" si="3"/>
        <v>0</v>
      </c>
      <c r="I27" s="82">
        <f t="shared" si="1"/>
        <v>0</v>
      </c>
      <c r="J27" s="49"/>
      <c r="K27" s="49"/>
    </row>
    <row r="28" spans="1:11" ht="15" customHeight="1" x14ac:dyDescent="0.3">
      <c r="A28" s="17">
        <v>22</v>
      </c>
      <c r="B28" s="105" t="s">
        <v>417</v>
      </c>
      <c r="C28" s="89">
        <v>800</v>
      </c>
      <c r="D28" s="88" t="s">
        <v>11</v>
      </c>
      <c r="E28" s="69"/>
      <c r="F28" s="65"/>
      <c r="G28" s="65">
        <f t="shared" si="0"/>
        <v>0</v>
      </c>
      <c r="H28" s="70">
        <f t="shared" si="3"/>
        <v>0</v>
      </c>
      <c r="I28" s="82">
        <f t="shared" si="1"/>
        <v>0</v>
      </c>
      <c r="J28" s="49"/>
      <c r="K28" s="49"/>
    </row>
    <row r="29" spans="1:11" ht="15" customHeight="1" x14ac:dyDescent="0.3">
      <c r="A29" s="17">
        <v>23</v>
      </c>
      <c r="B29" s="105" t="s">
        <v>418</v>
      </c>
      <c r="C29" s="89">
        <v>3400</v>
      </c>
      <c r="D29" s="88" t="s">
        <v>11</v>
      </c>
      <c r="E29" s="69"/>
      <c r="F29" s="65"/>
      <c r="G29" s="65">
        <f t="shared" si="0"/>
        <v>0</v>
      </c>
      <c r="H29" s="70">
        <f t="shared" si="3"/>
        <v>0</v>
      </c>
      <c r="I29" s="82">
        <f t="shared" si="1"/>
        <v>0</v>
      </c>
      <c r="J29" s="49"/>
      <c r="K29" s="49"/>
    </row>
    <row r="30" spans="1:11" ht="15" customHeight="1" x14ac:dyDescent="0.3">
      <c r="A30" s="17">
        <v>24</v>
      </c>
      <c r="B30" s="105" t="s">
        <v>419</v>
      </c>
      <c r="C30" s="89">
        <v>799</v>
      </c>
      <c r="D30" s="88" t="s">
        <v>11</v>
      </c>
      <c r="E30" s="69"/>
      <c r="F30" s="65"/>
      <c r="G30" s="65">
        <f t="shared" si="0"/>
        <v>0</v>
      </c>
      <c r="H30" s="70">
        <f t="shared" si="3"/>
        <v>0</v>
      </c>
      <c r="I30" s="82">
        <f t="shared" si="1"/>
        <v>0</v>
      </c>
      <c r="J30" s="49"/>
      <c r="K30" s="49"/>
    </row>
    <row r="31" spans="1:11" ht="15" customHeight="1" x14ac:dyDescent="0.3">
      <c r="A31" s="17">
        <v>25</v>
      </c>
      <c r="B31" s="105" t="s">
        <v>420</v>
      </c>
      <c r="C31" s="89">
        <v>1400</v>
      </c>
      <c r="D31" s="88" t="s">
        <v>11</v>
      </c>
      <c r="E31" s="69"/>
      <c r="F31" s="65"/>
      <c r="G31" s="65">
        <f t="shared" si="0"/>
        <v>0</v>
      </c>
      <c r="H31" s="70">
        <f t="shared" si="3"/>
        <v>0</v>
      </c>
      <c r="I31" s="82">
        <f t="shared" si="1"/>
        <v>0</v>
      </c>
      <c r="J31" s="49"/>
      <c r="K31" s="49"/>
    </row>
    <row r="32" spans="1:11" ht="15" customHeight="1" x14ac:dyDescent="0.3">
      <c r="A32" s="17">
        <v>26</v>
      </c>
      <c r="B32" s="105" t="s">
        <v>421</v>
      </c>
      <c r="C32" s="89">
        <v>500</v>
      </c>
      <c r="D32" s="88" t="s">
        <v>11</v>
      </c>
      <c r="E32" s="69"/>
      <c r="F32" s="65"/>
      <c r="G32" s="65">
        <f t="shared" si="0"/>
        <v>0</v>
      </c>
      <c r="H32" s="70">
        <f t="shared" si="3"/>
        <v>0</v>
      </c>
      <c r="I32" s="82">
        <f t="shared" si="1"/>
        <v>0</v>
      </c>
      <c r="J32" s="49"/>
      <c r="K32" s="49"/>
    </row>
    <row r="33" spans="1:11" ht="15" customHeight="1" x14ac:dyDescent="0.3">
      <c r="A33" s="17">
        <v>27</v>
      </c>
      <c r="B33" s="105" t="s">
        <v>422</v>
      </c>
      <c r="C33" s="89">
        <v>300</v>
      </c>
      <c r="D33" s="88" t="s">
        <v>11</v>
      </c>
      <c r="E33" s="69"/>
      <c r="F33" s="65"/>
      <c r="G33" s="65">
        <f t="shared" si="0"/>
        <v>0</v>
      </c>
      <c r="H33" s="70">
        <f t="shared" si="3"/>
        <v>0</v>
      </c>
      <c r="I33" s="82">
        <f t="shared" si="1"/>
        <v>0</v>
      </c>
      <c r="J33" s="49"/>
      <c r="K33" s="49"/>
    </row>
    <row r="34" spans="1:11" ht="15" customHeight="1" x14ac:dyDescent="0.3">
      <c r="A34" s="17">
        <v>28</v>
      </c>
      <c r="B34" s="105" t="s">
        <v>423</v>
      </c>
      <c r="C34" s="89">
        <v>300</v>
      </c>
      <c r="D34" s="88" t="s">
        <v>11</v>
      </c>
      <c r="E34" s="69"/>
      <c r="F34" s="65"/>
      <c r="G34" s="65">
        <f t="shared" si="0"/>
        <v>0</v>
      </c>
      <c r="H34" s="70">
        <f t="shared" si="3"/>
        <v>0</v>
      </c>
      <c r="I34" s="82">
        <f t="shared" si="1"/>
        <v>0</v>
      </c>
      <c r="J34" s="49"/>
      <c r="K34" s="49"/>
    </row>
    <row r="35" spans="1:11" ht="15" customHeight="1" x14ac:dyDescent="0.3">
      <c r="A35" s="17">
        <v>29</v>
      </c>
      <c r="B35" s="105" t="s">
        <v>424</v>
      </c>
      <c r="C35" s="89">
        <v>375</v>
      </c>
      <c r="D35" s="88" t="s">
        <v>11</v>
      </c>
      <c r="E35" s="69"/>
      <c r="F35" s="65"/>
      <c r="G35" s="65">
        <f t="shared" si="0"/>
        <v>0</v>
      </c>
      <c r="H35" s="70">
        <f t="shared" si="3"/>
        <v>0</v>
      </c>
      <c r="I35" s="82">
        <f t="shared" si="1"/>
        <v>0</v>
      </c>
      <c r="J35" s="49"/>
      <c r="K35" s="49"/>
    </row>
    <row r="36" spans="1:11" ht="15" customHeight="1" x14ac:dyDescent="0.3">
      <c r="A36" s="17">
        <v>30</v>
      </c>
      <c r="B36" s="105" t="s">
        <v>425</v>
      </c>
      <c r="C36" s="89">
        <v>1133</v>
      </c>
      <c r="D36" s="88" t="s">
        <v>11</v>
      </c>
      <c r="E36" s="69"/>
      <c r="F36" s="65"/>
      <c r="G36" s="65">
        <f t="shared" si="0"/>
        <v>0</v>
      </c>
      <c r="H36" s="70">
        <f t="shared" si="3"/>
        <v>0</v>
      </c>
      <c r="I36" s="82">
        <f t="shared" si="1"/>
        <v>0</v>
      </c>
      <c r="J36" s="49"/>
      <c r="K36" s="49"/>
    </row>
    <row r="37" spans="1:11" ht="15" customHeight="1" x14ac:dyDescent="0.3">
      <c r="A37" s="17">
        <v>31</v>
      </c>
      <c r="B37" s="105" t="s">
        <v>426</v>
      </c>
      <c r="C37" s="89">
        <v>167</v>
      </c>
      <c r="D37" s="88" t="s">
        <v>11</v>
      </c>
      <c r="E37" s="69"/>
      <c r="F37" s="65"/>
      <c r="G37" s="65">
        <f t="shared" si="0"/>
        <v>0</v>
      </c>
      <c r="H37" s="70">
        <f t="shared" si="3"/>
        <v>0</v>
      </c>
      <c r="I37" s="82">
        <f t="shared" si="1"/>
        <v>0</v>
      </c>
      <c r="J37" s="49"/>
      <c r="K37" s="49"/>
    </row>
    <row r="38" spans="1:11" ht="15" customHeight="1" x14ac:dyDescent="0.3">
      <c r="A38" s="17">
        <v>32</v>
      </c>
      <c r="B38" s="105" t="s">
        <v>427</v>
      </c>
      <c r="C38" s="89">
        <v>320</v>
      </c>
      <c r="D38" s="88" t="s">
        <v>11</v>
      </c>
      <c r="E38" s="69"/>
      <c r="F38" s="65"/>
      <c r="G38" s="65">
        <f t="shared" si="0"/>
        <v>0</v>
      </c>
      <c r="H38" s="70">
        <f t="shared" si="3"/>
        <v>0</v>
      </c>
      <c r="I38" s="82">
        <f t="shared" si="1"/>
        <v>0</v>
      </c>
      <c r="J38" s="49"/>
      <c r="K38" s="49"/>
    </row>
    <row r="39" spans="1:11" ht="15" customHeight="1" x14ac:dyDescent="0.3">
      <c r="A39" s="17">
        <v>33</v>
      </c>
      <c r="B39" s="105" t="s">
        <v>428</v>
      </c>
      <c r="C39" s="89">
        <v>500</v>
      </c>
      <c r="D39" s="88" t="s">
        <v>11</v>
      </c>
      <c r="E39" s="69"/>
      <c r="F39" s="65"/>
      <c r="G39" s="65">
        <f t="shared" si="0"/>
        <v>0</v>
      </c>
      <c r="H39" s="70">
        <f t="shared" si="3"/>
        <v>0</v>
      </c>
      <c r="I39" s="82">
        <f t="shared" si="1"/>
        <v>0</v>
      </c>
      <c r="J39" s="49"/>
      <c r="K39" s="49"/>
    </row>
    <row r="40" spans="1:11" ht="15" customHeight="1" x14ac:dyDescent="0.3">
      <c r="A40" s="17">
        <v>34</v>
      </c>
      <c r="B40" s="105" t="s">
        <v>429</v>
      </c>
      <c r="C40" s="89">
        <v>2794</v>
      </c>
      <c r="D40" s="88" t="s">
        <v>11</v>
      </c>
      <c r="E40" s="69"/>
      <c r="F40" s="65"/>
      <c r="G40" s="65">
        <f t="shared" si="0"/>
        <v>0</v>
      </c>
      <c r="H40" s="70">
        <f t="shared" si="3"/>
        <v>0</v>
      </c>
      <c r="I40" s="82">
        <f t="shared" si="1"/>
        <v>0</v>
      </c>
      <c r="J40" s="49"/>
      <c r="K40" s="49"/>
    </row>
    <row r="41" spans="1:11" ht="15" customHeight="1" x14ac:dyDescent="0.3">
      <c r="A41" s="17">
        <v>35</v>
      </c>
      <c r="B41" s="105" t="s">
        <v>430</v>
      </c>
      <c r="C41" s="89">
        <v>435</v>
      </c>
      <c r="D41" s="88" t="s">
        <v>11</v>
      </c>
      <c r="E41" s="69"/>
      <c r="F41" s="65"/>
      <c r="G41" s="65">
        <f t="shared" si="0"/>
        <v>0</v>
      </c>
      <c r="H41" s="70">
        <f t="shared" si="3"/>
        <v>0</v>
      </c>
      <c r="I41" s="82">
        <f t="shared" si="1"/>
        <v>0</v>
      </c>
      <c r="J41" s="49"/>
      <c r="K41" s="49"/>
    </row>
    <row r="42" spans="1:11" ht="15" customHeight="1" x14ac:dyDescent="0.3">
      <c r="A42" s="17">
        <v>36</v>
      </c>
      <c r="B42" s="105" t="s">
        <v>431</v>
      </c>
      <c r="C42" s="89">
        <v>2340</v>
      </c>
      <c r="D42" s="88" t="s">
        <v>11</v>
      </c>
      <c r="E42" s="69"/>
      <c r="F42" s="65"/>
      <c r="G42" s="65">
        <f t="shared" si="0"/>
        <v>0</v>
      </c>
      <c r="H42" s="70">
        <f t="shared" si="3"/>
        <v>0</v>
      </c>
      <c r="I42" s="82">
        <f t="shared" si="1"/>
        <v>0</v>
      </c>
      <c r="J42" s="49"/>
      <c r="K42" s="49"/>
    </row>
    <row r="43" spans="1:11" ht="15" customHeight="1" x14ac:dyDescent="0.3">
      <c r="A43" s="17">
        <v>37</v>
      </c>
      <c r="B43" s="105" t="s">
        <v>432</v>
      </c>
      <c r="C43" s="89">
        <v>1800</v>
      </c>
      <c r="D43" s="88" t="s">
        <v>11</v>
      </c>
      <c r="E43" s="69"/>
      <c r="F43" s="65"/>
      <c r="G43" s="65">
        <f t="shared" si="0"/>
        <v>0</v>
      </c>
      <c r="H43" s="70">
        <f t="shared" si="3"/>
        <v>0</v>
      </c>
      <c r="I43" s="82">
        <f t="shared" si="1"/>
        <v>0</v>
      </c>
      <c r="J43" s="49"/>
      <c r="K43" s="49"/>
    </row>
    <row r="44" spans="1:11" ht="15" customHeight="1" x14ac:dyDescent="0.3">
      <c r="A44" s="17">
        <v>38</v>
      </c>
      <c r="B44" s="105" t="s">
        <v>433</v>
      </c>
      <c r="C44" s="89">
        <v>300</v>
      </c>
      <c r="D44" s="88" t="s">
        <v>11</v>
      </c>
      <c r="E44" s="69"/>
      <c r="F44" s="65"/>
      <c r="G44" s="65">
        <f t="shared" si="0"/>
        <v>0</v>
      </c>
      <c r="H44" s="70">
        <f t="shared" si="3"/>
        <v>0</v>
      </c>
      <c r="I44" s="82">
        <f t="shared" si="1"/>
        <v>0</v>
      </c>
      <c r="J44" s="49"/>
      <c r="K44" s="49"/>
    </row>
    <row r="45" spans="1:11" ht="15" customHeight="1" x14ac:dyDescent="0.3">
      <c r="A45" s="17">
        <v>39</v>
      </c>
      <c r="B45" s="105" t="s">
        <v>434</v>
      </c>
      <c r="C45" s="89">
        <v>1488</v>
      </c>
      <c r="D45" s="88" t="s">
        <v>11</v>
      </c>
      <c r="E45" s="69"/>
      <c r="F45" s="65"/>
      <c r="G45" s="65">
        <f t="shared" si="0"/>
        <v>0</v>
      </c>
      <c r="H45" s="70">
        <f t="shared" si="3"/>
        <v>0</v>
      </c>
      <c r="I45" s="82">
        <f t="shared" si="1"/>
        <v>0</v>
      </c>
      <c r="J45" s="49"/>
      <c r="K45" s="49"/>
    </row>
    <row r="46" spans="1:11" ht="15" customHeight="1" x14ac:dyDescent="0.3">
      <c r="A46" s="17">
        <v>40</v>
      </c>
      <c r="B46" s="105" t="s">
        <v>435</v>
      </c>
      <c r="C46" s="89">
        <v>6834</v>
      </c>
      <c r="D46" s="88" t="s">
        <v>11</v>
      </c>
      <c r="E46" s="69"/>
      <c r="F46" s="65"/>
      <c r="G46" s="65">
        <f t="shared" si="0"/>
        <v>0</v>
      </c>
      <c r="H46" s="70">
        <f t="shared" si="3"/>
        <v>0</v>
      </c>
      <c r="I46" s="82">
        <f t="shared" si="1"/>
        <v>0</v>
      </c>
      <c r="J46" s="49"/>
      <c r="K46" s="49"/>
    </row>
    <row r="47" spans="1:11" ht="13.5" x14ac:dyDescent="0.2">
      <c r="A47" s="16"/>
      <c r="B47" s="56" t="s">
        <v>17</v>
      </c>
      <c r="C47" s="24" t="s">
        <v>3</v>
      </c>
      <c r="D47" s="20" t="s">
        <v>3</v>
      </c>
      <c r="E47" s="69"/>
      <c r="F47" s="69"/>
      <c r="G47" s="69">
        <f>SUM(G7:G46)</f>
        <v>0</v>
      </c>
      <c r="H47" s="70">
        <f t="shared" si="2"/>
        <v>0</v>
      </c>
      <c r="I47" s="82">
        <f t="shared" ref="I47" si="4">G47+H47</f>
        <v>0</v>
      </c>
      <c r="J47" s="49">
        <f>SUM(J7:J46)</f>
        <v>0</v>
      </c>
      <c r="K47" s="49">
        <f>SUM(K7:K46)</f>
        <v>0</v>
      </c>
    </row>
    <row r="48" spans="1:1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29"/>
      <c r="C50" s="134"/>
      <c r="D50" s="134"/>
      <c r="E50" s="134"/>
      <c r="F50" s="134"/>
      <c r="G50" s="134"/>
      <c r="H50" s="134"/>
      <c r="I50" s="134"/>
      <c r="J50" s="1"/>
      <c r="K50" s="1"/>
    </row>
    <row r="51" spans="1:11" x14ac:dyDescent="0.2">
      <c r="A51" s="126" t="s">
        <v>26</v>
      </c>
      <c r="B51" s="127"/>
      <c r="C51" s="21"/>
      <c r="D51" s="77"/>
      <c r="E51" s="9"/>
      <c r="F51" s="9"/>
      <c r="G51" s="9"/>
      <c r="H51" s="9"/>
      <c r="I51" s="9"/>
      <c r="J51" s="9"/>
      <c r="K51" s="9"/>
    </row>
    <row r="52" spans="1:11" x14ac:dyDescent="0.2">
      <c r="A52" s="128" t="s">
        <v>27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  <row r="53" spans="1:11" x14ac:dyDescent="0.2">
      <c r="A53" s="128" t="s">
        <v>28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11" x14ac:dyDescent="0.2">
      <c r="A54" s="128" t="s">
        <v>29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</row>
    <row r="55" spans="1:11" x14ac:dyDescent="0.2">
      <c r="A55" s="128" t="s">
        <v>30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</row>
    <row r="56" spans="1:11" x14ac:dyDescent="0.2">
      <c r="A56" s="128" t="s">
        <v>31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11" x14ac:dyDescent="0.2">
      <c r="A57" s="128" t="s">
        <v>32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</row>
    <row r="58" spans="1:11" x14ac:dyDescent="0.2">
      <c r="A58" s="128" t="s">
        <v>33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1:11" x14ac:dyDescent="0.2">
      <c r="A59" s="128" t="s">
        <v>68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x14ac:dyDescent="0.2">
      <c r="A60" s="128" t="s">
        <v>69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</row>
    <row r="61" spans="1:1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</row>
    <row r="62" spans="1:11" x14ac:dyDescent="0.2">
      <c r="A62" s="125" t="s">
        <v>34</v>
      </c>
      <c r="B62" s="125"/>
      <c r="C62" s="80" t="s">
        <v>7</v>
      </c>
      <c r="D62" s="77"/>
      <c r="E62" s="9"/>
      <c r="F62" s="81" t="s">
        <v>4</v>
      </c>
      <c r="G62" s="9"/>
      <c r="H62" s="9"/>
      <c r="I62" s="9"/>
      <c r="J62" s="9"/>
      <c r="K62" s="9"/>
    </row>
  </sheetData>
  <mergeCells count="13">
    <mergeCell ref="A62:B62"/>
    <mergeCell ref="A55:K55"/>
    <mergeCell ref="A56:K56"/>
    <mergeCell ref="A57:K57"/>
    <mergeCell ref="A58:K58"/>
    <mergeCell ref="A59:K59"/>
    <mergeCell ref="A60:K60"/>
    <mergeCell ref="A54:K54"/>
    <mergeCell ref="A3:I3"/>
    <mergeCell ref="B50:I50"/>
    <mergeCell ref="A51:B51"/>
    <mergeCell ref="A52:K52"/>
    <mergeCell ref="A53:K53"/>
  </mergeCells>
  <dataValidations count="1">
    <dataValidation type="whole" operator="equal" allowBlank="1" showInputMessage="1" showErrorMessage="1" sqref="J7:K46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50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1"/>
  <sheetViews>
    <sheetView zoomScaleNormal="100" workbookViewId="0">
      <selection activeCell="G26" sqref="G26"/>
    </sheetView>
  </sheetViews>
  <sheetFormatPr defaultRowHeight="12.75" x14ac:dyDescent="0.2"/>
  <cols>
    <col min="1" max="1" width="6.5703125" customWidth="1"/>
    <col min="2" max="2" width="38.5703125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1133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94" t="s">
        <v>436</v>
      </c>
      <c r="C7" s="89">
        <v>400</v>
      </c>
      <c r="D7" s="88" t="s">
        <v>8</v>
      </c>
      <c r="E7" s="69"/>
      <c r="F7" s="65"/>
      <c r="G7" s="65">
        <f t="shared" ref="G7:G25" si="0">C7*F7</f>
        <v>0</v>
      </c>
      <c r="H7" s="70">
        <f>G7*0.095</f>
        <v>0</v>
      </c>
      <c r="I7" s="82">
        <f t="shared" ref="I7:I25" si="1">G7+H7</f>
        <v>0</v>
      </c>
      <c r="J7" s="49"/>
      <c r="K7" s="49"/>
    </row>
    <row r="8" spans="1:11" ht="15" customHeight="1" x14ac:dyDescent="0.3">
      <c r="A8" s="17">
        <v>2</v>
      </c>
      <c r="B8" s="94" t="s">
        <v>437</v>
      </c>
      <c r="C8" s="89">
        <v>400</v>
      </c>
      <c r="D8" s="88" t="s">
        <v>8</v>
      </c>
      <c r="E8" s="69"/>
      <c r="F8" s="65"/>
      <c r="G8" s="65">
        <f t="shared" si="0"/>
        <v>0</v>
      </c>
      <c r="H8" s="70">
        <f t="shared" ref="H8:H26" si="2">G8*0.095</f>
        <v>0</v>
      </c>
      <c r="I8" s="82">
        <f t="shared" si="1"/>
        <v>0</v>
      </c>
      <c r="J8" s="49"/>
      <c r="K8" s="49"/>
    </row>
    <row r="9" spans="1:11" ht="15" customHeight="1" x14ac:dyDescent="0.3">
      <c r="A9" s="17">
        <v>3</v>
      </c>
      <c r="B9" s="94" t="s">
        <v>438</v>
      </c>
      <c r="C9" s="89">
        <v>400</v>
      </c>
      <c r="D9" s="88" t="s">
        <v>8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3">
      <c r="A10" s="17">
        <v>4</v>
      </c>
      <c r="B10" s="94" t="s">
        <v>439</v>
      </c>
      <c r="C10" s="89">
        <v>400</v>
      </c>
      <c r="D10" s="88" t="s">
        <v>8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15" customHeight="1" x14ac:dyDescent="0.3">
      <c r="A11" s="17">
        <v>5</v>
      </c>
      <c r="B11" s="94" t="s">
        <v>440</v>
      </c>
      <c r="C11" s="89">
        <v>400</v>
      </c>
      <c r="D11" s="88" t="s">
        <v>8</v>
      </c>
      <c r="E11" s="69"/>
      <c r="F11" s="65"/>
      <c r="G11" s="65">
        <f t="shared" si="0"/>
        <v>0</v>
      </c>
      <c r="H11" s="70">
        <f t="shared" ref="H11:H25" si="3">G11*0.095</f>
        <v>0</v>
      </c>
      <c r="I11" s="82">
        <f t="shared" si="1"/>
        <v>0</v>
      </c>
      <c r="J11" s="49"/>
      <c r="K11" s="49"/>
    </row>
    <row r="12" spans="1:11" ht="15" customHeight="1" x14ac:dyDescent="0.3">
      <c r="A12" s="17">
        <v>6</v>
      </c>
      <c r="B12" s="94" t="s">
        <v>441</v>
      </c>
      <c r="C12" s="89">
        <v>400</v>
      </c>
      <c r="D12" s="88" t="s">
        <v>11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15" customHeight="1" x14ac:dyDescent="0.3">
      <c r="A13" s="17">
        <v>7</v>
      </c>
      <c r="B13" s="94" t="s">
        <v>442</v>
      </c>
      <c r="C13" s="89">
        <v>400</v>
      </c>
      <c r="D13" s="88" t="s">
        <v>11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3">
      <c r="A14" s="17">
        <v>8</v>
      </c>
      <c r="B14" s="94" t="s">
        <v>443</v>
      </c>
      <c r="C14" s="89">
        <v>400</v>
      </c>
      <c r="D14" s="88" t="s">
        <v>11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94" t="s">
        <v>444</v>
      </c>
      <c r="C15" s="89">
        <v>400</v>
      </c>
      <c r="D15" s="88" t="s">
        <v>11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94" t="s">
        <v>445</v>
      </c>
      <c r="C16" s="89">
        <v>400</v>
      </c>
      <c r="D16" s="88" t="s">
        <v>11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94" t="s">
        <v>446</v>
      </c>
      <c r="C17" s="89">
        <v>400</v>
      </c>
      <c r="D17" s="88" t="s">
        <v>11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94" t="s">
        <v>447</v>
      </c>
      <c r="C18" s="89">
        <v>400</v>
      </c>
      <c r="D18" s="88" t="s">
        <v>11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3">
      <c r="A19" s="17">
        <v>13</v>
      </c>
      <c r="B19" s="94" t="s">
        <v>448</v>
      </c>
      <c r="C19" s="89">
        <v>400</v>
      </c>
      <c r="D19" s="88" t="s">
        <v>11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5" customHeight="1" x14ac:dyDescent="0.3">
      <c r="A20" s="17">
        <v>14</v>
      </c>
      <c r="B20" s="94" t="s">
        <v>449</v>
      </c>
      <c r="C20" s="89">
        <v>400</v>
      </c>
      <c r="D20" s="88" t="s">
        <v>11</v>
      </c>
      <c r="E20" s="69"/>
      <c r="F20" s="65"/>
      <c r="G20" s="65">
        <f t="shared" si="0"/>
        <v>0</v>
      </c>
      <c r="H20" s="70">
        <f t="shared" si="3"/>
        <v>0</v>
      </c>
      <c r="I20" s="82">
        <f t="shared" si="1"/>
        <v>0</v>
      </c>
      <c r="J20" s="49"/>
      <c r="K20" s="49"/>
    </row>
    <row r="21" spans="1:11" ht="15" customHeight="1" x14ac:dyDescent="0.3">
      <c r="A21" s="17">
        <v>15</v>
      </c>
      <c r="B21" s="94" t="s">
        <v>450</v>
      </c>
      <c r="C21" s="89">
        <v>400</v>
      </c>
      <c r="D21" s="88" t="s">
        <v>11</v>
      </c>
      <c r="E21" s="69"/>
      <c r="F21" s="65"/>
      <c r="G21" s="65">
        <f t="shared" si="0"/>
        <v>0</v>
      </c>
      <c r="H21" s="70">
        <f t="shared" si="3"/>
        <v>0</v>
      </c>
      <c r="I21" s="82">
        <f t="shared" si="1"/>
        <v>0</v>
      </c>
      <c r="J21" s="49"/>
      <c r="K21" s="49"/>
    </row>
    <row r="22" spans="1:11" ht="15" customHeight="1" x14ac:dyDescent="0.3">
      <c r="A22" s="17">
        <v>16</v>
      </c>
      <c r="B22" s="94" t="s">
        <v>451</v>
      </c>
      <c r="C22" s="89">
        <v>400</v>
      </c>
      <c r="D22" s="88" t="s">
        <v>11</v>
      </c>
      <c r="E22" s="69"/>
      <c r="F22" s="65"/>
      <c r="G22" s="65">
        <f t="shared" si="0"/>
        <v>0</v>
      </c>
      <c r="H22" s="70">
        <f t="shared" si="3"/>
        <v>0</v>
      </c>
      <c r="I22" s="82">
        <f t="shared" si="1"/>
        <v>0</v>
      </c>
      <c r="J22" s="49"/>
      <c r="K22" s="49"/>
    </row>
    <row r="23" spans="1:11" ht="15" customHeight="1" x14ac:dyDescent="0.3">
      <c r="A23" s="17">
        <v>17</v>
      </c>
      <c r="B23" s="94" t="s">
        <v>452</v>
      </c>
      <c r="C23" s="89">
        <v>400</v>
      </c>
      <c r="D23" s="88" t="s">
        <v>11</v>
      </c>
      <c r="E23" s="69"/>
      <c r="F23" s="65"/>
      <c r="G23" s="65">
        <f t="shared" si="0"/>
        <v>0</v>
      </c>
      <c r="H23" s="70">
        <f t="shared" si="3"/>
        <v>0</v>
      </c>
      <c r="I23" s="82">
        <f t="shared" si="1"/>
        <v>0</v>
      </c>
      <c r="J23" s="49"/>
      <c r="K23" s="49"/>
    </row>
    <row r="24" spans="1:11" ht="15" customHeight="1" x14ac:dyDescent="0.3">
      <c r="A24" s="17">
        <v>18</v>
      </c>
      <c r="B24" s="94" t="s">
        <v>453</v>
      </c>
      <c r="C24" s="89">
        <v>400</v>
      </c>
      <c r="D24" s="88" t="s">
        <v>11</v>
      </c>
      <c r="E24" s="69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5" customHeight="1" x14ac:dyDescent="0.3">
      <c r="A25" s="17">
        <v>19</v>
      </c>
      <c r="B25" s="94" t="s">
        <v>454</v>
      </c>
      <c r="C25" s="89">
        <v>400</v>
      </c>
      <c r="D25" s="88" t="s">
        <v>11</v>
      </c>
      <c r="E25" s="69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3.5" x14ac:dyDescent="0.2">
      <c r="A26" s="16"/>
      <c r="B26" s="56" t="s">
        <v>18</v>
      </c>
      <c r="C26" s="24" t="s">
        <v>3</v>
      </c>
      <c r="D26" s="20" t="s">
        <v>3</v>
      </c>
      <c r="E26" s="69"/>
      <c r="F26" s="69"/>
      <c r="G26" s="69">
        <f>SUM(G7:G25)</f>
        <v>0</v>
      </c>
      <c r="H26" s="70">
        <f t="shared" si="2"/>
        <v>0</v>
      </c>
      <c r="I26" s="82">
        <f t="shared" ref="I26" si="4">G26+H26</f>
        <v>0</v>
      </c>
      <c r="J26" s="49">
        <f>SUM(J7:J25)</f>
        <v>0</v>
      </c>
      <c r="K26" s="49">
        <f>SUM(K7:K25)</f>
        <v>0</v>
      </c>
    </row>
    <row r="27" spans="1:1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A29" s="1"/>
      <c r="B29" s="129"/>
      <c r="C29" s="129"/>
      <c r="D29" s="129"/>
      <c r="E29" s="129"/>
      <c r="F29" s="129"/>
      <c r="G29" s="129"/>
      <c r="H29" s="129"/>
      <c r="I29" s="129"/>
      <c r="J29" s="1"/>
      <c r="K29" s="1"/>
    </row>
    <row r="30" spans="1:11" ht="12.75" customHeight="1" x14ac:dyDescent="0.2">
      <c r="A30" s="126" t="s">
        <v>26</v>
      </c>
      <c r="B30" s="126"/>
      <c r="C30" s="21"/>
      <c r="D30" s="77"/>
      <c r="E30" s="9"/>
      <c r="F30" s="9"/>
      <c r="G30" s="9"/>
      <c r="H30" s="9"/>
      <c r="I30" s="9"/>
      <c r="J30" s="9"/>
      <c r="K30" s="9"/>
    </row>
    <row r="31" spans="1:11" ht="12.75" customHeight="1" x14ac:dyDescent="0.2">
      <c r="A31" s="128" t="s">
        <v>27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ht="12.75" customHeight="1" x14ac:dyDescent="0.2">
      <c r="A32" s="128" t="s">
        <v>28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ht="12.75" customHeight="1" x14ac:dyDescent="0.2">
      <c r="A33" s="128" t="s">
        <v>29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ht="12.75" customHeight="1" x14ac:dyDescent="0.2">
      <c r="A34" s="128" t="s">
        <v>30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 ht="12.75" customHeight="1" x14ac:dyDescent="0.2">
      <c r="A35" s="128" t="s">
        <v>31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ht="12.75" customHeight="1" x14ac:dyDescent="0.2">
      <c r="A36" s="128" t="s">
        <v>32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ht="12.75" customHeight="1" x14ac:dyDescent="0.2">
      <c r="A37" s="128" t="s">
        <v>33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ht="12.75" customHeight="1" x14ac:dyDescent="0.2">
      <c r="A38" s="128" t="s">
        <v>68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ht="12.75" customHeight="1" x14ac:dyDescent="0.2">
      <c r="A39" s="128" t="s">
        <v>69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x14ac:dyDescent="0.2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</row>
    <row r="41" spans="1:11" x14ac:dyDescent="0.2">
      <c r="A41" s="125" t="s">
        <v>34</v>
      </c>
      <c r="B41" s="125"/>
      <c r="C41" s="80" t="s">
        <v>7</v>
      </c>
      <c r="D41" s="77"/>
      <c r="E41" s="9"/>
      <c r="F41" s="81" t="s">
        <v>4</v>
      </c>
      <c r="G41" s="9"/>
      <c r="H41" s="9"/>
      <c r="I41" s="9"/>
      <c r="J41" s="9"/>
      <c r="K41" s="9"/>
    </row>
  </sheetData>
  <mergeCells count="13">
    <mergeCell ref="A37:K37"/>
    <mergeCell ref="A41:B41"/>
    <mergeCell ref="A33:K33"/>
    <mergeCell ref="A32:K32"/>
    <mergeCell ref="A31:K31"/>
    <mergeCell ref="A38:K38"/>
    <mergeCell ref="A39:K39"/>
    <mergeCell ref="A3:I3"/>
    <mergeCell ref="B29:I29"/>
    <mergeCell ref="A34:K34"/>
    <mergeCell ref="A35:K35"/>
    <mergeCell ref="A36:K36"/>
    <mergeCell ref="A30:B30"/>
  </mergeCells>
  <dataValidations count="1">
    <dataValidation type="whole" operator="equal" allowBlank="1" showInputMessage="1" showErrorMessage="1" sqref="J7:K25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27"/>
  <sheetViews>
    <sheetView topLeftCell="A92" zoomScaleNormal="100" workbookViewId="0">
      <selection activeCell="B107" sqref="B107"/>
    </sheetView>
  </sheetViews>
  <sheetFormatPr defaultRowHeight="12.75" x14ac:dyDescent="0.2"/>
  <cols>
    <col min="1" max="1" width="5.7109375" customWidth="1"/>
    <col min="2" max="2" width="30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1134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94" t="s">
        <v>455</v>
      </c>
      <c r="C7" s="89">
        <v>720</v>
      </c>
      <c r="D7" s="88" t="s">
        <v>11</v>
      </c>
      <c r="E7" s="69"/>
      <c r="F7" s="65"/>
      <c r="G7" s="65">
        <f t="shared" ref="G7:G106" si="0">C7*F7</f>
        <v>0</v>
      </c>
      <c r="H7" s="70">
        <f>G7*0.095</f>
        <v>0</v>
      </c>
      <c r="I7" s="82">
        <f t="shared" ref="I7:I106" si="1">G7+H7</f>
        <v>0</v>
      </c>
      <c r="J7" s="49"/>
      <c r="K7" s="49"/>
    </row>
    <row r="8" spans="1:11" ht="15" customHeight="1" x14ac:dyDescent="0.3">
      <c r="A8" s="17">
        <v>2</v>
      </c>
      <c r="B8" s="94" t="s">
        <v>456</v>
      </c>
      <c r="C8" s="89">
        <v>720</v>
      </c>
      <c r="D8" s="88" t="s">
        <v>11</v>
      </c>
      <c r="E8" s="69"/>
      <c r="F8" s="65"/>
      <c r="G8" s="65">
        <f t="shared" si="0"/>
        <v>0</v>
      </c>
      <c r="H8" s="70">
        <f t="shared" ref="H8:H107" si="2">G8*0.095</f>
        <v>0</v>
      </c>
      <c r="I8" s="82">
        <f t="shared" si="1"/>
        <v>0</v>
      </c>
      <c r="J8" s="49"/>
      <c r="K8" s="49"/>
    </row>
    <row r="9" spans="1:11" ht="15" customHeight="1" x14ac:dyDescent="0.3">
      <c r="A9" s="17">
        <v>3</v>
      </c>
      <c r="B9" s="94" t="s">
        <v>457</v>
      </c>
      <c r="C9" s="89">
        <v>114</v>
      </c>
      <c r="D9" s="88" t="s">
        <v>11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3">
      <c r="A10" s="17">
        <v>4</v>
      </c>
      <c r="B10" s="94" t="s">
        <v>458</v>
      </c>
      <c r="C10" s="89">
        <v>1700</v>
      </c>
      <c r="D10" s="88" t="s">
        <v>11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15" customHeight="1" x14ac:dyDescent="0.3">
      <c r="A11" s="17">
        <v>5</v>
      </c>
      <c r="B11" s="94" t="s">
        <v>459</v>
      </c>
      <c r="C11" s="89">
        <v>1765</v>
      </c>
      <c r="D11" s="88" t="s">
        <v>11</v>
      </c>
      <c r="E11" s="69"/>
      <c r="F11" s="65"/>
      <c r="G11" s="65">
        <f t="shared" si="0"/>
        <v>0</v>
      </c>
      <c r="H11" s="70">
        <f t="shared" ref="H11:H74" si="3">G11*0.095</f>
        <v>0</v>
      </c>
      <c r="I11" s="82">
        <f t="shared" si="1"/>
        <v>0</v>
      </c>
      <c r="J11" s="49"/>
      <c r="K11" s="49"/>
    </row>
    <row r="12" spans="1:11" ht="15" customHeight="1" x14ac:dyDescent="0.3">
      <c r="A12" s="17">
        <v>6</v>
      </c>
      <c r="B12" s="94" t="s">
        <v>460</v>
      </c>
      <c r="C12" s="89">
        <v>800</v>
      </c>
      <c r="D12" s="88" t="s">
        <v>11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15" customHeight="1" x14ac:dyDescent="0.3">
      <c r="A13" s="17">
        <v>7</v>
      </c>
      <c r="B13" s="94" t="s">
        <v>461</v>
      </c>
      <c r="C13" s="89">
        <v>550</v>
      </c>
      <c r="D13" s="100" t="s">
        <v>11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3">
      <c r="A14" s="17">
        <v>8</v>
      </c>
      <c r="B14" s="94" t="s">
        <v>462</v>
      </c>
      <c r="C14" s="89">
        <v>200</v>
      </c>
      <c r="D14" s="100" t="s">
        <v>11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94" t="s">
        <v>463</v>
      </c>
      <c r="C15" s="89">
        <v>500</v>
      </c>
      <c r="D15" s="100" t="s">
        <v>11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94" t="s">
        <v>464</v>
      </c>
      <c r="C16" s="89">
        <v>870</v>
      </c>
      <c r="D16" s="88" t="s">
        <v>11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94" t="s">
        <v>465</v>
      </c>
      <c r="C17" s="89">
        <v>2142</v>
      </c>
      <c r="D17" s="88" t="s">
        <v>11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94" t="s">
        <v>466</v>
      </c>
      <c r="C18" s="89">
        <v>3000</v>
      </c>
      <c r="D18" s="88" t="s">
        <v>11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3">
      <c r="A19" s="17">
        <v>13</v>
      </c>
      <c r="B19" s="94" t="s">
        <v>467</v>
      </c>
      <c r="C19" s="89">
        <v>420</v>
      </c>
      <c r="D19" s="88" t="s">
        <v>11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5" customHeight="1" x14ac:dyDescent="0.3">
      <c r="A20" s="17">
        <v>14</v>
      </c>
      <c r="B20" s="94" t="s">
        <v>468</v>
      </c>
      <c r="C20" s="89">
        <v>14</v>
      </c>
      <c r="D20" s="88" t="s">
        <v>11</v>
      </c>
      <c r="E20" s="69"/>
      <c r="F20" s="65"/>
      <c r="G20" s="65">
        <f t="shared" si="0"/>
        <v>0</v>
      </c>
      <c r="H20" s="70">
        <f t="shared" si="3"/>
        <v>0</v>
      </c>
      <c r="I20" s="82">
        <f t="shared" si="1"/>
        <v>0</v>
      </c>
      <c r="J20" s="49"/>
      <c r="K20" s="49"/>
    </row>
    <row r="21" spans="1:11" ht="15" customHeight="1" x14ac:dyDescent="0.3">
      <c r="A21" s="17">
        <v>15</v>
      </c>
      <c r="B21" s="94" t="s">
        <v>469</v>
      </c>
      <c r="C21" s="89">
        <v>1060</v>
      </c>
      <c r="D21" s="88" t="s">
        <v>11</v>
      </c>
      <c r="E21" s="69"/>
      <c r="F21" s="65"/>
      <c r="G21" s="65">
        <f t="shared" si="0"/>
        <v>0</v>
      </c>
      <c r="H21" s="70">
        <f t="shared" si="3"/>
        <v>0</v>
      </c>
      <c r="I21" s="82">
        <f t="shared" si="1"/>
        <v>0</v>
      </c>
      <c r="J21" s="49"/>
      <c r="K21" s="49"/>
    </row>
    <row r="22" spans="1:11" ht="15" customHeight="1" x14ac:dyDescent="0.3">
      <c r="A22" s="17">
        <v>16</v>
      </c>
      <c r="B22" s="94" t="s">
        <v>470</v>
      </c>
      <c r="C22" s="89">
        <v>1060</v>
      </c>
      <c r="D22" s="88" t="s">
        <v>11</v>
      </c>
      <c r="E22" s="69"/>
      <c r="F22" s="65"/>
      <c r="G22" s="65">
        <f t="shared" si="0"/>
        <v>0</v>
      </c>
      <c r="H22" s="70">
        <f t="shared" si="3"/>
        <v>0</v>
      </c>
      <c r="I22" s="82">
        <f t="shared" si="1"/>
        <v>0</v>
      </c>
      <c r="J22" s="49"/>
      <c r="K22" s="49"/>
    </row>
    <row r="23" spans="1:11" ht="15" customHeight="1" x14ac:dyDescent="0.3">
      <c r="A23" s="17">
        <v>17</v>
      </c>
      <c r="B23" s="94" t="s">
        <v>471</v>
      </c>
      <c r="C23" s="89">
        <v>3</v>
      </c>
      <c r="D23" s="88" t="s">
        <v>11</v>
      </c>
      <c r="E23" s="69"/>
      <c r="F23" s="65"/>
      <c r="G23" s="65">
        <f t="shared" si="0"/>
        <v>0</v>
      </c>
      <c r="H23" s="70">
        <f t="shared" si="3"/>
        <v>0</v>
      </c>
      <c r="I23" s="82">
        <f t="shared" si="1"/>
        <v>0</v>
      </c>
      <c r="J23" s="49"/>
      <c r="K23" s="49"/>
    </row>
    <row r="24" spans="1:11" ht="15" customHeight="1" x14ac:dyDescent="0.3">
      <c r="A24" s="17">
        <v>18</v>
      </c>
      <c r="B24" s="94" t="s">
        <v>472</v>
      </c>
      <c r="C24" s="89">
        <v>14</v>
      </c>
      <c r="D24" s="88" t="s">
        <v>11</v>
      </c>
      <c r="E24" s="69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5" customHeight="1" x14ac:dyDescent="0.3">
      <c r="A25" s="17">
        <v>19</v>
      </c>
      <c r="B25" s="94" t="s">
        <v>473</v>
      </c>
      <c r="C25" s="89">
        <v>440</v>
      </c>
      <c r="D25" s="100" t="s">
        <v>11</v>
      </c>
      <c r="E25" s="69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5" customHeight="1" x14ac:dyDescent="0.3">
      <c r="A26" s="17">
        <v>20</v>
      </c>
      <c r="B26" s="94" t="s">
        <v>474</v>
      </c>
      <c r="C26" s="89">
        <v>200</v>
      </c>
      <c r="D26" s="88" t="s">
        <v>11</v>
      </c>
      <c r="E26" s="69"/>
      <c r="F26" s="65"/>
      <c r="G26" s="65">
        <f t="shared" si="0"/>
        <v>0</v>
      </c>
      <c r="H26" s="70">
        <f t="shared" si="3"/>
        <v>0</v>
      </c>
      <c r="I26" s="82">
        <f t="shared" si="1"/>
        <v>0</v>
      </c>
      <c r="J26" s="49"/>
      <c r="K26" s="49"/>
    </row>
    <row r="27" spans="1:11" ht="15" customHeight="1" x14ac:dyDescent="0.3">
      <c r="A27" s="17">
        <v>21</v>
      </c>
      <c r="B27" s="94" t="s">
        <v>475</v>
      </c>
      <c r="C27" s="89">
        <v>800</v>
      </c>
      <c r="D27" s="88" t="s">
        <v>11</v>
      </c>
      <c r="E27" s="69"/>
      <c r="F27" s="65"/>
      <c r="G27" s="65">
        <f t="shared" si="0"/>
        <v>0</v>
      </c>
      <c r="H27" s="70">
        <f t="shared" si="3"/>
        <v>0</v>
      </c>
      <c r="I27" s="82">
        <f t="shared" si="1"/>
        <v>0</v>
      </c>
      <c r="J27" s="49"/>
      <c r="K27" s="49"/>
    </row>
    <row r="28" spans="1:11" ht="15" customHeight="1" x14ac:dyDescent="0.3">
      <c r="A28" s="17">
        <v>22</v>
      </c>
      <c r="B28" s="94" t="s">
        <v>476</v>
      </c>
      <c r="C28" s="89">
        <v>200</v>
      </c>
      <c r="D28" s="88" t="s">
        <v>11</v>
      </c>
      <c r="E28" s="69"/>
      <c r="F28" s="65"/>
      <c r="G28" s="65">
        <f t="shared" si="0"/>
        <v>0</v>
      </c>
      <c r="H28" s="70">
        <f t="shared" si="3"/>
        <v>0</v>
      </c>
      <c r="I28" s="82">
        <f t="shared" si="1"/>
        <v>0</v>
      </c>
      <c r="J28" s="49"/>
      <c r="K28" s="49"/>
    </row>
    <row r="29" spans="1:11" ht="15" customHeight="1" x14ac:dyDescent="0.3">
      <c r="A29" s="17">
        <v>23</v>
      </c>
      <c r="B29" s="94" t="s">
        <v>477</v>
      </c>
      <c r="C29" s="89">
        <v>239</v>
      </c>
      <c r="D29" s="88" t="s">
        <v>11</v>
      </c>
      <c r="E29" s="69"/>
      <c r="F29" s="65"/>
      <c r="G29" s="65">
        <f t="shared" si="0"/>
        <v>0</v>
      </c>
      <c r="H29" s="70">
        <f t="shared" si="3"/>
        <v>0</v>
      </c>
      <c r="I29" s="82">
        <f t="shared" si="1"/>
        <v>0</v>
      </c>
      <c r="J29" s="49"/>
      <c r="K29" s="49"/>
    </row>
    <row r="30" spans="1:11" ht="15" customHeight="1" x14ac:dyDescent="0.3">
      <c r="A30" s="17">
        <v>24</v>
      </c>
      <c r="B30" s="94" t="s">
        <v>478</v>
      </c>
      <c r="C30" s="89">
        <v>1200</v>
      </c>
      <c r="D30" s="88" t="s">
        <v>11</v>
      </c>
      <c r="E30" s="69"/>
      <c r="F30" s="65"/>
      <c r="G30" s="65">
        <f t="shared" si="0"/>
        <v>0</v>
      </c>
      <c r="H30" s="70">
        <f t="shared" si="3"/>
        <v>0</v>
      </c>
      <c r="I30" s="82">
        <f t="shared" si="1"/>
        <v>0</v>
      </c>
      <c r="J30" s="49"/>
      <c r="K30" s="49"/>
    </row>
    <row r="31" spans="1:11" ht="15" customHeight="1" x14ac:dyDescent="0.3">
      <c r="A31" s="17">
        <v>25</v>
      </c>
      <c r="B31" s="94" t="s">
        <v>479</v>
      </c>
      <c r="C31" s="89">
        <v>400</v>
      </c>
      <c r="D31" s="88" t="s">
        <v>11</v>
      </c>
      <c r="E31" s="69"/>
      <c r="F31" s="65"/>
      <c r="G31" s="65">
        <f t="shared" si="0"/>
        <v>0</v>
      </c>
      <c r="H31" s="70">
        <f t="shared" si="3"/>
        <v>0</v>
      </c>
      <c r="I31" s="82">
        <f t="shared" si="1"/>
        <v>0</v>
      </c>
      <c r="J31" s="49"/>
      <c r="K31" s="49"/>
    </row>
    <row r="32" spans="1:11" ht="15" customHeight="1" x14ac:dyDescent="0.3">
      <c r="A32" s="17">
        <v>26</v>
      </c>
      <c r="B32" s="94" t="s">
        <v>480</v>
      </c>
      <c r="C32" s="89">
        <v>1200</v>
      </c>
      <c r="D32" s="88" t="s">
        <v>11</v>
      </c>
      <c r="E32" s="69"/>
      <c r="F32" s="65"/>
      <c r="G32" s="65">
        <f t="shared" si="0"/>
        <v>0</v>
      </c>
      <c r="H32" s="70">
        <f t="shared" si="3"/>
        <v>0</v>
      </c>
      <c r="I32" s="82">
        <f t="shared" si="1"/>
        <v>0</v>
      </c>
      <c r="J32" s="49"/>
      <c r="K32" s="49"/>
    </row>
    <row r="33" spans="1:11" ht="15" customHeight="1" x14ac:dyDescent="0.3">
      <c r="A33" s="17">
        <v>27</v>
      </c>
      <c r="B33" s="94" t="s">
        <v>481</v>
      </c>
      <c r="C33" s="89">
        <v>460</v>
      </c>
      <c r="D33" s="88" t="s">
        <v>11</v>
      </c>
      <c r="E33" s="69"/>
      <c r="F33" s="65"/>
      <c r="G33" s="65">
        <f t="shared" si="0"/>
        <v>0</v>
      </c>
      <c r="H33" s="70">
        <f t="shared" si="3"/>
        <v>0</v>
      </c>
      <c r="I33" s="82">
        <f t="shared" si="1"/>
        <v>0</v>
      </c>
      <c r="J33" s="49"/>
      <c r="K33" s="49"/>
    </row>
    <row r="34" spans="1:11" ht="15" customHeight="1" x14ac:dyDescent="0.3">
      <c r="A34" s="17">
        <v>28</v>
      </c>
      <c r="B34" s="94" t="s">
        <v>482</v>
      </c>
      <c r="C34" s="89">
        <v>400</v>
      </c>
      <c r="D34" s="100" t="s">
        <v>11</v>
      </c>
      <c r="E34" s="69"/>
      <c r="F34" s="65"/>
      <c r="G34" s="65">
        <f t="shared" si="0"/>
        <v>0</v>
      </c>
      <c r="H34" s="70">
        <f t="shared" si="3"/>
        <v>0</v>
      </c>
      <c r="I34" s="82">
        <f t="shared" si="1"/>
        <v>0</v>
      </c>
      <c r="J34" s="49"/>
      <c r="K34" s="49"/>
    </row>
    <row r="35" spans="1:11" ht="15" customHeight="1" x14ac:dyDescent="0.3">
      <c r="A35" s="17">
        <v>29</v>
      </c>
      <c r="B35" s="94" t="s">
        <v>483</v>
      </c>
      <c r="C35" s="89">
        <v>300</v>
      </c>
      <c r="D35" s="100" t="s">
        <v>11</v>
      </c>
      <c r="E35" s="69"/>
      <c r="F35" s="65"/>
      <c r="G35" s="65">
        <f t="shared" si="0"/>
        <v>0</v>
      </c>
      <c r="H35" s="70">
        <f t="shared" si="3"/>
        <v>0</v>
      </c>
      <c r="I35" s="82">
        <f t="shared" si="1"/>
        <v>0</v>
      </c>
      <c r="J35" s="49"/>
      <c r="K35" s="49"/>
    </row>
    <row r="36" spans="1:11" ht="15" customHeight="1" x14ac:dyDescent="0.3">
      <c r="A36" s="17">
        <v>30</v>
      </c>
      <c r="B36" s="94" t="s">
        <v>484</v>
      </c>
      <c r="C36" s="89">
        <v>300</v>
      </c>
      <c r="D36" s="100" t="s">
        <v>11</v>
      </c>
      <c r="E36" s="69"/>
      <c r="F36" s="65"/>
      <c r="G36" s="65">
        <f t="shared" si="0"/>
        <v>0</v>
      </c>
      <c r="H36" s="70">
        <f t="shared" si="3"/>
        <v>0</v>
      </c>
      <c r="I36" s="82">
        <f t="shared" si="1"/>
        <v>0</v>
      </c>
      <c r="J36" s="49"/>
      <c r="K36" s="49"/>
    </row>
    <row r="37" spans="1:11" ht="15" customHeight="1" x14ac:dyDescent="0.3">
      <c r="A37" s="17">
        <v>31</v>
      </c>
      <c r="B37" s="94" t="s">
        <v>485</v>
      </c>
      <c r="C37" s="89">
        <v>150</v>
      </c>
      <c r="D37" s="88" t="s">
        <v>11</v>
      </c>
      <c r="E37" s="69"/>
      <c r="F37" s="65"/>
      <c r="G37" s="65">
        <f t="shared" si="0"/>
        <v>0</v>
      </c>
      <c r="H37" s="70">
        <f t="shared" si="3"/>
        <v>0</v>
      </c>
      <c r="I37" s="82">
        <f t="shared" si="1"/>
        <v>0</v>
      </c>
      <c r="J37" s="49"/>
      <c r="K37" s="49"/>
    </row>
    <row r="38" spans="1:11" ht="15" customHeight="1" x14ac:dyDescent="0.3">
      <c r="A38" s="17">
        <v>32</v>
      </c>
      <c r="B38" s="94" t="s">
        <v>486</v>
      </c>
      <c r="C38" s="89">
        <v>330</v>
      </c>
      <c r="D38" s="88" t="s">
        <v>11</v>
      </c>
      <c r="E38" s="69"/>
      <c r="F38" s="65"/>
      <c r="G38" s="65">
        <f t="shared" si="0"/>
        <v>0</v>
      </c>
      <c r="H38" s="70">
        <f t="shared" si="3"/>
        <v>0</v>
      </c>
      <c r="I38" s="82">
        <f t="shared" si="1"/>
        <v>0</v>
      </c>
      <c r="J38" s="49"/>
      <c r="K38" s="49"/>
    </row>
    <row r="39" spans="1:11" ht="15" customHeight="1" x14ac:dyDescent="0.3">
      <c r="A39" s="17">
        <v>33</v>
      </c>
      <c r="B39" s="94" t="s">
        <v>487</v>
      </c>
      <c r="C39" s="89">
        <v>200</v>
      </c>
      <c r="D39" s="88" t="s">
        <v>11</v>
      </c>
      <c r="E39" s="69"/>
      <c r="F39" s="65"/>
      <c r="G39" s="65">
        <f t="shared" si="0"/>
        <v>0</v>
      </c>
      <c r="H39" s="70">
        <f t="shared" si="3"/>
        <v>0</v>
      </c>
      <c r="I39" s="82">
        <f t="shared" si="1"/>
        <v>0</v>
      </c>
      <c r="J39" s="49"/>
      <c r="K39" s="49"/>
    </row>
    <row r="40" spans="1:11" ht="15" customHeight="1" x14ac:dyDescent="0.3">
      <c r="A40" s="17">
        <v>34</v>
      </c>
      <c r="B40" s="94" t="s">
        <v>488</v>
      </c>
      <c r="C40" s="89">
        <v>80</v>
      </c>
      <c r="D40" s="88" t="s">
        <v>11</v>
      </c>
      <c r="E40" s="69"/>
      <c r="F40" s="65"/>
      <c r="G40" s="65">
        <f t="shared" si="0"/>
        <v>0</v>
      </c>
      <c r="H40" s="70">
        <f t="shared" si="3"/>
        <v>0</v>
      </c>
      <c r="I40" s="82">
        <f t="shared" si="1"/>
        <v>0</v>
      </c>
      <c r="J40" s="49"/>
      <c r="K40" s="49"/>
    </row>
    <row r="41" spans="1:11" ht="15" customHeight="1" x14ac:dyDescent="0.3">
      <c r="A41" s="17">
        <v>35</v>
      </c>
      <c r="B41" s="94" t="s">
        <v>489</v>
      </c>
      <c r="C41" s="89">
        <v>700</v>
      </c>
      <c r="D41" s="88" t="s">
        <v>11</v>
      </c>
      <c r="E41" s="69"/>
      <c r="F41" s="65"/>
      <c r="G41" s="65">
        <f t="shared" si="0"/>
        <v>0</v>
      </c>
      <c r="H41" s="70">
        <f t="shared" si="3"/>
        <v>0</v>
      </c>
      <c r="I41" s="82">
        <f t="shared" si="1"/>
        <v>0</v>
      </c>
      <c r="J41" s="49"/>
      <c r="K41" s="49"/>
    </row>
    <row r="42" spans="1:11" ht="15" customHeight="1" x14ac:dyDescent="0.3">
      <c r="A42" s="17">
        <v>36</v>
      </c>
      <c r="B42" s="94" t="s">
        <v>490</v>
      </c>
      <c r="C42" s="89">
        <v>11</v>
      </c>
      <c r="D42" s="88" t="s">
        <v>11</v>
      </c>
      <c r="E42" s="69"/>
      <c r="F42" s="65"/>
      <c r="G42" s="65">
        <f t="shared" si="0"/>
        <v>0</v>
      </c>
      <c r="H42" s="70">
        <f t="shared" si="3"/>
        <v>0</v>
      </c>
      <c r="I42" s="82">
        <f t="shared" si="1"/>
        <v>0</v>
      </c>
      <c r="J42" s="49"/>
      <c r="K42" s="49"/>
    </row>
    <row r="43" spans="1:11" ht="15" customHeight="1" x14ac:dyDescent="0.3">
      <c r="A43" s="17">
        <v>37</v>
      </c>
      <c r="B43" s="94" t="s">
        <v>491</v>
      </c>
      <c r="C43" s="89">
        <v>825</v>
      </c>
      <c r="D43" s="100" t="s">
        <v>11</v>
      </c>
      <c r="E43" s="69"/>
      <c r="F43" s="65"/>
      <c r="G43" s="65">
        <f t="shared" si="0"/>
        <v>0</v>
      </c>
      <c r="H43" s="70">
        <f t="shared" si="3"/>
        <v>0</v>
      </c>
      <c r="I43" s="82">
        <f t="shared" si="1"/>
        <v>0</v>
      </c>
      <c r="J43" s="49"/>
      <c r="K43" s="49"/>
    </row>
    <row r="44" spans="1:11" ht="15" customHeight="1" x14ac:dyDescent="0.3">
      <c r="A44" s="17">
        <v>38</v>
      </c>
      <c r="B44" s="94" t="s">
        <v>492</v>
      </c>
      <c r="C44" s="89">
        <v>180</v>
      </c>
      <c r="D44" s="100" t="s">
        <v>11</v>
      </c>
      <c r="E44" s="69"/>
      <c r="F44" s="65"/>
      <c r="G44" s="65">
        <f t="shared" si="0"/>
        <v>0</v>
      </c>
      <c r="H44" s="70">
        <f t="shared" si="3"/>
        <v>0</v>
      </c>
      <c r="I44" s="82">
        <f t="shared" si="1"/>
        <v>0</v>
      </c>
      <c r="J44" s="49"/>
      <c r="K44" s="49"/>
    </row>
    <row r="45" spans="1:11" ht="30.75" customHeight="1" x14ac:dyDescent="0.3">
      <c r="A45" s="17">
        <v>39</v>
      </c>
      <c r="B45" s="94" t="s">
        <v>493</v>
      </c>
      <c r="C45" s="89">
        <v>10</v>
      </c>
      <c r="D45" s="100" t="s">
        <v>11</v>
      </c>
      <c r="E45" s="69"/>
      <c r="F45" s="65"/>
      <c r="G45" s="65">
        <f t="shared" si="0"/>
        <v>0</v>
      </c>
      <c r="H45" s="70">
        <f t="shared" si="3"/>
        <v>0</v>
      </c>
      <c r="I45" s="82">
        <f t="shared" si="1"/>
        <v>0</v>
      </c>
      <c r="J45" s="49"/>
      <c r="K45" s="49"/>
    </row>
    <row r="46" spans="1:11" ht="15" customHeight="1" x14ac:dyDescent="0.3">
      <c r="A46" s="17">
        <v>40</v>
      </c>
      <c r="B46" s="94" t="s">
        <v>494</v>
      </c>
      <c r="C46" s="89">
        <v>550</v>
      </c>
      <c r="D46" s="100" t="s">
        <v>11</v>
      </c>
      <c r="E46" s="69"/>
      <c r="F46" s="65"/>
      <c r="G46" s="65">
        <f t="shared" si="0"/>
        <v>0</v>
      </c>
      <c r="H46" s="70">
        <f t="shared" si="3"/>
        <v>0</v>
      </c>
      <c r="I46" s="82">
        <f t="shared" si="1"/>
        <v>0</v>
      </c>
      <c r="J46" s="49"/>
      <c r="K46" s="49"/>
    </row>
    <row r="47" spans="1:11" ht="15" customHeight="1" x14ac:dyDescent="0.3">
      <c r="A47" s="17">
        <v>41</v>
      </c>
      <c r="B47" s="94" t="s">
        <v>495</v>
      </c>
      <c r="C47" s="89">
        <v>6400</v>
      </c>
      <c r="D47" s="100" t="s">
        <v>11</v>
      </c>
      <c r="E47" s="69"/>
      <c r="F47" s="65"/>
      <c r="G47" s="65">
        <f t="shared" si="0"/>
        <v>0</v>
      </c>
      <c r="H47" s="70">
        <f t="shared" si="3"/>
        <v>0</v>
      </c>
      <c r="I47" s="82">
        <f t="shared" si="1"/>
        <v>0</v>
      </c>
      <c r="J47" s="49"/>
      <c r="K47" s="49"/>
    </row>
    <row r="48" spans="1:11" ht="15" customHeight="1" x14ac:dyDescent="0.3">
      <c r="A48" s="17">
        <v>42</v>
      </c>
      <c r="B48" s="94" t="s">
        <v>496</v>
      </c>
      <c r="C48" s="89">
        <v>2600</v>
      </c>
      <c r="D48" s="100" t="s">
        <v>11</v>
      </c>
      <c r="E48" s="69"/>
      <c r="F48" s="65"/>
      <c r="G48" s="65">
        <f t="shared" si="0"/>
        <v>0</v>
      </c>
      <c r="H48" s="70">
        <f t="shared" si="3"/>
        <v>0</v>
      </c>
      <c r="I48" s="82">
        <f t="shared" si="1"/>
        <v>0</v>
      </c>
      <c r="J48" s="49"/>
      <c r="K48" s="49"/>
    </row>
    <row r="49" spans="1:11" ht="15" customHeight="1" x14ac:dyDescent="0.3">
      <c r="A49" s="17">
        <v>43</v>
      </c>
      <c r="B49" s="94" t="s">
        <v>497</v>
      </c>
      <c r="C49" s="89">
        <v>33</v>
      </c>
      <c r="D49" s="100" t="s">
        <v>11</v>
      </c>
      <c r="E49" s="69"/>
      <c r="F49" s="65"/>
      <c r="G49" s="65">
        <f t="shared" si="0"/>
        <v>0</v>
      </c>
      <c r="H49" s="70">
        <f t="shared" si="3"/>
        <v>0</v>
      </c>
      <c r="I49" s="82">
        <f t="shared" si="1"/>
        <v>0</v>
      </c>
      <c r="J49" s="49"/>
      <c r="K49" s="49"/>
    </row>
    <row r="50" spans="1:11" ht="15" customHeight="1" x14ac:dyDescent="0.3">
      <c r="A50" s="17">
        <v>44</v>
      </c>
      <c r="B50" s="94" t="s">
        <v>498</v>
      </c>
      <c r="C50" s="89">
        <v>92</v>
      </c>
      <c r="D50" s="100" t="s">
        <v>11</v>
      </c>
      <c r="E50" s="69"/>
      <c r="F50" s="65"/>
      <c r="G50" s="65">
        <f t="shared" si="0"/>
        <v>0</v>
      </c>
      <c r="H50" s="70">
        <f t="shared" si="3"/>
        <v>0</v>
      </c>
      <c r="I50" s="82">
        <f t="shared" si="1"/>
        <v>0</v>
      </c>
      <c r="J50" s="49"/>
      <c r="K50" s="49"/>
    </row>
    <row r="51" spans="1:11" ht="15" customHeight="1" x14ac:dyDescent="0.3">
      <c r="A51" s="17">
        <v>45</v>
      </c>
      <c r="B51" s="94" t="s">
        <v>499</v>
      </c>
      <c r="C51" s="89">
        <v>1227</v>
      </c>
      <c r="D51" s="100" t="s">
        <v>11</v>
      </c>
      <c r="E51" s="69"/>
      <c r="F51" s="65"/>
      <c r="G51" s="65">
        <f t="shared" si="0"/>
        <v>0</v>
      </c>
      <c r="H51" s="70">
        <f t="shared" si="3"/>
        <v>0</v>
      </c>
      <c r="I51" s="82">
        <f t="shared" si="1"/>
        <v>0</v>
      </c>
      <c r="J51" s="49"/>
      <c r="K51" s="49"/>
    </row>
    <row r="52" spans="1:11" ht="15" customHeight="1" x14ac:dyDescent="0.3">
      <c r="A52" s="17">
        <v>46</v>
      </c>
      <c r="B52" s="94" t="s">
        <v>500</v>
      </c>
      <c r="C52" s="89">
        <v>600</v>
      </c>
      <c r="D52" s="100" t="s">
        <v>11</v>
      </c>
      <c r="E52" s="69"/>
      <c r="F52" s="65"/>
      <c r="G52" s="65">
        <f t="shared" si="0"/>
        <v>0</v>
      </c>
      <c r="H52" s="70">
        <f t="shared" si="3"/>
        <v>0</v>
      </c>
      <c r="I52" s="82">
        <f t="shared" si="1"/>
        <v>0</v>
      </c>
      <c r="J52" s="49"/>
      <c r="K52" s="49"/>
    </row>
    <row r="53" spans="1:11" ht="15" customHeight="1" x14ac:dyDescent="0.3">
      <c r="A53" s="17">
        <v>47</v>
      </c>
      <c r="B53" s="94" t="s">
        <v>501</v>
      </c>
      <c r="C53" s="89">
        <v>4292</v>
      </c>
      <c r="D53" s="100" t="s">
        <v>11</v>
      </c>
      <c r="E53" s="69"/>
      <c r="F53" s="65"/>
      <c r="G53" s="65">
        <f t="shared" si="0"/>
        <v>0</v>
      </c>
      <c r="H53" s="70">
        <f t="shared" si="3"/>
        <v>0</v>
      </c>
      <c r="I53" s="82">
        <f t="shared" si="1"/>
        <v>0</v>
      </c>
      <c r="J53" s="49"/>
      <c r="K53" s="49"/>
    </row>
    <row r="54" spans="1:11" ht="15" customHeight="1" x14ac:dyDescent="0.3">
      <c r="A54" s="17">
        <v>48</v>
      </c>
      <c r="B54" s="94" t="s">
        <v>502</v>
      </c>
      <c r="C54" s="89">
        <v>163</v>
      </c>
      <c r="D54" s="100" t="s">
        <v>11</v>
      </c>
      <c r="E54" s="69"/>
      <c r="F54" s="65"/>
      <c r="G54" s="65">
        <f t="shared" si="0"/>
        <v>0</v>
      </c>
      <c r="H54" s="70">
        <f t="shared" si="3"/>
        <v>0</v>
      </c>
      <c r="I54" s="82">
        <f t="shared" si="1"/>
        <v>0</v>
      </c>
      <c r="J54" s="49"/>
      <c r="K54" s="49"/>
    </row>
    <row r="55" spans="1:11" ht="15" customHeight="1" x14ac:dyDescent="0.3">
      <c r="A55" s="17">
        <v>49</v>
      </c>
      <c r="B55" s="94" t="s">
        <v>503</v>
      </c>
      <c r="C55" s="89">
        <v>2100</v>
      </c>
      <c r="D55" s="100" t="s">
        <v>11</v>
      </c>
      <c r="E55" s="69"/>
      <c r="F55" s="65"/>
      <c r="G55" s="65">
        <f t="shared" si="0"/>
        <v>0</v>
      </c>
      <c r="H55" s="70">
        <f t="shared" si="3"/>
        <v>0</v>
      </c>
      <c r="I55" s="82">
        <f t="shared" si="1"/>
        <v>0</v>
      </c>
      <c r="J55" s="49"/>
      <c r="K55" s="49"/>
    </row>
    <row r="56" spans="1:11" ht="15" customHeight="1" x14ac:dyDescent="0.3">
      <c r="A56" s="17">
        <v>50</v>
      </c>
      <c r="B56" s="94" t="s">
        <v>504</v>
      </c>
      <c r="C56" s="89">
        <v>800</v>
      </c>
      <c r="D56" s="100" t="s">
        <v>11</v>
      </c>
      <c r="E56" s="69"/>
      <c r="F56" s="65"/>
      <c r="G56" s="65">
        <f t="shared" si="0"/>
        <v>0</v>
      </c>
      <c r="H56" s="70">
        <f t="shared" si="3"/>
        <v>0</v>
      </c>
      <c r="I56" s="82">
        <f t="shared" si="1"/>
        <v>0</v>
      </c>
      <c r="J56" s="49"/>
      <c r="K56" s="49"/>
    </row>
    <row r="57" spans="1:11" ht="15" customHeight="1" x14ac:dyDescent="0.3">
      <c r="A57" s="17">
        <v>51</v>
      </c>
      <c r="B57" s="94" t="s">
        <v>505</v>
      </c>
      <c r="C57" s="89">
        <v>800</v>
      </c>
      <c r="D57" s="100" t="s">
        <v>11</v>
      </c>
      <c r="E57" s="69"/>
      <c r="F57" s="65"/>
      <c r="G57" s="65">
        <f t="shared" si="0"/>
        <v>0</v>
      </c>
      <c r="H57" s="70">
        <f t="shared" si="3"/>
        <v>0</v>
      </c>
      <c r="I57" s="82">
        <f t="shared" si="1"/>
        <v>0</v>
      </c>
      <c r="J57" s="49"/>
      <c r="K57" s="49"/>
    </row>
    <row r="58" spans="1:11" ht="15" customHeight="1" x14ac:dyDescent="0.3">
      <c r="A58" s="17">
        <v>52</v>
      </c>
      <c r="B58" s="94" t="s">
        <v>506</v>
      </c>
      <c r="C58" s="89">
        <v>1800</v>
      </c>
      <c r="D58" s="100" t="s">
        <v>11</v>
      </c>
      <c r="E58" s="69"/>
      <c r="F58" s="65"/>
      <c r="G58" s="65">
        <f t="shared" si="0"/>
        <v>0</v>
      </c>
      <c r="H58" s="70">
        <f t="shared" si="3"/>
        <v>0</v>
      </c>
      <c r="I58" s="82">
        <f t="shared" si="1"/>
        <v>0</v>
      </c>
      <c r="J58" s="49"/>
      <c r="K58" s="49"/>
    </row>
    <row r="59" spans="1:11" ht="15" customHeight="1" x14ac:dyDescent="0.3">
      <c r="A59" s="17">
        <v>53</v>
      </c>
      <c r="B59" s="94" t="s">
        <v>507</v>
      </c>
      <c r="C59" s="89">
        <v>800</v>
      </c>
      <c r="D59" s="100" t="s">
        <v>11</v>
      </c>
      <c r="E59" s="69"/>
      <c r="F59" s="65"/>
      <c r="G59" s="65">
        <f t="shared" si="0"/>
        <v>0</v>
      </c>
      <c r="H59" s="70">
        <f t="shared" si="3"/>
        <v>0</v>
      </c>
      <c r="I59" s="82">
        <f t="shared" si="1"/>
        <v>0</v>
      </c>
      <c r="J59" s="49"/>
      <c r="K59" s="49"/>
    </row>
    <row r="60" spans="1:11" ht="15" customHeight="1" x14ac:dyDescent="0.3">
      <c r="A60" s="17">
        <v>54</v>
      </c>
      <c r="B60" s="94" t="s">
        <v>508</v>
      </c>
      <c r="C60" s="89">
        <v>300</v>
      </c>
      <c r="D60" s="100" t="s">
        <v>11</v>
      </c>
      <c r="E60" s="69"/>
      <c r="F60" s="65"/>
      <c r="G60" s="65">
        <f t="shared" si="0"/>
        <v>0</v>
      </c>
      <c r="H60" s="70">
        <f t="shared" si="3"/>
        <v>0</v>
      </c>
      <c r="I60" s="82">
        <f t="shared" si="1"/>
        <v>0</v>
      </c>
      <c r="J60" s="49"/>
      <c r="K60" s="49"/>
    </row>
    <row r="61" spans="1:11" ht="15" customHeight="1" x14ac:dyDescent="0.3">
      <c r="A61" s="17">
        <v>55</v>
      </c>
      <c r="B61" s="94" t="s">
        <v>509</v>
      </c>
      <c r="C61" s="89">
        <v>200</v>
      </c>
      <c r="D61" s="100" t="s">
        <v>11</v>
      </c>
      <c r="E61" s="69"/>
      <c r="F61" s="65"/>
      <c r="G61" s="65">
        <f t="shared" si="0"/>
        <v>0</v>
      </c>
      <c r="H61" s="70">
        <f t="shared" si="3"/>
        <v>0</v>
      </c>
      <c r="I61" s="82">
        <f t="shared" si="1"/>
        <v>0</v>
      </c>
      <c r="J61" s="49"/>
      <c r="K61" s="49"/>
    </row>
    <row r="62" spans="1:11" ht="15" customHeight="1" x14ac:dyDescent="0.3">
      <c r="A62" s="17">
        <v>56</v>
      </c>
      <c r="B62" s="94" t="s">
        <v>510</v>
      </c>
      <c r="C62" s="89">
        <v>200</v>
      </c>
      <c r="D62" s="100" t="s">
        <v>11</v>
      </c>
      <c r="E62" s="69"/>
      <c r="F62" s="65"/>
      <c r="G62" s="65">
        <f t="shared" si="0"/>
        <v>0</v>
      </c>
      <c r="H62" s="70">
        <f t="shared" si="3"/>
        <v>0</v>
      </c>
      <c r="I62" s="82">
        <f t="shared" si="1"/>
        <v>0</v>
      </c>
      <c r="J62" s="49"/>
      <c r="K62" s="49"/>
    </row>
    <row r="63" spans="1:11" ht="15" customHeight="1" x14ac:dyDescent="0.3">
      <c r="A63" s="17">
        <v>57</v>
      </c>
      <c r="B63" s="94" t="s">
        <v>511</v>
      </c>
      <c r="C63" s="89">
        <v>200</v>
      </c>
      <c r="D63" s="100" t="s">
        <v>11</v>
      </c>
      <c r="E63" s="69"/>
      <c r="F63" s="65"/>
      <c r="G63" s="65">
        <f t="shared" si="0"/>
        <v>0</v>
      </c>
      <c r="H63" s="70">
        <f t="shared" si="3"/>
        <v>0</v>
      </c>
      <c r="I63" s="82">
        <f t="shared" si="1"/>
        <v>0</v>
      </c>
      <c r="J63" s="49"/>
      <c r="K63" s="49"/>
    </row>
    <row r="64" spans="1:11" ht="15" customHeight="1" x14ac:dyDescent="0.3">
      <c r="A64" s="17">
        <v>58</v>
      </c>
      <c r="B64" s="94" t="s">
        <v>512</v>
      </c>
      <c r="C64" s="89">
        <v>250</v>
      </c>
      <c r="D64" s="100" t="s">
        <v>11</v>
      </c>
      <c r="E64" s="69"/>
      <c r="F64" s="65"/>
      <c r="G64" s="65">
        <f t="shared" si="0"/>
        <v>0</v>
      </c>
      <c r="H64" s="70">
        <f t="shared" si="3"/>
        <v>0</v>
      </c>
      <c r="I64" s="82">
        <f t="shared" si="1"/>
        <v>0</v>
      </c>
      <c r="J64" s="49"/>
      <c r="K64" s="49"/>
    </row>
    <row r="65" spans="1:11" ht="15" customHeight="1" x14ac:dyDescent="0.2">
      <c r="A65" s="17">
        <v>59</v>
      </c>
      <c r="B65" s="94" t="s">
        <v>513</v>
      </c>
      <c r="C65" s="107">
        <v>800</v>
      </c>
      <c r="D65" s="100" t="s">
        <v>11</v>
      </c>
      <c r="E65" s="69"/>
      <c r="F65" s="65"/>
      <c r="G65" s="65">
        <f t="shared" si="0"/>
        <v>0</v>
      </c>
      <c r="H65" s="70">
        <f t="shared" si="3"/>
        <v>0</v>
      </c>
      <c r="I65" s="82">
        <f t="shared" si="1"/>
        <v>0</v>
      </c>
      <c r="J65" s="49"/>
      <c r="K65" s="49"/>
    </row>
    <row r="66" spans="1:11" ht="15" customHeight="1" x14ac:dyDescent="0.2">
      <c r="A66" s="17">
        <v>60</v>
      </c>
      <c r="B66" s="94" t="s">
        <v>514</v>
      </c>
      <c r="C66" s="107">
        <v>2100</v>
      </c>
      <c r="D66" s="100" t="s">
        <v>11</v>
      </c>
      <c r="E66" s="69"/>
      <c r="F66" s="65"/>
      <c r="G66" s="65">
        <f t="shared" si="0"/>
        <v>0</v>
      </c>
      <c r="H66" s="70">
        <f t="shared" si="3"/>
        <v>0</v>
      </c>
      <c r="I66" s="82">
        <f t="shared" si="1"/>
        <v>0</v>
      </c>
      <c r="J66" s="49"/>
      <c r="K66" s="49"/>
    </row>
    <row r="67" spans="1:11" ht="15" customHeight="1" x14ac:dyDescent="0.2">
      <c r="A67" s="17">
        <v>61</v>
      </c>
      <c r="B67" s="94" t="s">
        <v>515</v>
      </c>
      <c r="C67" s="107">
        <v>300</v>
      </c>
      <c r="D67" s="100" t="s">
        <v>11</v>
      </c>
      <c r="E67" s="69"/>
      <c r="F67" s="65"/>
      <c r="G67" s="65">
        <f t="shared" si="0"/>
        <v>0</v>
      </c>
      <c r="H67" s="70">
        <f t="shared" si="3"/>
        <v>0</v>
      </c>
      <c r="I67" s="82">
        <f t="shared" si="1"/>
        <v>0</v>
      </c>
      <c r="J67" s="49"/>
      <c r="K67" s="49"/>
    </row>
    <row r="68" spans="1:11" ht="15" customHeight="1" x14ac:dyDescent="0.2">
      <c r="A68" s="17">
        <v>62</v>
      </c>
      <c r="B68" s="94" t="s">
        <v>516</v>
      </c>
      <c r="C68" s="107">
        <v>400</v>
      </c>
      <c r="D68" s="100" t="s">
        <v>11</v>
      </c>
      <c r="E68" s="69"/>
      <c r="F68" s="65"/>
      <c r="G68" s="65">
        <f t="shared" si="0"/>
        <v>0</v>
      </c>
      <c r="H68" s="70">
        <f t="shared" si="3"/>
        <v>0</v>
      </c>
      <c r="I68" s="82">
        <f t="shared" si="1"/>
        <v>0</v>
      </c>
      <c r="J68" s="49"/>
      <c r="K68" s="49"/>
    </row>
    <row r="69" spans="1:11" ht="15" customHeight="1" x14ac:dyDescent="0.2">
      <c r="A69" s="17">
        <v>63</v>
      </c>
      <c r="B69" s="94" t="s">
        <v>517</v>
      </c>
      <c r="C69" s="107">
        <v>20</v>
      </c>
      <c r="D69" s="112" t="s">
        <v>8</v>
      </c>
      <c r="E69" s="69"/>
      <c r="F69" s="65"/>
      <c r="G69" s="65">
        <f t="shared" si="0"/>
        <v>0</v>
      </c>
      <c r="H69" s="70">
        <f t="shared" si="3"/>
        <v>0</v>
      </c>
      <c r="I69" s="82">
        <f t="shared" si="1"/>
        <v>0</v>
      </c>
      <c r="J69" s="49"/>
      <c r="K69" s="49"/>
    </row>
    <row r="70" spans="1:11" ht="15" customHeight="1" x14ac:dyDescent="0.2">
      <c r="A70" s="17">
        <v>64</v>
      </c>
      <c r="B70" s="94" t="s">
        <v>518</v>
      </c>
      <c r="C70" s="107">
        <v>1200</v>
      </c>
      <c r="D70" s="100" t="s">
        <v>11</v>
      </c>
      <c r="E70" s="69"/>
      <c r="F70" s="65"/>
      <c r="G70" s="65">
        <f t="shared" si="0"/>
        <v>0</v>
      </c>
      <c r="H70" s="70">
        <f t="shared" si="3"/>
        <v>0</v>
      </c>
      <c r="I70" s="82">
        <f t="shared" si="1"/>
        <v>0</v>
      </c>
      <c r="J70" s="49"/>
      <c r="K70" s="49"/>
    </row>
    <row r="71" spans="1:11" ht="15" customHeight="1" x14ac:dyDescent="0.2">
      <c r="A71" s="17">
        <v>65</v>
      </c>
      <c r="B71" s="94" t="s">
        <v>519</v>
      </c>
      <c r="C71" s="107">
        <v>550</v>
      </c>
      <c r="D71" s="100" t="s">
        <v>11</v>
      </c>
      <c r="E71" s="69"/>
      <c r="F71" s="65"/>
      <c r="G71" s="65">
        <f t="shared" si="0"/>
        <v>0</v>
      </c>
      <c r="H71" s="70">
        <f t="shared" si="3"/>
        <v>0</v>
      </c>
      <c r="I71" s="82">
        <f t="shared" si="1"/>
        <v>0</v>
      </c>
      <c r="J71" s="49"/>
      <c r="K71" s="49"/>
    </row>
    <row r="72" spans="1:11" ht="15" customHeight="1" x14ac:dyDescent="0.2">
      <c r="A72" s="17">
        <v>66</v>
      </c>
      <c r="B72" s="94" t="s">
        <v>520</v>
      </c>
      <c r="C72" s="107">
        <v>1800</v>
      </c>
      <c r="D72" s="100" t="s">
        <v>11</v>
      </c>
      <c r="E72" s="69"/>
      <c r="F72" s="65"/>
      <c r="G72" s="65">
        <f t="shared" si="0"/>
        <v>0</v>
      </c>
      <c r="H72" s="70">
        <f t="shared" si="3"/>
        <v>0</v>
      </c>
      <c r="I72" s="82">
        <f t="shared" si="1"/>
        <v>0</v>
      </c>
      <c r="J72" s="49"/>
      <c r="K72" s="49"/>
    </row>
    <row r="73" spans="1:11" ht="15" customHeight="1" x14ac:dyDescent="0.2">
      <c r="A73" s="17">
        <v>67</v>
      </c>
      <c r="B73" s="94" t="s">
        <v>521</v>
      </c>
      <c r="C73" s="107">
        <v>500</v>
      </c>
      <c r="D73" s="100" t="s">
        <v>11</v>
      </c>
      <c r="E73" s="69"/>
      <c r="F73" s="65"/>
      <c r="G73" s="65">
        <f t="shared" si="0"/>
        <v>0</v>
      </c>
      <c r="H73" s="70">
        <f t="shared" si="3"/>
        <v>0</v>
      </c>
      <c r="I73" s="82">
        <f t="shared" si="1"/>
        <v>0</v>
      </c>
      <c r="J73" s="49"/>
      <c r="K73" s="49"/>
    </row>
    <row r="74" spans="1:11" ht="15" customHeight="1" x14ac:dyDescent="0.3">
      <c r="A74" s="17">
        <v>68</v>
      </c>
      <c r="B74" s="94" t="s">
        <v>522</v>
      </c>
      <c r="C74" s="89">
        <v>800</v>
      </c>
      <c r="D74" s="100" t="s">
        <v>11</v>
      </c>
      <c r="E74" s="69"/>
      <c r="F74" s="65"/>
      <c r="G74" s="65">
        <f t="shared" si="0"/>
        <v>0</v>
      </c>
      <c r="H74" s="70">
        <f t="shared" si="3"/>
        <v>0</v>
      </c>
      <c r="I74" s="82">
        <f t="shared" si="1"/>
        <v>0</v>
      </c>
      <c r="J74" s="49"/>
      <c r="K74" s="49"/>
    </row>
    <row r="75" spans="1:11" ht="15" customHeight="1" x14ac:dyDescent="0.3">
      <c r="A75" s="17">
        <v>69</v>
      </c>
      <c r="B75" s="94" t="s">
        <v>523</v>
      </c>
      <c r="C75" s="89">
        <v>400</v>
      </c>
      <c r="D75" s="100" t="s">
        <v>11</v>
      </c>
      <c r="E75" s="69"/>
      <c r="F75" s="65"/>
      <c r="G75" s="65">
        <f t="shared" si="0"/>
        <v>0</v>
      </c>
      <c r="H75" s="70">
        <f t="shared" ref="H75:H106" si="4">G75*0.095</f>
        <v>0</v>
      </c>
      <c r="I75" s="82">
        <f t="shared" si="1"/>
        <v>0</v>
      </c>
      <c r="J75" s="49"/>
      <c r="K75" s="49"/>
    </row>
    <row r="76" spans="1:11" ht="15" customHeight="1" x14ac:dyDescent="0.3">
      <c r="A76" s="17">
        <v>70</v>
      </c>
      <c r="B76" s="94" t="s">
        <v>524</v>
      </c>
      <c r="C76" s="89">
        <v>500</v>
      </c>
      <c r="D76" s="100" t="s">
        <v>11</v>
      </c>
      <c r="E76" s="69"/>
      <c r="F76" s="65"/>
      <c r="G76" s="65">
        <f t="shared" si="0"/>
        <v>0</v>
      </c>
      <c r="H76" s="70">
        <f t="shared" si="4"/>
        <v>0</v>
      </c>
      <c r="I76" s="82">
        <f t="shared" si="1"/>
        <v>0</v>
      </c>
      <c r="J76" s="49"/>
      <c r="K76" s="49"/>
    </row>
    <row r="77" spans="1:11" ht="15" customHeight="1" x14ac:dyDescent="0.3">
      <c r="A77" s="17">
        <v>71</v>
      </c>
      <c r="B77" s="94" t="s">
        <v>525</v>
      </c>
      <c r="C77" s="89">
        <v>500</v>
      </c>
      <c r="D77" s="100" t="s">
        <v>11</v>
      </c>
      <c r="E77" s="69"/>
      <c r="F77" s="65"/>
      <c r="G77" s="65">
        <f t="shared" si="0"/>
        <v>0</v>
      </c>
      <c r="H77" s="70">
        <f t="shared" si="4"/>
        <v>0</v>
      </c>
      <c r="I77" s="82">
        <f t="shared" si="1"/>
        <v>0</v>
      </c>
      <c r="J77" s="49"/>
      <c r="K77" s="49"/>
    </row>
    <row r="78" spans="1:11" ht="15" customHeight="1" x14ac:dyDescent="0.2">
      <c r="A78" s="17">
        <v>72</v>
      </c>
      <c r="B78" s="94" t="s">
        <v>526</v>
      </c>
      <c r="C78" s="107">
        <v>370</v>
      </c>
      <c r="D78" s="100" t="s">
        <v>11</v>
      </c>
      <c r="E78" s="69"/>
      <c r="F78" s="65"/>
      <c r="G78" s="65">
        <f t="shared" si="0"/>
        <v>0</v>
      </c>
      <c r="H78" s="70">
        <f t="shared" si="4"/>
        <v>0</v>
      </c>
      <c r="I78" s="82">
        <f t="shared" si="1"/>
        <v>0</v>
      </c>
      <c r="J78" s="49"/>
      <c r="K78" s="49"/>
    </row>
    <row r="79" spans="1:11" ht="15" customHeight="1" x14ac:dyDescent="0.2">
      <c r="A79" s="17">
        <v>73</v>
      </c>
      <c r="B79" s="94" t="s">
        <v>527</v>
      </c>
      <c r="C79" s="107">
        <v>180</v>
      </c>
      <c r="D79" s="100" t="s">
        <v>11</v>
      </c>
      <c r="E79" s="69"/>
      <c r="F79" s="65"/>
      <c r="G79" s="65">
        <f t="shared" si="0"/>
        <v>0</v>
      </c>
      <c r="H79" s="70">
        <f t="shared" si="4"/>
        <v>0</v>
      </c>
      <c r="I79" s="82">
        <f t="shared" si="1"/>
        <v>0</v>
      </c>
      <c r="J79" s="49"/>
      <c r="K79" s="49"/>
    </row>
    <row r="80" spans="1:11" ht="15" customHeight="1" x14ac:dyDescent="0.2">
      <c r="A80" s="17">
        <v>74</v>
      </c>
      <c r="B80" s="94" t="s">
        <v>528</v>
      </c>
      <c r="C80" s="107">
        <v>166</v>
      </c>
      <c r="D80" s="100" t="s">
        <v>11</v>
      </c>
      <c r="E80" s="69"/>
      <c r="F80" s="65"/>
      <c r="G80" s="65">
        <f t="shared" si="0"/>
        <v>0</v>
      </c>
      <c r="H80" s="70">
        <f t="shared" si="4"/>
        <v>0</v>
      </c>
      <c r="I80" s="82">
        <f t="shared" si="1"/>
        <v>0</v>
      </c>
      <c r="J80" s="49"/>
      <c r="K80" s="49"/>
    </row>
    <row r="81" spans="1:11" ht="15" customHeight="1" x14ac:dyDescent="0.2">
      <c r="A81" s="17">
        <v>75</v>
      </c>
      <c r="B81" s="94" t="s">
        <v>529</v>
      </c>
      <c r="C81" s="107">
        <v>400</v>
      </c>
      <c r="D81" s="100" t="s">
        <v>11</v>
      </c>
      <c r="E81" s="69"/>
      <c r="F81" s="65"/>
      <c r="G81" s="65">
        <f t="shared" si="0"/>
        <v>0</v>
      </c>
      <c r="H81" s="70">
        <f t="shared" si="4"/>
        <v>0</v>
      </c>
      <c r="I81" s="82">
        <f t="shared" si="1"/>
        <v>0</v>
      </c>
      <c r="J81" s="49"/>
      <c r="K81" s="49"/>
    </row>
    <row r="82" spans="1:11" ht="15" customHeight="1" x14ac:dyDescent="0.2">
      <c r="A82" s="17">
        <v>76</v>
      </c>
      <c r="B82" s="94" t="s">
        <v>530</v>
      </c>
      <c r="C82" s="107">
        <v>500</v>
      </c>
      <c r="D82" s="100" t="s">
        <v>11</v>
      </c>
      <c r="E82" s="69"/>
      <c r="F82" s="65"/>
      <c r="G82" s="65">
        <f t="shared" si="0"/>
        <v>0</v>
      </c>
      <c r="H82" s="70">
        <f t="shared" si="4"/>
        <v>0</v>
      </c>
      <c r="I82" s="82">
        <f t="shared" si="1"/>
        <v>0</v>
      </c>
      <c r="J82" s="49"/>
      <c r="K82" s="49"/>
    </row>
    <row r="83" spans="1:11" ht="15" customHeight="1" x14ac:dyDescent="0.2">
      <c r="A83" s="17">
        <v>77</v>
      </c>
      <c r="B83" s="94" t="s">
        <v>531</v>
      </c>
      <c r="C83" s="107">
        <v>200</v>
      </c>
      <c r="D83" s="100" t="s">
        <v>11</v>
      </c>
      <c r="E83" s="69"/>
      <c r="F83" s="65"/>
      <c r="G83" s="65">
        <f t="shared" si="0"/>
        <v>0</v>
      </c>
      <c r="H83" s="70">
        <f t="shared" si="4"/>
        <v>0</v>
      </c>
      <c r="I83" s="82">
        <f t="shared" si="1"/>
        <v>0</v>
      </c>
      <c r="J83" s="49"/>
      <c r="K83" s="49"/>
    </row>
    <row r="84" spans="1:11" ht="15" customHeight="1" x14ac:dyDescent="0.2">
      <c r="A84" s="17">
        <v>78</v>
      </c>
      <c r="B84" s="94" t="s">
        <v>532</v>
      </c>
      <c r="C84" s="107">
        <v>1100</v>
      </c>
      <c r="D84" s="100" t="s">
        <v>11</v>
      </c>
      <c r="E84" s="69"/>
      <c r="F84" s="65"/>
      <c r="G84" s="65">
        <f t="shared" si="0"/>
        <v>0</v>
      </c>
      <c r="H84" s="70">
        <f t="shared" si="4"/>
        <v>0</v>
      </c>
      <c r="I84" s="82">
        <f t="shared" si="1"/>
        <v>0</v>
      </c>
      <c r="J84" s="49"/>
      <c r="K84" s="49"/>
    </row>
    <row r="85" spans="1:11" ht="15" customHeight="1" x14ac:dyDescent="0.3">
      <c r="A85" s="17">
        <v>79</v>
      </c>
      <c r="B85" s="94" t="s">
        <v>533</v>
      </c>
      <c r="C85" s="89">
        <v>1100</v>
      </c>
      <c r="D85" s="100" t="s">
        <v>11</v>
      </c>
      <c r="E85" s="69"/>
      <c r="F85" s="65"/>
      <c r="G85" s="65">
        <f t="shared" si="0"/>
        <v>0</v>
      </c>
      <c r="H85" s="70">
        <f t="shared" si="4"/>
        <v>0</v>
      </c>
      <c r="I85" s="82">
        <f t="shared" si="1"/>
        <v>0</v>
      </c>
      <c r="J85" s="49"/>
      <c r="K85" s="49"/>
    </row>
    <row r="86" spans="1:11" ht="15" customHeight="1" x14ac:dyDescent="0.3">
      <c r="A86" s="17">
        <v>80</v>
      </c>
      <c r="B86" s="94" t="s">
        <v>534</v>
      </c>
      <c r="C86" s="89">
        <v>500</v>
      </c>
      <c r="D86" s="100" t="s">
        <v>11</v>
      </c>
      <c r="E86" s="69"/>
      <c r="F86" s="65"/>
      <c r="G86" s="65">
        <f t="shared" si="0"/>
        <v>0</v>
      </c>
      <c r="H86" s="70">
        <f t="shared" si="4"/>
        <v>0</v>
      </c>
      <c r="I86" s="82">
        <f t="shared" si="1"/>
        <v>0</v>
      </c>
      <c r="J86" s="49"/>
      <c r="K86" s="49"/>
    </row>
    <row r="87" spans="1:11" ht="15" customHeight="1" x14ac:dyDescent="0.3">
      <c r="A87" s="17">
        <v>81</v>
      </c>
      <c r="B87" s="94" t="s">
        <v>535</v>
      </c>
      <c r="C87" s="89">
        <v>200</v>
      </c>
      <c r="D87" s="100" t="s">
        <v>11</v>
      </c>
      <c r="E87" s="69"/>
      <c r="F87" s="65"/>
      <c r="G87" s="65">
        <f t="shared" si="0"/>
        <v>0</v>
      </c>
      <c r="H87" s="70">
        <f t="shared" si="4"/>
        <v>0</v>
      </c>
      <c r="I87" s="82">
        <f t="shared" si="1"/>
        <v>0</v>
      </c>
      <c r="J87" s="49"/>
      <c r="K87" s="49"/>
    </row>
    <row r="88" spans="1:11" ht="15" customHeight="1" x14ac:dyDescent="0.3">
      <c r="A88" s="17">
        <v>82</v>
      </c>
      <c r="B88" s="94" t="s">
        <v>536</v>
      </c>
      <c r="C88" s="89">
        <v>200</v>
      </c>
      <c r="D88" s="100" t="s">
        <v>11</v>
      </c>
      <c r="E88" s="69"/>
      <c r="F88" s="65"/>
      <c r="G88" s="65">
        <f t="shared" si="0"/>
        <v>0</v>
      </c>
      <c r="H88" s="70">
        <f t="shared" si="4"/>
        <v>0</v>
      </c>
      <c r="I88" s="82">
        <f t="shared" si="1"/>
        <v>0</v>
      </c>
      <c r="J88" s="49"/>
      <c r="K88" s="49"/>
    </row>
    <row r="89" spans="1:11" ht="15" customHeight="1" x14ac:dyDescent="0.3">
      <c r="A89" s="17">
        <v>83</v>
      </c>
      <c r="B89" s="94" t="s">
        <v>537</v>
      </c>
      <c r="C89" s="89">
        <v>230</v>
      </c>
      <c r="D89" s="100" t="s">
        <v>11</v>
      </c>
      <c r="E89" s="69"/>
      <c r="F89" s="65"/>
      <c r="G89" s="65">
        <f t="shared" si="0"/>
        <v>0</v>
      </c>
      <c r="H89" s="70">
        <f t="shared" si="4"/>
        <v>0</v>
      </c>
      <c r="I89" s="82">
        <f t="shared" si="1"/>
        <v>0</v>
      </c>
      <c r="J89" s="49"/>
      <c r="K89" s="49"/>
    </row>
    <row r="90" spans="1:11" ht="15" customHeight="1" x14ac:dyDescent="0.3">
      <c r="A90" s="17">
        <v>84</v>
      </c>
      <c r="B90" s="94" t="s">
        <v>538</v>
      </c>
      <c r="C90" s="89">
        <v>100</v>
      </c>
      <c r="D90" s="100" t="s">
        <v>11</v>
      </c>
      <c r="E90" s="69"/>
      <c r="F90" s="65"/>
      <c r="G90" s="65">
        <f t="shared" si="0"/>
        <v>0</v>
      </c>
      <c r="H90" s="70">
        <f t="shared" si="4"/>
        <v>0</v>
      </c>
      <c r="I90" s="82">
        <f t="shared" si="1"/>
        <v>0</v>
      </c>
      <c r="J90" s="49"/>
      <c r="K90" s="49"/>
    </row>
    <row r="91" spans="1:11" ht="15" customHeight="1" x14ac:dyDescent="0.3">
      <c r="A91" s="17">
        <v>85</v>
      </c>
      <c r="B91" s="94" t="s">
        <v>539</v>
      </c>
      <c r="C91" s="89">
        <v>200</v>
      </c>
      <c r="D91" s="100" t="s">
        <v>11</v>
      </c>
      <c r="E91" s="69"/>
      <c r="F91" s="65"/>
      <c r="G91" s="65">
        <f t="shared" si="0"/>
        <v>0</v>
      </c>
      <c r="H91" s="70">
        <f t="shared" si="4"/>
        <v>0</v>
      </c>
      <c r="I91" s="82">
        <f t="shared" si="1"/>
        <v>0</v>
      </c>
      <c r="J91" s="49"/>
      <c r="K91" s="49"/>
    </row>
    <row r="92" spans="1:11" ht="15" customHeight="1" x14ac:dyDescent="0.3">
      <c r="A92" s="17">
        <v>86</v>
      </c>
      <c r="B92" s="94" t="s">
        <v>540</v>
      </c>
      <c r="C92" s="89">
        <v>230</v>
      </c>
      <c r="D92" s="100" t="s">
        <v>11</v>
      </c>
      <c r="E92" s="69"/>
      <c r="F92" s="65"/>
      <c r="G92" s="65">
        <f t="shared" si="0"/>
        <v>0</v>
      </c>
      <c r="H92" s="70">
        <f t="shared" si="4"/>
        <v>0</v>
      </c>
      <c r="I92" s="82">
        <f t="shared" si="1"/>
        <v>0</v>
      </c>
      <c r="J92" s="49"/>
      <c r="K92" s="49"/>
    </row>
    <row r="93" spans="1:11" ht="15" customHeight="1" x14ac:dyDescent="0.3">
      <c r="A93" s="17">
        <v>87</v>
      </c>
      <c r="B93" s="94" t="s">
        <v>541</v>
      </c>
      <c r="C93" s="89">
        <v>230</v>
      </c>
      <c r="D93" s="100" t="s">
        <v>11</v>
      </c>
      <c r="E93" s="69"/>
      <c r="F93" s="65"/>
      <c r="G93" s="65">
        <f t="shared" si="0"/>
        <v>0</v>
      </c>
      <c r="H93" s="70">
        <f t="shared" si="4"/>
        <v>0</v>
      </c>
      <c r="I93" s="82">
        <f t="shared" si="1"/>
        <v>0</v>
      </c>
      <c r="J93" s="49"/>
      <c r="K93" s="49"/>
    </row>
    <row r="94" spans="1:11" ht="15" customHeight="1" x14ac:dyDescent="0.3">
      <c r="A94" s="17">
        <v>88</v>
      </c>
      <c r="B94" s="94" t="s">
        <v>542</v>
      </c>
      <c r="C94" s="89">
        <v>230</v>
      </c>
      <c r="D94" s="100" t="s">
        <v>11</v>
      </c>
      <c r="E94" s="69"/>
      <c r="F94" s="65"/>
      <c r="G94" s="65">
        <f t="shared" si="0"/>
        <v>0</v>
      </c>
      <c r="H94" s="70">
        <f t="shared" si="4"/>
        <v>0</v>
      </c>
      <c r="I94" s="82">
        <f t="shared" si="1"/>
        <v>0</v>
      </c>
      <c r="J94" s="49"/>
      <c r="K94" s="49"/>
    </row>
    <row r="95" spans="1:11" ht="15" customHeight="1" x14ac:dyDescent="0.3">
      <c r="A95" s="17">
        <v>89</v>
      </c>
      <c r="B95" s="94" t="s">
        <v>543</v>
      </c>
      <c r="C95" s="89">
        <v>230</v>
      </c>
      <c r="D95" s="100" t="s">
        <v>11</v>
      </c>
      <c r="E95" s="69"/>
      <c r="F95" s="65"/>
      <c r="G95" s="65">
        <f t="shared" si="0"/>
        <v>0</v>
      </c>
      <c r="H95" s="70">
        <f t="shared" si="4"/>
        <v>0</v>
      </c>
      <c r="I95" s="82">
        <f t="shared" si="1"/>
        <v>0</v>
      </c>
      <c r="J95" s="49"/>
      <c r="K95" s="49"/>
    </row>
    <row r="96" spans="1:11" ht="15" customHeight="1" x14ac:dyDescent="0.3">
      <c r="A96" s="17">
        <v>90</v>
      </c>
      <c r="B96" s="94" t="s">
        <v>544</v>
      </c>
      <c r="C96" s="89">
        <v>230</v>
      </c>
      <c r="D96" s="100" t="s">
        <v>11</v>
      </c>
      <c r="E96" s="69"/>
      <c r="F96" s="65"/>
      <c r="G96" s="65">
        <f t="shared" si="0"/>
        <v>0</v>
      </c>
      <c r="H96" s="70">
        <f t="shared" si="4"/>
        <v>0</v>
      </c>
      <c r="I96" s="82">
        <f t="shared" si="1"/>
        <v>0</v>
      </c>
      <c r="J96" s="49"/>
      <c r="K96" s="49"/>
    </row>
    <row r="97" spans="1:11" ht="15" customHeight="1" x14ac:dyDescent="0.3">
      <c r="A97" s="17">
        <v>91</v>
      </c>
      <c r="B97" s="94" t="s">
        <v>545</v>
      </c>
      <c r="C97" s="89">
        <v>230</v>
      </c>
      <c r="D97" s="100" t="s">
        <v>11</v>
      </c>
      <c r="E97" s="69"/>
      <c r="F97" s="65"/>
      <c r="G97" s="65">
        <f t="shared" si="0"/>
        <v>0</v>
      </c>
      <c r="H97" s="70">
        <f t="shared" si="4"/>
        <v>0</v>
      </c>
      <c r="I97" s="82">
        <f t="shared" si="1"/>
        <v>0</v>
      </c>
      <c r="J97" s="49"/>
      <c r="K97" s="49"/>
    </row>
    <row r="98" spans="1:11" ht="15" customHeight="1" x14ac:dyDescent="0.3">
      <c r="A98" s="17">
        <v>92</v>
      </c>
      <c r="B98" s="94" t="s">
        <v>384</v>
      </c>
      <c r="C98" s="89">
        <v>321</v>
      </c>
      <c r="D98" s="88" t="s">
        <v>11</v>
      </c>
      <c r="E98" s="69"/>
      <c r="F98" s="65"/>
      <c r="G98" s="65">
        <f t="shared" si="0"/>
        <v>0</v>
      </c>
      <c r="H98" s="70">
        <f t="shared" si="4"/>
        <v>0</v>
      </c>
      <c r="I98" s="82">
        <f t="shared" si="1"/>
        <v>0</v>
      </c>
      <c r="J98" s="49"/>
      <c r="K98" s="49"/>
    </row>
    <row r="99" spans="1:11" ht="15" customHeight="1" x14ac:dyDescent="0.3">
      <c r="A99" s="17">
        <v>93</v>
      </c>
      <c r="B99" s="94" t="s">
        <v>385</v>
      </c>
      <c r="C99" s="89">
        <v>750</v>
      </c>
      <c r="D99" s="88" t="s">
        <v>11</v>
      </c>
      <c r="E99" s="69"/>
      <c r="F99" s="65"/>
      <c r="G99" s="65">
        <f t="shared" si="0"/>
        <v>0</v>
      </c>
      <c r="H99" s="70">
        <f t="shared" si="4"/>
        <v>0</v>
      </c>
      <c r="I99" s="82">
        <f t="shared" si="1"/>
        <v>0</v>
      </c>
      <c r="J99" s="49"/>
      <c r="K99" s="49"/>
    </row>
    <row r="100" spans="1:11" ht="15" customHeight="1" x14ac:dyDescent="0.3">
      <c r="A100" s="17">
        <v>94</v>
      </c>
      <c r="B100" s="94" t="s">
        <v>386</v>
      </c>
      <c r="C100" s="89">
        <v>590</v>
      </c>
      <c r="D100" s="88" t="s">
        <v>11</v>
      </c>
      <c r="E100" s="69"/>
      <c r="F100" s="65"/>
      <c r="G100" s="65">
        <f t="shared" si="0"/>
        <v>0</v>
      </c>
      <c r="H100" s="70">
        <f t="shared" si="4"/>
        <v>0</v>
      </c>
      <c r="I100" s="82">
        <f t="shared" si="1"/>
        <v>0</v>
      </c>
      <c r="J100" s="49"/>
      <c r="K100" s="49"/>
    </row>
    <row r="101" spans="1:11" ht="15" customHeight="1" x14ac:dyDescent="0.3">
      <c r="A101" s="17">
        <v>95</v>
      </c>
      <c r="B101" s="94" t="s">
        <v>387</v>
      </c>
      <c r="C101" s="89">
        <v>899</v>
      </c>
      <c r="D101" s="88" t="s">
        <v>11</v>
      </c>
      <c r="E101" s="69"/>
      <c r="F101" s="65"/>
      <c r="G101" s="65">
        <f t="shared" si="0"/>
        <v>0</v>
      </c>
      <c r="H101" s="70">
        <f t="shared" si="4"/>
        <v>0</v>
      </c>
      <c r="I101" s="82">
        <f t="shared" si="1"/>
        <v>0</v>
      </c>
      <c r="J101" s="49"/>
      <c r="K101" s="49"/>
    </row>
    <row r="102" spans="1:11" ht="15" customHeight="1" x14ac:dyDescent="0.3">
      <c r="A102" s="17">
        <v>96</v>
      </c>
      <c r="B102" s="94" t="s">
        <v>388</v>
      </c>
      <c r="C102" s="89">
        <v>899</v>
      </c>
      <c r="D102" s="88" t="s">
        <v>11</v>
      </c>
      <c r="E102" s="69"/>
      <c r="F102" s="65"/>
      <c r="G102" s="65">
        <f t="shared" si="0"/>
        <v>0</v>
      </c>
      <c r="H102" s="70">
        <f t="shared" si="4"/>
        <v>0</v>
      </c>
      <c r="I102" s="82">
        <f t="shared" si="1"/>
        <v>0</v>
      </c>
      <c r="J102" s="49"/>
      <c r="K102" s="49"/>
    </row>
    <row r="103" spans="1:11" ht="30" customHeight="1" x14ac:dyDescent="0.3">
      <c r="A103" s="17">
        <v>97</v>
      </c>
      <c r="B103" s="94" t="s">
        <v>389</v>
      </c>
      <c r="C103" s="89">
        <v>899</v>
      </c>
      <c r="D103" s="88" t="s">
        <v>11</v>
      </c>
      <c r="E103" s="69"/>
      <c r="F103" s="65"/>
      <c r="G103" s="65">
        <f t="shared" si="0"/>
        <v>0</v>
      </c>
      <c r="H103" s="70">
        <f t="shared" si="4"/>
        <v>0</v>
      </c>
      <c r="I103" s="82">
        <f t="shared" si="1"/>
        <v>0</v>
      </c>
      <c r="J103" s="49"/>
      <c r="K103" s="49"/>
    </row>
    <row r="104" spans="1:11" ht="26.25" customHeight="1" x14ac:dyDescent="0.3">
      <c r="A104" s="17">
        <v>98</v>
      </c>
      <c r="B104" s="94" t="s">
        <v>390</v>
      </c>
      <c r="C104" s="89">
        <v>899</v>
      </c>
      <c r="D104" s="88" t="s">
        <v>11</v>
      </c>
      <c r="E104" s="69"/>
      <c r="F104" s="65"/>
      <c r="G104" s="65">
        <f t="shared" si="0"/>
        <v>0</v>
      </c>
      <c r="H104" s="70">
        <f t="shared" si="4"/>
        <v>0</v>
      </c>
      <c r="I104" s="82">
        <f t="shared" si="1"/>
        <v>0</v>
      </c>
      <c r="J104" s="49"/>
      <c r="K104" s="49"/>
    </row>
    <row r="105" spans="1:11" ht="29.25" customHeight="1" x14ac:dyDescent="0.3">
      <c r="A105" s="17">
        <v>99</v>
      </c>
      <c r="B105" s="94" t="s">
        <v>391</v>
      </c>
      <c r="C105" s="89">
        <v>300</v>
      </c>
      <c r="D105" s="88" t="s">
        <v>11</v>
      </c>
      <c r="E105" s="69"/>
      <c r="F105" s="65"/>
      <c r="G105" s="65">
        <f t="shared" si="0"/>
        <v>0</v>
      </c>
      <c r="H105" s="70">
        <f t="shared" si="4"/>
        <v>0</v>
      </c>
      <c r="I105" s="82">
        <f t="shared" si="1"/>
        <v>0</v>
      </c>
      <c r="J105" s="49"/>
      <c r="K105" s="49"/>
    </row>
    <row r="106" spans="1:11" ht="26.25" customHeight="1" x14ac:dyDescent="0.3">
      <c r="A106" s="17">
        <v>100</v>
      </c>
      <c r="B106" s="94" t="s">
        <v>392</v>
      </c>
      <c r="C106" s="89">
        <v>300</v>
      </c>
      <c r="D106" s="88" t="s">
        <v>11</v>
      </c>
      <c r="E106" s="69"/>
      <c r="F106" s="65"/>
      <c r="G106" s="65">
        <f t="shared" si="0"/>
        <v>0</v>
      </c>
      <c r="H106" s="70">
        <f t="shared" si="4"/>
        <v>0</v>
      </c>
      <c r="I106" s="82">
        <f t="shared" si="1"/>
        <v>0</v>
      </c>
      <c r="J106" s="49"/>
      <c r="K106" s="49"/>
    </row>
    <row r="107" spans="1:11" ht="15" customHeight="1" x14ac:dyDescent="0.2">
      <c r="A107" s="16"/>
      <c r="B107" s="56" t="s">
        <v>19</v>
      </c>
      <c r="C107" s="24" t="s">
        <v>3</v>
      </c>
      <c r="D107" s="20" t="s">
        <v>3</v>
      </c>
      <c r="E107" s="69"/>
      <c r="F107" s="69"/>
      <c r="G107" s="69">
        <f>SUM(G7:G106)</f>
        <v>0</v>
      </c>
      <c r="H107" s="70">
        <f t="shared" si="2"/>
        <v>0</v>
      </c>
      <c r="I107" s="82">
        <f t="shared" ref="I107" si="5">G107+H107</f>
        <v>0</v>
      </c>
      <c r="J107" s="49">
        <f>SUM(J7:J106)</f>
        <v>0</v>
      </c>
      <c r="K107" s="49">
        <f>SUM(K7:K106)</f>
        <v>0</v>
      </c>
    </row>
    <row r="108" spans="1:1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x14ac:dyDescent="0.3">
      <c r="A109" s="1"/>
      <c r="B109" s="109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x14ac:dyDescent="0.3">
      <c r="A110" s="1"/>
      <c r="B110" s="109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x14ac:dyDescent="0.3">
      <c r="A111" s="1"/>
      <c r="B111" s="109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x14ac:dyDescent="0.3">
      <c r="A112" s="1"/>
      <c r="B112" s="109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x14ac:dyDescent="0.3">
      <c r="A113" s="1"/>
      <c r="B113" s="110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">
      <c r="A114" s="1"/>
      <c r="B114" s="129"/>
      <c r="C114" s="134"/>
      <c r="D114" s="134"/>
      <c r="E114" s="134"/>
      <c r="F114" s="134"/>
      <c r="G114" s="134"/>
      <c r="H114" s="134"/>
      <c r="I114" s="134"/>
      <c r="J114" s="1"/>
      <c r="K114" s="1"/>
    </row>
    <row r="115" spans="1:11" x14ac:dyDescent="0.2">
      <c r="A115" s="126" t="s">
        <v>26</v>
      </c>
      <c r="B115" s="127"/>
      <c r="C115" s="21"/>
      <c r="D115" s="77"/>
      <c r="E115" s="9"/>
      <c r="F115" s="9"/>
      <c r="G115" s="9"/>
      <c r="H115" s="9"/>
      <c r="I115" s="9"/>
      <c r="J115" s="9"/>
      <c r="K115" s="9"/>
    </row>
    <row r="116" spans="1:11" x14ac:dyDescent="0.2">
      <c r="A116" s="128" t="s">
        <v>27</v>
      </c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</row>
    <row r="117" spans="1:11" x14ac:dyDescent="0.2">
      <c r="A117" s="128" t="s">
        <v>28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</row>
    <row r="118" spans="1:11" x14ac:dyDescent="0.2">
      <c r="A118" s="128" t="s">
        <v>29</v>
      </c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</row>
    <row r="119" spans="1:11" x14ac:dyDescent="0.2">
      <c r="A119" s="128" t="s">
        <v>30</v>
      </c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</row>
    <row r="120" spans="1:11" x14ac:dyDescent="0.2">
      <c r="A120" s="128" t="s">
        <v>31</v>
      </c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</row>
    <row r="121" spans="1:11" x14ac:dyDescent="0.2">
      <c r="A121" s="128" t="s">
        <v>32</v>
      </c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</row>
    <row r="122" spans="1:11" x14ac:dyDescent="0.2">
      <c r="A122" s="128" t="s">
        <v>33</v>
      </c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</row>
    <row r="123" spans="1:11" x14ac:dyDescent="0.2">
      <c r="A123" s="128" t="s">
        <v>68</v>
      </c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</row>
    <row r="124" spans="1:11" x14ac:dyDescent="0.2">
      <c r="A124" s="128" t="s">
        <v>69</v>
      </c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</row>
    <row r="125" spans="1:11" x14ac:dyDescent="0.2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</row>
    <row r="126" spans="1:11" x14ac:dyDescent="0.2">
      <c r="A126" s="125" t="s">
        <v>34</v>
      </c>
      <c r="B126" s="125"/>
      <c r="C126" s="80" t="s">
        <v>7</v>
      </c>
      <c r="D126" s="77"/>
      <c r="E126" s="9"/>
      <c r="F126" s="81" t="s">
        <v>4</v>
      </c>
      <c r="G126" s="9"/>
      <c r="H126" s="9"/>
      <c r="I126" s="9"/>
      <c r="J126" s="9"/>
      <c r="K126" s="9"/>
    </row>
    <row r="127" spans="1:1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</sheetData>
  <mergeCells count="13">
    <mergeCell ref="A126:B126"/>
    <mergeCell ref="A119:K119"/>
    <mergeCell ref="A120:K120"/>
    <mergeCell ref="A121:K121"/>
    <mergeCell ref="A122:K122"/>
    <mergeCell ref="A123:K123"/>
    <mergeCell ref="A124:K124"/>
    <mergeCell ref="A118:K118"/>
    <mergeCell ref="A3:I3"/>
    <mergeCell ref="B114:I114"/>
    <mergeCell ref="A115:B115"/>
    <mergeCell ref="A116:K116"/>
    <mergeCell ref="A117:K117"/>
  </mergeCells>
  <dataValidations count="1">
    <dataValidation type="whole" operator="equal" allowBlank="1" showInputMessage="1" showErrorMessage="1" sqref="J7:K106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4"/>
  <sheetViews>
    <sheetView zoomScaleNormal="100" workbookViewId="0">
      <selection activeCell="B19" sqref="B19"/>
    </sheetView>
  </sheetViews>
  <sheetFormatPr defaultRowHeight="12.75" x14ac:dyDescent="0.2"/>
  <cols>
    <col min="1" max="1" width="4" customWidth="1"/>
    <col min="2" max="2" width="27.42578125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1135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94" t="s">
        <v>546</v>
      </c>
      <c r="C7" s="89">
        <v>215</v>
      </c>
      <c r="D7" s="88" t="s">
        <v>11</v>
      </c>
      <c r="E7" s="69"/>
      <c r="F7" s="65"/>
      <c r="G7" s="65">
        <f t="shared" ref="G7:G18" si="0">C7*F7</f>
        <v>0</v>
      </c>
      <c r="H7" s="70">
        <f>G7*0.095</f>
        <v>0</v>
      </c>
      <c r="I7" s="82">
        <f t="shared" ref="I7:I19" si="1">G7+H7</f>
        <v>0</v>
      </c>
      <c r="J7" s="49"/>
      <c r="K7" s="49"/>
    </row>
    <row r="8" spans="1:11" ht="15" customHeight="1" x14ac:dyDescent="0.3">
      <c r="A8" s="17">
        <v>2</v>
      </c>
      <c r="B8" s="94" t="s">
        <v>547</v>
      </c>
      <c r="C8" s="89">
        <v>2600</v>
      </c>
      <c r="D8" s="88" t="s">
        <v>11</v>
      </c>
      <c r="E8" s="69"/>
      <c r="F8" s="65"/>
      <c r="G8" s="65">
        <f t="shared" si="0"/>
        <v>0</v>
      </c>
      <c r="H8" s="70">
        <f t="shared" ref="H8:H19" si="2">G8*0.095</f>
        <v>0</v>
      </c>
      <c r="I8" s="82">
        <f t="shared" si="1"/>
        <v>0</v>
      </c>
      <c r="J8" s="49"/>
      <c r="K8" s="49"/>
    </row>
    <row r="9" spans="1:11" ht="15" customHeight="1" x14ac:dyDescent="0.3">
      <c r="A9" s="17">
        <v>3</v>
      </c>
      <c r="B9" s="94" t="s">
        <v>548</v>
      </c>
      <c r="C9" s="89">
        <v>2600</v>
      </c>
      <c r="D9" s="88" t="s">
        <v>11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3">
      <c r="A10" s="17">
        <v>4</v>
      </c>
      <c r="B10" s="94" t="s">
        <v>549</v>
      </c>
      <c r="C10" s="89">
        <v>276</v>
      </c>
      <c r="D10" s="88" t="s">
        <v>11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15" customHeight="1" x14ac:dyDescent="0.3">
      <c r="A11" s="17">
        <v>5</v>
      </c>
      <c r="B11" s="94" t="s">
        <v>550</v>
      </c>
      <c r="C11" s="89">
        <v>1000</v>
      </c>
      <c r="D11" s="88" t="s">
        <v>11</v>
      </c>
      <c r="E11" s="69"/>
      <c r="F11" s="65"/>
      <c r="G11" s="65">
        <f t="shared" si="0"/>
        <v>0</v>
      </c>
      <c r="H11" s="70">
        <f t="shared" ref="H11:H18" si="3">G11*0.095</f>
        <v>0</v>
      </c>
      <c r="I11" s="82">
        <f t="shared" si="1"/>
        <v>0</v>
      </c>
      <c r="J11" s="49"/>
      <c r="K11" s="49"/>
    </row>
    <row r="12" spans="1:11" ht="15" customHeight="1" x14ac:dyDescent="0.3">
      <c r="A12" s="17">
        <v>6</v>
      </c>
      <c r="B12" s="94" t="s">
        <v>551</v>
      </c>
      <c r="C12" s="89">
        <v>150</v>
      </c>
      <c r="D12" s="88" t="s">
        <v>11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15" customHeight="1" x14ac:dyDescent="0.3">
      <c r="A13" s="17">
        <v>7</v>
      </c>
      <c r="B13" s="94" t="s">
        <v>552</v>
      </c>
      <c r="C13" s="89">
        <v>90</v>
      </c>
      <c r="D13" s="88" t="s">
        <v>11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3">
      <c r="A14" s="17">
        <v>8</v>
      </c>
      <c r="B14" s="94" t="s">
        <v>553</v>
      </c>
      <c r="C14" s="89">
        <v>100</v>
      </c>
      <c r="D14" s="88" t="s">
        <v>11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94" t="s">
        <v>554</v>
      </c>
      <c r="C15" s="89">
        <v>4448</v>
      </c>
      <c r="D15" s="100" t="s">
        <v>11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94" t="s">
        <v>555</v>
      </c>
      <c r="C16" s="89">
        <v>2200</v>
      </c>
      <c r="D16" s="100" t="s">
        <v>11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94" t="s">
        <v>556</v>
      </c>
      <c r="C17" s="89">
        <v>460</v>
      </c>
      <c r="D17" s="100" t="s">
        <v>11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94" t="s">
        <v>557</v>
      </c>
      <c r="C18" s="89">
        <v>658</v>
      </c>
      <c r="D18" s="100" t="s">
        <v>11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2">
      <c r="A19" s="16"/>
      <c r="B19" s="56" t="s">
        <v>644</v>
      </c>
      <c r="C19" s="24" t="s">
        <v>3</v>
      </c>
      <c r="D19" s="20" t="s">
        <v>3</v>
      </c>
      <c r="E19" s="69"/>
      <c r="F19" s="69"/>
      <c r="G19" s="69">
        <f>SUM(G7:G18)</f>
        <v>0</v>
      </c>
      <c r="H19" s="70">
        <f t="shared" si="2"/>
        <v>0</v>
      </c>
      <c r="I19" s="82">
        <f t="shared" si="1"/>
        <v>0</v>
      </c>
      <c r="J19" s="49">
        <f>SUM(J7:J18)</f>
        <v>0</v>
      </c>
      <c r="K19" s="49">
        <f>SUM(K7:K18)</f>
        <v>0</v>
      </c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29"/>
      <c r="C22" s="129"/>
      <c r="D22" s="129"/>
      <c r="E22" s="129"/>
      <c r="F22" s="129"/>
      <c r="G22" s="129"/>
      <c r="H22" s="129"/>
      <c r="I22" s="129"/>
      <c r="J22" s="1"/>
      <c r="K22" s="1"/>
    </row>
    <row r="23" spans="1:11" x14ac:dyDescent="0.2">
      <c r="A23" s="126" t="s">
        <v>26</v>
      </c>
      <c r="B23" s="126"/>
      <c r="C23" s="21"/>
      <c r="D23" s="77"/>
      <c r="E23" s="9"/>
      <c r="F23" s="9"/>
      <c r="G23" s="9"/>
      <c r="H23" s="9"/>
      <c r="I23" s="9"/>
      <c r="J23" s="9"/>
      <c r="K23" s="9"/>
    </row>
    <row r="24" spans="1:11" x14ac:dyDescent="0.2">
      <c r="A24" s="128" t="s">
        <v>27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x14ac:dyDescent="0.2">
      <c r="A25" s="128" t="s">
        <v>28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x14ac:dyDescent="0.2">
      <c r="A26" s="128" t="s">
        <v>29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x14ac:dyDescent="0.2">
      <c r="A27" s="128" t="s">
        <v>30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x14ac:dyDescent="0.2">
      <c r="A28" s="128" t="s">
        <v>31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 x14ac:dyDescent="0.2">
      <c r="A29" s="128" t="s">
        <v>32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 x14ac:dyDescent="0.2">
      <c r="A30" s="128" t="s">
        <v>33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x14ac:dyDescent="0.2">
      <c r="A31" s="128" t="s">
        <v>68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x14ac:dyDescent="0.2">
      <c r="A32" s="128" t="s">
        <v>69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x14ac:dyDescent="0.2">
      <c r="A34" s="125" t="s">
        <v>34</v>
      </c>
      <c r="B34" s="125"/>
      <c r="C34" s="80" t="s">
        <v>7</v>
      </c>
      <c r="D34" s="77"/>
      <c r="E34" s="9"/>
      <c r="F34" s="81" t="s">
        <v>4</v>
      </c>
      <c r="G34" s="9"/>
      <c r="H34" s="9"/>
      <c r="I34" s="9"/>
      <c r="J34" s="9"/>
      <c r="K34" s="9"/>
    </row>
  </sheetData>
  <mergeCells count="13">
    <mergeCell ref="A34:B34"/>
    <mergeCell ref="A27:K27"/>
    <mergeCell ref="A28:K28"/>
    <mergeCell ref="A29:K29"/>
    <mergeCell ref="A30:K30"/>
    <mergeCell ref="A31:K31"/>
    <mergeCell ref="A32:K32"/>
    <mergeCell ref="A26:K26"/>
    <mergeCell ref="A3:I3"/>
    <mergeCell ref="B22:I22"/>
    <mergeCell ref="A23:B23"/>
    <mergeCell ref="A24:K24"/>
    <mergeCell ref="A25:K25"/>
  </mergeCells>
  <dataValidations count="1">
    <dataValidation type="whole" operator="equal" allowBlank="1" showInputMessage="1" showErrorMessage="1" sqref="J7:K18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13"/>
  <sheetViews>
    <sheetView topLeftCell="A73" zoomScaleNormal="100" workbookViewId="0">
      <selection activeCell="B93" sqref="B93"/>
    </sheetView>
  </sheetViews>
  <sheetFormatPr defaultRowHeight="12.75" x14ac:dyDescent="0.2"/>
  <cols>
    <col min="1" max="1" width="3.28515625" customWidth="1"/>
    <col min="2" max="2" width="27.28515625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1136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94" t="s">
        <v>558</v>
      </c>
      <c r="C7" s="89">
        <v>100</v>
      </c>
      <c r="D7" s="88" t="s">
        <v>8</v>
      </c>
      <c r="E7" s="69"/>
      <c r="F7" s="65"/>
      <c r="G7" s="65">
        <f t="shared" ref="G7:G92" si="0">C7*F7</f>
        <v>0</v>
      </c>
      <c r="H7" s="70">
        <f>G7*0.095</f>
        <v>0</v>
      </c>
      <c r="I7" s="82">
        <f t="shared" ref="I7:I92" si="1">G7+H7</f>
        <v>0</v>
      </c>
      <c r="J7" s="49"/>
      <c r="K7" s="49"/>
    </row>
    <row r="8" spans="1:11" ht="15" customHeight="1" x14ac:dyDescent="0.2">
      <c r="A8" s="17">
        <v>2</v>
      </c>
      <c r="B8" s="94" t="s">
        <v>559</v>
      </c>
      <c r="C8" s="107">
        <v>5</v>
      </c>
      <c r="D8" s="100" t="s">
        <v>8</v>
      </c>
      <c r="E8" s="69"/>
      <c r="F8" s="65"/>
      <c r="G8" s="65">
        <f t="shared" si="0"/>
        <v>0</v>
      </c>
      <c r="H8" s="70">
        <f t="shared" ref="H8:H93" si="2">G8*0.095</f>
        <v>0</v>
      </c>
      <c r="I8" s="82">
        <f t="shared" si="1"/>
        <v>0</v>
      </c>
      <c r="J8" s="49"/>
      <c r="K8" s="49"/>
    </row>
    <row r="9" spans="1:11" ht="15" customHeight="1" x14ac:dyDescent="0.2">
      <c r="A9" s="17">
        <v>3</v>
      </c>
      <c r="B9" s="94" t="s">
        <v>560</v>
      </c>
      <c r="C9" s="107">
        <v>150</v>
      </c>
      <c r="D9" s="100" t="s">
        <v>8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2">
      <c r="A10" s="17">
        <v>4</v>
      </c>
      <c r="B10" s="94" t="s">
        <v>561</v>
      </c>
      <c r="C10" s="107">
        <v>50</v>
      </c>
      <c r="D10" s="100" t="s">
        <v>8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15" customHeight="1" x14ac:dyDescent="0.2">
      <c r="A11" s="17">
        <v>5</v>
      </c>
      <c r="B11" s="94" t="s">
        <v>562</v>
      </c>
      <c r="C11" s="107">
        <v>40</v>
      </c>
      <c r="D11" s="100" t="s">
        <v>8</v>
      </c>
      <c r="E11" s="69"/>
      <c r="F11" s="65"/>
      <c r="G11" s="65">
        <f t="shared" si="0"/>
        <v>0</v>
      </c>
      <c r="H11" s="70">
        <f t="shared" ref="H11:H74" si="3">G11*0.095</f>
        <v>0</v>
      </c>
      <c r="I11" s="82">
        <f t="shared" si="1"/>
        <v>0</v>
      </c>
      <c r="J11" s="49"/>
      <c r="K11" s="49"/>
    </row>
    <row r="12" spans="1:11" ht="15" customHeight="1" x14ac:dyDescent="0.2">
      <c r="A12" s="17">
        <v>6</v>
      </c>
      <c r="B12" s="94" t="s">
        <v>563</v>
      </c>
      <c r="C12" s="107">
        <v>50</v>
      </c>
      <c r="D12" s="100" t="s">
        <v>8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15" customHeight="1" x14ac:dyDescent="0.2">
      <c r="A13" s="17">
        <v>7</v>
      </c>
      <c r="B13" s="94" t="s">
        <v>564</v>
      </c>
      <c r="C13" s="107">
        <v>12</v>
      </c>
      <c r="D13" s="112" t="s">
        <v>8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2">
      <c r="A14" s="17">
        <v>8</v>
      </c>
      <c r="B14" s="94" t="s">
        <v>565</v>
      </c>
      <c r="C14" s="107">
        <v>50</v>
      </c>
      <c r="D14" s="100" t="s">
        <v>8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94" t="s">
        <v>566</v>
      </c>
      <c r="C15" s="89">
        <v>1500</v>
      </c>
      <c r="D15" s="100" t="s">
        <v>8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94" t="s">
        <v>567</v>
      </c>
      <c r="C16" s="89">
        <v>120</v>
      </c>
      <c r="D16" s="100" t="s">
        <v>8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94" t="s">
        <v>568</v>
      </c>
      <c r="C17" s="89">
        <v>400</v>
      </c>
      <c r="D17" s="100" t="s">
        <v>8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94" t="s">
        <v>569</v>
      </c>
      <c r="C18" s="89">
        <v>20</v>
      </c>
      <c r="D18" s="100" t="s">
        <v>8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2">
      <c r="A19" s="17">
        <v>13</v>
      </c>
      <c r="B19" s="99" t="s">
        <v>570</v>
      </c>
      <c r="C19" s="107">
        <v>50</v>
      </c>
      <c r="D19" s="100" t="s">
        <v>8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5" customHeight="1" x14ac:dyDescent="0.2">
      <c r="A20" s="17">
        <v>14</v>
      </c>
      <c r="B20" s="99" t="s">
        <v>571</v>
      </c>
      <c r="C20" s="107">
        <v>50</v>
      </c>
      <c r="D20" s="100" t="s">
        <v>8</v>
      </c>
      <c r="E20" s="69"/>
      <c r="F20" s="65"/>
      <c r="G20" s="65">
        <f t="shared" si="0"/>
        <v>0</v>
      </c>
      <c r="H20" s="70">
        <f t="shared" si="3"/>
        <v>0</v>
      </c>
      <c r="I20" s="82">
        <f t="shared" si="1"/>
        <v>0</v>
      </c>
      <c r="J20" s="49"/>
      <c r="K20" s="49"/>
    </row>
    <row r="21" spans="1:11" ht="15" customHeight="1" x14ac:dyDescent="0.2">
      <c r="A21" s="17">
        <v>15</v>
      </c>
      <c r="B21" s="99" t="s">
        <v>572</v>
      </c>
      <c r="C21" s="107">
        <v>60</v>
      </c>
      <c r="D21" s="100" t="s">
        <v>8</v>
      </c>
      <c r="E21" s="69"/>
      <c r="F21" s="65"/>
      <c r="G21" s="65">
        <f t="shared" si="0"/>
        <v>0</v>
      </c>
      <c r="H21" s="70">
        <f t="shared" si="3"/>
        <v>0</v>
      </c>
      <c r="I21" s="82">
        <f t="shared" si="1"/>
        <v>0</v>
      </c>
      <c r="J21" s="49"/>
      <c r="K21" s="49"/>
    </row>
    <row r="22" spans="1:11" ht="15" customHeight="1" x14ac:dyDescent="0.3">
      <c r="A22" s="17">
        <v>16</v>
      </c>
      <c r="B22" s="94" t="s">
        <v>573</v>
      </c>
      <c r="C22" s="89">
        <v>600</v>
      </c>
      <c r="D22" s="100" t="s">
        <v>8</v>
      </c>
      <c r="E22" s="69"/>
      <c r="F22" s="65"/>
      <c r="G22" s="65">
        <f t="shared" si="0"/>
        <v>0</v>
      </c>
      <c r="H22" s="70">
        <f t="shared" si="3"/>
        <v>0</v>
      </c>
      <c r="I22" s="82">
        <f t="shared" si="1"/>
        <v>0</v>
      </c>
      <c r="J22" s="49"/>
      <c r="K22" s="49"/>
    </row>
    <row r="23" spans="1:11" ht="15" customHeight="1" x14ac:dyDescent="0.3">
      <c r="A23" s="17">
        <v>17</v>
      </c>
      <c r="B23" s="94" t="s">
        <v>574</v>
      </c>
      <c r="C23" s="89">
        <v>50</v>
      </c>
      <c r="D23" s="100" t="s">
        <v>8</v>
      </c>
      <c r="E23" s="69"/>
      <c r="F23" s="65"/>
      <c r="G23" s="65">
        <f t="shared" si="0"/>
        <v>0</v>
      </c>
      <c r="H23" s="70">
        <f t="shared" si="3"/>
        <v>0</v>
      </c>
      <c r="I23" s="82">
        <f t="shared" si="1"/>
        <v>0</v>
      </c>
      <c r="J23" s="49"/>
      <c r="K23" s="49"/>
    </row>
    <row r="24" spans="1:11" ht="15" customHeight="1" x14ac:dyDescent="0.3">
      <c r="A24" s="17">
        <v>18</v>
      </c>
      <c r="B24" s="94" t="s">
        <v>575</v>
      </c>
      <c r="C24" s="89">
        <v>100</v>
      </c>
      <c r="D24" s="88" t="s">
        <v>8</v>
      </c>
      <c r="E24" s="69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5" customHeight="1" x14ac:dyDescent="0.3">
      <c r="A25" s="17">
        <v>19</v>
      </c>
      <c r="B25" s="94" t="s">
        <v>576</v>
      </c>
      <c r="C25" s="89">
        <v>50</v>
      </c>
      <c r="D25" s="88" t="s">
        <v>8</v>
      </c>
      <c r="E25" s="69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5" customHeight="1" x14ac:dyDescent="0.3">
      <c r="A26" s="17">
        <v>20</v>
      </c>
      <c r="B26" s="94" t="s">
        <v>577</v>
      </c>
      <c r="C26" s="89">
        <v>500</v>
      </c>
      <c r="D26" s="100" t="s">
        <v>8</v>
      </c>
      <c r="E26" s="69"/>
      <c r="F26" s="65"/>
      <c r="G26" s="65">
        <f t="shared" si="0"/>
        <v>0</v>
      </c>
      <c r="H26" s="70">
        <f t="shared" si="3"/>
        <v>0</v>
      </c>
      <c r="I26" s="82">
        <f t="shared" si="1"/>
        <v>0</v>
      </c>
      <c r="J26" s="49"/>
      <c r="K26" s="49"/>
    </row>
    <row r="27" spans="1:11" ht="15" customHeight="1" x14ac:dyDescent="0.3">
      <c r="A27" s="17">
        <v>21</v>
      </c>
      <c r="B27" s="94" t="s">
        <v>578</v>
      </c>
      <c r="C27" s="89">
        <v>200</v>
      </c>
      <c r="D27" s="100" t="s">
        <v>8</v>
      </c>
      <c r="E27" s="69"/>
      <c r="F27" s="65"/>
      <c r="G27" s="65">
        <f t="shared" si="0"/>
        <v>0</v>
      </c>
      <c r="H27" s="70">
        <f t="shared" si="3"/>
        <v>0</v>
      </c>
      <c r="I27" s="82">
        <f t="shared" si="1"/>
        <v>0</v>
      </c>
      <c r="J27" s="49"/>
      <c r="K27" s="49"/>
    </row>
    <row r="28" spans="1:11" ht="15" customHeight="1" x14ac:dyDescent="0.3">
      <c r="A28" s="17">
        <v>22</v>
      </c>
      <c r="B28" s="94" t="s">
        <v>579</v>
      </c>
      <c r="C28" s="89">
        <v>24</v>
      </c>
      <c r="D28" s="111" t="s">
        <v>8</v>
      </c>
      <c r="E28" s="69"/>
      <c r="F28" s="65"/>
      <c r="G28" s="65">
        <f t="shared" si="0"/>
        <v>0</v>
      </c>
      <c r="H28" s="70">
        <f t="shared" si="3"/>
        <v>0</v>
      </c>
      <c r="I28" s="82">
        <f t="shared" si="1"/>
        <v>0</v>
      </c>
      <c r="J28" s="49"/>
      <c r="K28" s="49"/>
    </row>
    <row r="29" spans="1:11" ht="15" customHeight="1" x14ac:dyDescent="0.3">
      <c r="A29" s="17">
        <v>23</v>
      </c>
      <c r="B29" s="94" t="s">
        <v>580</v>
      </c>
      <c r="C29" s="89">
        <v>100</v>
      </c>
      <c r="D29" s="112" t="s">
        <v>8</v>
      </c>
      <c r="E29" s="69"/>
      <c r="F29" s="65"/>
      <c r="G29" s="65">
        <f t="shared" si="0"/>
        <v>0</v>
      </c>
      <c r="H29" s="70">
        <f t="shared" si="3"/>
        <v>0</v>
      </c>
      <c r="I29" s="82">
        <f t="shared" si="1"/>
        <v>0</v>
      </c>
      <c r="J29" s="49"/>
      <c r="K29" s="49"/>
    </row>
    <row r="30" spans="1:11" ht="15" customHeight="1" x14ac:dyDescent="0.3">
      <c r="A30" s="17">
        <v>24</v>
      </c>
      <c r="B30" s="94" t="s">
        <v>581</v>
      </c>
      <c r="C30" s="89">
        <v>20</v>
      </c>
      <c r="D30" s="111" t="s">
        <v>8</v>
      </c>
      <c r="E30" s="69"/>
      <c r="F30" s="65"/>
      <c r="G30" s="65">
        <f t="shared" si="0"/>
        <v>0</v>
      </c>
      <c r="H30" s="70">
        <f t="shared" si="3"/>
        <v>0</v>
      </c>
      <c r="I30" s="82">
        <f t="shared" si="1"/>
        <v>0</v>
      </c>
      <c r="J30" s="49"/>
      <c r="K30" s="49"/>
    </row>
    <row r="31" spans="1:11" ht="15" customHeight="1" x14ac:dyDescent="0.3">
      <c r="A31" s="17">
        <v>25</v>
      </c>
      <c r="B31" s="94" t="s">
        <v>582</v>
      </c>
      <c r="C31" s="89">
        <v>20</v>
      </c>
      <c r="D31" s="111" t="s">
        <v>8</v>
      </c>
      <c r="E31" s="69"/>
      <c r="F31" s="65"/>
      <c r="G31" s="65">
        <f t="shared" si="0"/>
        <v>0</v>
      </c>
      <c r="H31" s="70">
        <f t="shared" si="3"/>
        <v>0</v>
      </c>
      <c r="I31" s="82">
        <f t="shared" si="1"/>
        <v>0</v>
      </c>
      <c r="J31" s="49"/>
      <c r="K31" s="49"/>
    </row>
    <row r="32" spans="1:11" ht="15" customHeight="1" x14ac:dyDescent="0.3">
      <c r="A32" s="17">
        <v>26</v>
      </c>
      <c r="B32" s="94" t="s">
        <v>583</v>
      </c>
      <c r="C32" s="89">
        <v>20</v>
      </c>
      <c r="D32" s="111" t="s">
        <v>8</v>
      </c>
      <c r="E32" s="69"/>
      <c r="F32" s="65"/>
      <c r="G32" s="65">
        <f t="shared" si="0"/>
        <v>0</v>
      </c>
      <c r="H32" s="70">
        <f t="shared" si="3"/>
        <v>0</v>
      </c>
      <c r="I32" s="82">
        <f t="shared" si="1"/>
        <v>0</v>
      </c>
      <c r="J32" s="49"/>
      <c r="K32" s="49"/>
    </row>
    <row r="33" spans="1:11" ht="15" customHeight="1" x14ac:dyDescent="0.3">
      <c r="A33" s="17">
        <v>27</v>
      </c>
      <c r="B33" s="94" t="s">
        <v>584</v>
      </c>
      <c r="C33" s="89">
        <v>20</v>
      </c>
      <c r="D33" s="111" t="s">
        <v>8</v>
      </c>
      <c r="E33" s="69"/>
      <c r="F33" s="65"/>
      <c r="G33" s="65">
        <f t="shared" si="0"/>
        <v>0</v>
      </c>
      <c r="H33" s="70">
        <f t="shared" si="3"/>
        <v>0</v>
      </c>
      <c r="I33" s="82">
        <f t="shared" si="1"/>
        <v>0</v>
      </c>
      <c r="J33" s="49"/>
      <c r="K33" s="49"/>
    </row>
    <row r="34" spans="1:11" ht="15" customHeight="1" x14ac:dyDescent="0.2">
      <c r="A34" s="17">
        <v>28</v>
      </c>
      <c r="B34" s="94" t="s">
        <v>585</v>
      </c>
      <c r="C34" s="107">
        <v>280</v>
      </c>
      <c r="D34" s="112" t="s">
        <v>8</v>
      </c>
      <c r="E34" s="69"/>
      <c r="F34" s="65"/>
      <c r="G34" s="65">
        <f t="shared" si="0"/>
        <v>0</v>
      </c>
      <c r="H34" s="70">
        <f t="shared" si="3"/>
        <v>0</v>
      </c>
      <c r="I34" s="82">
        <f t="shared" si="1"/>
        <v>0</v>
      </c>
      <c r="J34" s="49"/>
      <c r="K34" s="49"/>
    </row>
    <row r="35" spans="1:11" ht="30" customHeight="1" x14ac:dyDescent="0.2">
      <c r="A35" s="17">
        <v>29</v>
      </c>
      <c r="B35" s="94" t="s">
        <v>586</v>
      </c>
      <c r="C35" s="107">
        <v>50</v>
      </c>
      <c r="D35" s="112" t="s">
        <v>8</v>
      </c>
      <c r="E35" s="69"/>
      <c r="F35" s="65"/>
      <c r="G35" s="65">
        <f t="shared" si="0"/>
        <v>0</v>
      </c>
      <c r="H35" s="70">
        <f t="shared" si="3"/>
        <v>0</v>
      </c>
      <c r="I35" s="82">
        <f t="shared" si="1"/>
        <v>0</v>
      </c>
      <c r="J35" s="49"/>
      <c r="K35" s="49"/>
    </row>
    <row r="36" spans="1:11" ht="15" customHeight="1" x14ac:dyDescent="0.2">
      <c r="A36" s="17">
        <v>30</v>
      </c>
      <c r="B36" s="94" t="s">
        <v>587</v>
      </c>
      <c r="C36" s="107">
        <v>230</v>
      </c>
      <c r="D36" s="112" t="s">
        <v>8</v>
      </c>
      <c r="E36" s="69"/>
      <c r="F36" s="65"/>
      <c r="G36" s="65">
        <f t="shared" si="0"/>
        <v>0</v>
      </c>
      <c r="H36" s="70">
        <f t="shared" si="3"/>
        <v>0</v>
      </c>
      <c r="I36" s="82">
        <f t="shared" si="1"/>
        <v>0</v>
      </c>
      <c r="J36" s="49"/>
      <c r="K36" s="49"/>
    </row>
    <row r="37" spans="1:11" ht="15" customHeight="1" x14ac:dyDescent="0.2">
      <c r="A37" s="17">
        <v>31</v>
      </c>
      <c r="B37" s="94" t="s">
        <v>588</v>
      </c>
      <c r="C37" s="107">
        <v>10</v>
      </c>
      <c r="D37" s="112" t="s">
        <v>8</v>
      </c>
      <c r="E37" s="69"/>
      <c r="F37" s="65"/>
      <c r="G37" s="65">
        <f t="shared" si="0"/>
        <v>0</v>
      </c>
      <c r="H37" s="70">
        <f t="shared" si="3"/>
        <v>0</v>
      </c>
      <c r="I37" s="82">
        <f t="shared" si="1"/>
        <v>0</v>
      </c>
      <c r="J37" s="49"/>
      <c r="K37" s="49"/>
    </row>
    <row r="38" spans="1:11" ht="15" customHeight="1" x14ac:dyDescent="0.2">
      <c r="A38" s="17">
        <v>32</v>
      </c>
      <c r="B38" s="99" t="s">
        <v>589</v>
      </c>
      <c r="C38" s="107">
        <v>150</v>
      </c>
      <c r="D38" s="112" t="s">
        <v>8</v>
      </c>
      <c r="E38" s="69"/>
      <c r="F38" s="65"/>
      <c r="G38" s="65">
        <f t="shared" si="0"/>
        <v>0</v>
      </c>
      <c r="H38" s="70">
        <f t="shared" si="3"/>
        <v>0</v>
      </c>
      <c r="I38" s="82">
        <f t="shared" si="1"/>
        <v>0</v>
      </c>
      <c r="J38" s="49"/>
      <c r="K38" s="49"/>
    </row>
    <row r="39" spans="1:11" ht="15" customHeight="1" x14ac:dyDescent="0.2">
      <c r="A39" s="17">
        <v>33</v>
      </c>
      <c r="B39" s="94" t="s">
        <v>590</v>
      </c>
      <c r="C39" s="107">
        <v>50</v>
      </c>
      <c r="D39" s="112" t="s">
        <v>8</v>
      </c>
      <c r="E39" s="69"/>
      <c r="F39" s="65"/>
      <c r="G39" s="65">
        <f t="shared" si="0"/>
        <v>0</v>
      </c>
      <c r="H39" s="70">
        <f t="shared" si="3"/>
        <v>0</v>
      </c>
      <c r="I39" s="82">
        <f t="shared" si="1"/>
        <v>0</v>
      </c>
      <c r="J39" s="49"/>
      <c r="K39" s="49"/>
    </row>
    <row r="40" spans="1:11" ht="30" customHeight="1" x14ac:dyDescent="0.2">
      <c r="A40" s="17">
        <v>34</v>
      </c>
      <c r="B40" s="94" t="s">
        <v>591</v>
      </c>
      <c r="C40" s="107">
        <v>16</v>
      </c>
      <c r="D40" s="112" t="s">
        <v>8</v>
      </c>
      <c r="E40" s="69"/>
      <c r="F40" s="65"/>
      <c r="G40" s="65">
        <f t="shared" si="0"/>
        <v>0</v>
      </c>
      <c r="H40" s="70">
        <f t="shared" si="3"/>
        <v>0</v>
      </c>
      <c r="I40" s="82">
        <f t="shared" si="1"/>
        <v>0</v>
      </c>
      <c r="J40" s="49"/>
      <c r="K40" s="49"/>
    </row>
    <row r="41" spans="1:11" ht="15" customHeight="1" x14ac:dyDescent="0.2">
      <c r="A41" s="17">
        <v>35</v>
      </c>
      <c r="B41" s="94" t="s">
        <v>592</v>
      </c>
      <c r="C41" s="107">
        <v>16</v>
      </c>
      <c r="D41" s="112" t="s">
        <v>8</v>
      </c>
      <c r="E41" s="69"/>
      <c r="F41" s="65"/>
      <c r="G41" s="65">
        <f t="shared" si="0"/>
        <v>0</v>
      </c>
      <c r="H41" s="70">
        <f t="shared" si="3"/>
        <v>0</v>
      </c>
      <c r="I41" s="82">
        <f t="shared" si="1"/>
        <v>0</v>
      </c>
      <c r="J41" s="49"/>
      <c r="K41" s="49"/>
    </row>
    <row r="42" spans="1:11" ht="15" customHeight="1" x14ac:dyDescent="0.2">
      <c r="A42" s="17">
        <v>36</v>
      </c>
      <c r="B42" s="105" t="s">
        <v>593</v>
      </c>
      <c r="C42" s="107">
        <v>12</v>
      </c>
      <c r="D42" s="112" t="s">
        <v>8</v>
      </c>
      <c r="E42" s="69"/>
      <c r="F42" s="65"/>
      <c r="G42" s="65">
        <f t="shared" si="0"/>
        <v>0</v>
      </c>
      <c r="H42" s="70">
        <f t="shared" si="3"/>
        <v>0</v>
      </c>
      <c r="I42" s="82">
        <f t="shared" si="1"/>
        <v>0</v>
      </c>
      <c r="J42" s="49"/>
      <c r="K42" s="49"/>
    </row>
    <row r="43" spans="1:11" ht="15" customHeight="1" x14ac:dyDescent="0.3">
      <c r="A43" s="17">
        <v>37</v>
      </c>
      <c r="B43" s="94" t="s">
        <v>594</v>
      </c>
      <c r="C43" s="89">
        <v>100</v>
      </c>
      <c r="D43" s="111" t="s">
        <v>8</v>
      </c>
      <c r="E43" s="69"/>
      <c r="F43" s="65"/>
      <c r="G43" s="65">
        <f t="shared" si="0"/>
        <v>0</v>
      </c>
      <c r="H43" s="70">
        <f t="shared" si="3"/>
        <v>0</v>
      </c>
      <c r="I43" s="82">
        <f t="shared" si="1"/>
        <v>0</v>
      </c>
      <c r="J43" s="49"/>
      <c r="K43" s="49"/>
    </row>
    <row r="44" spans="1:11" ht="15" customHeight="1" x14ac:dyDescent="0.3">
      <c r="A44" s="17">
        <v>38</v>
      </c>
      <c r="B44" s="94" t="s">
        <v>595</v>
      </c>
      <c r="C44" s="89">
        <v>500</v>
      </c>
      <c r="D44" s="111" t="s">
        <v>8</v>
      </c>
      <c r="E44" s="69"/>
      <c r="F44" s="65"/>
      <c r="G44" s="65">
        <f t="shared" si="0"/>
        <v>0</v>
      </c>
      <c r="H44" s="70">
        <f t="shared" si="3"/>
        <v>0</v>
      </c>
      <c r="I44" s="82">
        <f t="shared" si="1"/>
        <v>0</v>
      </c>
      <c r="J44" s="49"/>
      <c r="K44" s="49"/>
    </row>
    <row r="45" spans="1:11" ht="15" customHeight="1" x14ac:dyDescent="0.3">
      <c r="A45" s="17">
        <v>39</v>
      </c>
      <c r="B45" s="94" t="s">
        <v>596</v>
      </c>
      <c r="C45" s="89">
        <v>25</v>
      </c>
      <c r="D45" s="112" t="s">
        <v>8</v>
      </c>
      <c r="E45" s="69"/>
      <c r="F45" s="65"/>
      <c r="G45" s="65">
        <f t="shared" si="0"/>
        <v>0</v>
      </c>
      <c r="H45" s="70">
        <f t="shared" si="3"/>
        <v>0</v>
      </c>
      <c r="I45" s="82">
        <f t="shared" si="1"/>
        <v>0</v>
      </c>
      <c r="J45" s="49"/>
      <c r="K45" s="49"/>
    </row>
    <row r="46" spans="1:11" ht="15" customHeight="1" x14ac:dyDescent="0.3">
      <c r="A46" s="17">
        <v>40</v>
      </c>
      <c r="B46" s="94" t="s">
        <v>597</v>
      </c>
      <c r="C46" s="89">
        <v>240</v>
      </c>
      <c r="D46" s="111" t="s">
        <v>8</v>
      </c>
      <c r="E46" s="69"/>
      <c r="F46" s="65"/>
      <c r="G46" s="65">
        <f t="shared" si="0"/>
        <v>0</v>
      </c>
      <c r="H46" s="70">
        <f t="shared" si="3"/>
        <v>0</v>
      </c>
      <c r="I46" s="82">
        <f t="shared" si="1"/>
        <v>0</v>
      </c>
      <c r="J46" s="49"/>
      <c r="K46" s="49"/>
    </row>
    <row r="47" spans="1:11" ht="15" customHeight="1" x14ac:dyDescent="0.3">
      <c r="A47" s="17">
        <v>41</v>
      </c>
      <c r="B47" s="94" t="s">
        <v>598</v>
      </c>
      <c r="C47" s="89">
        <v>40</v>
      </c>
      <c r="D47" s="111" t="s">
        <v>8</v>
      </c>
      <c r="E47" s="69"/>
      <c r="F47" s="65"/>
      <c r="G47" s="65">
        <f t="shared" si="0"/>
        <v>0</v>
      </c>
      <c r="H47" s="70">
        <f t="shared" si="3"/>
        <v>0</v>
      </c>
      <c r="I47" s="82">
        <f t="shared" si="1"/>
        <v>0</v>
      </c>
      <c r="J47" s="49"/>
      <c r="K47" s="49"/>
    </row>
    <row r="48" spans="1:11" ht="15" customHeight="1" x14ac:dyDescent="0.3">
      <c r="A48" s="17">
        <v>42</v>
      </c>
      <c r="B48" s="94" t="s">
        <v>599</v>
      </c>
      <c r="C48" s="89">
        <v>200</v>
      </c>
      <c r="D48" s="111" t="s">
        <v>8</v>
      </c>
      <c r="E48" s="69"/>
      <c r="F48" s="65"/>
      <c r="G48" s="65">
        <f t="shared" si="0"/>
        <v>0</v>
      </c>
      <c r="H48" s="70">
        <f t="shared" si="3"/>
        <v>0</v>
      </c>
      <c r="I48" s="82">
        <f t="shared" si="1"/>
        <v>0</v>
      </c>
      <c r="J48" s="49"/>
      <c r="K48" s="49"/>
    </row>
    <row r="49" spans="1:11" ht="15" customHeight="1" x14ac:dyDescent="0.3">
      <c r="A49" s="17">
        <v>43</v>
      </c>
      <c r="B49" s="94" t="s">
        <v>600</v>
      </c>
      <c r="C49" s="89">
        <v>200</v>
      </c>
      <c r="D49" s="111" t="s">
        <v>8</v>
      </c>
      <c r="E49" s="69"/>
      <c r="F49" s="65"/>
      <c r="G49" s="65">
        <f t="shared" si="0"/>
        <v>0</v>
      </c>
      <c r="H49" s="70">
        <f t="shared" si="3"/>
        <v>0</v>
      </c>
      <c r="I49" s="82">
        <f t="shared" si="1"/>
        <v>0</v>
      </c>
      <c r="J49" s="49"/>
      <c r="K49" s="49"/>
    </row>
    <row r="50" spans="1:11" ht="15" customHeight="1" x14ac:dyDescent="0.3">
      <c r="A50" s="17">
        <v>44</v>
      </c>
      <c r="B50" s="94" t="s">
        <v>601</v>
      </c>
      <c r="C50" s="89">
        <v>250</v>
      </c>
      <c r="D50" s="111" t="s">
        <v>8</v>
      </c>
      <c r="E50" s="69"/>
      <c r="F50" s="65"/>
      <c r="G50" s="65">
        <f t="shared" si="0"/>
        <v>0</v>
      </c>
      <c r="H50" s="70">
        <f t="shared" si="3"/>
        <v>0</v>
      </c>
      <c r="I50" s="82">
        <f t="shared" si="1"/>
        <v>0</v>
      </c>
      <c r="J50" s="49"/>
      <c r="K50" s="49"/>
    </row>
    <row r="51" spans="1:11" ht="15" customHeight="1" x14ac:dyDescent="0.3">
      <c r="A51" s="17">
        <v>45</v>
      </c>
      <c r="B51" s="94" t="s">
        <v>602</v>
      </c>
      <c r="C51" s="89">
        <v>700</v>
      </c>
      <c r="D51" s="111" t="s">
        <v>8</v>
      </c>
      <c r="E51" s="69"/>
      <c r="F51" s="65"/>
      <c r="G51" s="65">
        <f t="shared" si="0"/>
        <v>0</v>
      </c>
      <c r="H51" s="70">
        <f t="shared" si="3"/>
        <v>0</v>
      </c>
      <c r="I51" s="82">
        <f t="shared" si="1"/>
        <v>0</v>
      </c>
      <c r="J51" s="49"/>
      <c r="K51" s="49"/>
    </row>
    <row r="52" spans="1:11" ht="15" customHeight="1" x14ac:dyDescent="0.2">
      <c r="A52" s="17">
        <v>46</v>
      </c>
      <c r="B52" s="94" t="s">
        <v>603</v>
      </c>
      <c r="C52" s="107">
        <v>28</v>
      </c>
      <c r="D52" s="112" t="s">
        <v>8</v>
      </c>
      <c r="E52" s="69"/>
      <c r="F52" s="65"/>
      <c r="G52" s="65">
        <f t="shared" si="0"/>
        <v>0</v>
      </c>
      <c r="H52" s="70">
        <f t="shared" si="3"/>
        <v>0</v>
      </c>
      <c r="I52" s="82">
        <f t="shared" si="1"/>
        <v>0</v>
      </c>
      <c r="J52" s="49"/>
      <c r="K52" s="49"/>
    </row>
    <row r="53" spans="1:11" ht="15" customHeight="1" x14ac:dyDescent="0.2">
      <c r="A53" s="17">
        <v>47</v>
      </c>
      <c r="B53" s="99" t="s">
        <v>604</v>
      </c>
      <c r="C53" s="107">
        <v>50</v>
      </c>
      <c r="D53" s="112" t="s">
        <v>8</v>
      </c>
      <c r="E53" s="69"/>
      <c r="F53" s="65"/>
      <c r="G53" s="65">
        <f t="shared" si="0"/>
        <v>0</v>
      </c>
      <c r="H53" s="70">
        <f t="shared" si="3"/>
        <v>0</v>
      </c>
      <c r="I53" s="82">
        <f t="shared" si="1"/>
        <v>0</v>
      </c>
      <c r="J53" s="49"/>
      <c r="K53" s="49"/>
    </row>
    <row r="54" spans="1:11" ht="15" customHeight="1" x14ac:dyDescent="0.3">
      <c r="A54" s="17">
        <v>48</v>
      </c>
      <c r="B54" s="94" t="s">
        <v>605</v>
      </c>
      <c r="C54" s="89">
        <v>90</v>
      </c>
      <c r="D54" s="111" t="s">
        <v>8</v>
      </c>
      <c r="E54" s="69"/>
      <c r="F54" s="65"/>
      <c r="G54" s="65">
        <f t="shared" si="0"/>
        <v>0</v>
      </c>
      <c r="H54" s="70">
        <f t="shared" si="3"/>
        <v>0</v>
      </c>
      <c r="I54" s="82">
        <f t="shared" si="1"/>
        <v>0</v>
      </c>
      <c r="J54" s="49"/>
      <c r="K54" s="49"/>
    </row>
    <row r="55" spans="1:11" ht="15" customHeight="1" x14ac:dyDescent="0.3">
      <c r="A55" s="17">
        <v>49</v>
      </c>
      <c r="B55" s="94" t="s">
        <v>606</v>
      </c>
      <c r="C55" s="89">
        <v>360</v>
      </c>
      <c r="D55" s="111" t="s">
        <v>8</v>
      </c>
      <c r="E55" s="69"/>
      <c r="F55" s="65"/>
      <c r="G55" s="65">
        <f t="shared" si="0"/>
        <v>0</v>
      </c>
      <c r="H55" s="70">
        <f t="shared" si="3"/>
        <v>0</v>
      </c>
      <c r="I55" s="82">
        <f t="shared" si="1"/>
        <v>0</v>
      </c>
      <c r="J55" s="49"/>
      <c r="K55" s="49"/>
    </row>
    <row r="56" spans="1:11" ht="15" customHeight="1" x14ac:dyDescent="0.2">
      <c r="A56" s="17">
        <v>50</v>
      </c>
      <c r="B56" s="94" t="s">
        <v>607</v>
      </c>
      <c r="C56" s="107">
        <v>200</v>
      </c>
      <c r="D56" s="112" t="s">
        <v>8</v>
      </c>
      <c r="E56" s="69"/>
      <c r="F56" s="65"/>
      <c r="G56" s="65">
        <f t="shared" si="0"/>
        <v>0</v>
      </c>
      <c r="H56" s="70">
        <f t="shared" si="3"/>
        <v>0</v>
      </c>
      <c r="I56" s="82">
        <f t="shared" si="1"/>
        <v>0</v>
      </c>
      <c r="J56" s="49"/>
      <c r="K56" s="49"/>
    </row>
    <row r="57" spans="1:11" ht="15" customHeight="1" x14ac:dyDescent="0.2">
      <c r="A57" s="17">
        <v>51</v>
      </c>
      <c r="B57" s="94" t="s">
        <v>608</v>
      </c>
      <c r="C57" s="107">
        <v>700</v>
      </c>
      <c r="D57" s="112" t="s">
        <v>8</v>
      </c>
      <c r="E57" s="69"/>
      <c r="F57" s="65"/>
      <c r="G57" s="65">
        <f t="shared" si="0"/>
        <v>0</v>
      </c>
      <c r="H57" s="70">
        <f t="shared" si="3"/>
        <v>0</v>
      </c>
      <c r="I57" s="82">
        <f t="shared" si="1"/>
        <v>0</v>
      </c>
      <c r="J57" s="49"/>
      <c r="K57" s="49"/>
    </row>
    <row r="58" spans="1:11" ht="15" customHeight="1" x14ac:dyDescent="0.2">
      <c r="A58" s="17">
        <v>52</v>
      </c>
      <c r="B58" s="94" t="s">
        <v>609</v>
      </c>
      <c r="C58" s="107">
        <v>48</v>
      </c>
      <c r="D58" s="112" t="s">
        <v>8</v>
      </c>
      <c r="E58" s="69"/>
      <c r="F58" s="65"/>
      <c r="G58" s="65">
        <f t="shared" si="0"/>
        <v>0</v>
      </c>
      <c r="H58" s="70">
        <f t="shared" si="3"/>
        <v>0</v>
      </c>
      <c r="I58" s="82">
        <f t="shared" si="1"/>
        <v>0</v>
      </c>
      <c r="J58" s="49"/>
      <c r="K58" s="49"/>
    </row>
    <row r="59" spans="1:11" ht="15" customHeight="1" x14ac:dyDescent="0.2">
      <c r="A59" s="17">
        <v>53</v>
      </c>
      <c r="B59" s="99" t="s">
        <v>610</v>
      </c>
      <c r="C59" s="107">
        <v>50</v>
      </c>
      <c r="D59" s="112" t="s">
        <v>8</v>
      </c>
      <c r="E59" s="69"/>
      <c r="F59" s="65"/>
      <c r="G59" s="65">
        <f t="shared" si="0"/>
        <v>0</v>
      </c>
      <c r="H59" s="70">
        <f t="shared" si="3"/>
        <v>0</v>
      </c>
      <c r="I59" s="82">
        <f t="shared" si="1"/>
        <v>0</v>
      </c>
      <c r="J59" s="49"/>
      <c r="K59" s="49"/>
    </row>
    <row r="60" spans="1:11" ht="15" customHeight="1" x14ac:dyDescent="0.2">
      <c r="A60" s="17">
        <v>54</v>
      </c>
      <c r="B60" s="99" t="s">
        <v>611</v>
      </c>
      <c r="C60" s="107">
        <v>50</v>
      </c>
      <c r="D60" s="112" t="s">
        <v>8</v>
      </c>
      <c r="E60" s="69"/>
      <c r="F60" s="65"/>
      <c r="G60" s="65">
        <f t="shared" si="0"/>
        <v>0</v>
      </c>
      <c r="H60" s="70">
        <f t="shared" si="3"/>
        <v>0</v>
      </c>
      <c r="I60" s="82">
        <f t="shared" si="1"/>
        <v>0</v>
      </c>
      <c r="J60" s="49"/>
      <c r="K60" s="49"/>
    </row>
    <row r="61" spans="1:11" ht="15" customHeight="1" x14ac:dyDescent="0.2">
      <c r="A61" s="17">
        <v>55</v>
      </c>
      <c r="B61" s="99" t="s">
        <v>612</v>
      </c>
      <c r="C61" s="107">
        <v>50</v>
      </c>
      <c r="D61" s="112" t="s">
        <v>8</v>
      </c>
      <c r="E61" s="69"/>
      <c r="F61" s="65"/>
      <c r="G61" s="65">
        <f t="shared" si="0"/>
        <v>0</v>
      </c>
      <c r="H61" s="70">
        <f t="shared" si="3"/>
        <v>0</v>
      </c>
      <c r="I61" s="82">
        <f t="shared" si="1"/>
        <v>0</v>
      </c>
      <c r="J61" s="49"/>
      <c r="K61" s="49"/>
    </row>
    <row r="62" spans="1:11" ht="29.25" customHeight="1" x14ac:dyDescent="0.3">
      <c r="A62" s="17">
        <v>56</v>
      </c>
      <c r="B62" s="94" t="s">
        <v>613</v>
      </c>
      <c r="C62" s="89">
        <v>20</v>
      </c>
      <c r="D62" s="111" t="s">
        <v>8</v>
      </c>
      <c r="E62" s="69"/>
      <c r="F62" s="65"/>
      <c r="G62" s="65">
        <f t="shared" si="0"/>
        <v>0</v>
      </c>
      <c r="H62" s="70">
        <f t="shared" si="3"/>
        <v>0</v>
      </c>
      <c r="I62" s="82">
        <f t="shared" si="1"/>
        <v>0</v>
      </c>
      <c r="J62" s="49"/>
      <c r="K62" s="49"/>
    </row>
    <row r="63" spans="1:11" ht="15" customHeight="1" x14ac:dyDescent="0.3">
      <c r="A63" s="17">
        <v>57</v>
      </c>
      <c r="B63" s="94" t="s">
        <v>614</v>
      </c>
      <c r="C63" s="89">
        <v>25</v>
      </c>
      <c r="D63" s="111" t="s">
        <v>8</v>
      </c>
      <c r="E63" s="69"/>
      <c r="F63" s="65"/>
      <c r="G63" s="65">
        <f t="shared" si="0"/>
        <v>0</v>
      </c>
      <c r="H63" s="70">
        <f t="shared" si="3"/>
        <v>0</v>
      </c>
      <c r="I63" s="82">
        <f t="shared" si="1"/>
        <v>0</v>
      </c>
      <c r="J63" s="49"/>
      <c r="K63" s="49"/>
    </row>
    <row r="64" spans="1:11" ht="15" customHeight="1" x14ac:dyDescent="0.3">
      <c r="A64" s="17">
        <v>58</v>
      </c>
      <c r="B64" s="94" t="s">
        <v>615</v>
      </c>
      <c r="C64" s="89">
        <v>25</v>
      </c>
      <c r="D64" s="111" t="s">
        <v>8</v>
      </c>
      <c r="E64" s="69"/>
      <c r="F64" s="65"/>
      <c r="G64" s="65">
        <f t="shared" si="0"/>
        <v>0</v>
      </c>
      <c r="H64" s="70">
        <f t="shared" si="3"/>
        <v>0</v>
      </c>
      <c r="I64" s="82">
        <f t="shared" si="1"/>
        <v>0</v>
      </c>
      <c r="J64" s="49"/>
      <c r="K64" s="49"/>
    </row>
    <row r="65" spans="1:11" ht="15" customHeight="1" x14ac:dyDescent="0.3">
      <c r="A65" s="17">
        <v>59</v>
      </c>
      <c r="B65" s="94" t="s">
        <v>616</v>
      </c>
      <c r="C65" s="89">
        <v>16</v>
      </c>
      <c r="D65" s="111" t="s">
        <v>8</v>
      </c>
      <c r="E65" s="69"/>
      <c r="F65" s="65"/>
      <c r="G65" s="65">
        <f t="shared" si="0"/>
        <v>0</v>
      </c>
      <c r="H65" s="70">
        <f t="shared" si="3"/>
        <v>0</v>
      </c>
      <c r="I65" s="82">
        <f t="shared" si="1"/>
        <v>0</v>
      </c>
      <c r="J65" s="49"/>
      <c r="K65" s="49"/>
    </row>
    <row r="66" spans="1:11" ht="15" customHeight="1" x14ac:dyDescent="0.3">
      <c r="A66" s="17">
        <v>60</v>
      </c>
      <c r="B66" s="94" t="s">
        <v>617</v>
      </c>
      <c r="C66" s="89">
        <v>40</v>
      </c>
      <c r="D66" s="111" t="s">
        <v>8</v>
      </c>
      <c r="E66" s="69"/>
      <c r="F66" s="65"/>
      <c r="G66" s="65">
        <f t="shared" si="0"/>
        <v>0</v>
      </c>
      <c r="H66" s="70">
        <f t="shared" si="3"/>
        <v>0</v>
      </c>
      <c r="I66" s="82">
        <f t="shared" si="1"/>
        <v>0</v>
      </c>
      <c r="J66" s="49"/>
      <c r="K66" s="49"/>
    </row>
    <row r="67" spans="1:11" ht="15" customHeight="1" x14ac:dyDescent="0.2">
      <c r="A67" s="17">
        <v>61</v>
      </c>
      <c r="B67" s="99" t="s">
        <v>618</v>
      </c>
      <c r="C67" s="107">
        <v>30</v>
      </c>
      <c r="D67" s="112" t="s">
        <v>8</v>
      </c>
      <c r="E67" s="69"/>
      <c r="F67" s="65"/>
      <c r="G67" s="65">
        <f t="shared" si="0"/>
        <v>0</v>
      </c>
      <c r="H67" s="70">
        <f t="shared" si="3"/>
        <v>0</v>
      </c>
      <c r="I67" s="82">
        <f t="shared" si="1"/>
        <v>0</v>
      </c>
      <c r="J67" s="49"/>
      <c r="K67" s="49"/>
    </row>
    <row r="68" spans="1:11" ht="15" customHeight="1" x14ac:dyDescent="0.2">
      <c r="A68" s="17">
        <v>62</v>
      </c>
      <c r="B68" s="99" t="s">
        <v>619</v>
      </c>
      <c r="C68" s="107">
        <v>50</v>
      </c>
      <c r="D68" s="112" t="s">
        <v>8</v>
      </c>
      <c r="E68" s="69"/>
      <c r="F68" s="65"/>
      <c r="G68" s="65">
        <f t="shared" si="0"/>
        <v>0</v>
      </c>
      <c r="H68" s="70">
        <f t="shared" si="3"/>
        <v>0</v>
      </c>
      <c r="I68" s="82">
        <f t="shared" si="1"/>
        <v>0</v>
      </c>
      <c r="J68" s="49"/>
      <c r="K68" s="49"/>
    </row>
    <row r="69" spans="1:11" ht="15" customHeight="1" x14ac:dyDescent="0.2">
      <c r="A69" s="17">
        <v>63</v>
      </c>
      <c r="B69" s="99" t="s">
        <v>620</v>
      </c>
      <c r="C69" s="107">
        <v>50</v>
      </c>
      <c r="D69" s="112" t="s">
        <v>8</v>
      </c>
      <c r="E69" s="69"/>
      <c r="F69" s="65"/>
      <c r="G69" s="65">
        <f t="shared" si="0"/>
        <v>0</v>
      </c>
      <c r="H69" s="70">
        <f t="shared" si="3"/>
        <v>0</v>
      </c>
      <c r="I69" s="82">
        <f t="shared" si="1"/>
        <v>0</v>
      </c>
      <c r="J69" s="49"/>
      <c r="K69" s="49"/>
    </row>
    <row r="70" spans="1:11" ht="15" customHeight="1" x14ac:dyDescent="0.3">
      <c r="A70" s="17">
        <v>64</v>
      </c>
      <c r="B70" s="94" t="s">
        <v>621</v>
      </c>
      <c r="C70" s="89">
        <v>26</v>
      </c>
      <c r="D70" s="111" t="s">
        <v>8</v>
      </c>
      <c r="E70" s="69"/>
      <c r="F70" s="65"/>
      <c r="G70" s="65">
        <f t="shared" si="0"/>
        <v>0</v>
      </c>
      <c r="H70" s="70">
        <f t="shared" si="3"/>
        <v>0</v>
      </c>
      <c r="I70" s="82">
        <f t="shared" si="1"/>
        <v>0</v>
      </c>
      <c r="J70" s="49"/>
      <c r="K70" s="49"/>
    </row>
    <row r="71" spans="1:11" ht="15" customHeight="1" x14ac:dyDescent="0.3">
      <c r="A71" s="17">
        <v>65</v>
      </c>
      <c r="B71" s="94" t="s">
        <v>622</v>
      </c>
      <c r="C71" s="89">
        <v>200</v>
      </c>
      <c r="D71" s="111" t="s">
        <v>8</v>
      </c>
      <c r="E71" s="69"/>
      <c r="F71" s="65"/>
      <c r="G71" s="65">
        <f t="shared" si="0"/>
        <v>0</v>
      </c>
      <c r="H71" s="70">
        <f t="shared" si="3"/>
        <v>0</v>
      </c>
      <c r="I71" s="82">
        <f t="shared" si="1"/>
        <v>0</v>
      </c>
      <c r="J71" s="49"/>
      <c r="K71" s="49"/>
    </row>
    <row r="72" spans="1:11" ht="15" customHeight="1" x14ac:dyDescent="0.2">
      <c r="A72" s="17">
        <v>66</v>
      </c>
      <c r="B72" s="94" t="s">
        <v>623</v>
      </c>
      <c r="C72" s="107">
        <v>150</v>
      </c>
      <c r="D72" s="112" t="s">
        <v>8</v>
      </c>
      <c r="E72" s="69"/>
      <c r="F72" s="65"/>
      <c r="G72" s="65">
        <f t="shared" si="0"/>
        <v>0</v>
      </c>
      <c r="H72" s="70">
        <f t="shared" si="3"/>
        <v>0</v>
      </c>
      <c r="I72" s="82">
        <f t="shared" si="1"/>
        <v>0</v>
      </c>
      <c r="J72" s="49"/>
      <c r="K72" s="49"/>
    </row>
    <row r="73" spans="1:11" ht="15" customHeight="1" x14ac:dyDescent="0.2">
      <c r="A73" s="17">
        <v>67</v>
      </c>
      <c r="B73" s="94" t="s">
        <v>624</v>
      </c>
      <c r="C73" s="107">
        <v>1000</v>
      </c>
      <c r="D73" s="112" t="s">
        <v>8</v>
      </c>
      <c r="E73" s="69"/>
      <c r="F73" s="65"/>
      <c r="G73" s="65">
        <f t="shared" si="0"/>
        <v>0</v>
      </c>
      <c r="H73" s="70">
        <f t="shared" si="3"/>
        <v>0</v>
      </c>
      <c r="I73" s="82">
        <f t="shared" si="1"/>
        <v>0</v>
      </c>
      <c r="J73" s="49"/>
      <c r="K73" s="49"/>
    </row>
    <row r="74" spans="1:11" ht="15" customHeight="1" x14ac:dyDescent="0.3">
      <c r="A74" s="17">
        <v>68</v>
      </c>
      <c r="B74" s="94" t="s">
        <v>625</v>
      </c>
      <c r="C74" s="89">
        <v>6</v>
      </c>
      <c r="D74" s="112" t="s">
        <v>8</v>
      </c>
      <c r="E74" s="69"/>
      <c r="F74" s="65"/>
      <c r="G74" s="65">
        <f t="shared" si="0"/>
        <v>0</v>
      </c>
      <c r="H74" s="70">
        <f t="shared" si="3"/>
        <v>0</v>
      </c>
      <c r="I74" s="82">
        <f t="shared" si="1"/>
        <v>0</v>
      </c>
      <c r="J74" s="49"/>
      <c r="K74" s="49"/>
    </row>
    <row r="75" spans="1:11" ht="15" customHeight="1" x14ac:dyDescent="0.3">
      <c r="A75" s="17">
        <v>69</v>
      </c>
      <c r="B75" s="94" t="s">
        <v>626</v>
      </c>
      <c r="C75" s="89">
        <v>6</v>
      </c>
      <c r="D75" s="112" t="s">
        <v>8</v>
      </c>
      <c r="E75" s="69"/>
      <c r="F75" s="65"/>
      <c r="G75" s="65">
        <f t="shared" si="0"/>
        <v>0</v>
      </c>
      <c r="H75" s="70">
        <f t="shared" ref="H75:H92" si="4">G75*0.095</f>
        <v>0</v>
      </c>
      <c r="I75" s="82">
        <f t="shared" si="1"/>
        <v>0</v>
      </c>
      <c r="J75" s="49"/>
      <c r="K75" s="49"/>
    </row>
    <row r="76" spans="1:11" ht="15" customHeight="1" x14ac:dyDescent="0.2">
      <c r="A76" s="17">
        <v>70</v>
      </c>
      <c r="B76" s="94" t="s">
        <v>627</v>
      </c>
      <c r="C76" s="107">
        <v>23</v>
      </c>
      <c r="D76" s="112" t="s">
        <v>8</v>
      </c>
      <c r="E76" s="69"/>
      <c r="F76" s="65"/>
      <c r="G76" s="65">
        <f t="shared" si="0"/>
        <v>0</v>
      </c>
      <c r="H76" s="70">
        <f t="shared" si="4"/>
        <v>0</v>
      </c>
      <c r="I76" s="82">
        <f t="shared" si="1"/>
        <v>0</v>
      </c>
      <c r="J76" s="49"/>
      <c r="K76" s="49"/>
    </row>
    <row r="77" spans="1:11" ht="15" customHeight="1" x14ac:dyDescent="0.2">
      <c r="A77" s="17">
        <v>71</v>
      </c>
      <c r="B77" s="94" t="s">
        <v>628</v>
      </c>
      <c r="C77" s="107">
        <v>10</v>
      </c>
      <c r="D77" s="112" t="s">
        <v>8</v>
      </c>
      <c r="E77" s="69"/>
      <c r="F77" s="65"/>
      <c r="G77" s="65">
        <f t="shared" si="0"/>
        <v>0</v>
      </c>
      <c r="H77" s="70">
        <f t="shared" si="4"/>
        <v>0</v>
      </c>
      <c r="I77" s="82">
        <f t="shared" si="1"/>
        <v>0</v>
      </c>
      <c r="J77" s="49"/>
      <c r="K77" s="49"/>
    </row>
    <row r="78" spans="1:11" ht="15" customHeight="1" x14ac:dyDescent="0.2">
      <c r="A78" s="17">
        <v>72</v>
      </c>
      <c r="B78" s="94" t="s">
        <v>629</v>
      </c>
      <c r="C78" s="107">
        <v>200</v>
      </c>
      <c r="D78" s="112" t="s">
        <v>8</v>
      </c>
      <c r="E78" s="69"/>
      <c r="F78" s="65"/>
      <c r="G78" s="65">
        <f t="shared" si="0"/>
        <v>0</v>
      </c>
      <c r="H78" s="70">
        <f t="shared" si="4"/>
        <v>0</v>
      </c>
      <c r="I78" s="82">
        <f t="shared" si="1"/>
        <v>0</v>
      </c>
      <c r="J78" s="49"/>
      <c r="K78" s="49"/>
    </row>
    <row r="79" spans="1:11" ht="15" customHeight="1" x14ac:dyDescent="0.2">
      <c r="A79" s="17">
        <v>73</v>
      </c>
      <c r="B79" s="94" t="s">
        <v>630</v>
      </c>
      <c r="C79" s="107">
        <v>25</v>
      </c>
      <c r="D79" s="112" t="s">
        <v>8</v>
      </c>
      <c r="E79" s="69"/>
      <c r="F79" s="65"/>
      <c r="G79" s="65">
        <f t="shared" si="0"/>
        <v>0</v>
      </c>
      <c r="H79" s="70">
        <f t="shared" si="4"/>
        <v>0</v>
      </c>
      <c r="I79" s="82">
        <f t="shared" si="1"/>
        <v>0</v>
      </c>
      <c r="J79" s="49"/>
      <c r="K79" s="49"/>
    </row>
    <row r="80" spans="1:11" ht="15" customHeight="1" x14ac:dyDescent="0.2">
      <c r="A80" s="17">
        <v>74</v>
      </c>
      <c r="B80" s="94" t="s">
        <v>631</v>
      </c>
      <c r="C80" s="107">
        <v>150</v>
      </c>
      <c r="D80" s="112" t="s">
        <v>8</v>
      </c>
      <c r="E80" s="69"/>
      <c r="F80" s="65"/>
      <c r="G80" s="65">
        <f t="shared" si="0"/>
        <v>0</v>
      </c>
      <c r="H80" s="70">
        <f t="shared" si="4"/>
        <v>0</v>
      </c>
      <c r="I80" s="82">
        <f t="shared" si="1"/>
        <v>0</v>
      </c>
      <c r="J80" s="49"/>
      <c r="K80" s="49"/>
    </row>
    <row r="81" spans="1:11" ht="15" customHeight="1" x14ac:dyDescent="0.2">
      <c r="A81" s="17">
        <v>75</v>
      </c>
      <c r="B81" s="94" t="s">
        <v>632</v>
      </c>
      <c r="C81" s="107">
        <v>75</v>
      </c>
      <c r="D81" s="112" t="s">
        <v>8</v>
      </c>
      <c r="E81" s="69"/>
      <c r="F81" s="65"/>
      <c r="G81" s="65">
        <f t="shared" si="0"/>
        <v>0</v>
      </c>
      <c r="H81" s="70">
        <f t="shared" si="4"/>
        <v>0</v>
      </c>
      <c r="I81" s="82">
        <f t="shared" si="1"/>
        <v>0</v>
      </c>
      <c r="J81" s="49"/>
      <c r="K81" s="49"/>
    </row>
    <row r="82" spans="1:11" ht="15" customHeight="1" x14ac:dyDescent="0.2">
      <c r="A82" s="17">
        <v>76</v>
      </c>
      <c r="B82" s="94" t="s">
        <v>633</v>
      </c>
      <c r="C82" s="107">
        <v>15</v>
      </c>
      <c r="D82" s="112" t="s">
        <v>8</v>
      </c>
      <c r="E82" s="69"/>
      <c r="F82" s="65"/>
      <c r="G82" s="65">
        <f t="shared" si="0"/>
        <v>0</v>
      </c>
      <c r="H82" s="70">
        <f t="shared" si="4"/>
        <v>0</v>
      </c>
      <c r="I82" s="82">
        <f t="shared" si="1"/>
        <v>0</v>
      </c>
      <c r="J82" s="49"/>
      <c r="K82" s="49"/>
    </row>
    <row r="83" spans="1:11" ht="15" customHeight="1" x14ac:dyDescent="0.2">
      <c r="A83" s="17">
        <v>77</v>
      </c>
      <c r="B83" s="94" t="s">
        <v>634</v>
      </c>
      <c r="C83" s="107">
        <v>200</v>
      </c>
      <c r="D83" s="112" t="s">
        <v>8</v>
      </c>
      <c r="E83" s="69"/>
      <c r="F83" s="65"/>
      <c r="G83" s="65">
        <f t="shared" si="0"/>
        <v>0</v>
      </c>
      <c r="H83" s="70">
        <f t="shared" si="4"/>
        <v>0</v>
      </c>
      <c r="I83" s="82">
        <f t="shared" si="1"/>
        <v>0</v>
      </c>
      <c r="J83" s="49"/>
      <c r="K83" s="49"/>
    </row>
    <row r="84" spans="1:11" ht="15" customHeight="1" x14ac:dyDescent="0.2">
      <c r="A84" s="17">
        <v>78</v>
      </c>
      <c r="B84" s="94" t="s">
        <v>635</v>
      </c>
      <c r="C84" s="107">
        <v>32</v>
      </c>
      <c r="D84" s="112" t="s">
        <v>8</v>
      </c>
      <c r="E84" s="69"/>
      <c r="F84" s="65"/>
      <c r="G84" s="65">
        <f t="shared" si="0"/>
        <v>0</v>
      </c>
      <c r="H84" s="70">
        <f t="shared" si="4"/>
        <v>0</v>
      </c>
      <c r="I84" s="82">
        <f t="shared" si="1"/>
        <v>0</v>
      </c>
      <c r="J84" s="49"/>
      <c r="K84" s="49"/>
    </row>
    <row r="85" spans="1:11" ht="15" customHeight="1" x14ac:dyDescent="0.2">
      <c r="A85" s="17">
        <v>79</v>
      </c>
      <c r="B85" s="99" t="s">
        <v>636</v>
      </c>
      <c r="C85" s="107">
        <v>33</v>
      </c>
      <c r="D85" s="112" t="s">
        <v>8</v>
      </c>
      <c r="E85" s="69"/>
      <c r="F85" s="65"/>
      <c r="G85" s="65">
        <f t="shared" si="0"/>
        <v>0</v>
      </c>
      <c r="H85" s="70">
        <f t="shared" si="4"/>
        <v>0</v>
      </c>
      <c r="I85" s="82">
        <f t="shared" si="1"/>
        <v>0</v>
      </c>
      <c r="J85" s="49"/>
      <c r="K85" s="49"/>
    </row>
    <row r="86" spans="1:11" ht="15" customHeight="1" x14ac:dyDescent="0.2">
      <c r="A86" s="17">
        <v>80</v>
      </c>
      <c r="B86" s="94" t="s">
        <v>637</v>
      </c>
      <c r="C86" s="107">
        <v>80</v>
      </c>
      <c r="D86" s="112" t="s">
        <v>8</v>
      </c>
      <c r="E86" s="69"/>
      <c r="F86" s="65"/>
      <c r="G86" s="65">
        <f t="shared" si="0"/>
        <v>0</v>
      </c>
      <c r="H86" s="70">
        <f t="shared" si="4"/>
        <v>0</v>
      </c>
      <c r="I86" s="82">
        <f t="shared" si="1"/>
        <v>0</v>
      </c>
      <c r="J86" s="49"/>
      <c r="K86" s="49"/>
    </row>
    <row r="87" spans="1:11" ht="15" customHeight="1" x14ac:dyDescent="0.2">
      <c r="A87" s="17">
        <v>81</v>
      </c>
      <c r="B87" s="99" t="s">
        <v>638</v>
      </c>
      <c r="C87" s="107">
        <v>120</v>
      </c>
      <c r="D87" s="112" t="s">
        <v>8</v>
      </c>
      <c r="E87" s="69"/>
      <c r="F87" s="65"/>
      <c r="G87" s="65">
        <f t="shared" si="0"/>
        <v>0</v>
      </c>
      <c r="H87" s="70">
        <f t="shared" si="4"/>
        <v>0</v>
      </c>
      <c r="I87" s="82">
        <f t="shared" si="1"/>
        <v>0</v>
      </c>
      <c r="J87" s="49"/>
      <c r="K87" s="49"/>
    </row>
    <row r="88" spans="1:11" ht="15" customHeight="1" x14ac:dyDescent="0.2">
      <c r="A88" s="17">
        <v>82</v>
      </c>
      <c r="B88" s="99" t="s">
        <v>639</v>
      </c>
      <c r="C88" s="107">
        <v>13</v>
      </c>
      <c r="D88" s="112" t="s">
        <v>8</v>
      </c>
      <c r="E88" s="69"/>
      <c r="F88" s="65"/>
      <c r="G88" s="65">
        <f t="shared" si="0"/>
        <v>0</v>
      </c>
      <c r="H88" s="70">
        <f t="shared" si="4"/>
        <v>0</v>
      </c>
      <c r="I88" s="82">
        <f t="shared" si="1"/>
        <v>0</v>
      </c>
      <c r="J88" s="49"/>
      <c r="K88" s="49"/>
    </row>
    <row r="89" spans="1:11" ht="15" customHeight="1" x14ac:dyDescent="0.2">
      <c r="A89" s="17">
        <v>83</v>
      </c>
      <c r="B89" s="99" t="s">
        <v>640</v>
      </c>
      <c r="C89" s="107">
        <v>50</v>
      </c>
      <c r="D89" s="112" t="s">
        <v>8</v>
      </c>
      <c r="E89" s="69"/>
      <c r="F89" s="65"/>
      <c r="G89" s="65">
        <f t="shared" si="0"/>
        <v>0</v>
      </c>
      <c r="H89" s="70">
        <f t="shared" si="4"/>
        <v>0</v>
      </c>
      <c r="I89" s="82">
        <f t="shared" si="1"/>
        <v>0</v>
      </c>
      <c r="J89" s="49"/>
      <c r="K89" s="49"/>
    </row>
    <row r="90" spans="1:11" ht="15" customHeight="1" x14ac:dyDescent="0.2">
      <c r="A90" s="17">
        <v>84</v>
      </c>
      <c r="B90" s="99" t="s">
        <v>641</v>
      </c>
      <c r="C90" s="107">
        <v>50</v>
      </c>
      <c r="D90" s="112" t="s">
        <v>8</v>
      </c>
      <c r="E90" s="69"/>
      <c r="F90" s="65"/>
      <c r="G90" s="65">
        <f t="shared" si="0"/>
        <v>0</v>
      </c>
      <c r="H90" s="70">
        <f t="shared" si="4"/>
        <v>0</v>
      </c>
      <c r="I90" s="82">
        <f t="shared" si="1"/>
        <v>0</v>
      </c>
      <c r="J90" s="49"/>
      <c r="K90" s="49"/>
    </row>
    <row r="91" spans="1:11" ht="15" customHeight="1" x14ac:dyDescent="0.2">
      <c r="A91" s="17">
        <v>85</v>
      </c>
      <c r="B91" s="99" t="s">
        <v>642</v>
      </c>
      <c r="C91" s="107">
        <v>50</v>
      </c>
      <c r="D91" s="112" t="s">
        <v>8</v>
      </c>
      <c r="E91" s="69"/>
      <c r="F91" s="65"/>
      <c r="G91" s="65">
        <f t="shared" si="0"/>
        <v>0</v>
      </c>
      <c r="H91" s="70">
        <f t="shared" si="4"/>
        <v>0</v>
      </c>
      <c r="I91" s="82">
        <f t="shared" si="1"/>
        <v>0</v>
      </c>
      <c r="J91" s="49"/>
      <c r="K91" s="49"/>
    </row>
    <row r="92" spans="1:11" ht="15" customHeight="1" x14ac:dyDescent="0.2">
      <c r="A92" s="17">
        <v>86</v>
      </c>
      <c r="B92" s="99" t="s">
        <v>643</v>
      </c>
      <c r="C92" s="107">
        <v>50</v>
      </c>
      <c r="D92" s="112" t="s">
        <v>8</v>
      </c>
      <c r="E92" s="69"/>
      <c r="F92" s="65"/>
      <c r="G92" s="65">
        <f t="shared" si="0"/>
        <v>0</v>
      </c>
      <c r="H92" s="70">
        <f t="shared" si="4"/>
        <v>0</v>
      </c>
      <c r="I92" s="82">
        <f t="shared" si="1"/>
        <v>0</v>
      </c>
      <c r="J92" s="49"/>
      <c r="K92" s="49"/>
    </row>
    <row r="93" spans="1:11" ht="15" customHeight="1" x14ac:dyDescent="0.2">
      <c r="A93" s="16"/>
      <c r="B93" s="56" t="s">
        <v>1166</v>
      </c>
      <c r="C93" s="24" t="s">
        <v>3</v>
      </c>
      <c r="D93" s="20" t="s">
        <v>3</v>
      </c>
      <c r="E93" s="69"/>
      <c r="F93" s="69"/>
      <c r="G93" s="69">
        <f>SUM(G7:G92)</f>
        <v>0</v>
      </c>
      <c r="H93" s="70">
        <f t="shared" si="2"/>
        <v>0</v>
      </c>
      <c r="I93" s="82">
        <f t="shared" ref="I93" si="5">G93+H93</f>
        <v>0</v>
      </c>
      <c r="J93" s="49">
        <f>SUM(J7:J92)</f>
        <v>0</v>
      </c>
      <c r="K93" s="49">
        <f>SUM(K7:K92)</f>
        <v>0</v>
      </c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x14ac:dyDescent="0.3">
      <c r="A95" s="1"/>
      <c r="B95" s="109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x14ac:dyDescent="0.3">
      <c r="A96" s="1"/>
      <c r="B96" s="109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x14ac:dyDescent="0.3">
      <c r="A97" s="1"/>
      <c r="B97" s="109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x14ac:dyDescent="0.3">
      <c r="A98" s="1"/>
      <c r="B98" s="109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x14ac:dyDescent="0.3">
      <c r="A99" s="1"/>
      <c r="B99" s="110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">
      <c r="A100" s="1"/>
      <c r="B100" s="129"/>
      <c r="C100" s="134"/>
      <c r="D100" s="134"/>
      <c r="E100" s="134"/>
      <c r="F100" s="134"/>
      <c r="G100" s="134"/>
      <c r="H100" s="134"/>
      <c r="I100" s="134"/>
      <c r="J100" s="1"/>
      <c r="K100" s="1"/>
    </row>
    <row r="101" spans="1:11" x14ac:dyDescent="0.2">
      <c r="A101" s="126" t="s">
        <v>26</v>
      </c>
      <c r="B101" s="127"/>
      <c r="C101" s="21"/>
      <c r="D101" s="77"/>
      <c r="E101" s="9"/>
      <c r="F101" s="9"/>
      <c r="G101" s="9"/>
      <c r="H101" s="9"/>
      <c r="I101" s="9"/>
      <c r="J101" s="9"/>
      <c r="K101" s="9"/>
    </row>
    <row r="102" spans="1:11" x14ac:dyDescent="0.2">
      <c r="A102" s="128" t="s">
        <v>27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</row>
    <row r="103" spans="1:11" x14ac:dyDescent="0.2">
      <c r="A103" s="128" t="s">
        <v>28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</row>
    <row r="104" spans="1:11" x14ac:dyDescent="0.2">
      <c r="A104" s="128" t="s">
        <v>29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</row>
    <row r="105" spans="1:11" x14ac:dyDescent="0.2">
      <c r="A105" s="128" t="s">
        <v>30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</row>
    <row r="106" spans="1:11" x14ac:dyDescent="0.2">
      <c r="A106" s="128" t="s">
        <v>31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</row>
    <row r="107" spans="1:11" x14ac:dyDescent="0.2">
      <c r="A107" s="128" t="s">
        <v>32</v>
      </c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</row>
    <row r="108" spans="1:11" x14ac:dyDescent="0.2">
      <c r="A108" s="128" t="s">
        <v>33</v>
      </c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</row>
    <row r="109" spans="1:11" x14ac:dyDescent="0.2">
      <c r="A109" s="128" t="s">
        <v>68</v>
      </c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</row>
    <row r="110" spans="1:11" x14ac:dyDescent="0.2">
      <c r="A110" s="128" t="s">
        <v>69</v>
      </c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</row>
    <row r="111" spans="1:11" x14ac:dyDescent="0.2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</row>
    <row r="112" spans="1:11" x14ac:dyDescent="0.2">
      <c r="A112" s="125" t="s">
        <v>34</v>
      </c>
      <c r="B112" s="125"/>
      <c r="C112" s="80" t="s">
        <v>7</v>
      </c>
      <c r="D112" s="77"/>
      <c r="E112" s="9"/>
      <c r="F112" s="81" t="s">
        <v>4</v>
      </c>
      <c r="G112" s="9"/>
      <c r="H112" s="9"/>
      <c r="I112" s="9"/>
      <c r="J112" s="9"/>
      <c r="K112" s="9"/>
    </row>
    <row r="113" spans="1:1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</sheetData>
  <mergeCells count="13">
    <mergeCell ref="A112:B112"/>
    <mergeCell ref="A105:K105"/>
    <mergeCell ref="A106:K106"/>
    <mergeCell ref="A107:K107"/>
    <mergeCell ref="A108:K108"/>
    <mergeCell ref="A109:K109"/>
    <mergeCell ref="A110:K110"/>
    <mergeCell ref="A104:K104"/>
    <mergeCell ref="A3:I3"/>
    <mergeCell ref="B100:I100"/>
    <mergeCell ref="A101:B101"/>
    <mergeCell ref="A102:K102"/>
    <mergeCell ref="A103:K103"/>
  </mergeCells>
  <dataValidations count="1">
    <dataValidation type="whole" operator="equal" allowBlank="1" showInputMessage="1" showErrorMessage="1" sqref="J7:K92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7"/>
  <sheetViews>
    <sheetView tabSelected="1" zoomScaleNormal="100" workbookViewId="0">
      <selection activeCell="E5" sqref="E5"/>
    </sheetView>
  </sheetViews>
  <sheetFormatPr defaultRowHeight="12.75" x14ac:dyDescent="0.2"/>
  <cols>
    <col min="1" max="1" width="5.28515625" style="1" customWidth="1"/>
    <col min="2" max="2" width="25" style="1" customWidth="1"/>
    <col min="3" max="3" width="7.7109375" style="1" customWidth="1"/>
    <col min="4" max="4" width="6.42578125" style="1" customWidth="1"/>
    <col min="5" max="5" width="15" style="1" customWidth="1"/>
    <col min="6" max="6" width="16.42578125" style="1" customWidth="1"/>
    <col min="7" max="7" width="16" style="1" customWidth="1"/>
    <col min="8" max="8" width="15.85546875" style="1" customWidth="1"/>
    <col min="9" max="9" width="21" style="1" customWidth="1"/>
    <col min="10" max="16384" width="9.140625" style="1"/>
  </cols>
  <sheetData>
    <row r="1" spans="1:11" x14ac:dyDescent="0.2">
      <c r="A1" s="1" t="s">
        <v>9</v>
      </c>
      <c r="B1" s="3"/>
      <c r="C1" s="21"/>
      <c r="D1" s="21"/>
    </row>
    <row r="2" spans="1:11" x14ac:dyDescent="0.2">
      <c r="A2" s="9" t="s">
        <v>89</v>
      </c>
      <c r="B2" s="3"/>
      <c r="C2" s="21"/>
      <c r="D2" s="21"/>
    </row>
    <row r="3" spans="1:11" ht="18" x14ac:dyDescent="0.25">
      <c r="A3" s="124" t="s">
        <v>1137</v>
      </c>
      <c r="B3" s="124"/>
      <c r="C3" s="124"/>
      <c r="D3" s="124"/>
      <c r="E3" s="124"/>
      <c r="F3" s="124"/>
      <c r="G3" s="124"/>
      <c r="H3" s="124"/>
      <c r="I3" s="124"/>
    </row>
    <row r="4" spans="1:11" x14ac:dyDescent="0.2">
      <c r="B4" s="3"/>
      <c r="C4" s="21"/>
      <c r="D4" s="2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4.25" x14ac:dyDescent="0.3">
      <c r="A7" s="17">
        <v>1</v>
      </c>
      <c r="B7" s="94" t="s">
        <v>672</v>
      </c>
      <c r="C7" s="89">
        <v>800</v>
      </c>
      <c r="D7" s="88" t="s">
        <v>8</v>
      </c>
      <c r="E7" s="69"/>
      <c r="F7" s="65"/>
      <c r="G7" s="65">
        <f>C7*F7</f>
        <v>0</v>
      </c>
      <c r="H7" s="70">
        <f>G7*0.095</f>
        <v>0</v>
      </c>
      <c r="I7" s="82">
        <f>G7+H7</f>
        <v>0</v>
      </c>
      <c r="J7" s="49"/>
      <c r="K7" s="49"/>
    </row>
    <row r="8" spans="1:11" ht="14.25" x14ac:dyDescent="0.3">
      <c r="A8" s="17">
        <v>2</v>
      </c>
      <c r="B8" s="94" t="s">
        <v>673</v>
      </c>
      <c r="C8" s="89">
        <v>400</v>
      </c>
      <c r="D8" s="88" t="s">
        <v>8</v>
      </c>
      <c r="E8" s="69"/>
      <c r="F8" s="65"/>
      <c r="G8" s="65">
        <f t="shared" ref="G8:G31" si="0">C8*F8</f>
        <v>0</v>
      </c>
      <c r="H8" s="70">
        <f t="shared" ref="H8:H32" si="1">G8*0.095</f>
        <v>0</v>
      </c>
      <c r="I8" s="82">
        <f t="shared" ref="I8:I32" si="2">G8+H8</f>
        <v>0</v>
      </c>
      <c r="J8" s="49"/>
      <c r="K8" s="49"/>
    </row>
    <row r="9" spans="1:11" ht="14.25" customHeight="1" x14ac:dyDescent="0.3">
      <c r="A9" s="17">
        <v>3</v>
      </c>
      <c r="B9" s="94" t="s">
        <v>674</v>
      </c>
      <c r="C9" s="89">
        <v>200</v>
      </c>
      <c r="D9" s="88" t="s">
        <v>8</v>
      </c>
      <c r="E9" s="69"/>
      <c r="F9" s="65"/>
      <c r="G9" s="65">
        <f t="shared" si="0"/>
        <v>0</v>
      </c>
      <c r="H9" s="70">
        <f t="shared" si="1"/>
        <v>0</v>
      </c>
      <c r="I9" s="82">
        <f t="shared" si="2"/>
        <v>0</v>
      </c>
      <c r="J9" s="49"/>
      <c r="K9" s="49"/>
    </row>
    <row r="10" spans="1:11" ht="14.25" x14ac:dyDescent="0.3">
      <c r="A10" s="17">
        <v>4</v>
      </c>
      <c r="B10" s="94" t="s">
        <v>675</v>
      </c>
      <c r="C10" s="89">
        <v>100</v>
      </c>
      <c r="D10" s="88" t="s">
        <v>8</v>
      </c>
      <c r="E10" s="69"/>
      <c r="F10" s="65"/>
      <c r="G10" s="65">
        <f t="shared" si="0"/>
        <v>0</v>
      </c>
      <c r="H10" s="70">
        <f t="shared" si="1"/>
        <v>0</v>
      </c>
      <c r="I10" s="82">
        <f t="shared" si="2"/>
        <v>0</v>
      </c>
      <c r="J10" s="49"/>
      <c r="K10" s="49"/>
    </row>
    <row r="11" spans="1:11" ht="16.5" customHeight="1" x14ac:dyDescent="0.3">
      <c r="A11" s="17">
        <v>5</v>
      </c>
      <c r="B11" s="94" t="s">
        <v>676</v>
      </c>
      <c r="C11" s="89">
        <v>100</v>
      </c>
      <c r="D11" s="88" t="s">
        <v>8</v>
      </c>
      <c r="E11" s="69"/>
      <c r="F11" s="65"/>
      <c r="G11" s="65">
        <f t="shared" si="0"/>
        <v>0</v>
      </c>
      <c r="H11" s="70">
        <f t="shared" si="1"/>
        <v>0</v>
      </c>
      <c r="I11" s="82">
        <f t="shared" si="2"/>
        <v>0</v>
      </c>
      <c r="J11" s="49"/>
      <c r="K11" s="49"/>
    </row>
    <row r="12" spans="1:11" ht="14.25" x14ac:dyDescent="0.3">
      <c r="A12" s="17">
        <v>6</v>
      </c>
      <c r="B12" s="94" t="s">
        <v>677</v>
      </c>
      <c r="C12" s="89">
        <v>250</v>
      </c>
      <c r="D12" s="88" t="s">
        <v>8</v>
      </c>
      <c r="E12" s="69"/>
      <c r="F12" s="65"/>
      <c r="G12" s="65">
        <f t="shared" si="0"/>
        <v>0</v>
      </c>
      <c r="H12" s="70">
        <f t="shared" si="1"/>
        <v>0</v>
      </c>
      <c r="I12" s="82">
        <f t="shared" si="2"/>
        <v>0</v>
      </c>
      <c r="J12" s="49"/>
      <c r="K12" s="49"/>
    </row>
    <row r="13" spans="1:11" ht="14.25" x14ac:dyDescent="0.3">
      <c r="A13" s="17">
        <v>7</v>
      </c>
      <c r="B13" s="94" t="s">
        <v>678</v>
      </c>
      <c r="C13" s="89">
        <v>30</v>
      </c>
      <c r="D13" s="88" t="s">
        <v>8</v>
      </c>
      <c r="E13" s="69"/>
      <c r="F13" s="65"/>
      <c r="G13" s="65">
        <f t="shared" si="0"/>
        <v>0</v>
      </c>
      <c r="H13" s="70">
        <f t="shared" si="1"/>
        <v>0</v>
      </c>
      <c r="I13" s="82">
        <f t="shared" si="2"/>
        <v>0</v>
      </c>
      <c r="J13" s="49"/>
      <c r="K13" s="49"/>
    </row>
    <row r="14" spans="1:11" ht="15.75" customHeight="1" x14ac:dyDescent="0.3">
      <c r="A14" s="17">
        <v>8</v>
      </c>
      <c r="B14" s="114" t="s">
        <v>679</v>
      </c>
      <c r="C14" s="89">
        <v>30</v>
      </c>
      <c r="D14" s="88" t="s">
        <v>8</v>
      </c>
      <c r="E14" s="69"/>
      <c r="F14" s="65"/>
      <c r="G14" s="65">
        <f t="shared" si="0"/>
        <v>0</v>
      </c>
      <c r="H14" s="70">
        <f t="shared" si="1"/>
        <v>0</v>
      </c>
      <c r="I14" s="82">
        <f t="shared" si="2"/>
        <v>0</v>
      </c>
      <c r="J14" s="49"/>
      <c r="K14" s="49"/>
    </row>
    <row r="15" spans="1:11" ht="14.25" customHeight="1" x14ac:dyDescent="0.3">
      <c r="A15" s="17">
        <v>9</v>
      </c>
      <c r="B15" s="114" t="s">
        <v>680</v>
      </c>
      <c r="C15" s="89">
        <v>30</v>
      </c>
      <c r="D15" s="88" t="s">
        <v>8</v>
      </c>
      <c r="E15" s="69"/>
      <c r="F15" s="65"/>
      <c r="G15" s="65">
        <f t="shared" si="0"/>
        <v>0</v>
      </c>
      <c r="H15" s="70">
        <f t="shared" si="1"/>
        <v>0</v>
      </c>
      <c r="I15" s="82">
        <f t="shared" si="2"/>
        <v>0</v>
      </c>
      <c r="J15" s="49"/>
      <c r="K15" s="49"/>
    </row>
    <row r="16" spans="1:11" ht="14.25" x14ac:dyDescent="0.3">
      <c r="A16" s="17">
        <v>10</v>
      </c>
      <c r="B16" s="114" t="s">
        <v>681</v>
      </c>
      <c r="C16" s="89">
        <v>250</v>
      </c>
      <c r="D16" s="88" t="s">
        <v>8</v>
      </c>
      <c r="E16" s="69"/>
      <c r="F16" s="65"/>
      <c r="G16" s="65">
        <f t="shared" si="0"/>
        <v>0</v>
      </c>
      <c r="H16" s="70">
        <f t="shared" si="1"/>
        <v>0</v>
      </c>
      <c r="I16" s="82">
        <f t="shared" si="2"/>
        <v>0</v>
      </c>
      <c r="J16" s="49"/>
      <c r="K16" s="49"/>
    </row>
    <row r="17" spans="1:11" ht="14.25" x14ac:dyDescent="0.3">
      <c r="A17" s="17">
        <v>11</v>
      </c>
      <c r="B17" s="94" t="s">
        <v>682</v>
      </c>
      <c r="C17" s="89">
        <v>30</v>
      </c>
      <c r="D17" s="88" t="s">
        <v>8</v>
      </c>
      <c r="E17" s="69"/>
      <c r="F17" s="65"/>
      <c r="G17" s="65">
        <f t="shared" si="0"/>
        <v>0</v>
      </c>
      <c r="H17" s="70">
        <f t="shared" si="1"/>
        <v>0</v>
      </c>
      <c r="I17" s="82">
        <f t="shared" si="2"/>
        <v>0</v>
      </c>
      <c r="J17" s="49"/>
      <c r="K17" s="49"/>
    </row>
    <row r="18" spans="1:11" ht="14.25" x14ac:dyDescent="0.3">
      <c r="A18" s="17">
        <v>12</v>
      </c>
      <c r="B18" s="94" t="s">
        <v>683</v>
      </c>
      <c r="C18" s="89">
        <v>30</v>
      </c>
      <c r="D18" s="88" t="s">
        <v>8</v>
      </c>
      <c r="E18" s="69"/>
      <c r="F18" s="65"/>
      <c r="G18" s="65">
        <f t="shared" si="0"/>
        <v>0</v>
      </c>
      <c r="H18" s="70">
        <f t="shared" si="1"/>
        <v>0</v>
      </c>
      <c r="I18" s="82">
        <f t="shared" si="2"/>
        <v>0</v>
      </c>
      <c r="J18" s="49"/>
      <c r="K18" s="49"/>
    </row>
    <row r="19" spans="1:11" ht="14.25" x14ac:dyDescent="0.3">
      <c r="A19" s="17">
        <v>13</v>
      </c>
      <c r="B19" s="94" t="s">
        <v>684</v>
      </c>
      <c r="C19" s="89">
        <v>310</v>
      </c>
      <c r="D19" s="88" t="s">
        <v>8</v>
      </c>
      <c r="E19" s="69"/>
      <c r="F19" s="65"/>
      <c r="G19" s="65">
        <f t="shared" si="0"/>
        <v>0</v>
      </c>
      <c r="H19" s="70">
        <f t="shared" si="1"/>
        <v>0</v>
      </c>
      <c r="I19" s="82">
        <f t="shared" si="2"/>
        <v>0</v>
      </c>
      <c r="J19" s="49"/>
      <c r="K19" s="49"/>
    </row>
    <row r="20" spans="1:11" ht="14.25" x14ac:dyDescent="0.3">
      <c r="A20" s="17">
        <v>14</v>
      </c>
      <c r="B20" s="114" t="s">
        <v>685</v>
      </c>
      <c r="C20" s="89">
        <v>15</v>
      </c>
      <c r="D20" s="88" t="s">
        <v>8</v>
      </c>
      <c r="E20" s="69"/>
      <c r="F20" s="65"/>
      <c r="G20" s="65">
        <f t="shared" si="0"/>
        <v>0</v>
      </c>
      <c r="H20" s="70">
        <f t="shared" si="1"/>
        <v>0</v>
      </c>
      <c r="I20" s="82">
        <f t="shared" si="2"/>
        <v>0</v>
      </c>
      <c r="J20" s="49"/>
      <c r="K20" s="49"/>
    </row>
    <row r="21" spans="1:11" ht="15" customHeight="1" x14ac:dyDescent="0.3">
      <c r="A21" s="17">
        <v>15</v>
      </c>
      <c r="B21" s="114" t="s">
        <v>686</v>
      </c>
      <c r="C21" s="89">
        <v>15</v>
      </c>
      <c r="D21" s="88" t="s">
        <v>8</v>
      </c>
      <c r="E21" s="69"/>
      <c r="F21" s="65"/>
      <c r="G21" s="65">
        <f t="shared" si="0"/>
        <v>0</v>
      </c>
      <c r="H21" s="70">
        <f t="shared" si="1"/>
        <v>0</v>
      </c>
      <c r="I21" s="82">
        <f t="shared" si="2"/>
        <v>0</v>
      </c>
      <c r="J21" s="49"/>
      <c r="K21" s="49"/>
    </row>
    <row r="22" spans="1:11" ht="15" customHeight="1" x14ac:dyDescent="0.3">
      <c r="A22" s="17">
        <v>16</v>
      </c>
      <c r="B22" s="94" t="s">
        <v>687</v>
      </c>
      <c r="C22" s="89">
        <v>18</v>
      </c>
      <c r="D22" s="88" t="s">
        <v>8</v>
      </c>
      <c r="E22" s="69"/>
      <c r="F22" s="65"/>
      <c r="G22" s="65">
        <f t="shared" si="0"/>
        <v>0</v>
      </c>
      <c r="H22" s="70">
        <f t="shared" si="1"/>
        <v>0</v>
      </c>
      <c r="I22" s="82">
        <f t="shared" si="2"/>
        <v>0</v>
      </c>
      <c r="J22" s="49"/>
      <c r="K22" s="49"/>
    </row>
    <row r="23" spans="1:11" ht="15" customHeight="1" x14ac:dyDescent="0.2">
      <c r="A23" s="17">
        <v>17</v>
      </c>
      <c r="B23" s="94" t="s">
        <v>688</v>
      </c>
      <c r="C23" s="112">
        <v>50</v>
      </c>
      <c r="D23" s="100" t="s">
        <v>8</v>
      </c>
      <c r="E23" s="69"/>
      <c r="F23" s="65"/>
      <c r="G23" s="65">
        <f t="shared" si="0"/>
        <v>0</v>
      </c>
      <c r="H23" s="70">
        <f t="shared" si="1"/>
        <v>0</v>
      </c>
      <c r="I23" s="82">
        <f t="shared" si="2"/>
        <v>0</v>
      </c>
      <c r="J23" s="49"/>
      <c r="K23" s="49"/>
    </row>
    <row r="24" spans="1:11" ht="15" customHeight="1" x14ac:dyDescent="0.3">
      <c r="A24" s="17">
        <v>18</v>
      </c>
      <c r="B24" s="114" t="s">
        <v>689</v>
      </c>
      <c r="C24" s="89">
        <v>350</v>
      </c>
      <c r="D24" s="88" t="s">
        <v>8</v>
      </c>
      <c r="E24" s="69"/>
      <c r="F24" s="65"/>
      <c r="G24" s="65">
        <f t="shared" si="0"/>
        <v>0</v>
      </c>
      <c r="H24" s="70">
        <f t="shared" si="1"/>
        <v>0</v>
      </c>
      <c r="I24" s="82">
        <f t="shared" si="2"/>
        <v>0</v>
      </c>
      <c r="J24" s="49"/>
      <c r="K24" s="49"/>
    </row>
    <row r="25" spans="1:11" ht="15" customHeight="1" x14ac:dyDescent="0.2">
      <c r="A25" s="17">
        <v>19</v>
      </c>
      <c r="B25" s="94" t="s">
        <v>1103</v>
      </c>
      <c r="C25" s="112">
        <v>420</v>
      </c>
      <c r="D25" s="100" t="s">
        <v>8</v>
      </c>
      <c r="E25" s="69"/>
      <c r="F25" s="65"/>
      <c r="G25" s="65">
        <f t="shared" si="0"/>
        <v>0</v>
      </c>
      <c r="H25" s="70">
        <f t="shared" si="1"/>
        <v>0</v>
      </c>
      <c r="I25" s="82">
        <f t="shared" si="2"/>
        <v>0</v>
      </c>
      <c r="J25" s="49"/>
      <c r="K25" s="49"/>
    </row>
    <row r="26" spans="1:11" ht="15" customHeight="1" x14ac:dyDescent="0.2">
      <c r="A26" s="17">
        <v>20</v>
      </c>
      <c r="B26" s="94" t="s">
        <v>1104</v>
      </c>
      <c r="C26" s="112">
        <v>100</v>
      </c>
      <c r="D26" s="100" t="s">
        <v>8</v>
      </c>
      <c r="E26" s="69"/>
      <c r="F26" s="65"/>
      <c r="G26" s="65">
        <f t="shared" si="0"/>
        <v>0</v>
      </c>
      <c r="H26" s="70">
        <f t="shared" si="1"/>
        <v>0</v>
      </c>
      <c r="I26" s="82">
        <f t="shared" si="2"/>
        <v>0</v>
      </c>
      <c r="J26" s="49"/>
      <c r="K26" s="49"/>
    </row>
    <row r="27" spans="1:11" ht="15" customHeight="1" x14ac:dyDescent="0.2">
      <c r="A27" s="17">
        <v>21</v>
      </c>
      <c r="B27" s="114" t="s">
        <v>690</v>
      </c>
      <c r="C27" s="112">
        <v>56</v>
      </c>
      <c r="D27" s="100" t="s">
        <v>8</v>
      </c>
      <c r="E27" s="69"/>
      <c r="F27" s="65"/>
      <c r="G27" s="65">
        <f t="shared" si="0"/>
        <v>0</v>
      </c>
      <c r="H27" s="70">
        <f t="shared" si="1"/>
        <v>0</v>
      </c>
      <c r="I27" s="82">
        <f t="shared" si="2"/>
        <v>0</v>
      </c>
      <c r="J27" s="49"/>
      <c r="K27" s="49"/>
    </row>
    <row r="28" spans="1:11" ht="15" customHeight="1" x14ac:dyDescent="0.2">
      <c r="A28" s="17">
        <v>22</v>
      </c>
      <c r="B28" s="114" t="s">
        <v>691</v>
      </c>
      <c r="C28" s="112">
        <v>10</v>
      </c>
      <c r="D28" s="100" t="s">
        <v>8</v>
      </c>
      <c r="E28" s="69"/>
      <c r="F28" s="65"/>
      <c r="G28" s="65">
        <f t="shared" si="0"/>
        <v>0</v>
      </c>
      <c r="H28" s="70">
        <f t="shared" si="1"/>
        <v>0</v>
      </c>
      <c r="I28" s="82">
        <f t="shared" si="2"/>
        <v>0</v>
      </c>
      <c r="J28" s="49"/>
      <c r="K28" s="49"/>
    </row>
    <row r="29" spans="1:11" ht="15" customHeight="1" x14ac:dyDescent="0.2">
      <c r="A29" s="17">
        <v>23</v>
      </c>
      <c r="B29" s="114" t="s">
        <v>692</v>
      </c>
      <c r="C29" s="112">
        <v>6</v>
      </c>
      <c r="D29" s="100" t="s">
        <v>8</v>
      </c>
      <c r="E29" s="69"/>
      <c r="F29" s="65"/>
      <c r="G29" s="65">
        <f t="shared" si="0"/>
        <v>0</v>
      </c>
      <c r="H29" s="70">
        <f t="shared" si="1"/>
        <v>0</v>
      </c>
      <c r="I29" s="82">
        <f t="shared" si="2"/>
        <v>0</v>
      </c>
      <c r="J29" s="49"/>
      <c r="K29" s="49"/>
    </row>
    <row r="30" spans="1:11" ht="14.25" x14ac:dyDescent="0.3">
      <c r="A30" s="17">
        <v>24</v>
      </c>
      <c r="B30" s="114" t="s">
        <v>693</v>
      </c>
      <c r="C30" s="89">
        <v>30</v>
      </c>
      <c r="D30" s="88" t="s">
        <v>8</v>
      </c>
      <c r="E30" s="69"/>
      <c r="F30" s="65"/>
      <c r="G30" s="65">
        <f t="shared" si="0"/>
        <v>0</v>
      </c>
      <c r="H30" s="70">
        <f t="shared" si="1"/>
        <v>0</v>
      </c>
      <c r="I30" s="82">
        <f t="shared" si="2"/>
        <v>0</v>
      </c>
      <c r="J30" s="49"/>
      <c r="K30" s="49"/>
    </row>
    <row r="31" spans="1:11" ht="14.25" x14ac:dyDescent="0.3">
      <c r="A31" s="17">
        <v>25</v>
      </c>
      <c r="B31" s="114" t="s">
        <v>694</v>
      </c>
      <c r="C31" s="89">
        <v>251</v>
      </c>
      <c r="D31" s="88" t="s">
        <v>8</v>
      </c>
      <c r="E31" s="69"/>
      <c r="F31" s="65"/>
      <c r="G31" s="65">
        <f t="shared" si="0"/>
        <v>0</v>
      </c>
      <c r="H31" s="70">
        <f t="shared" si="1"/>
        <v>0</v>
      </c>
      <c r="I31" s="82">
        <f t="shared" si="2"/>
        <v>0</v>
      </c>
      <c r="J31" s="49"/>
      <c r="K31" s="49"/>
    </row>
    <row r="32" spans="1:11" ht="13.5" x14ac:dyDescent="0.2">
      <c r="A32" s="16"/>
      <c r="B32" s="56" t="s">
        <v>1159</v>
      </c>
      <c r="C32" s="24" t="s">
        <v>3</v>
      </c>
      <c r="D32" s="20" t="s">
        <v>3</v>
      </c>
      <c r="E32" s="69"/>
      <c r="F32" s="69"/>
      <c r="G32" s="69">
        <f>SUM(G7:G31)</f>
        <v>0</v>
      </c>
      <c r="H32" s="70">
        <f t="shared" si="1"/>
        <v>0</v>
      </c>
      <c r="I32" s="83">
        <f t="shared" si="2"/>
        <v>0</v>
      </c>
      <c r="J32" s="49">
        <f>SUM(J7:J31)</f>
        <v>0</v>
      </c>
      <c r="K32" s="49">
        <f>SUM(K7:K31)</f>
        <v>0</v>
      </c>
    </row>
    <row r="33" spans="1:11" x14ac:dyDescent="0.2">
      <c r="A33" s="4"/>
      <c r="B33" s="42"/>
      <c r="C33" s="27"/>
      <c r="D33" s="28"/>
      <c r="E33" s="28"/>
      <c r="F33" s="28"/>
      <c r="G33" s="28"/>
      <c r="H33" s="6"/>
      <c r="I33" s="6"/>
    </row>
    <row r="34" spans="1:11" x14ac:dyDescent="0.2">
      <c r="A34" s="4"/>
      <c r="B34" s="46"/>
      <c r="C34" s="6"/>
      <c r="D34" s="6"/>
      <c r="E34" s="6"/>
      <c r="F34" s="6"/>
      <c r="G34" s="6"/>
      <c r="H34" s="6"/>
      <c r="I34" s="6"/>
    </row>
    <row r="35" spans="1:11" x14ac:dyDescent="0.2">
      <c r="A35" s="4"/>
      <c r="B35" s="46"/>
      <c r="C35" s="6"/>
      <c r="D35" s="6"/>
      <c r="E35" s="6"/>
      <c r="F35" s="6"/>
      <c r="G35" s="6"/>
      <c r="H35" s="6"/>
      <c r="I35" s="6"/>
    </row>
    <row r="36" spans="1:11" s="78" customFormat="1" ht="30.75" customHeight="1" x14ac:dyDescent="0.2">
      <c r="A36" s="126" t="s">
        <v>26</v>
      </c>
      <c r="B36" s="127"/>
      <c r="C36" s="21"/>
      <c r="D36" s="77"/>
      <c r="E36" s="9"/>
      <c r="F36" s="9"/>
      <c r="G36" s="9"/>
      <c r="H36" s="9"/>
      <c r="I36" s="9"/>
      <c r="J36" s="9"/>
      <c r="K36" s="9"/>
    </row>
    <row r="37" spans="1:11" s="78" customFormat="1" x14ac:dyDescent="0.2">
      <c r="A37" s="128" t="s">
        <v>27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s="78" customFormat="1" ht="15.75" customHeight="1" x14ac:dyDescent="0.2">
      <c r="A38" s="128" t="s">
        <v>28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78" customFormat="1" ht="15.75" customHeight="1" x14ac:dyDescent="0.2">
      <c r="A39" s="128" t="s">
        <v>29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s="78" customFormat="1" ht="16.5" customHeight="1" x14ac:dyDescent="0.2">
      <c r="A40" s="128" t="s">
        <v>30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s="78" customFormat="1" ht="15.75" customHeight="1" x14ac:dyDescent="0.2">
      <c r="A41" s="128" t="s">
        <v>31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s="78" customFormat="1" ht="15.75" customHeight="1" x14ac:dyDescent="0.2">
      <c r="A42" s="128" t="s">
        <v>32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s="78" customFormat="1" ht="16.5" customHeight="1" x14ac:dyDescent="0.2">
      <c r="A43" s="128" t="s">
        <v>33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 s="78" customFormat="1" ht="27" customHeight="1" x14ac:dyDescent="0.2">
      <c r="A44" s="128" t="s">
        <v>68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s="78" customFormat="1" ht="30" customHeight="1" x14ac:dyDescent="0.2">
      <c r="A45" s="128" t="s">
        <v>69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s="78" customFormat="1" ht="16.5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1" s="78" customFormat="1" ht="16.5" customHeight="1" x14ac:dyDescent="0.2">
      <c r="A47" s="125" t="s">
        <v>34</v>
      </c>
      <c r="B47" s="125"/>
      <c r="C47" s="80" t="s">
        <v>7</v>
      </c>
      <c r="D47" s="77"/>
      <c r="E47" s="9"/>
      <c r="F47" s="81" t="s">
        <v>4</v>
      </c>
      <c r="G47" s="9"/>
      <c r="H47" s="9"/>
      <c r="I47" s="9"/>
      <c r="J47" s="9"/>
      <c r="K47" s="9"/>
    </row>
  </sheetData>
  <mergeCells count="12">
    <mergeCell ref="A3:I3"/>
    <mergeCell ref="A39:K39"/>
    <mergeCell ref="A44:K44"/>
    <mergeCell ref="A47:B47"/>
    <mergeCell ref="A36:B36"/>
    <mergeCell ref="A37:K37"/>
    <mergeCell ref="A38:K38"/>
    <mergeCell ref="A40:K40"/>
    <mergeCell ref="A45:K45"/>
    <mergeCell ref="A41:K41"/>
    <mergeCell ref="A42:K42"/>
    <mergeCell ref="A43:K43"/>
  </mergeCells>
  <phoneticPr fontId="0" type="noConversion"/>
  <dataValidations count="1">
    <dataValidation type="whole" operator="equal" allowBlank="1" showInputMessage="1" showErrorMessage="1" sqref="J7:K31">
      <formula1>1</formula1>
    </dataValidation>
  </dataValidations>
  <pageMargins left="0.70866141732283472" right="0.51181102362204722" top="0.74803149606299213" bottom="0.74803149606299213" header="0.31496062992125984" footer="0.31496062992125984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7"/>
  <sheetViews>
    <sheetView zoomScaleNormal="100" workbookViewId="0">
      <selection activeCell="C4" sqref="C4"/>
    </sheetView>
  </sheetViews>
  <sheetFormatPr defaultRowHeight="12.75" x14ac:dyDescent="0.2"/>
  <cols>
    <col min="1" max="1" width="5" style="45" customWidth="1"/>
    <col min="2" max="2" width="32.28515625" customWidth="1"/>
    <col min="3" max="3" width="7.140625" customWidth="1"/>
    <col min="4" max="4" width="7.85546875" customWidth="1"/>
    <col min="5" max="5" width="16.5703125" customWidth="1"/>
    <col min="6" max="6" width="16.7109375" customWidth="1"/>
    <col min="7" max="7" width="13.42578125" customWidth="1"/>
    <col min="8" max="8" width="14.7109375" customWidth="1"/>
    <col min="9" max="9" width="13.5703125" customWidth="1"/>
  </cols>
  <sheetData>
    <row r="1" spans="1:11" x14ac:dyDescent="0.2">
      <c r="A1" s="44" t="s">
        <v>21</v>
      </c>
      <c r="B1" s="3"/>
      <c r="C1" s="21"/>
      <c r="D1" s="21"/>
      <c r="E1" s="1"/>
      <c r="F1" s="1"/>
      <c r="G1" s="1"/>
      <c r="H1" s="1"/>
    </row>
    <row r="2" spans="1:11" x14ac:dyDescent="0.2">
      <c r="A2" s="9" t="s">
        <v>89</v>
      </c>
      <c r="B2" s="3"/>
      <c r="C2" s="21"/>
      <c r="D2" s="21"/>
      <c r="E2" s="1"/>
      <c r="F2" s="1"/>
      <c r="G2" s="1"/>
      <c r="H2" s="1"/>
      <c r="I2" s="1"/>
    </row>
    <row r="3" spans="1:11" ht="18" x14ac:dyDescent="0.25">
      <c r="A3" s="124" t="s">
        <v>1138</v>
      </c>
      <c r="B3" s="124"/>
      <c r="C3" s="124"/>
      <c r="D3" s="124"/>
      <c r="E3" s="124"/>
      <c r="F3" s="124"/>
      <c r="G3" s="124"/>
      <c r="H3" s="124"/>
      <c r="I3" s="124"/>
    </row>
    <row r="4" spans="1:11" x14ac:dyDescent="0.2">
      <c r="A4" s="44"/>
      <c r="B4" s="3"/>
      <c r="C4" s="21"/>
      <c r="D4" s="21"/>
      <c r="E4" s="1"/>
      <c r="F4" s="1"/>
      <c r="G4" s="1"/>
      <c r="H4" s="1"/>
      <c r="I4" s="1"/>
    </row>
    <row r="5" spans="1:11" x14ac:dyDescent="0.2">
      <c r="A5" s="44"/>
      <c r="B5" s="3"/>
      <c r="C5" s="21"/>
      <c r="D5" s="21"/>
      <c r="E5" s="1"/>
      <c r="F5" s="1"/>
      <c r="G5" s="1"/>
      <c r="H5" s="1"/>
      <c r="I5" s="1"/>
    </row>
    <row r="6" spans="1:11" ht="48" x14ac:dyDescent="0.2">
      <c r="A6" s="37" t="s">
        <v>2</v>
      </c>
      <c r="B6" s="8" t="s">
        <v>0</v>
      </c>
      <c r="C6" s="8" t="s">
        <v>1</v>
      </c>
      <c r="D6" s="8" t="s">
        <v>6</v>
      </c>
      <c r="E6" s="10" t="s">
        <v>5</v>
      </c>
      <c r="F6" s="10" t="s">
        <v>38</v>
      </c>
      <c r="G6" s="10" t="s">
        <v>40</v>
      </c>
      <c r="H6" s="10" t="s">
        <v>39</v>
      </c>
      <c r="I6" s="10" t="s">
        <v>25</v>
      </c>
      <c r="J6" s="72" t="s">
        <v>55</v>
      </c>
      <c r="K6" s="72" t="s">
        <v>56</v>
      </c>
    </row>
    <row r="7" spans="1:11" x14ac:dyDescent="0.2">
      <c r="A7" s="37">
        <v>1</v>
      </c>
      <c r="B7" s="8">
        <v>2</v>
      </c>
      <c r="C7" s="8">
        <v>3</v>
      </c>
      <c r="D7" s="8">
        <v>4</v>
      </c>
      <c r="E7" s="13">
        <v>5</v>
      </c>
      <c r="F7" s="13">
        <v>6</v>
      </c>
      <c r="G7" s="10" t="s">
        <v>43</v>
      </c>
      <c r="H7" s="13" t="s">
        <v>44</v>
      </c>
      <c r="I7" s="13" t="s">
        <v>37</v>
      </c>
      <c r="J7" s="73">
        <v>10</v>
      </c>
      <c r="K7" s="73">
        <v>11</v>
      </c>
    </row>
    <row r="8" spans="1:11" ht="15" customHeight="1" x14ac:dyDescent="0.3">
      <c r="A8" s="17">
        <v>1</v>
      </c>
      <c r="B8" s="94" t="s">
        <v>1105</v>
      </c>
      <c r="C8" s="89">
        <v>375</v>
      </c>
      <c r="D8" s="111" t="s">
        <v>8</v>
      </c>
      <c r="E8" s="68"/>
      <c r="F8" s="65"/>
      <c r="G8" s="65">
        <f t="shared" ref="G8:G24" si="0">C8*F8</f>
        <v>0</v>
      </c>
      <c r="H8" s="70">
        <f>G8*0.095</f>
        <v>0</v>
      </c>
      <c r="I8" s="82">
        <f t="shared" ref="I8:I25" si="1">G8+H8</f>
        <v>0</v>
      </c>
      <c r="J8" s="31"/>
      <c r="K8" s="31"/>
    </row>
    <row r="9" spans="1:11" ht="27" x14ac:dyDescent="0.3">
      <c r="A9" s="17">
        <v>2</v>
      </c>
      <c r="B9" s="94" t="s">
        <v>1106</v>
      </c>
      <c r="C9" s="89">
        <v>75</v>
      </c>
      <c r="D9" s="111" t="s">
        <v>8</v>
      </c>
      <c r="E9" s="68"/>
      <c r="F9" s="65"/>
      <c r="G9" s="65">
        <f t="shared" si="0"/>
        <v>0</v>
      </c>
      <c r="H9" s="70">
        <f t="shared" ref="H9:H31" si="2">G9*0.095</f>
        <v>0</v>
      </c>
      <c r="I9" s="82">
        <f t="shared" si="1"/>
        <v>0</v>
      </c>
      <c r="J9" s="31"/>
      <c r="K9" s="31"/>
    </row>
    <row r="10" spans="1:11" ht="15" customHeight="1" x14ac:dyDescent="0.3">
      <c r="A10" s="17">
        <v>3</v>
      </c>
      <c r="B10" s="94" t="s">
        <v>1107</v>
      </c>
      <c r="C10" s="89">
        <v>25</v>
      </c>
      <c r="D10" s="111" t="s">
        <v>8</v>
      </c>
      <c r="E10" s="68"/>
      <c r="F10" s="65"/>
      <c r="G10" s="65">
        <f t="shared" si="0"/>
        <v>0</v>
      </c>
      <c r="H10" s="70">
        <f t="shared" si="2"/>
        <v>0</v>
      </c>
      <c r="I10" s="82">
        <f t="shared" si="1"/>
        <v>0</v>
      </c>
      <c r="J10" s="31"/>
      <c r="K10" s="31"/>
    </row>
    <row r="11" spans="1:11" ht="15" customHeight="1" x14ac:dyDescent="0.3">
      <c r="A11" s="17">
        <v>4</v>
      </c>
      <c r="B11" s="94" t="s">
        <v>1108</v>
      </c>
      <c r="C11" s="89">
        <v>375</v>
      </c>
      <c r="D11" s="111" t="s">
        <v>8</v>
      </c>
      <c r="E11" s="68"/>
      <c r="F11" s="65"/>
      <c r="G11" s="65">
        <f t="shared" si="0"/>
        <v>0</v>
      </c>
      <c r="H11" s="70">
        <f t="shared" si="2"/>
        <v>0</v>
      </c>
      <c r="I11" s="82">
        <f t="shared" si="1"/>
        <v>0</v>
      </c>
      <c r="J11" s="31"/>
      <c r="K11" s="31"/>
    </row>
    <row r="12" spans="1:11" ht="15" customHeight="1" x14ac:dyDescent="0.3">
      <c r="A12" s="17">
        <v>5</v>
      </c>
      <c r="B12" s="94" t="s">
        <v>1109</v>
      </c>
      <c r="C12" s="89">
        <v>375</v>
      </c>
      <c r="D12" s="111" t="s">
        <v>8</v>
      </c>
      <c r="E12" s="68"/>
      <c r="F12" s="65"/>
      <c r="G12" s="65">
        <f t="shared" si="0"/>
        <v>0</v>
      </c>
      <c r="H12" s="70">
        <f t="shared" si="2"/>
        <v>0</v>
      </c>
      <c r="I12" s="82">
        <f t="shared" si="1"/>
        <v>0</v>
      </c>
      <c r="J12" s="31"/>
      <c r="K12" s="31"/>
    </row>
    <row r="13" spans="1:11" ht="15" customHeight="1" x14ac:dyDescent="0.3">
      <c r="A13" s="17">
        <v>6</v>
      </c>
      <c r="B13" s="94" t="s">
        <v>1110</v>
      </c>
      <c r="C13" s="89">
        <v>375</v>
      </c>
      <c r="D13" s="111" t="s">
        <v>8</v>
      </c>
      <c r="E13" s="68"/>
      <c r="F13" s="65"/>
      <c r="G13" s="65">
        <f t="shared" si="0"/>
        <v>0</v>
      </c>
      <c r="H13" s="70">
        <f t="shared" si="2"/>
        <v>0</v>
      </c>
      <c r="I13" s="82">
        <f t="shared" si="1"/>
        <v>0</v>
      </c>
      <c r="J13" s="31"/>
      <c r="K13" s="31"/>
    </row>
    <row r="14" spans="1:11" ht="15" customHeight="1" x14ac:dyDescent="0.3">
      <c r="A14" s="17">
        <v>7</v>
      </c>
      <c r="B14" s="94" t="s">
        <v>1111</v>
      </c>
      <c r="C14" s="89">
        <v>375</v>
      </c>
      <c r="D14" s="111" t="s">
        <v>8</v>
      </c>
      <c r="E14" s="68"/>
      <c r="F14" s="65"/>
      <c r="G14" s="65">
        <f t="shared" si="0"/>
        <v>0</v>
      </c>
      <c r="H14" s="70">
        <f t="shared" si="2"/>
        <v>0</v>
      </c>
      <c r="I14" s="82">
        <f t="shared" si="1"/>
        <v>0</v>
      </c>
      <c r="J14" s="31"/>
      <c r="K14" s="31"/>
    </row>
    <row r="15" spans="1:11" ht="27" x14ac:dyDescent="0.3">
      <c r="A15" s="17">
        <v>8</v>
      </c>
      <c r="B15" s="94" t="s">
        <v>1112</v>
      </c>
      <c r="C15" s="89">
        <v>625</v>
      </c>
      <c r="D15" s="111" t="s">
        <v>8</v>
      </c>
      <c r="E15" s="68"/>
      <c r="F15" s="65"/>
      <c r="G15" s="65">
        <f t="shared" si="0"/>
        <v>0</v>
      </c>
      <c r="H15" s="70">
        <f t="shared" si="2"/>
        <v>0</v>
      </c>
      <c r="I15" s="82">
        <f t="shared" si="1"/>
        <v>0</v>
      </c>
      <c r="J15" s="31"/>
      <c r="K15" s="31"/>
    </row>
    <row r="16" spans="1:11" ht="27" x14ac:dyDescent="0.3">
      <c r="A16" s="17">
        <v>9</v>
      </c>
      <c r="B16" s="94" t="s">
        <v>1113</v>
      </c>
      <c r="C16" s="89">
        <v>125</v>
      </c>
      <c r="D16" s="111" t="s">
        <v>8</v>
      </c>
      <c r="E16" s="68"/>
      <c r="F16" s="65"/>
      <c r="G16" s="65">
        <f t="shared" si="0"/>
        <v>0</v>
      </c>
      <c r="H16" s="70">
        <f t="shared" si="2"/>
        <v>0</v>
      </c>
      <c r="I16" s="82">
        <f t="shared" si="1"/>
        <v>0</v>
      </c>
      <c r="J16" s="31"/>
      <c r="K16" s="31"/>
    </row>
    <row r="17" spans="1:11" ht="15" customHeight="1" x14ac:dyDescent="0.3">
      <c r="A17" s="17">
        <v>10</v>
      </c>
      <c r="B17" s="94" t="s">
        <v>1114</v>
      </c>
      <c r="C17" s="89">
        <v>75</v>
      </c>
      <c r="D17" s="111" t="s">
        <v>8</v>
      </c>
      <c r="E17" s="68"/>
      <c r="F17" s="65"/>
      <c r="G17" s="65">
        <f t="shared" si="0"/>
        <v>0</v>
      </c>
      <c r="H17" s="70">
        <f t="shared" si="2"/>
        <v>0</v>
      </c>
      <c r="I17" s="82">
        <f t="shared" si="1"/>
        <v>0</v>
      </c>
      <c r="J17" s="31"/>
      <c r="K17" s="31"/>
    </row>
    <row r="18" spans="1:11" ht="15" customHeight="1" x14ac:dyDescent="0.3">
      <c r="A18" s="17">
        <v>11</v>
      </c>
      <c r="B18" s="94" t="s">
        <v>1115</v>
      </c>
      <c r="C18" s="89">
        <v>200</v>
      </c>
      <c r="D18" s="111" t="s">
        <v>8</v>
      </c>
      <c r="E18" s="68"/>
      <c r="F18" s="65"/>
      <c r="G18" s="65">
        <f t="shared" si="0"/>
        <v>0</v>
      </c>
      <c r="H18" s="70">
        <f t="shared" si="2"/>
        <v>0</v>
      </c>
      <c r="I18" s="82">
        <f t="shared" si="1"/>
        <v>0</v>
      </c>
      <c r="J18" s="31"/>
      <c r="K18" s="31"/>
    </row>
    <row r="19" spans="1:11" ht="15" customHeight="1" x14ac:dyDescent="0.3">
      <c r="A19" s="17">
        <v>12</v>
      </c>
      <c r="B19" s="94" t="s">
        <v>1116</v>
      </c>
      <c r="C19" s="89">
        <v>750</v>
      </c>
      <c r="D19" s="111" t="s">
        <v>8</v>
      </c>
      <c r="E19" s="68"/>
      <c r="F19" s="65"/>
      <c r="G19" s="65">
        <f t="shared" si="0"/>
        <v>0</v>
      </c>
      <c r="H19" s="70">
        <f t="shared" si="2"/>
        <v>0</v>
      </c>
      <c r="I19" s="82">
        <f t="shared" si="1"/>
        <v>0</v>
      </c>
      <c r="J19" s="31"/>
      <c r="K19" s="31"/>
    </row>
    <row r="20" spans="1:11" ht="15" customHeight="1" x14ac:dyDescent="0.3">
      <c r="A20" s="17">
        <v>13</v>
      </c>
      <c r="B20" s="94" t="s">
        <v>1117</v>
      </c>
      <c r="C20" s="89">
        <v>45</v>
      </c>
      <c r="D20" s="111" t="s">
        <v>8</v>
      </c>
      <c r="E20" s="68"/>
      <c r="F20" s="65"/>
      <c r="G20" s="65">
        <f t="shared" si="0"/>
        <v>0</v>
      </c>
      <c r="H20" s="70">
        <f t="shared" si="2"/>
        <v>0</v>
      </c>
      <c r="I20" s="82">
        <f t="shared" si="1"/>
        <v>0</v>
      </c>
      <c r="J20" s="31"/>
      <c r="K20" s="31"/>
    </row>
    <row r="21" spans="1:11" ht="15" customHeight="1" x14ac:dyDescent="0.3">
      <c r="A21" s="17">
        <v>14</v>
      </c>
      <c r="B21" s="94" t="s">
        <v>1118</v>
      </c>
      <c r="C21" s="89">
        <v>50</v>
      </c>
      <c r="D21" s="111" t="s">
        <v>8</v>
      </c>
      <c r="E21" s="68"/>
      <c r="F21" s="65"/>
      <c r="G21" s="65">
        <f t="shared" si="0"/>
        <v>0</v>
      </c>
      <c r="H21" s="70">
        <f t="shared" si="2"/>
        <v>0</v>
      </c>
      <c r="I21" s="82">
        <f t="shared" si="1"/>
        <v>0</v>
      </c>
      <c r="J21" s="31"/>
      <c r="K21" s="31"/>
    </row>
    <row r="22" spans="1:11" ht="15" customHeight="1" x14ac:dyDescent="0.3">
      <c r="A22" s="17">
        <v>15</v>
      </c>
      <c r="B22" s="94" t="s">
        <v>1119</v>
      </c>
      <c r="C22" s="89">
        <v>15</v>
      </c>
      <c r="D22" s="111" t="s">
        <v>8</v>
      </c>
      <c r="E22" s="68"/>
      <c r="F22" s="65"/>
      <c r="G22" s="65">
        <f t="shared" si="0"/>
        <v>0</v>
      </c>
      <c r="H22" s="70">
        <f t="shared" si="2"/>
        <v>0</v>
      </c>
      <c r="I22" s="82">
        <f t="shared" si="1"/>
        <v>0</v>
      </c>
      <c r="J22" s="31"/>
      <c r="K22" s="31"/>
    </row>
    <row r="23" spans="1:11" ht="15" customHeight="1" x14ac:dyDescent="0.3">
      <c r="A23" s="17">
        <v>16</v>
      </c>
      <c r="B23" s="94" t="s">
        <v>1120</v>
      </c>
      <c r="C23" s="89">
        <v>15</v>
      </c>
      <c r="D23" s="111" t="s">
        <v>8</v>
      </c>
      <c r="E23" s="68"/>
      <c r="F23" s="65"/>
      <c r="G23" s="65">
        <f t="shared" si="0"/>
        <v>0</v>
      </c>
      <c r="H23" s="70">
        <f t="shared" si="2"/>
        <v>0</v>
      </c>
      <c r="I23" s="82">
        <f t="shared" si="1"/>
        <v>0</v>
      </c>
      <c r="J23" s="31"/>
      <c r="K23" s="31"/>
    </row>
    <row r="24" spans="1:11" ht="27" x14ac:dyDescent="0.3">
      <c r="A24" s="17">
        <v>17</v>
      </c>
      <c r="B24" s="94" t="s">
        <v>1121</v>
      </c>
      <c r="C24" s="89">
        <v>15</v>
      </c>
      <c r="D24" s="111" t="s">
        <v>8</v>
      </c>
      <c r="E24" s="68"/>
      <c r="F24" s="65"/>
      <c r="G24" s="65">
        <f t="shared" si="0"/>
        <v>0</v>
      </c>
      <c r="H24" s="70">
        <f t="shared" si="2"/>
        <v>0</v>
      </c>
      <c r="I24" s="82">
        <f t="shared" si="1"/>
        <v>0</v>
      </c>
      <c r="J24" s="31"/>
      <c r="K24" s="31"/>
    </row>
    <row r="25" spans="1:11" ht="15" customHeight="1" x14ac:dyDescent="0.3">
      <c r="A25" s="17">
        <v>18</v>
      </c>
      <c r="B25" s="94" t="s">
        <v>1122</v>
      </c>
      <c r="C25" s="89">
        <v>15</v>
      </c>
      <c r="D25" s="111" t="s">
        <v>8</v>
      </c>
      <c r="E25" s="68"/>
      <c r="F25" s="65"/>
      <c r="G25" s="65">
        <f>C25*F25</f>
        <v>0</v>
      </c>
      <c r="H25" s="70">
        <f t="shared" si="2"/>
        <v>0</v>
      </c>
      <c r="I25" s="82">
        <f t="shared" si="1"/>
        <v>0</v>
      </c>
      <c r="J25" s="31"/>
      <c r="K25" s="31"/>
    </row>
    <row r="26" spans="1:11" ht="15" customHeight="1" x14ac:dyDescent="0.3">
      <c r="A26" s="17">
        <v>19</v>
      </c>
      <c r="B26" s="94" t="s">
        <v>1123</v>
      </c>
      <c r="C26" s="89">
        <v>25</v>
      </c>
      <c r="D26" s="111" t="s">
        <v>8</v>
      </c>
      <c r="E26" s="68"/>
      <c r="F26" s="65"/>
      <c r="G26" s="65">
        <f t="shared" ref="G26:G30" si="3">C26*F26</f>
        <v>0</v>
      </c>
      <c r="H26" s="70">
        <f t="shared" si="2"/>
        <v>0</v>
      </c>
      <c r="I26" s="82">
        <f t="shared" ref="I26:I31" si="4">G26+H26</f>
        <v>0</v>
      </c>
      <c r="J26" s="31"/>
      <c r="K26" s="31"/>
    </row>
    <row r="27" spans="1:11" ht="15" customHeight="1" x14ac:dyDescent="0.3">
      <c r="A27" s="17">
        <v>20</v>
      </c>
      <c r="B27" s="94" t="s">
        <v>1124</v>
      </c>
      <c r="C27" s="89">
        <v>90</v>
      </c>
      <c r="D27" s="111" t="s">
        <v>8</v>
      </c>
      <c r="E27" s="68"/>
      <c r="F27" s="65"/>
      <c r="G27" s="65">
        <f t="shared" si="3"/>
        <v>0</v>
      </c>
      <c r="H27" s="70">
        <f t="shared" si="2"/>
        <v>0</v>
      </c>
      <c r="I27" s="82">
        <f t="shared" si="4"/>
        <v>0</v>
      </c>
      <c r="J27" s="31"/>
      <c r="K27" s="31"/>
    </row>
    <row r="28" spans="1:11" ht="15" customHeight="1" x14ac:dyDescent="0.3">
      <c r="A28" s="17">
        <v>21</v>
      </c>
      <c r="B28" s="94" t="s">
        <v>1125</v>
      </c>
      <c r="C28" s="89">
        <v>50</v>
      </c>
      <c r="D28" s="111" t="s">
        <v>8</v>
      </c>
      <c r="E28" s="68"/>
      <c r="F28" s="65"/>
      <c r="G28" s="65">
        <f t="shared" si="3"/>
        <v>0</v>
      </c>
      <c r="H28" s="70">
        <f t="shared" si="2"/>
        <v>0</v>
      </c>
      <c r="I28" s="82">
        <f t="shared" si="4"/>
        <v>0</v>
      </c>
      <c r="J28" s="31"/>
      <c r="K28" s="31"/>
    </row>
    <row r="29" spans="1:11" ht="15" customHeight="1" x14ac:dyDescent="0.3">
      <c r="A29" s="17">
        <v>22</v>
      </c>
      <c r="B29" s="94" t="s">
        <v>1126</v>
      </c>
      <c r="C29" s="89">
        <v>50</v>
      </c>
      <c r="D29" s="111" t="s">
        <v>8</v>
      </c>
      <c r="E29" s="68"/>
      <c r="F29" s="65"/>
      <c r="G29" s="65">
        <f t="shared" si="3"/>
        <v>0</v>
      </c>
      <c r="H29" s="70">
        <f t="shared" si="2"/>
        <v>0</v>
      </c>
      <c r="I29" s="82">
        <f t="shared" si="4"/>
        <v>0</v>
      </c>
      <c r="J29" s="31"/>
      <c r="K29" s="31"/>
    </row>
    <row r="30" spans="1:11" ht="27" x14ac:dyDescent="0.3">
      <c r="A30" s="17">
        <v>23</v>
      </c>
      <c r="B30" s="94" t="s">
        <v>1127</v>
      </c>
      <c r="C30" s="89">
        <v>50</v>
      </c>
      <c r="D30" s="111" t="s">
        <v>8</v>
      </c>
      <c r="E30" s="68"/>
      <c r="F30" s="65"/>
      <c r="G30" s="65">
        <f t="shared" si="3"/>
        <v>0</v>
      </c>
      <c r="H30" s="70">
        <f t="shared" si="2"/>
        <v>0</v>
      </c>
      <c r="I30" s="82">
        <f t="shared" si="4"/>
        <v>0</v>
      </c>
      <c r="J30" s="31"/>
      <c r="K30" s="31"/>
    </row>
    <row r="31" spans="1:11" ht="13.5" x14ac:dyDescent="0.2">
      <c r="A31" s="17"/>
      <c r="B31" s="56" t="s">
        <v>1160</v>
      </c>
      <c r="C31" s="24" t="s">
        <v>3</v>
      </c>
      <c r="D31" s="20" t="s">
        <v>3</v>
      </c>
      <c r="E31" s="69"/>
      <c r="F31" s="69"/>
      <c r="G31" s="69">
        <f>SUM(G8:G30)</f>
        <v>0</v>
      </c>
      <c r="H31" s="70">
        <f t="shared" si="2"/>
        <v>0</v>
      </c>
      <c r="I31" s="83">
        <f t="shared" si="4"/>
        <v>0</v>
      </c>
      <c r="J31" s="31">
        <f>SUM(J8:J30)</f>
        <v>0</v>
      </c>
      <c r="K31" s="31">
        <f>SUM(K8:K30)</f>
        <v>0</v>
      </c>
    </row>
    <row r="32" spans="1:11" x14ac:dyDescent="0.2">
      <c r="A32" s="4"/>
      <c r="B32" s="46"/>
      <c r="C32" s="6"/>
      <c r="D32" s="6"/>
      <c r="E32" s="50"/>
      <c r="F32" s="50"/>
      <c r="G32" s="50"/>
      <c r="H32" s="51"/>
      <c r="I32" s="51"/>
    </row>
    <row r="33" spans="1:11" x14ac:dyDescent="0.2">
      <c r="A33" s="4"/>
      <c r="B33" s="46"/>
      <c r="C33" s="6"/>
      <c r="D33" s="6"/>
      <c r="E33" s="50"/>
      <c r="F33" s="50"/>
      <c r="G33" s="50"/>
      <c r="H33" s="51"/>
      <c r="I33" s="51"/>
    </row>
    <row r="34" spans="1:11" ht="14.25" x14ac:dyDescent="0.3">
      <c r="J34" s="12"/>
    </row>
    <row r="35" spans="1:11" ht="14.25" x14ac:dyDescent="0.3">
      <c r="J35" s="12"/>
    </row>
    <row r="36" spans="1:11" s="78" customFormat="1" ht="30.75" customHeight="1" x14ac:dyDescent="0.2">
      <c r="A36" s="126" t="s">
        <v>26</v>
      </c>
      <c r="B36" s="127"/>
      <c r="C36" s="21"/>
      <c r="D36" s="77"/>
      <c r="E36" s="9"/>
      <c r="F36" s="9"/>
      <c r="G36" s="9"/>
      <c r="H36" s="9"/>
      <c r="I36" s="9"/>
      <c r="J36" s="9"/>
      <c r="K36" s="9"/>
    </row>
    <row r="37" spans="1:11" s="78" customFormat="1" x14ac:dyDescent="0.2">
      <c r="A37" s="128" t="s">
        <v>27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s="78" customFormat="1" ht="15.75" customHeight="1" x14ac:dyDescent="0.2">
      <c r="A38" s="128" t="s">
        <v>28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78" customFormat="1" ht="15.75" customHeight="1" x14ac:dyDescent="0.2">
      <c r="A39" s="128" t="s">
        <v>29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s="78" customFormat="1" ht="16.5" customHeight="1" x14ac:dyDescent="0.2">
      <c r="A40" s="128" t="s">
        <v>30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s="78" customFormat="1" ht="15.75" customHeight="1" x14ac:dyDescent="0.2">
      <c r="A41" s="128" t="s">
        <v>31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s="78" customFormat="1" ht="15.75" customHeight="1" x14ac:dyDescent="0.2">
      <c r="A42" s="128" t="s">
        <v>32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s="78" customFormat="1" ht="16.5" customHeight="1" x14ac:dyDescent="0.2">
      <c r="A43" s="128" t="s">
        <v>33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 s="78" customFormat="1" ht="27" customHeight="1" x14ac:dyDescent="0.2">
      <c r="A44" s="128" t="s">
        <v>68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s="78" customFormat="1" ht="30" customHeight="1" x14ac:dyDescent="0.2">
      <c r="A45" s="128" t="s">
        <v>69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s="78" customFormat="1" ht="16.5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1" s="78" customFormat="1" ht="16.5" customHeight="1" x14ac:dyDescent="0.2">
      <c r="A47" s="125" t="s">
        <v>34</v>
      </c>
      <c r="B47" s="125"/>
      <c r="C47" s="80" t="s">
        <v>7</v>
      </c>
      <c r="D47" s="77"/>
      <c r="E47" s="9"/>
      <c r="F47" s="81" t="s">
        <v>4</v>
      </c>
      <c r="G47" s="9"/>
      <c r="H47" s="9"/>
      <c r="I47" s="9"/>
      <c r="J47" s="9"/>
      <c r="K47" s="9"/>
    </row>
  </sheetData>
  <mergeCells count="12">
    <mergeCell ref="A3:I3"/>
    <mergeCell ref="A47:B47"/>
    <mergeCell ref="A36:B36"/>
    <mergeCell ref="A37:K37"/>
    <mergeCell ref="A38:K38"/>
    <mergeCell ref="A39:K39"/>
    <mergeCell ref="A40:K40"/>
    <mergeCell ref="A41:K41"/>
    <mergeCell ref="A45:K45"/>
    <mergeCell ref="A43:K43"/>
    <mergeCell ref="A44:K44"/>
    <mergeCell ref="A42:K42"/>
  </mergeCells>
  <phoneticPr fontId="0" type="noConversion"/>
  <dataValidations count="1">
    <dataValidation type="whole" operator="equal" allowBlank="1" showInputMessage="1" showErrorMessage="1" sqref="J8:K30">
      <formula1>1</formula1>
    </dataValidation>
  </dataValidations>
  <pageMargins left="0.70866141732283472" right="0.51181102362204722" top="0.74803149606299213" bottom="0.74803149606299213" header="0.31496062992125984" footer="0.31496062992125984"/>
  <pageSetup paperSize="9" scale="91" orientation="landscape" r:id="rId1"/>
  <rowBreaks count="1" manualBreakCount="1">
    <brk id="3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9"/>
  <sheetViews>
    <sheetView topLeftCell="A13" zoomScaleNormal="100" workbookViewId="0">
      <selection activeCell="B21" sqref="B21"/>
    </sheetView>
  </sheetViews>
  <sheetFormatPr defaultRowHeight="12.75" x14ac:dyDescent="0.2"/>
  <cols>
    <col min="1" max="1" width="2.28515625" customWidth="1"/>
    <col min="2" max="2" width="31.85546875" customWidth="1"/>
    <col min="3" max="3" width="7.5703125" style="35" customWidth="1"/>
    <col min="4" max="4" width="7.5703125" customWidth="1"/>
    <col min="5" max="5" width="16.28515625" customWidth="1"/>
    <col min="6" max="6" width="13.42578125" customWidth="1"/>
    <col min="7" max="7" width="16.42578125" customWidth="1"/>
    <col min="8" max="8" width="16.140625" customWidth="1"/>
    <col min="9" max="9" width="14.28515625" customWidth="1"/>
  </cols>
  <sheetData>
    <row r="1" spans="1:11" x14ac:dyDescent="0.2">
      <c r="A1" s="1" t="s">
        <v>9</v>
      </c>
      <c r="B1" s="3"/>
      <c r="C1" s="52"/>
      <c r="D1" s="21"/>
      <c r="E1" s="9"/>
      <c r="F1" s="9"/>
      <c r="G1" s="9"/>
      <c r="H1" s="9"/>
      <c r="J1" s="1"/>
    </row>
    <row r="2" spans="1:11" x14ac:dyDescent="0.2">
      <c r="A2" s="9" t="s">
        <v>89</v>
      </c>
      <c r="B2" s="3"/>
      <c r="C2" s="52"/>
      <c r="D2" s="21"/>
      <c r="E2" s="9"/>
      <c r="F2" s="9"/>
      <c r="G2" s="9"/>
      <c r="H2" s="9"/>
      <c r="I2" s="9"/>
      <c r="J2" s="1"/>
    </row>
    <row r="3" spans="1:11" ht="18" x14ac:dyDescent="0.25">
      <c r="A3" s="124" t="s">
        <v>1139</v>
      </c>
      <c r="B3" s="124"/>
      <c r="C3" s="124"/>
      <c r="D3" s="124"/>
      <c r="E3" s="124"/>
      <c r="F3" s="124"/>
      <c r="G3" s="124"/>
      <c r="H3" s="124"/>
      <c r="I3" s="124"/>
      <c r="J3" s="1"/>
    </row>
    <row r="4" spans="1:11" x14ac:dyDescent="0.2">
      <c r="A4" s="1"/>
      <c r="B4" s="3"/>
      <c r="C4" s="52"/>
      <c r="D4" s="21"/>
      <c r="E4" s="9"/>
      <c r="F4" s="9"/>
      <c r="G4" s="9"/>
      <c r="H4" s="9"/>
      <c r="I4" s="9"/>
      <c r="J4" s="1"/>
    </row>
    <row r="5" spans="1:11" ht="48" x14ac:dyDescent="0.2">
      <c r="A5" s="8" t="s">
        <v>2</v>
      </c>
      <c r="B5" s="8" t="s">
        <v>0</v>
      </c>
      <c r="C5" s="33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x14ac:dyDescent="0.2">
      <c r="A6" s="8">
        <v>1</v>
      </c>
      <c r="B6" s="8">
        <v>2</v>
      </c>
      <c r="C6" s="33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28.5" customHeight="1" x14ac:dyDescent="0.3">
      <c r="A7" s="16">
        <v>1</v>
      </c>
      <c r="B7" s="94" t="s">
        <v>695</v>
      </c>
      <c r="C7" s="88">
        <v>100</v>
      </c>
      <c r="D7" s="88" t="s">
        <v>70</v>
      </c>
      <c r="E7" s="64"/>
      <c r="F7" s="65"/>
      <c r="G7" s="65">
        <f t="shared" ref="G7:G33" si="0">C7*F7</f>
        <v>0</v>
      </c>
      <c r="H7" s="70">
        <f>G7*0.095</f>
        <v>0</v>
      </c>
      <c r="I7" s="82">
        <f t="shared" ref="I7:I34" si="1">G7+H7</f>
        <v>0</v>
      </c>
      <c r="J7" s="49"/>
      <c r="K7" s="49"/>
    </row>
    <row r="8" spans="1:11" ht="25.5" customHeight="1" x14ac:dyDescent="0.3">
      <c r="A8" s="16">
        <v>2</v>
      </c>
      <c r="B8" s="94" t="s">
        <v>696</v>
      </c>
      <c r="C8" s="115">
        <v>100</v>
      </c>
      <c r="D8" s="88" t="s">
        <v>70</v>
      </c>
      <c r="E8" s="64"/>
      <c r="F8" s="65"/>
      <c r="G8" s="65">
        <f t="shared" si="0"/>
        <v>0</v>
      </c>
      <c r="H8" s="70">
        <f t="shared" ref="H8:H22" si="2">G8*0.095</f>
        <v>0</v>
      </c>
      <c r="I8" s="82">
        <f t="shared" si="1"/>
        <v>0</v>
      </c>
      <c r="J8" s="49"/>
      <c r="K8" s="49"/>
    </row>
    <row r="9" spans="1:11" ht="27" customHeight="1" x14ac:dyDescent="0.3">
      <c r="A9" s="16">
        <v>3</v>
      </c>
      <c r="B9" s="94" t="s">
        <v>697</v>
      </c>
      <c r="C9" s="89">
        <v>100</v>
      </c>
      <c r="D9" s="88" t="s">
        <v>70</v>
      </c>
      <c r="E9" s="64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26.25" customHeight="1" x14ac:dyDescent="0.3">
      <c r="A10" s="16">
        <v>4</v>
      </c>
      <c r="B10" s="94" t="s">
        <v>698</v>
      </c>
      <c r="C10" s="89">
        <v>90</v>
      </c>
      <c r="D10" s="111" t="s">
        <v>70</v>
      </c>
      <c r="E10" s="64"/>
      <c r="F10" s="65"/>
      <c r="G10" s="65">
        <f t="shared" si="0"/>
        <v>0</v>
      </c>
      <c r="H10" s="70">
        <f t="shared" si="2"/>
        <v>0</v>
      </c>
      <c r="I10" s="82">
        <f t="shared" si="1"/>
        <v>0</v>
      </c>
      <c r="J10" s="49"/>
      <c r="K10" s="49"/>
    </row>
    <row r="11" spans="1:11" ht="24.75" customHeight="1" x14ac:dyDescent="0.3">
      <c r="A11" s="16">
        <v>5</v>
      </c>
      <c r="B11" s="94" t="s">
        <v>699</v>
      </c>
      <c r="C11" s="89">
        <v>90</v>
      </c>
      <c r="D11" s="111" t="s">
        <v>70</v>
      </c>
      <c r="E11" s="64"/>
      <c r="F11" s="65"/>
      <c r="G11" s="65">
        <f t="shared" si="0"/>
        <v>0</v>
      </c>
      <c r="H11" s="70">
        <f t="shared" si="2"/>
        <v>0</v>
      </c>
      <c r="I11" s="82">
        <f t="shared" si="1"/>
        <v>0</v>
      </c>
      <c r="J11" s="49"/>
      <c r="K11" s="49"/>
    </row>
    <row r="12" spans="1:11" ht="27" x14ac:dyDescent="0.3">
      <c r="A12" s="16">
        <v>6</v>
      </c>
      <c r="B12" s="94" t="s">
        <v>700</v>
      </c>
      <c r="C12" s="89">
        <v>30000</v>
      </c>
      <c r="D12" s="88" t="s">
        <v>11</v>
      </c>
      <c r="E12" s="64"/>
      <c r="F12" s="65"/>
      <c r="G12" s="65">
        <f t="shared" si="0"/>
        <v>0</v>
      </c>
      <c r="H12" s="70">
        <f t="shared" si="2"/>
        <v>0</v>
      </c>
      <c r="I12" s="82">
        <f t="shared" si="1"/>
        <v>0</v>
      </c>
      <c r="J12" s="49"/>
      <c r="K12" s="49"/>
    </row>
    <row r="13" spans="1:11" ht="27" x14ac:dyDescent="0.3">
      <c r="A13" s="16">
        <v>7</v>
      </c>
      <c r="B13" s="94" t="s">
        <v>701</v>
      </c>
      <c r="C13" s="89">
        <v>35200</v>
      </c>
      <c r="D13" s="88" t="s">
        <v>11</v>
      </c>
      <c r="E13" s="64"/>
      <c r="F13" s="65"/>
      <c r="G13" s="65">
        <f t="shared" si="0"/>
        <v>0</v>
      </c>
      <c r="H13" s="70">
        <f t="shared" si="2"/>
        <v>0</v>
      </c>
      <c r="I13" s="82">
        <f t="shared" si="1"/>
        <v>0</v>
      </c>
      <c r="J13" s="49"/>
      <c r="K13" s="49"/>
    </row>
    <row r="14" spans="1:11" ht="28.5" customHeight="1" x14ac:dyDescent="0.3">
      <c r="A14" s="16">
        <v>8</v>
      </c>
      <c r="B14" s="94" t="s">
        <v>702</v>
      </c>
      <c r="C14" s="89">
        <v>30200</v>
      </c>
      <c r="D14" s="88" t="s">
        <v>11</v>
      </c>
      <c r="E14" s="64"/>
      <c r="F14" s="65"/>
      <c r="G14" s="65">
        <f t="shared" si="0"/>
        <v>0</v>
      </c>
      <c r="H14" s="70">
        <f t="shared" si="2"/>
        <v>0</v>
      </c>
      <c r="I14" s="82">
        <f t="shared" si="1"/>
        <v>0</v>
      </c>
      <c r="J14" s="49"/>
      <c r="K14" s="49"/>
    </row>
    <row r="15" spans="1:11" ht="25.5" customHeight="1" x14ac:dyDescent="0.3">
      <c r="A15" s="16">
        <v>9</v>
      </c>
      <c r="B15" s="94" t="s">
        <v>703</v>
      </c>
      <c r="C15" s="89">
        <v>12300</v>
      </c>
      <c r="D15" s="88" t="s">
        <v>11</v>
      </c>
      <c r="E15" s="64"/>
      <c r="F15" s="65"/>
      <c r="G15" s="65">
        <f t="shared" si="0"/>
        <v>0</v>
      </c>
      <c r="H15" s="70">
        <f t="shared" si="2"/>
        <v>0</v>
      </c>
      <c r="I15" s="82">
        <f t="shared" si="1"/>
        <v>0</v>
      </c>
      <c r="J15" s="49"/>
      <c r="K15" s="49"/>
    </row>
    <row r="16" spans="1:11" ht="27" x14ac:dyDescent="0.3">
      <c r="A16" s="16">
        <v>10</v>
      </c>
      <c r="B16" s="94" t="s">
        <v>704</v>
      </c>
      <c r="C16" s="89">
        <v>15893</v>
      </c>
      <c r="D16" s="88" t="s">
        <v>11</v>
      </c>
      <c r="E16" s="64"/>
      <c r="F16" s="65"/>
      <c r="G16" s="65">
        <f t="shared" si="0"/>
        <v>0</v>
      </c>
      <c r="H16" s="70">
        <f t="shared" si="2"/>
        <v>0</v>
      </c>
      <c r="I16" s="82">
        <f t="shared" si="1"/>
        <v>0</v>
      </c>
      <c r="J16" s="49"/>
      <c r="K16" s="49"/>
    </row>
    <row r="17" spans="1:11" ht="27" x14ac:dyDescent="0.3">
      <c r="A17" s="16">
        <v>11</v>
      </c>
      <c r="B17" s="94" t="s">
        <v>705</v>
      </c>
      <c r="C17" s="89">
        <v>24684</v>
      </c>
      <c r="D17" s="88" t="s">
        <v>11</v>
      </c>
      <c r="E17" s="64"/>
      <c r="F17" s="65"/>
      <c r="G17" s="65">
        <f t="shared" si="0"/>
        <v>0</v>
      </c>
      <c r="H17" s="70">
        <f t="shared" si="2"/>
        <v>0</v>
      </c>
      <c r="I17" s="82">
        <f t="shared" si="1"/>
        <v>0</v>
      </c>
      <c r="J17" s="49"/>
      <c r="K17" s="49"/>
    </row>
    <row r="18" spans="1:11" ht="27" x14ac:dyDescent="0.3">
      <c r="A18" s="16">
        <v>12</v>
      </c>
      <c r="B18" s="94" t="s">
        <v>706</v>
      </c>
      <c r="C18" s="89">
        <v>10905</v>
      </c>
      <c r="D18" s="88" t="s">
        <v>11</v>
      </c>
      <c r="E18" s="64"/>
      <c r="F18" s="65"/>
      <c r="G18" s="65">
        <f t="shared" si="0"/>
        <v>0</v>
      </c>
      <c r="H18" s="70">
        <f t="shared" si="2"/>
        <v>0</v>
      </c>
      <c r="I18" s="82">
        <f t="shared" si="1"/>
        <v>0</v>
      </c>
      <c r="J18" s="49"/>
      <c r="K18" s="49"/>
    </row>
    <row r="19" spans="1:11" ht="27" x14ac:dyDescent="0.3">
      <c r="A19" s="16">
        <v>13</v>
      </c>
      <c r="B19" s="94" t="s">
        <v>707</v>
      </c>
      <c r="C19" s="89">
        <v>8500</v>
      </c>
      <c r="D19" s="88" t="s">
        <v>11</v>
      </c>
      <c r="E19" s="64"/>
      <c r="F19" s="65"/>
      <c r="G19" s="65">
        <f t="shared" si="0"/>
        <v>0</v>
      </c>
      <c r="H19" s="70">
        <f t="shared" si="2"/>
        <v>0</v>
      </c>
      <c r="I19" s="82">
        <f t="shared" si="1"/>
        <v>0</v>
      </c>
      <c r="J19" s="49"/>
      <c r="K19" s="49"/>
    </row>
    <row r="20" spans="1:11" ht="27" x14ac:dyDescent="0.3">
      <c r="A20" s="16">
        <v>14</v>
      </c>
      <c r="B20" s="94" t="s">
        <v>708</v>
      </c>
      <c r="C20" s="89">
        <v>4334</v>
      </c>
      <c r="D20" s="88" t="s">
        <v>11</v>
      </c>
      <c r="E20" s="64"/>
      <c r="F20" s="65"/>
      <c r="G20" s="65">
        <f t="shared" si="0"/>
        <v>0</v>
      </c>
      <c r="H20" s="70">
        <f t="shared" si="2"/>
        <v>0</v>
      </c>
      <c r="I20" s="82">
        <f t="shared" si="1"/>
        <v>0</v>
      </c>
      <c r="J20" s="49"/>
      <c r="K20" s="49"/>
    </row>
    <row r="21" spans="1:11" ht="27.75" customHeight="1" x14ac:dyDescent="0.3">
      <c r="A21" s="16">
        <v>15</v>
      </c>
      <c r="B21" s="94" t="s">
        <v>709</v>
      </c>
      <c r="C21" s="89">
        <v>550</v>
      </c>
      <c r="D21" s="88" t="s">
        <v>11</v>
      </c>
      <c r="E21" s="64"/>
      <c r="F21" s="65"/>
      <c r="G21" s="65">
        <f t="shared" si="0"/>
        <v>0</v>
      </c>
      <c r="H21" s="70">
        <f t="shared" si="2"/>
        <v>0</v>
      </c>
      <c r="I21" s="82">
        <f t="shared" si="1"/>
        <v>0</v>
      </c>
      <c r="J21" s="49"/>
      <c r="K21" s="49"/>
    </row>
    <row r="22" spans="1:11" ht="27" x14ac:dyDescent="0.3">
      <c r="A22" s="16">
        <v>16</v>
      </c>
      <c r="B22" s="94" t="s">
        <v>710</v>
      </c>
      <c r="C22" s="89">
        <v>550</v>
      </c>
      <c r="D22" s="88" t="s">
        <v>11</v>
      </c>
      <c r="E22" s="64"/>
      <c r="F22" s="65"/>
      <c r="G22" s="65">
        <f t="shared" si="0"/>
        <v>0</v>
      </c>
      <c r="H22" s="70">
        <f t="shared" si="2"/>
        <v>0</v>
      </c>
      <c r="I22" s="82">
        <f t="shared" si="1"/>
        <v>0</v>
      </c>
      <c r="J22" s="49"/>
      <c r="K22" s="49"/>
    </row>
    <row r="23" spans="1:11" ht="14.25" x14ac:dyDescent="0.3">
      <c r="A23" s="16">
        <v>17</v>
      </c>
      <c r="B23" s="94" t="s">
        <v>711</v>
      </c>
      <c r="C23" s="89">
        <v>22400</v>
      </c>
      <c r="D23" s="88" t="s">
        <v>11</v>
      </c>
      <c r="E23" s="64"/>
      <c r="F23" s="65"/>
      <c r="G23" s="65">
        <f t="shared" si="0"/>
        <v>0</v>
      </c>
      <c r="H23" s="70">
        <f t="shared" ref="H23:H34" si="3">G23*0.095</f>
        <v>0</v>
      </c>
      <c r="I23" s="82">
        <f t="shared" si="1"/>
        <v>0</v>
      </c>
      <c r="J23" s="49"/>
      <c r="K23" s="49"/>
    </row>
    <row r="24" spans="1:11" ht="16.5" customHeight="1" x14ac:dyDescent="0.3">
      <c r="A24" s="16">
        <v>18</v>
      </c>
      <c r="B24" s="94" t="s">
        <v>712</v>
      </c>
      <c r="C24" s="89">
        <v>15000</v>
      </c>
      <c r="D24" s="88" t="s">
        <v>11</v>
      </c>
      <c r="E24" s="64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4.25" x14ac:dyDescent="0.3">
      <c r="A25" s="16">
        <v>19</v>
      </c>
      <c r="B25" s="94" t="s">
        <v>713</v>
      </c>
      <c r="C25" s="89">
        <v>800</v>
      </c>
      <c r="D25" s="88" t="s">
        <v>11</v>
      </c>
      <c r="E25" s="64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5" customHeight="1" x14ac:dyDescent="0.3">
      <c r="A26" s="16">
        <v>20</v>
      </c>
      <c r="B26" s="94" t="s">
        <v>714</v>
      </c>
      <c r="C26" s="89">
        <v>800</v>
      </c>
      <c r="D26" s="88" t="s">
        <v>11</v>
      </c>
      <c r="E26" s="64"/>
      <c r="F26" s="65"/>
      <c r="G26" s="65">
        <f t="shared" si="0"/>
        <v>0</v>
      </c>
      <c r="H26" s="70">
        <f t="shared" si="3"/>
        <v>0</v>
      </c>
      <c r="I26" s="82">
        <f t="shared" si="1"/>
        <v>0</v>
      </c>
      <c r="J26" s="49"/>
      <c r="K26" s="49"/>
    </row>
    <row r="27" spans="1:11" ht="27" x14ac:dyDescent="0.3">
      <c r="A27" s="16">
        <v>21</v>
      </c>
      <c r="B27" s="94" t="s">
        <v>715</v>
      </c>
      <c r="C27" s="89">
        <v>168</v>
      </c>
      <c r="D27" s="88" t="s">
        <v>11</v>
      </c>
      <c r="E27" s="64"/>
      <c r="F27" s="65"/>
      <c r="G27" s="65">
        <f t="shared" si="0"/>
        <v>0</v>
      </c>
      <c r="H27" s="70">
        <f t="shared" si="3"/>
        <v>0</v>
      </c>
      <c r="I27" s="82">
        <f t="shared" si="1"/>
        <v>0</v>
      </c>
      <c r="J27" s="49"/>
      <c r="K27" s="49"/>
    </row>
    <row r="28" spans="1:11" ht="14.25" x14ac:dyDescent="0.3">
      <c r="A28" s="16">
        <v>22</v>
      </c>
      <c r="B28" s="94" t="s">
        <v>716</v>
      </c>
      <c r="C28" s="89">
        <v>660</v>
      </c>
      <c r="D28" s="88" t="s">
        <v>11</v>
      </c>
      <c r="E28" s="64"/>
      <c r="F28" s="65"/>
      <c r="G28" s="65">
        <f t="shared" si="0"/>
        <v>0</v>
      </c>
      <c r="H28" s="70">
        <f t="shared" si="3"/>
        <v>0</v>
      </c>
      <c r="I28" s="82">
        <f t="shared" si="1"/>
        <v>0</v>
      </c>
      <c r="J28" s="49"/>
      <c r="K28" s="49"/>
    </row>
    <row r="29" spans="1:11" ht="14.25" x14ac:dyDescent="0.3">
      <c r="A29" s="16">
        <v>23</v>
      </c>
      <c r="B29" s="94" t="s">
        <v>717</v>
      </c>
      <c r="C29" s="89">
        <v>614</v>
      </c>
      <c r="D29" s="88" t="s">
        <v>11</v>
      </c>
      <c r="E29" s="64"/>
      <c r="F29" s="65"/>
      <c r="G29" s="65">
        <f t="shared" si="0"/>
        <v>0</v>
      </c>
      <c r="H29" s="70">
        <f t="shared" si="3"/>
        <v>0</v>
      </c>
      <c r="I29" s="82">
        <f t="shared" si="1"/>
        <v>0</v>
      </c>
      <c r="J29" s="49"/>
      <c r="K29" s="49"/>
    </row>
    <row r="30" spans="1:11" ht="14.25" x14ac:dyDescent="0.3">
      <c r="A30" s="16">
        <v>24</v>
      </c>
      <c r="B30" s="94" t="s">
        <v>718</v>
      </c>
      <c r="C30" s="89">
        <v>695</v>
      </c>
      <c r="D30" s="88" t="s">
        <v>11</v>
      </c>
      <c r="E30" s="64"/>
      <c r="F30" s="65"/>
      <c r="G30" s="65">
        <f t="shared" si="0"/>
        <v>0</v>
      </c>
      <c r="H30" s="70">
        <f t="shared" si="3"/>
        <v>0</v>
      </c>
      <c r="I30" s="82">
        <f t="shared" si="1"/>
        <v>0</v>
      </c>
      <c r="J30" s="49"/>
      <c r="K30" s="49"/>
    </row>
    <row r="31" spans="1:11" ht="14.25" x14ac:dyDescent="0.3">
      <c r="A31" s="16">
        <v>25</v>
      </c>
      <c r="B31" s="94" t="s">
        <v>719</v>
      </c>
      <c r="C31" s="89">
        <v>120</v>
      </c>
      <c r="D31" s="88" t="s">
        <v>11</v>
      </c>
      <c r="E31" s="64"/>
      <c r="F31" s="65"/>
      <c r="G31" s="65">
        <f t="shared" si="0"/>
        <v>0</v>
      </c>
      <c r="H31" s="70">
        <f t="shared" si="3"/>
        <v>0</v>
      </c>
      <c r="I31" s="82">
        <f t="shared" si="1"/>
        <v>0</v>
      </c>
      <c r="J31" s="49"/>
      <c r="K31" s="49"/>
    </row>
    <row r="32" spans="1:11" ht="14.25" x14ac:dyDescent="0.3">
      <c r="A32" s="16">
        <v>26</v>
      </c>
      <c r="B32" s="94" t="s">
        <v>720</v>
      </c>
      <c r="C32" s="89">
        <v>48</v>
      </c>
      <c r="D32" s="88" t="s">
        <v>11</v>
      </c>
      <c r="E32" s="64"/>
      <c r="F32" s="65"/>
      <c r="G32" s="65">
        <f t="shared" si="0"/>
        <v>0</v>
      </c>
      <c r="H32" s="70">
        <f t="shared" si="3"/>
        <v>0</v>
      </c>
      <c r="I32" s="82">
        <f t="shared" si="1"/>
        <v>0</v>
      </c>
      <c r="J32" s="49"/>
      <c r="K32" s="49"/>
    </row>
    <row r="33" spans="1:11" ht="14.25" x14ac:dyDescent="0.3">
      <c r="A33" s="16">
        <v>27</v>
      </c>
      <c r="B33" s="94" t="s">
        <v>721</v>
      </c>
      <c r="C33" s="89">
        <v>72</v>
      </c>
      <c r="D33" s="88" t="s">
        <v>11</v>
      </c>
      <c r="E33" s="64"/>
      <c r="F33" s="65"/>
      <c r="G33" s="65">
        <f t="shared" si="0"/>
        <v>0</v>
      </c>
      <c r="H33" s="70">
        <f t="shared" si="3"/>
        <v>0</v>
      </c>
      <c r="I33" s="82">
        <f t="shared" si="1"/>
        <v>0</v>
      </c>
      <c r="J33" s="49"/>
      <c r="K33" s="49"/>
    </row>
    <row r="34" spans="1:11" ht="13.5" x14ac:dyDescent="0.2">
      <c r="A34" s="16"/>
      <c r="B34" s="59" t="s">
        <v>1161</v>
      </c>
      <c r="C34" s="53" t="s">
        <v>3</v>
      </c>
      <c r="D34" s="20" t="s">
        <v>3</v>
      </c>
      <c r="E34" s="69"/>
      <c r="F34" s="69"/>
      <c r="G34" s="69">
        <f>SUM(G7:G33)</f>
        <v>0</v>
      </c>
      <c r="H34" s="70">
        <f t="shared" si="3"/>
        <v>0</v>
      </c>
      <c r="I34" s="83">
        <f t="shared" si="1"/>
        <v>0</v>
      </c>
      <c r="J34" s="49">
        <f>SUM(J7:J33)</f>
        <v>0</v>
      </c>
      <c r="K34" s="31">
        <f>SUM(K7:K33)</f>
        <v>0</v>
      </c>
    </row>
    <row r="35" spans="1:11" x14ac:dyDescent="0.2">
      <c r="A35" s="4"/>
      <c r="B35" s="5"/>
      <c r="C35" s="54"/>
      <c r="D35" s="6"/>
      <c r="E35" s="11"/>
      <c r="F35" s="11"/>
      <c r="G35" s="11"/>
      <c r="H35" s="11"/>
      <c r="I35" s="11"/>
      <c r="J35" s="1"/>
    </row>
    <row r="36" spans="1:11" x14ac:dyDescent="0.2">
      <c r="A36" s="4"/>
      <c r="B36" s="5"/>
      <c r="C36" s="54"/>
      <c r="D36" s="6"/>
      <c r="E36" s="11"/>
      <c r="F36" s="11"/>
      <c r="G36" s="11"/>
      <c r="H36" s="11"/>
      <c r="I36" s="11"/>
      <c r="J36" s="1"/>
    </row>
    <row r="37" spans="1:11" x14ac:dyDescent="0.2">
      <c r="A37" s="1"/>
      <c r="B37" s="3"/>
      <c r="C37" s="52"/>
      <c r="D37" s="21"/>
      <c r="E37" s="9"/>
      <c r="F37" s="9"/>
      <c r="G37" s="9"/>
      <c r="H37" s="9"/>
      <c r="I37" s="9"/>
      <c r="J37" s="1"/>
    </row>
    <row r="38" spans="1:11" s="78" customFormat="1" ht="30.75" customHeight="1" x14ac:dyDescent="0.2">
      <c r="A38" s="126" t="s">
        <v>26</v>
      </c>
      <c r="B38" s="127"/>
      <c r="C38" s="21"/>
      <c r="D38" s="77"/>
      <c r="E38" s="9"/>
      <c r="F38" s="9"/>
      <c r="G38" s="9"/>
      <c r="H38" s="9"/>
      <c r="I38" s="9"/>
      <c r="J38" s="9"/>
      <c r="K38" s="9"/>
    </row>
    <row r="39" spans="1:11" s="78" customFormat="1" x14ac:dyDescent="0.2">
      <c r="A39" s="128" t="s">
        <v>27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s="78" customFormat="1" ht="15.75" customHeight="1" x14ac:dyDescent="0.2">
      <c r="A40" s="128" t="s">
        <v>28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s="78" customFormat="1" ht="15.75" customHeight="1" x14ac:dyDescent="0.2">
      <c r="A41" s="128" t="s">
        <v>29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s="78" customFormat="1" ht="16.5" customHeight="1" x14ac:dyDescent="0.2">
      <c r="A42" s="128" t="s">
        <v>30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s="78" customFormat="1" ht="15.75" customHeight="1" x14ac:dyDescent="0.2">
      <c r="A43" s="128" t="s">
        <v>31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 s="78" customFormat="1" ht="15.75" customHeight="1" x14ac:dyDescent="0.2">
      <c r="A44" s="128" t="s">
        <v>32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s="78" customFormat="1" ht="16.5" customHeight="1" x14ac:dyDescent="0.2">
      <c r="A45" s="128" t="s">
        <v>33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s="78" customFormat="1" ht="27" customHeight="1" x14ac:dyDescent="0.2">
      <c r="A46" s="128" t="s">
        <v>68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</row>
    <row r="47" spans="1:11" s="78" customFormat="1" ht="30" customHeight="1" x14ac:dyDescent="0.2">
      <c r="A47" s="128" t="s">
        <v>69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</row>
    <row r="48" spans="1:11" s="78" customFormat="1" ht="16.5" customHeight="1" x14ac:dyDescent="0.2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</row>
    <row r="49" spans="1:11" s="78" customFormat="1" ht="16.5" customHeight="1" x14ac:dyDescent="0.2">
      <c r="A49" s="125" t="s">
        <v>34</v>
      </c>
      <c r="B49" s="125"/>
      <c r="C49" s="80" t="s">
        <v>7</v>
      </c>
      <c r="D49" s="77"/>
      <c r="E49" s="9"/>
      <c r="F49" s="81" t="s">
        <v>4</v>
      </c>
      <c r="G49" s="9"/>
      <c r="H49" s="9"/>
      <c r="I49" s="9"/>
      <c r="J49" s="9"/>
      <c r="K49" s="9"/>
    </row>
  </sheetData>
  <mergeCells count="12">
    <mergeCell ref="A49:B49"/>
    <mergeCell ref="A3:I3"/>
    <mergeCell ref="A41:K41"/>
    <mergeCell ref="A42:K42"/>
    <mergeCell ref="A43:K43"/>
    <mergeCell ref="A44:K44"/>
    <mergeCell ref="A38:B38"/>
    <mergeCell ref="A47:K47"/>
    <mergeCell ref="A46:K46"/>
    <mergeCell ref="A45:K45"/>
    <mergeCell ref="A39:K39"/>
    <mergeCell ref="A40:K40"/>
  </mergeCells>
  <phoneticPr fontId="0" type="noConversion"/>
  <dataValidations count="1">
    <dataValidation type="whole" operator="equal" allowBlank="1" showInputMessage="1" showErrorMessage="1" sqref="J7:K33">
      <formula1>1</formula1>
    </dataValidation>
  </dataValidations>
  <pageMargins left="0.47244094488188981" right="0.27559055118110237" top="0.74803149606299213" bottom="0.74803149606299213" header="0.31496062992125984" footer="0.31496062992125984"/>
  <pageSetup paperSize="9"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3"/>
  <sheetViews>
    <sheetView topLeftCell="A142" zoomScaleNormal="100" workbookViewId="0">
      <selection activeCell="D174" sqref="D174"/>
    </sheetView>
  </sheetViews>
  <sheetFormatPr defaultRowHeight="12.75" x14ac:dyDescent="0.2"/>
  <cols>
    <col min="1" max="1" width="2.85546875" customWidth="1"/>
    <col min="2" max="2" width="32.140625" customWidth="1"/>
    <col min="3" max="3" width="8" customWidth="1"/>
    <col min="4" max="4" width="7.5703125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1140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4.25" customHeight="1" x14ac:dyDescent="0.3">
      <c r="A7" s="17">
        <v>1</v>
      </c>
      <c r="B7" s="105" t="s">
        <v>722</v>
      </c>
      <c r="C7" s="89">
        <v>5</v>
      </c>
      <c r="D7" s="112" t="s">
        <v>8</v>
      </c>
      <c r="E7" s="69"/>
      <c r="F7" s="65"/>
      <c r="G7" s="65">
        <f t="shared" ref="G7:G185" si="0">C7*F7</f>
        <v>0</v>
      </c>
      <c r="H7" s="70">
        <f>G7*0.095</f>
        <v>0</v>
      </c>
      <c r="I7" s="82">
        <f t="shared" ref="I7:I185" si="1">G7+H7</f>
        <v>0</v>
      </c>
      <c r="J7" s="49"/>
      <c r="K7" s="49"/>
    </row>
    <row r="8" spans="1:11" ht="14.25" customHeight="1" x14ac:dyDescent="0.3">
      <c r="A8" s="17">
        <v>2</v>
      </c>
      <c r="B8" s="105" t="s">
        <v>723</v>
      </c>
      <c r="C8" s="89">
        <v>40</v>
      </c>
      <c r="D8" s="112" t="s">
        <v>8</v>
      </c>
      <c r="E8" s="69"/>
      <c r="F8" s="65"/>
      <c r="G8" s="65">
        <f t="shared" si="0"/>
        <v>0</v>
      </c>
      <c r="H8" s="70">
        <f t="shared" ref="H8:H186" si="2">G8*0.095</f>
        <v>0</v>
      </c>
      <c r="I8" s="82">
        <f t="shared" si="1"/>
        <v>0</v>
      </c>
      <c r="J8" s="49"/>
      <c r="K8" s="49"/>
    </row>
    <row r="9" spans="1:11" ht="12.75" customHeight="1" x14ac:dyDescent="0.3">
      <c r="A9" s="17">
        <v>3</v>
      </c>
      <c r="B9" s="105" t="s">
        <v>724</v>
      </c>
      <c r="C9" s="89">
        <v>50</v>
      </c>
      <c r="D9" s="112" t="s">
        <v>8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27.75" customHeight="1" x14ac:dyDescent="0.3">
      <c r="A10" s="17">
        <v>4</v>
      </c>
      <c r="B10" s="105" t="s">
        <v>725</v>
      </c>
      <c r="C10" s="89">
        <v>50</v>
      </c>
      <c r="D10" s="112" t="s">
        <v>8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30.75" customHeight="1" x14ac:dyDescent="0.3">
      <c r="A11" s="17">
        <v>5</v>
      </c>
      <c r="B11" s="105" t="s">
        <v>726</v>
      </c>
      <c r="C11" s="89">
        <v>27</v>
      </c>
      <c r="D11" s="112" t="s">
        <v>8</v>
      </c>
      <c r="E11" s="69"/>
      <c r="F11" s="65"/>
      <c r="G11" s="65">
        <f t="shared" si="0"/>
        <v>0</v>
      </c>
      <c r="H11" s="70">
        <f t="shared" ref="H11:H112" si="3">G11*0.095</f>
        <v>0</v>
      </c>
      <c r="I11" s="82">
        <f t="shared" si="1"/>
        <v>0</v>
      </c>
      <c r="J11" s="49"/>
      <c r="K11" s="49"/>
    </row>
    <row r="12" spans="1:11" ht="17.25" customHeight="1" x14ac:dyDescent="0.3">
      <c r="A12" s="17">
        <v>6</v>
      </c>
      <c r="B12" s="105" t="s">
        <v>727</v>
      </c>
      <c r="C12" s="89">
        <v>200</v>
      </c>
      <c r="D12" s="112" t="s">
        <v>8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30" customHeight="1" x14ac:dyDescent="0.3">
      <c r="A13" s="17">
        <v>7</v>
      </c>
      <c r="B13" s="105" t="s">
        <v>728</v>
      </c>
      <c r="C13" s="89">
        <v>10</v>
      </c>
      <c r="D13" s="112" t="s">
        <v>8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31.5" customHeight="1" x14ac:dyDescent="0.3">
      <c r="A14" s="17">
        <v>8</v>
      </c>
      <c r="B14" s="105" t="s">
        <v>729</v>
      </c>
      <c r="C14" s="89">
        <v>7</v>
      </c>
      <c r="D14" s="112" t="s">
        <v>8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30" customHeight="1" x14ac:dyDescent="0.3">
      <c r="A15" s="17">
        <v>9</v>
      </c>
      <c r="B15" s="105" t="s">
        <v>730</v>
      </c>
      <c r="C15" s="89">
        <v>25</v>
      </c>
      <c r="D15" s="112" t="s">
        <v>8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29.25" customHeight="1" x14ac:dyDescent="0.3">
      <c r="A16" s="17">
        <v>10</v>
      </c>
      <c r="B16" s="105" t="s">
        <v>731</v>
      </c>
      <c r="C16" s="89">
        <v>5</v>
      </c>
      <c r="D16" s="112" t="s">
        <v>8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105" t="s">
        <v>732</v>
      </c>
      <c r="C17" s="89">
        <v>1600</v>
      </c>
      <c r="D17" s="112" t="s">
        <v>8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105" t="s">
        <v>733</v>
      </c>
      <c r="C18" s="89">
        <v>100</v>
      </c>
      <c r="D18" s="112" t="s">
        <v>8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3">
      <c r="A19" s="17">
        <v>13</v>
      </c>
      <c r="B19" s="105" t="s">
        <v>734</v>
      </c>
      <c r="C19" s="89">
        <v>100</v>
      </c>
      <c r="D19" s="112" t="s">
        <v>8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7.25" customHeight="1" x14ac:dyDescent="0.3">
      <c r="A20" s="17">
        <v>14</v>
      </c>
      <c r="B20" s="105" t="s">
        <v>735</v>
      </c>
      <c r="C20" s="89">
        <v>1200</v>
      </c>
      <c r="D20" s="112" t="s">
        <v>8</v>
      </c>
      <c r="E20" s="69"/>
      <c r="F20" s="65"/>
      <c r="G20" s="65">
        <f t="shared" si="0"/>
        <v>0</v>
      </c>
      <c r="H20" s="70">
        <f t="shared" si="3"/>
        <v>0</v>
      </c>
      <c r="I20" s="82">
        <f t="shared" si="1"/>
        <v>0</v>
      </c>
      <c r="J20" s="49"/>
      <c r="K20" s="49"/>
    </row>
    <row r="21" spans="1:11" ht="15" customHeight="1" x14ac:dyDescent="0.3">
      <c r="A21" s="17">
        <v>15</v>
      </c>
      <c r="B21" s="105" t="s">
        <v>736</v>
      </c>
      <c r="C21" s="89">
        <v>400</v>
      </c>
      <c r="D21" s="112" t="s">
        <v>8</v>
      </c>
      <c r="E21" s="69"/>
      <c r="F21" s="65"/>
      <c r="G21" s="65">
        <f t="shared" si="0"/>
        <v>0</v>
      </c>
      <c r="H21" s="70">
        <f t="shared" si="3"/>
        <v>0</v>
      </c>
      <c r="I21" s="82">
        <f t="shared" si="1"/>
        <v>0</v>
      </c>
      <c r="J21" s="49"/>
      <c r="K21" s="49"/>
    </row>
    <row r="22" spans="1:11" ht="15" customHeight="1" x14ac:dyDescent="0.3">
      <c r="A22" s="17">
        <v>16</v>
      </c>
      <c r="B22" s="105" t="s">
        <v>737</v>
      </c>
      <c r="C22" s="89">
        <v>85</v>
      </c>
      <c r="D22" s="112" t="s">
        <v>8</v>
      </c>
      <c r="E22" s="69"/>
      <c r="F22" s="65"/>
      <c r="G22" s="65">
        <f t="shared" si="0"/>
        <v>0</v>
      </c>
      <c r="H22" s="70">
        <f t="shared" si="3"/>
        <v>0</v>
      </c>
      <c r="I22" s="82">
        <f t="shared" si="1"/>
        <v>0</v>
      </c>
      <c r="J22" s="49"/>
      <c r="K22" s="49"/>
    </row>
    <row r="23" spans="1:11" ht="15" customHeight="1" x14ac:dyDescent="0.3">
      <c r="A23" s="17">
        <v>17</v>
      </c>
      <c r="B23" s="105" t="s">
        <v>738</v>
      </c>
      <c r="C23" s="89">
        <v>20</v>
      </c>
      <c r="D23" s="112" t="s">
        <v>8</v>
      </c>
      <c r="E23" s="69"/>
      <c r="F23" s="65"/>
      <c r="G23" s="65">
        <f t="shared" si="0"/>
        <v>0</v>
      </c>
      <c r="H23" s="70">
        <f t="shared" si="3"/>
        <v>0</v>
      </c>
      <c r="I23" s="82">
        <f t="shared" si="1"/>
        <v>0</v>
      </c>
      <c r="J23" s="49"/>
      <c r="K23" s="49"/>
    </row>
    <row r="24" spans="1:11" ht="15" customHeight="1" x14ac:dyDescent="0.3">
      <c r="A24" s="17">
        <v>18</v>
      </c>
      <c r="B24" s="105" t="s">
        <v>1151</v>
      </c>
      <c r="C24" s="89">
        <v>20</v>
      </c>
      <c r="D24" s="112" t="s">
        <v>8</v>
      </c>
      <c r="E24" s="69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5.75" customHeight="1" x14ac:dyDescent="0.3">
      <c r="A25" s="17">
        <v>20</v>
      </c>
      <c r="B25" s="105" t="s">
        <v>739</v>
      </c>
      <c r="C25" s="89">
        <v>20</v>
      </c>
      <c r="D25" s="112" t="s">
        <v>8</v>
      </c>
      <c r="E25" s="69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5" customHeight="1" x14ac:dyDescent="0.3">
      <c r="A26" s="17">
        <v>21</v>
      </c>
      <c r="B26" s="105" t="s">
        <v>740</v>
      </c>
      <c r="C26" s="89">
        <v>30</v>
      </c>
      <c r="D26" s="112" t="s">
        <v>8</v>
      </c>
      <c r="E26" s="69"/>
      <c r="F26" s="65"/>
      <c r="G26" s="65">
        <f t="shared" si="0"/>
        <v>0</v>
      </c>
      <c r="H26" s="70">
        <f t="shared" si="3"/>
        <v>0</v>
      </c>
      <c r="I26" s="82">
        <f t="shared" si="1"/>
        <v>0</v>
      </c>
      <c r="J26" s="49"/>
      <c r="K26" s="49"/>
    </row>
    <row r="27" spans="1:11" ht="15" customHeight="1" x14ac:dyDescent="0.3">
      <c r="A27" s="17">
        <v>22</v>
      </c>
      <c r="B27" s="105" t="s">
        <v>741</v>
      </c>
      <c r="C27" s="89">
        <v>30</v>
      </c>
      <c r="D27" s="112" t="s">
        <v>8</v>
      </c>
      <c r="E27" s="69"/>
      <c r="F27" s="65"/>
      <c r="G27" s="65">
        <f t="shared" si="0"/>
        <v>0</v>
      </c>
      <c r="H27" s="70">
        <f t="shared" si="3"/>
        <v>0</v>
      </c>
      <c r="I27" s="82">
        <f t="shared" si="1"/>
        <v>0</v>
      </c>
      <c r="J27" s="49"/>
      <c r="K27" s="49"/>
    </row>
    <row r="28" spans="1:11" ht="15" customHeight="1" x14ac:dyDescent="0.3">
      <c r="A28" s="17">
        <v>23</v>
      </c>
      <c r="B28" s="105" t="s">
        <v>742</v>
      </c>
      <c r="C28" s="89">
        <v>30</v>
      </c>
      <c r="D28" s="112" t="s">
        <v>8</v>
      </c>
      <c r="E28" s="69"/>
      <c r="F28" s="65"/>
      <c r="G28" s="65">
        <f t="shared" si="0"/>
        <v>0</v>
      </c>
      <c r="H28" s="70">
        <f t="shared" si="3"/>
        <v>0</v>
      </c>
      <c r="I28" s="82">
        <f t="shared" si="1"/>
        <v>0</v>
      </c>
      <c r="J28" s="49"/>
      <c r="K28" s="49"/>
    </row>
    <row r="29" spans="1:11" ht="15" customHeight="1" x14ac:dyDescent="0.3">
      <c r="A29" s="17">
        <v>24</v>
      </c>
      <c r="B29" s="105" t="s">
        <v>743</v>
      </c>
      <c r="C29" s="89">
        <v>30</v>
      </c>
      <c r="D29" s="112" t="s">
        <v>8</v>
      </c>
      <c r="E29" s="69"/>
      <c r="F29" s="65"/>
      <c r="G29" s="65">
        <f t="shared" si="0"/>
        <v>0</v>
      </c>
      <c r="H29" s="70">
        <f t="shared" si="3"/>
        <v>0</v>
      </c>
      <c r="I29" s="82">
        <f t="shared" si="1"/>
        <v>0</v>
      </c>
      <c r="J29" s="49"/>
      <c r="K29" s="49"/>
    </row>
    <row r="30" spans="1:11" ht="15" customHeight="1" x14ac:dyDescent="0.3">
      <c r="A30" s="17">
        <v>25</v>
      </c>
      <c r="B30" s="105" t="s">
        <v>744</v>
      </c>
      <c r="C30" s="89">
        <v>30</v>
      </c>
      <c r="D30" s="112" t="s">
        <v>8</v>
      </c>
      <c r="E30" s="69"/>
      <c r="F30" s="65"/>
      <c r="G30" s="65">
        <f t="shared" si="0"/>
        <v>0</v>
      </c>
      <c r="H30" s="70">
        <f t="shared" si="3"/>
        <v>0</v>
      </c>
      <c r="I30" s="82">
        <f t="shared" si="1"/>
        <v>0</v>
      </c>
      <c r="J30" s="49"/>
      <c r="K30" s="49"/>
    </row>
    <row r="31" spans="1:11" ht="15" customHeight="1" x14ac:dyDescent="0.3">
      <c r="A31" s="17">
        <v>26</v>
      </c>
      <c r="B31" s="105" t="s">
        <v>745</v>
      </c>
      <c r="C31" s="89">
        <v>30</v>
      </c>
      <c r="D31" s="112" t="s">
        <v>8</v>
      </c>
      <c r="E31" s="69"/>
      <c r="F31" s="65"/>
      <c r="G31" s="65">
        <f t="shared" si="0"/>
        <v>0</v>
      </c>
      <c r="H31" s="70">
        <f t="shared" si="3"/>
        <v>0</v>
      </c>
      <c r="I31" s="82">
        <f t="shared" si="1"/>
        <v>0</v>
      </c>
      <c r="J31" s="49"/>
      <c r="K31" s="49"/>
    </row>
    <row r="32" spans="1:11" ht="15" customHeight="1" x14ac:dyDescent="0.3">
      <c r="A32" s="17">
        <v>27</v>
      </c>
      <c r="B32" s="105" t="s">
        <v>746</v>
      </c>
      <c r="C32" s="89">
        <v>30</v>
      </c>
      <c r="D32" s="112" t="s">
        <v>8</v>
      </c>
      <c r="E32" s="69"/>
      <c r="F32" s="65"/>
      <c r="G32" s="65">
        <f t="shared" si="0"/>
        <v>0</v>
      </c>
      <c r="H32" s="70">
        <f t="shared" si="3"/>
        <v>0</v>
      </c>
      <c r="I32" s="82">
        <f t="shared" si="1"/>
        <v>0</v>
      </c>
      <c r="J32" s="49"/>
      <c r="K32" s="49"/>
    </row>
    <row r="33" spans="1:11" ht="15" customHeight="1" x14ac:dyDescent="0.3">
      <c r="A33" s="17">
        <v>28</v>
      </c>
      <c r="B33" s="105" t="s">
        <v>747</v>
      </c>
      <c r="C33" s="89">
        <v>30</v>
      </c>
      <c r="D33" s="112" t="s">
        <v>8</v>
      </c>
      <c r="E33" s="69"/>
      <c r="F33" s="65"/>
      <c r="G33" s="65">
        <f t="shared" si="0"/>
        <v>0</v>
      </c>
      <c r="H33" s="70">
        <f t="shared" si="3"/>
        <v>0</v>
      </c>
      <c r="I33" s="82">
        <f t="shared" si="1"/>
        <v>0</v>
      </c>
      <c r="J33" s="49"/>
      <c r="K33" s="49"/>
    </row>
    <row r="34" spans="1:11" ht="15" customHeight="1" x14ac:dyDescent="0.3">
      <c r="A34" s="17">
        <v>29</v>
      </c>
      <c r="B34" s="105" t="s">
        <v>748</v>
      </c>
      <c r="C34" s="89">
        <v>30</v>
      </c>
      <c r="D34" s="112" t="s">
        <v>8</v>
      </c>
      <c r="E34" s="69"/>
      <c r="F34" s="65"/>
      <c r="G34" s="65">
        <f t="shared" si="0"/>
        <v>0</v>
      </c>
      <c r="H34" s="70">
        <f t="shared" si="3"/>
        <v>0</v>
      </c>
      <c r="I34" s="82">
        <f t="shared" si="1"/>
        <v>0</v>
      </c>
      <c r="J34" s="49"/>
      <c r="K34" s="49"/>
    </row>
    <row r="35" spans="1:11" ht="15" customHeight="1" x14ac:dyDescent="0.3">
      <c r="A35" s="17">
        <v>30</v>
      </c>
      <c r="B35" s="105" t="s">
        <v>749</v>
      </c>
      <c r="C35" s="89">
        <v>30</v>
      </c>
      <c r="D35" s="112" t="s">
        <v>8</v>
      </c>
      <c r="E35" s="69"/>
      <c r="F35" s="65"/>
      <c r="G35" s="65">
        <f t="shared" si="0"/>
        <v>0</v>
      </c>
      <c r="H35" s="70">
        <f t="shared" si="3"/>
        <v>0</v>
      </c>
      <c r="I35" s="82">
        <f t="shared" si="1"/>
        <v>0</v>
      </c>
      <c r="J35" s="49"/>
      <c r="K35" s="49"/>
    </row>
    <row r="36" spans="1:11" ht="15" customHeight="1" x14ac:dyDescent="0.3">
      <c r="A36" s="17">
        <v>31</v>
      </c>
      <c r="B36" s="105" t="s">
        <v>750</v>
      </c>
      <c r="C36" s="89">
        <v>1</v>
      </c>
      <c r="D36" s="112" t="s">
        <v>8</v>
      </c>
      <c r="E36" s="69"/>
      <c r="F36" s="65"/>
      <c r="G36" s="65">
        <f t="shared" si="0"/>
        <v>0</v>
      </c>
      <c r="H36" s="70">
        <f t="shared" si="3"/>
        <v>0</v>
      </c>
      <c r="I36" s="82">
        <f t="shared" si="1"/>
        <v>0</v>
      </c>
      <c r="J36" s="49"/>
      <c r="K36" s="49"/>
    </row>
    <row r="37" spans="1:11" ht="15" customHeight="1" x14ac:dyDescent="0.3">
      <c r="A37" s="17">
        <v>32</v>
      </c>
      <c r="B37" s="105" t="s">
        <v>751</v>
      </c>
      <c r="C37" s="89">
        <v>1</v>
      </c>
      <c r="D37" s="112" t="s">
        <v>8</v>
      </c>
      <c r="E37" s="69"/>
      <c r="F37" s="65"/>
      <c r="G37" s="65">
        <f t="shared" si="0"/>
        <v>0</v>
      </c>
      <c r="H37" s="70">
        <f t="shared" si="3"/>
        <v>0</v>
      </c>
      <c r="I37" s="82">
        <f t="shared" si="1"/>
        <v>0</v>
      </c>
      <c r="J37" s="49"/>
      <c r="K37" s="49"/>
    </row>
    <row r="38" spans="1:11" ht="15" customHeight="1" x14ac:dyDescent="0.3">
      <c r="A38" s="17">
        <v>33</v>
      </c>
      <c r="B38" s="105" t="s">
        <v>752</v>
      </c>
      <c r="C38" s="89">
        <v>40</v>
      </c>
      <c r="D38" s="112" t="s">
        <v>8</v>
      </c>
      <c r="E38" s="69"/>
      <c r="F38" s="65"/>
      <c r="G38" s="65">
        <f t="shared" si="0"/>
        <v>0</v>
      </c>
      <c r="H38" s="70">
        <f t="shared" si="3"/>
        <v>0</v>
      </c>
      <c r="I38" s="82">
        <f t="shared" si="1"/>
        <v>0</v>
      </c>
      <c r="J38" s="49"/>
      <c r="K38" s="49"/>
    </row>
    <row r="39" spans="1:11" ht="15" customHeight="1" x14ac:dyDescent="0.3">
      <c r="A39" s="17">
        <v>35</v>
      </c>
      <c r="B39" s="105" t="s">
        <v>1157</v>
      </c>
      <c r="C39" s="89">
        <v>50</v>
      </c>
      <c r="D39" s="112" t="s">
        <v>8</v>
      </c>
      <c r="E39" s="69"/>
      <c r="F39" s="65"/>
      <c r="G39" s="65">
        <f t="shared" si="0"/>
        <v>0</v>
      </c>
      <c r="H39" s="70">
        <f t="shared" si="3"/>
        <v>0</v>
      </c>
      <c r="I39" s="82">
        <f t="shared" si="1"/>
        <v>0</v>
      </c>
      <c r="J39" s="49"/>
      <c r="K39" s="49"/>
    </row>
    <row r="40" spans="1:11" ht="15" customHeight="1" x14ac:dyDescent="0.3">
      <c r="A40" s="17">
        <v>36</v>
      </c>
      <c r="B40" s="105" t="s">
        <v>753</v>
      </c>
      <c r="C40" s="89">
        <v>100</v>
      </c>
      <c r="D40" s="112" t="s">
        <v>8</v>
      </c>
      <c r="E40" s="69"/>
      <c r="F40" s="65"/>
      <c r="G40" s="65">
        <f t="shared" si="0"/>
        <v>0</v>
      </c>
      <c r="H40" s="70">
        <f t="shared" si="3"/>
        <v>0</v>
      </c>
      <c r="I40" s="82">
        <f t="shared" si="1"/>
        <v>0</v>
      </c>
      <c r="J40" s="49"/>
      <c r="K40" s="49"/>
    </row>
    <row r="41" spans="1:11" ht="15" customHeight="1" x14ac:dyDescent="0.3">
      <c r="A41" s="17">
        <v>37</v>
      </c>
      <c r="B41" s="105" t="s">
        <v>754</v>
      </c>
      <c r="C41" s="89">
        <v>30</v>
      </c>
      <c r="D41" s="112" t="s">
        <v>8</v>
      </c>
      <c r="E41" s="69"/>
      <c r="F41" s="65"/>
      <c r="G41" s="65">
        <f t="shared" si="0"/>
        <v>0</v>
      </c>
      <c r="H41" s="70">
        <f t="shared" si="3"/>
        <v>0</v>
      </c>
      <c r="I41" s="82">
        <f t="shared" si="1"/>
        <v>0</v>
      </c>
      <c r="J41" s="49"/>
      <c r="K41" s="49"/>
    </row>
    <row r="42" spans="1:11" ht="17.25" customHeight="1" x14ac:dyDescent="0.3">
      <c r="A42" s="17">
        <v>38</v>
      </c>
      <c r="B42" s="105" t="s">
        <v>755</v>
      </c>
      <c r="C42" s="89">
        <v>50</v>
      </c>
      <c r="D42" s="112" t="s">
        <v>8</v>
      </c>
      <c r="E42" s="69"/>
      <c r="F42" s="65"/>
      <c r="G42" s="65">
        <f t="shared" si="0"/>
        <v>0</v>
      </c>
      <c r="H42" s="70">
        <f t="shared" si="3"/>
        <v>0</v>
      </c>
      <c r="I42" s="82">
        <f t="shared" si="1"/>
        <v>0</v>
      </c>
      <c r="J42" s="49"/>
      <c r="K42" s="49"/>
    </row>
    <row r="43" spans="1:11" ht="30" customHeight="1" x14ac:dyDescent="0.3">
      <c r="A43" s="17">
        <v>39</v>
      </c>
      <c r="B43" s="105" t="s">
        <v>756</v>
      </c>
      <c r="C43" s="89">
        <v>260</v>
      </c>
      <c r="D43" s="112" t="s">
        <v>8</v>
      </c>
      <c r="E43" s="69"/>
      <c r="F43" s="65"/>
      <c r="G43" s="65">
        <f t="shared" si="0"/>
        <v>0</v>
      </c>
      <c r="H43" s="70">
        <f t="shared" si="3"/>
        <v>0</v>
      </c>
      <c r="I43" s="82">
        <f t="shared" si="1"/>
        <v>0</v>
      </c>
      <c r="J43" s="49"/>
      <c r="K43" s="49"/>
    </row>
    <row r="44" spans="1:11" ht="30.75" customHeight="1" x14ac:dyDescent="0.3">
      <c r="A44" s="17">
        <v>40</v>
      </c>
      <c r="B44" s="105" t="s">
        <v>757</v>
      </c>
      <c r="C44" s="89">
        <v>456</v>
      </c>
      <c r="D44" s="112" t="s">
        <v>8</v>
      </c>
      <c r="E44" s="69"/>
      <c r="F44" s="65"/>
      <c r="G44" s="65">
        <f t="shared" si="0"/>
        <v>0</v>
      </c>
      <c r="H44" s="70">
        <f t="shared" si="3"/>
        <v>0</v>
      </c>
      <c r="I44" s="82">
        <f t="shared" si="1"/>
        <v>0</v>
      </c>
      <c r="J44" s="49"/>
      <c r="K44" s="49"/>
    </row>
    <row r="45" spans="1:11" ht="30.75" customHeight="1" x14ac:dyDescent="0.3">
      <c r="A45" s="17">
        <v>41</v>
      </c>
      <c r="B45" s="105" t="s">
        <v>758</v>
      </c>
      <c r="C45" s="89">
        <v>20</v>
      </c>
      <c r="D45" s="112" t="s">
        <v>8</v>
      </c>
      <c r="E45" s="69"/>
      <c r="F45" s="65"/>
      <c r="G45" s="65">
        <f t="shared" si="0"/>
        <v>0</v>
      </c>
      <c r="H45" s="70">
        <f t="shared" si="3"/>
        <v>0</v>
      </c>
      <c r="I45" s="82">
        <f t="shared" si="1"/>
        <v>0</v>
      </c>
      <c r="J45" s="49"/>
      <c r="K45" s="49"/>
    </row>
    <row r="46" spans="1:11" ht="29.25" customHeight="1" x14ac:dyDescent="0.3">
      <c r="A46" s="17">
        <v>42</v>
      </c>
      <c r="B46" s="105" t="s">
        <v>759</v>
      </c>
      <c r="C46" s="89">
        <v>52</v>
      </c>
      <c r="D46" s="112" t="s">
        <v>8</v>
      </c>
      <c r="E46" s="69"/>
      <c r="F46" s="65"/>
      <c r="G46" s="65">
        <f t="shared" si="0"/>
        <v>0</v>
      </c>
      <c r="H46" s="70">
        <f t="shared" si="3"/>
        <v>0</v>
      </c>
      <c r="I46" s="82">
        <f t="shared" si="1"/>
        <v>0</v>
      </c>
      <c r="J46" s="49"/>
      <c r="K46" s="49"/>
    </row>
    <row r="47" spans="1:11" ht="15" customHeight="1" x14ac:dyDescent="0.3">
      <c r="A47" s="17">
        <v>44</v>
      </c>
      <c r="B47" s="105" t="s">
        <v>1152</v>
      </c>
      <c r="C47" s="89">
        <v>500</v>
      </c>
      <c r="D47" s="112" t="s">
        <v>8</v>
      </c>
      <c r="E47" s="69"/>
      <c r="F47" s="65"/>
      <c r="G47" s="65">
        <f t="shared" si="0"/>
        <v>0</v>
      </c>
      <c r="H47" s="70">
        <f t="shared" si="3"/>
        <v>0</v>
      </c>
      <c r="I47" s="82">
        <f t="shared" si="1"/>
        <v>0</v>
      </c>
      <c r="J47" s="49"/>
      <c r="K47" s="49"/>
    </row>
    <row r="48" spans="1:11" ht="15" customHeight="1" x14ac:dyDescent="0.3">
      <c r="A48" s="17">
        <v>45</v>
      </c>
      <c r="B48" s="105" t="s">
        <v>760</v>
      </c>
      <c r="C48" s="89">
        <v>25</v>
      </c>
      <c r="D48" s="112" t="s">
        <v>8</v>
      </c>
      <c r="E48" s="69"/>
      <c r="F48" s="65"/>
      <c r="G48" s="65">
        <f t="shared" si="0"/>
        <v>0</v>
      </c>
      <c r="H48" s="70">
        <f t="shared" si="3"/>
        <v>0</v>
      </c>
      <c r="I48" s="82">
        <f t="shared" si="1"/>
        <v>0</v>
      </c>
      <c r="J48" s="49"/>
      <c r="K48" s="49"/>
    </row>
    <row r="49" spans="1:11" ht="30" customHeight="1" x14ac:dyDescent="0.3">
      <c r="A49" s="17">
        <v>46</v>
      </c>
      <c r="B49" s="105" t="s">
        <v>761</v>
      </c>
      <c r="C49" s="89">
        <v>130</v>
      </c>
      <c r="D49" s="112" t="s">
        <v>8</v>
      </c>
      <c r="E49" s="69"/>
      <c r="F49" s="65"/>
      <c r="G49" s="65">
        <f t="shared" si="0"/>
        <v>0</v>
      </c>
      <c r="H49" s="70">
        <f t="shared" si="3"/>
        <v>0</v>
      </c>
      <c r="I49" s="82">
        <f t="shared" si="1"/>
        <v>0</v>
      </c>
      <c r="J49" s="49"/>
      <c r="K49" s="49"/>
    </row>
    <row r="50" spans="1:11" ht="15" customHeight="1" x14ac:dyDescent="0.3">
      <c r="A50" s="17">
        <v>47</v>
      </c>
      <c r="B50" s="105" t="s">
        <v>762</v>
      </c>
      <c r="C50" s="89">
        <v>30</v>
      </c>
      <c r="D50" s="112" t="s">
        <v>8</v>
      </c>
      <c r="E50" s="69"/>
      <c r="F50" s="65"/>
      <c r="G50" s="65">
        <f t="shared" si="0"/>
        <v>0</v>
      </c>
      <c r="H50" s="70">
        <f t="shared" si="3"/>
        <v>0</v>
      </c>
      <c r="I50" s="82">
        <f t="shared" si="1"/>
        <v>0</v>
      </c>
      <c r="J50" s="49"/>
      <c r="K50" s="49"/>
    </row>
    <row r="51" spans="1:11" ht="15" customHeight="1" x14ac:dyDescent="0.3">
      <c r="A51" s="17">
        <v>48</v>
      </c>
      <c r="B51" s="105" t="s">
        <v>763</v>
      </c>
      <c r="C51" s="89">
        <v>25</v>
      </c>
      <c r="D51" s="112" t="s">
        <v>8</v>
      </c>
      <c r="E51" s="69"/>
      <c r="F51" s="65"/>
      <c r="G51" s="65">
        <f t="shared" si="0"/>
        <v>0</v>
      </c>
      <c r="H51" s="70">
        <f t="shared" si="3"/>
        <v>0</v>
      </c>
      <c r="I51" s="82">
        <f t="shared" si="1"/>
        <v>0</v>
      </c>
      <c r="J51" s="49"/>
      <c r="K51" s="49"/>
    </row>
    <row r="52" spans="1:11" ht="29.25" customHeight="1" x14ac:dyDescent="0.3">
      <c r="A52" s="17">
        <v>49</v>
      </c>
      <c r="B52" s="105" t="s">
        <v>764</v>
      </c>
      <c r="C52" s="89">
        <v>25</v>
      </c>
      <c r="D52" s="112" t="s">
        <v>8</v>
      </c>
      <c r="E52" s="69"/>
      <c r="F52" s="65"/>
      <c r="G52" s="65">
        <f t="shared" si="0"/>
        <v>0</v>
      </c>
      <c r="H52" s="70">
        <f t="shared" si="3"/>
        <v>0</v>
      </c>
      <c r="I52" s="82">
        <f t="shared" si="1"/>
        <v>0</v>
      </c>
      <c r="J52" s="49"/>
      <c r="K52" s="49"/>
    </row>
    <row r="53" spans="1:11" ht="15" customHeight="1" x14ac:dyDescent="0.3">
      <c r="A53" s="17">
        <v>50</v>
      </c>
      <c r="B53" s="105" t="s">
        <v>765</v>
      </c>
      <c r="C53" s="89">
        <v>30</v>
      </c>
      <c r="D53" s="112" t="s">
        <v>8</v>
      </c>
      <c r="E53" s="69"/>
      <c r="F53" s="65"/>
      <c r="G53" s="65">
        <f t="shared" si="0"/>
        <v>0</v>
      </c>
      <c r="H53" s="70">
        <f t="shared" si="3"/>
        <v>0</v>
      </c>
      <c r="I53" s="82">
        <f t="shared" si="1"/>
        <v>0</v>
      </c>
      <c r="J53" s="49"/>
      <c r="K53" s="49"/>
    </row>
    <row r="54" spans="1:11" ht="30" customHeight="1" x14ac:dyDescent="0.3">
      <c r="A54" s="17">
        <v>51</v>
      </c>
      <c r="B54" s="105" t="s">
        <v>766</v>
      </c>
      <c r="C54" s="89">
        <v>40</v>
      </c>
      <c r="D54" s="112" t="s">
        <v>8</v>
      </c>
      <c r="E54" s="69"/>
      <c r="F54" s="65"/>
      <c r="G54" s="65">
        <f t="shared" si="0"/>
        <v>0</v>
      </c>
      <c r="H54" s="70">
        <f t="shared" si="3"/>
        <v>0</v>
      </c>
      <c r="I54" s="82">
        <f t="shared" si="1"/>
        <v>0</v>
      </c>
      <c r="J54" s="49"/>
      <c r="K54" s="49"/>
    </row>
    <row r="55" spans="1:11" ht="28.5" customHeight="1" x14ac:dyDescent="0.3">
      <c r="A55" s="17">
        <v>52</v>
      </c>
      <c r="B55" s="105" t="s">
        <v>767</v>
      </c>
      <c r="C55" s="89">
        <v>42</v>
      </c>
      <c r="D55" s="112" t="s">
        <v>8</v>
      </c>
      <c r="E55" s="69"/>
      <c r="F55" s="65"/>
      <c r="G55" s="65">
        <f t="shared" si="0"/>
        <v>0</v>
      </c>
      <c r="H55" s="70">
        <f t="shared" si="3"/>
        <v>0</v>
      </c>
      <c r="I55" s="82">
        <f t="shared" si="1"/>
        <v>0</v>
      </c>
      <c r="J55" s="49"/>
      <c r="K55" s="49"/>
    </row>
    <row r="56" spans="1:11" ht="15" customHeight="1" x14ac:dyDescent="0.3">
      <c r="A56" s="17">
        <v>53</v>
      </c>
      <c r="B56" s="105" t="s">
        <v>768</v>
      </c>
      <c r="C56" s="89">
        <v>1000</v>
      </c>
      <c r="D56" s="112" t="s">
        <v>8</v>
      </c>
      <c r="E56" s="69"/>
      <c r="F56" s="65"/>
      <c r="G56" s="65">
        <f t="shared" si="0"/>
        <v>0</v>
      </c>
      <c r="H56" s="70">
        <f t="shared" si="3"/>
        <v>0</v>
      </c>
      <c r="I56" s="82">
        <f t="shared" si="1"/>
        <v>0</v>
      </c>
      <c r="J56" s="49"/>
      <c r="K56" s="49"/>
    </row>
    <row r="57" spans="1:11" ht="15" customHeight="1" x14ac:dyDescent="0.3">
      <c r="A57" s="17">
        <v>54</v>
      </c>
      <c r="B57" s="105" t="s">
        <v>769</v>
      </c>
      <c r="C57" s="89">
        <v>5</v>
      </c>
      <c r="D57" s="112" t="s">
        <v>8</v>
      </c>
      <c r="E57" s="69"/>
      <c r="F57" s="65"/>
      <c r="G57" s="65">
        <f t="shared" si="0"/>
        <v>0</v>
      </c>
      <c r="H57" s="70">
        <f t="shared" si="3"/>
        <v>0</v>
      </c>
      <c r="I57" s="82">
        <f t="shared" si="1"/>
        <v>0</v>
      </c>
      <c r="J57" s="49"/>
      <c r="K57" s="49"/>
    </row>
    <row r="58" spans="1:11" ht="15" customHeight="1" x14ac:dyDescent="0.3">
      <c r="A58" s="17">
        <v>55</v>
      </c>
      <c r="B58" s="105" t="s">
        <v>770</v>
      </c>
      <c r="C58" s="89">
        <v>8</v>
      </c>
      <c r="D58" s="112" t="s">
        <v>8</v>
      </c>
      <c r="E58" s="69"/>
      <c r="F58" s="65"/>
      <c r="G58" s="65">
        <f t="shared" si="0"/>
        <v>0</v>
      </c>
      <c r="H58" s="70">
        <f t="shared" si="3"/>
        <v>0</v>
      </c>
      <c r="I58" s="82">
        <f t="shared" si="1"/>
        <v>0</v>
      </c>
      <c r="J58" s="49"/>
      <c r="K58" s="49"/>
    </row>
    <row r="59" spans="1:11" ht="15" customHeight="1" x14ac:dyDescent="0.3">
      <c r="A59" s="17">
        <v>56</v>
      </c>
      <c r="B59" s="105" t="s">
        <v>771</v>
      </c>
      <c r="C59" s="89">
        <v>16</v>
      </c>
      <c r="D59" s="112" t="s">
        <v>8</v>
      </c>
      <c r="E59" s="69"/>
      <c r="F59" s="65"/>
      <c r="G59" s="65">
        <f t="shared" si="0"/>
        <v>0</v>
      </c>
      <c r="H59" s="70">
        <f t="shared" si="3"/>
        <v>0</v>
      </c>
      <c r="I59" s="82">
        <f t="shared" si="1"/>
        <v>0</v>
      </c>
      <c r="J59" s="49"/>
      <c r="K59" s="49"/>
    </row>
    <row r="60" spans="1:11" ht="30.75" customHeight="1" x14ac:dyDescent="0.3">
      <c r="A60" s="17">
        <v>57</v>
      </c>
      <c r="B60" s="105" t="s">
        <v>1153</v>
      </c>
      <c r="C60" s="89">
        <v>14</v>
      </c>
      <c r="D60" s="112" t="s">
        <v>8</v>
      </c>
      <c r="E60" s="69"/>
      <c r="F60" s="65"/>
      <c r="G60" s="65">
        <f t="shared" si="0"/>
        <v>0</v>
      </c>
      <c r="H60" s="70">
        <f t="shared" si="3"/>
        <v>0</v>
      </c>
      <c r="I60" s="82">
        <f t="shared" si="1"/>
        <v>0</v>
      </c>
      <c r="J60" s="49"/>
      <c r="K60" s="49"/>
    </row>
    <row r="61" spans="1:11" ht="29.25" customHeight="1" x14ac:dyDescent="0.3">
      <c r="A61" s="17">
        <v>58</v>
      </c>
      <c r="B61" s="105" t="s">
        <v>772</v>
      </c>
      <c r="C61" s="89">
        <v>3</v>
      </c>
      <c r="D61" s="112" t="s">
        <v>8</v>
      </c>
      <c r="E61" s="69"/>
      <c r="F61" s="65"/>
      <c r="G61" s="65">
        <f t="shared" si="0"/>
        <v>0</v>
      </c>
      <c r="H61" s="70">
        <f t="shared" si="3"/>
        <v>0</v>
      </c>
      <c r="I61" s="82">
        <f t="shared" si="1"/>
        <v>0</v>
      </c>
      <c r="J61" s="49"/>
      <c r="K61" s="49"/>
    </row>
    <row r="62" spans="1:11" ht="15" customHeight="1" x14ac:dyDescent="0.3">
      <c r="A62" s="17">
        <v>59</v>
      </c>
      <c r="B62" s="105" t="s">
        <v>773</v>
      </c>
      <c r="C62" s="89">
        <v>150</v>
      </c>
      <c r="D62" s="112" t="s">
        <v>8</v>
      </c>
      <c r="E62" s="69"/>
      <c r="F62" s="65"/>
      <c r="G62" s="65">
        <f t="shared" si="0"/>
        <v>0</v>
      </c>
      <c r="H62" s="70">
        <f t="shared" si="3"/>
        <v>0</v>
      </c>
      <c r="I62" s="82">
        <f t="shared" si="1"/>
        <v>0</v>
      </c>
      <c r="J62" s="49"/>
      <c r="K62" s="49"/>
    </row>
    <row r="63" spans="1:11" ht="15" customHeight="1" x14ac:dyDescent="0.3">
      <c r="A63" s="17">
        <v>60</v>
      </c>
      <c r="B63" s="105" t="s">
        <v>774</v>
      </c>
      <c r="C63" s="89">
        <v>280</v>
      </c>
      <c r="D63" s="112" t="s">
        <v>70</v>
      </c>
      <c r="E63" s="69"/>
      <c r="F63" s="65"/>
      <c r="G63" s="65">
        <f t="shared" si="0"/>
        <v>0</v>
      </c>
      <c r="H63" s="70">
        <f t="shared" si="3"/>
        <v>0</v>
      </c>
      <c r="I63" s="82">
        <f t="shared" si="1"/>
        <v>0</v>
      </c>
      <c r="J63" s="49"/>
      <c r="K63" s="49"/>
    </row>
    <row r="64" spans="1:11" ht="15" customHeight="1" x14ac:dyDescent="0.3">
      <c r="A64" s="17">
        <v>61</v>
      </c>
      <c r="B64" s="105" t="s">
        <v>775</v>
      </c>
      <c r="C64" s="89">
        <v>960</v>
      </c>
      <c r="D64" s="112" t="s">
        <v>70</v>
      </c>
      <c r="E64" s="69"/>
      <c r="F64" s="65"/>
      <c r="G64" s="65">
        <f t="shared" si="0"/>
        <v>0</v>
      </c>
      <c r="H64" s="70">
        <f t="shared" si="3"/>
        <v>0</v>
      </c>
      <c r="I64" s="82">
        <f t="shared" si="1"/>
        <v>0</v>
      </c>
      <c r="J64" s="49"/>
      <c r="K64" s="49"/>
    </row>
    <row r="65" spans="1:11" ht="15" customHeight="1" x14ac:dyDescent="0.3">
      <c r="A65" s="17">
        <v>62</v>
      </c>
      <c r="B65" s="105" t="s">
        <v>776</v>
      </c>
      <c r="C65" s="89">
        <v>146</v>
      </c>
      <c r="D65" s="112" t="s">
        <v>70</v>
      </c>
      <c r="E65" s="69"/>
      <c r="F65" s="65"/>
      <c r="G65" s="65">
        <f t="shared" si="0"/>
        <v>0</v>
      </c>
      <c r="H65" s="70">
        <f t="shared" si="3"/>
        <v>0</v>
      </c>
      <c r="I65" s="82">
        <f t="shared" si="1"/>
        <v>0</v>
      </c>
      <c r="J65" s="49"/>
      <c r="K65" s="49"/>
    </row>
    <row r="66" spans="1:11" ht="15" customHeight="1" x14ac:dyDescent="0.3">
      <c r="A66" s="17">
        <v>63</v>
      </c>
      <c r="B66" s="105" t="s">
        <v>777</v>
      </c>
      <c r="C66" s="89">
        <v>40</v>
      </c>
      <c r="D66" s="112" t="s">
        <v>70</v>
      </c>
      <c r="E66" s="69"/>
      <c r="F66" s="65"/>
      <c r="G66" s="65">
        <f t="shared" si="0"/>
        <v>0</v>
      </c>
      <c r="H66" s="70">
        <f t="shared" si="3"/>
        <v>0</v>
      </c>
      <c r="I66" s="82">
        <f t="shared" si="1"/>
        <v>0</v>
      </c>
      <c r="J66" s="49"/>
      <c r="K66" s="49"/>
    </row>
    <row r="67" spans="1:11" ht="15" customHeight="1" x14ac:dyDescent="0.3">
      <c r="A67" s="17">
        <v>64</v>
      </c>
      <c r="B67" s="105" t="s">
        <v>778</v>
      </c>
      <c r="C67" s="89">
        <v>40</v>
      </c>
      <c r="D67" s="112" t="s">
        <v>70</v>
      </c>
      <c r="E67" s="69"/>
      <c r="F67" s="65"/>
      <c r="G67" s="65">
        <f t="shared" si="0"/>
        <v>0</v>
      </c>
      <c r="H67" s="70">
        <f t="shared" si="3"/>
        <v>0</v>
      </c>
      <c r="I67" s="82">
        <f t="shared" si="1"/>
        <v>0</v>
      </c>
      <c r="J67" s="49"/>
      <c r="K67" s="49"/>
    </row>
    <row r="68" spans="1:11" ht="15" customHeight="1" x14ac:dyDescent="0.3">
      <c r="A68" s="17">
        <v>65</v>
      </c>
      <c r="B68" s="105" t="s">
        <v>779</v>
      </c>
      <c r="C68" s="89">
        <v>150</v>
      </c>
      <c r="D68" s="112" t="s">
        <v>70</v>
      </c>
      <c r="E68" s="69"/>
      <c r="F68" s="65"/>
      <c r="G68" s="65">
        <f t="shared" si="0"/>
        <v>0</v>
      </c>
      <c r="H68" s="70">
        <f t="shared" si="3"/>
        <v>0</v>
      </c>
      <c r="I68" s="82">
        <f t="shared" si="1"/>
        <v>0</v>
      </c>
      <c r="J68" s="49"/>
      <c r="K68" s="49"/>
    </row>
    <row r="69" spans="1:11" ht="15" customHeight="1" x14ac:dyDescent="0.3">
      <c r="A69" s="17">
        <v>66</v>
      </c>
      <c r="B69" s="105" t="s">
        <v>780</v>
      </c>
      <c r="C69" s="89">
        <v>52</v>
      </c>
      <c r="D69" s="112" t="s">
        <v>70</v>
      </c>
      <c r="E69" s="69"/>
      <c r="F69" s="65"/>
      <c r="G69" s="65">
        <f t="shared" si="0"/>
        <v>0</v>
      </c>
      <c r="H69" s="70">
        <f t="shared" si="3"/>
        <v>0</v>
      </c>
      <c r="I69" s="82">
        <f t="shared" si="1"/>
        <v>0</v>
      </c>
      <c r="J69" s="49"/>
      <c r="K69" s="49"/>
    </row>
    <row r="70" spans="1:11" ht="15" customHeight="1" x14ac:dyDescent="0.3">
      <c r="A70" s="17">
        <v>67</v>
      </c>
      <c r="B70" s="105" t="s">
        <v>781</v>
      </c>
      <c r="C70" s="89">
        <v>30</v>
      </c>
      <c r="D70" s="111" t="s">
        <v>70</v>
      </c>
      <c r="E70" s="69"/>
      <c r="F70" s="65"/>
      <c r="G70" s="65">
        <f t="shared" si="0"/>
        <v>0</v>
      </c>
      <c r="H70" s="70">
        <f t="shared" si="3"/>
        <v>0</v>
      </c>
      <c r="I70" s="82">
        <f t="shared" si="1"/>
        <v>0</v>
      </c>
      <c r="J70" s="49"/>
      <c r="K70" s="49"/>
    </row>
    <row r="71" spans="1:11" ht="15" customHeight="1" x14ac:dyDescent="0.3">
      <c r="A71" s="17">
        <v>68</v>
      </c>
      <c r="B71" s="105" t="s">
        <v>782</v>
      </c>
      <c r="C71" s="89">
        <v>15</v>
      </c>
      <c r="D71" s="111" t="s">
        <v>70</v>
      </c>
      <c r="E71" s="69"/>
      <c r="F71" s="65"/>
      <c r="G71" s="65">
        <f t="shared" si="0"/>
        <v>0</v>
      </c>
      <c r="H71" s="70">
        <f t="shared" si="3"/>
        <v>0</v>
      </c>
      <c r="I71" s="82">
        <f t="shared" si="1"/>
        <v>0</v>
      </c>
      <c r="J71" s="49"/>
      <c r="K71" s="49"/>
    </row>
    <row r="72" spans="1:11" ht="15" customHeight="1" x14ac:dyDescent="0.3">
      <c r="A72" s="17">
        <v>69</v>
      </c>
      <c r="B72" s="105" t="s">
        <v>783</v>
      </c>
      <c r="C72" s="89">
        <v>10</v>
      </c>
      <c r="D72" s="111" t="s">
        <v>70</v>
      </c>
      <c r="E72" s="69"/>
      <c r="F72" s="65"/>
      <c r="G72" s="65">
        <f t="shared" si="0"/>
        <v>0</v>
      </c>
      <c r="H72" s="70">
        <f t="shared" si="3"/>
        <v>0</v>
      </c>
      <c r="I72" s="82">
        <f t="shared" si="1"/>
        <v>0</v>
      </c>
      <c r="J72" s="49"/>
      <c r="K72" s="49"/>
    </row>
    <row r="73" spans="1:11" ht="15" customHeight="1" x14ac:dyDescent="0.3">
      <c r="A73" s="17">
        <v>70</v>
      </c>
      <c r="B73" s="105" t="s">
        <v>784</v>
      </c>
      <c r="C73" s="89">
        <v>20</v>
      </c>
      <c r="D73" s="111" t="s">
        <v>70</v>
      </c>
      <c r="E73" s="69"/>
      <c r="F73" s="65"/>
      <c r="G73" s="65">
        <f t="shared" si="0"/>
        <v>0</v>
      </c>
      <c r="H73" s="70">
        <f t="shared" si="3"/>
        <v>0</v>
      </c>
      <c r="I73" s="82">
        <f t="shared" si="1"/>
        <v>0</v>
      </c>
      <c r="J73" s="49"/>
      <c r="K73" s="49"/>
    </row>
    <row r="74" spans="1:11" ht="15" customHeight="1" x14ac:dyDescent="0.3">
      <c r="A74" s="17">
        <v>71</v>
      </c>
      <c r="B74" s="105" t="s">
        <v>785</v>
      </c>
      <c r="C74" s="89">
        <v>20</v>
      </c>
      <c r="D74" s="111" t="s">
        <v>70</v>
      </c>
      <c r="E74" s="69"/>
      <c r="F74" s="65"/>
      <c r="G74" s="65">
        <f t="shared" si="0"/>
        <v>0</v>
      </c>
      <c r="H74" s="70">
        <f t="shared" si="3"/>
        <v>0</v>
      </c>
      <c r="I74" s="82">
        <f t="shared" si="1"/>
        <v>0</v>
      </c>
      <c r="J74" s="49"/>
      <c r="K74" s="49"/>
    </row>
    <row r="75" spans="1:11" ht="15" customHeight="1" x14ac:dyDescent="0.3">
      <c r="A75" s="17">
        <v>72</v>
      </c>
      <c r="B75" s="105" t="s">
        <v>786</v>
      </c>
      <c r="C75" s="89">
        <v>20</v>
      </c>
      <c r="D75" s="111" t="s">
        <v>70</v>
      </c>
      <c r="E75" s="69"/>
      <c r="F75" s="65"/>
      <c r="G75" s="65">
        <f t="shared" si="0"/>
        <v>0</v>
      </c>
      <c r="H75" s="70">
        <f t="shared" si="3"/>
        <v>0</v>
      </c>
      <c r="I75" s="82">
        <f t="shared" si="1"/>
        <v>0</v>
      </c>
      <c r="J75" s="49"/>
      <c r="K75" s="49"/>
    </row>
    <row r="76" spans="1:11" ht="15" customHeight="1" x14ac:dyDescent="0.3">
      <c r="A76" s="17">
        <v>73</v>
      </c>
      <c r="B76" s="105" t="s">
        <v>787</v>
      </c>
      <c r="C76" s="89">
        <v>15</v>
      </c>
      <c r="D76" s="112" t="s">
        <v>8</v>
      </c>
      <c r="E76" s="69"/>
      <c r="F76" s="65"/>
      <c r="G76" s="65">
        <f t="shared" si="0"/>
        <v>0</v>
      </c>
      <c r="H76" s="70">
        <f t="shared" si="3"/>
        <v>0</v>
      </c>
      <c r="I76" s="82">
        <f t="shared" si="1"/>
        <v>0</v>
      </c>
      <c r="J76" s="49"/>
      <c r="K76" s="49"/>
    </row>
    <row r="77" spans="1:11" ht="15" customHeight="1" x14ac:dyDescent="0.3">
      <c r="A77" s="17"/>
      <c r="B77" s="105" t="s">
        <v>1154</v>
      </c>
      <c r="C77" s="89">
        <v>10</v>
      </c>
      <c r="D77" s="112" t="s">
        <v>8</v>
      </c>
      <c r="E77" s="69"/>
      <c r="F77" s="65"/>
      <c r="G77" s="65">
        <f t="shared" si="0"/>
        <v>0</v>
      </c>
      <c r="H77" s="70">
        <f t="shared" si="3"/>
        <v>0</v>
      </c>
      <c r="I77" s="82">
        <f t="shared" si="1"/>
        <v>0</v>
      </c>
      <c r="J77" s="49"/>
      <c r="K77" s="49"/>
    </row>
    <row r="78" spans="1:11" ht="15" customHeight="1" x14ac:dyDescent="0.3">
      <c r="A78" s="17">
        <v>74</v>
      </c>
      <c r="B78" s="105" t="s">
        <v>788</v>
      </c>
      <c r="C78" s="89">
        <v>380</v>
      </c>
      <c r="D78" s="112" t="s">
        <v>8</v>
      </c>
      <c r="E78" s="69"/>
      <c r="F78" s="65"/>
      <c r="G78" s="65">
        <f t="shared" si="0"/>
        <v>0</v>
      </c>
      <c r="H78" s="70">
        <f t="shared" si="3"/>
        <v>0</v>
      </c>
      <c r="I78" s="82">
        <f t="shared" si="1"/>
        <v>0</v>
      </c>
      <c r="J78" s="49"/>
      <c r="K78" s="49"/>
    </row>
    <row r="79" spans="1:11" ht="30.75" customHeight="1" x14ac:dyDescent="0.3">
      <c r="A79" s="17">
        <v>75</v>
      </c>
      <c r="B79" s="105" t="s">
        <v>789</v>
      </c>
      <c r="C79" s="89">
        <v>1200</v>
      </c>
      <c r="D79" s="112" t="s">
        <v>8</v>
      </c>
      <c r="E79" s="69"/>
      <c r="F79" s="65"/>
      <c r="G79" s="65">
        <f t="shared" si="0"/>
        <v>0</v>
      </c>
      <c r="H79" s="70">
        <f t="shared" si="3"/>
        <v>0</v>
      </c>
      <c r="I79" s="82">
        <f t="shared" si="1"/>
        <v>0</v>
      </c>
      <c r="J79" s="49"/>
      <c r="K79" s="49"/>
    </row>
    <row r="80" spans="1:11" ht="15" customHeight="1" x14ac:dyDescent="0.3">
      <c r="A80" s="17">
        <v>76</v>
      </c>
      <c r="B80" s="105" t="s">
        <v>790</v>
      </c>
      <c r="C80" s="89">
        <v>225</v>
      </c>
      <c r="D80" s="112" t="s">
        <v>70</v>
      </c>
      <c r="E80" s="69"/>
      <c r="F80" s="65"/>
      <c r="G80" s="65">
        <f t="shared" si="0"/>
        <v>0</v>
      </c>
      <c r="H80" s="70">
        <f t="shared" si="3"/>
        <v>0</v>
      </c>
      <c r="I80" s="82">
        <f t="shared" si="1"/>
        <v>0</v>
      </c>
      <c r="J80" s="49"/>
      <c r="K80" s="49"/>
    </row>
    <row r="81" spans="1:11" ht="15" customHeight="1" x14ac:dyDescent="0.3">
      <c r="A81" s="17">
        <v>77</v>
      </c>
      <c r="B81" s="105" t="s">
        <v>791</v>
      </c>
      <c r="C81" s="89">
        <v>70</v>
      </c>
      <c r="D81" s="112" t="s">
        <v>70</v>
      </c>
      <c r="E81" s="69"/>
      <c r="F81" s="65"/>
      <c r="G81" s="65">
        <f t="shared" si="0"/>
        <v>0</v>
      </c>
      <c r="H81" s="70">
        <f t="shared" si="3"/>
        <v>0</v>
      </c>
      <c r="I81" s="82">
        <f t="shared" si="1"/>
        <v>0</v>
      </c>
      <c r="J81" s="49"/>
      <c r="K81" s="49"/>
    </row>
    <row r="82" spans="1:11" ht="15" customHeight="1" x14ac:dyDescent="0.3">
      <c r="A82" s="17">
        <v>78</v>
      </c>
      <c r="B82" s="105" t="s">
        <v>792</v>
      </c>
      <c r="C82" s="89">
        <v>700</v>
      </c>
      <c r="D82" s="112" t="s">
        <v>70</v>
      </c>
      <c r="E82" s="69"/>
      <c r="F82" s="65"/>
      <c r="G82" s="65">
        <f t="shared" si="0"/>
        <v>0</v>
      </c>
      <c r="H82" s="70">
        <f t="shared" si="3"/>
        <v>0</v>
      </c>
      <c r="I82" s="82">
        <f t="shared" si="1"/>
        <v>0</v>
      </c>
      <c r="J82" s="49"/>
      <c r="K82" s="49"/>
    </row>
    <row r="83" spans="1:11" ht="15" customHeight="1" x14ac:dyDescent="0.3">
      <c r="A83" s="17">
        <v>79</v>
      </c>
      <c r="B83" s="105" t="s">
        <v>793</v>
      </c>
      <c r="C83" s="89">
        <v>420</v>
      </c>
      <c r="D83" s="112" t="s">
        <v>70</v>
      </c>
      <c r="E83" s="69"/>
      <c r="F83" s="65"/>
      <c r="G83" s="65">
        <f t="shared" si="0"/>
        <v>0</v>
      </c>
      <c r="H83" s="70">
        <f t="shared" si="3"/>
        <v>0</v>
      </c>
      <c r="I83" s="82">
        <f t="shared" si="1"/>
        <v>0</v>
      </c>
      <c r="J83" s="49"/>
      <c r="K83" s="49"/>
    </row>
    <row r="84" spans="1:11" ht="15" customHeight="1" x14ac:dyDescent="0.3">
      <c r="A84" s="17">
        <v>80</v>
      </c>
      <c r="B84" s="105" t="s">
        <v>794</v>
      </c>
      <c r="C84" s="89">
        <v>5</v>
      </c>
      <c r="D84" s="111" t="s">
        <v>70</v>
      </c>
      <c r="E84" s="69"/>
      <c r="F84" s="65"/>
      <c r="G84" s="65">
        <f t="shared" si="0"/>
        <v>0</v>
      </c>
      <c r="H84" s="70">
        <f t="shared" si="3"/>
        <v>0</v>
      </c>
      <c r="I84" s="82">
        <f t="shared" si="1"/>
        <v>0</v>
      </c>
      <c r="J84" s="49"/>
      <c r="K84" s="49"/>
    </row>
    <row r="85" spans="1:11" ht="15" customHeight="1" x14ac:dyDescent="0.3">
      <c r="A85" s="17">
        <v>81</v>
      </c>
      <c r="B85" s="105" t="s">
        <v>795</v>
      </c>
      <c r="C85" s="89">
        <v>5</v>
      </c>
      <c r="D85" s="111" t="s">
        <v>70</v>
      </c>
      <c r="E85" s="69"/>
      <c r="F85" s="65"/>
      <c r="G85" s="65">
        <f t="shared" si="0"/>
        <v>0</v>
      </c>
      <c r="H85" s="70">
        <f t="shared" si="3"/>
        <v>0</v>
      </c>
      <c r="I85" s="82">
        <f t="shared" si="1"/>
        <v>0</v>
      </c>
      <c r="J85" s="49"/>
      <c r="K85" s="49"/>
    </row>
    <row r="86" spans="1:11" ht="15" customHeight="1" x14ac:dyDescent="0.3">
      <c r="A86" s="17">
        <v>82</v>
      </c>
      <c r="B86" s="105" t="s">
        <v>796</v>
      </c>
      <c r="C86" s="89">
        <v>10</v>
      </c>
      <c r="D86" s="111" t="s">
        <v>70</v>
      </c>
      <c r="E86" s="69"/>
      <c r="F86" s="65"/>
      <c r="G86" s="65">
        <f t="shared" si="0"/>
        <v>0</v>
      </c>
      <c r="H86" s="70">
        <f t="shared" si="3"/>
        <v>0</v>
      </c>
      <c r="I86" s="82">
        <f t="shared" si="1"/>
        <v>0</v>
      </c>
      <c r="J86" s="49"/>
      <c r="K86" s="49"/>
    </row>
    <row r="87" spans="1:11" ht="15" customHeight="1" x14ac:dyDescent="0.3">
      <c r="A87" s="17">
        <v>83</v>
      </c>
      <c r="B87" s="105" t="s">
        <v>797</v>
      </c>
      <c r="C87" s="89">
        <v>4</v>
      </c>
      <c r="D87" s="112" t="s">
        <v>70</v>
      </c>
      <c r="E87" s="69"/>
      <c r="F87" s="65"/>
      <c r="G87" s="65">
        <f t="shared" si="0"/>
        <v>0</v>
      </c>
      <c r="H87" s="70">
        <f t="shared" si="3"/>
        <v>0</v>
      </c>
      <c r="I87" s="82">
        <f t="shared" si="1"/>
        <v>0</v>
      </c>
      <c r="J87" s="49"/>
      <c r="K87" s="49"/>
    </row>
    <row r="88" spans="1:11" ht="15" customHeight="1" x14ac:dyDescent="0.3">
      <c r="A88" s="17">
        <v>84</v>
      </c>
      <c r="B88" s="105" t="s">
        <v>798</v>
      </c>
      <c r="C88" s="89">
        <v>72</v>
      </c>
      <c r="D88" s="112" t="s">
        <v>70</v>
      </c>
      <c r="E88" s="69"/>
      <c r="F88" s="65"/>
      <c r="G88" s="65">
        <f t="shared" si="0"/>
        <v>0</v>
      </c>
      <c r="H88" s="70">
        <f>G88*0.22</f>
        <v>0</v>
      </c>
      <c r="I88" s="82">
        <f t="shared" si="1"/>
        <v>0</v>
      </c>
      <c r="J88" s="49"/>
      <c r="K88" s="49"/>
    </row>
    <row r="89" spans="1:11" ht="15" customHeight="1" x14ac:dyDescent="0.3">
      <c r="A89" s="17">
        <v>85</v>
      </c>
      <c r="B89" s="105" t="s">
        <v>799</v>
      </c>
      <c r="C89" s="89">
        <v>23</v>
      </c>
      <c r="D89" s="112" t="s">
        <v>70</v>
      </c>
      <c r="E89" s="69"/>
      <c r="F89" s="65"/>
      <c r="G89" s="65">
        <f t="shared" si="0"/>
        <v>0</v>
      </c>
      <c r="H89" s="70">
        <f>G89*0.22</f>
        <v>0</v>
      </c>
      <c r="I89" s="82">
        <f t="shared" si="1"/>
        <v>0</v>
      </c>
      <c r="J89" s="49"/>
      <c r="K89" s="49"/>
    </row>
    <row r="90" spans="1:11" ht="18" customHeight="1" x14ac:dyDescent="0.3">
      <c r="A90" s="17">
        <v>86</v>
      </c>
      <c r="B90" s="105" t="s">
        <v>800</v>
      </c>
      <c r="C90" s="89">
        <v>48</v>
      </c>
      <c r="D90" s="112" t="s">
        <v>70</v>
      </c>
      <c r="E90" s="69"/>
      <c r="F90" s="65"/>
      <c r="G90" s="65">
        <f t="shared" si="0"/>
        <v>0</v>
      </c>
      <c r="H90" s="70">
        <f>G90*0.22</f>
        <v>0</v>
      </c>
      <c r="I90" s="82">
        <f t="shared" si="1"/>
        <v>0</v>
      </c>
      <c r="J90" s="49"/>
      <c r="K90" s="49"/>
    </row>
    <row r="91" spans="1:11" ht="18" customHeight="1" x14ac:dyDescent="0.3">
      <c r="A91" s="17">
        <v>87</v>
      </c>
      <c r="B91" s="105" t="s">
        <v>801</v>
      </c>
      <c r="C91" s="89">
        <v>70</v>
      </c>
      <c r="D91" s="112" t="s">
        <v>70</v>
      </c>
      <c r="E91" s="69"/>
      <c r="F91" s="65"/>
      <c r="G91" s="65">
        <f t="shared" si="0"/>
        <v>0</v>
      </c>
      <c r="H91" s="70">
        <f>G91*0.22</f>
        <v>0</v>
      </c>
      <c r="I91" s="82">
        <f t="shared" si="1"/>
        <v>0</v>
      </c>
      <c r="J91" s="49"/>
      <c r="K91" s="49"/>
    </row>
    <row r="92" spans="1:11" ht="15" customHeight="1" x14ac:dyDescent="0.3">
      <c r="A92" s="17">
        <v>88</v>
      </c>
      <c r="B92" s="105" t="s">
        <v>802</v>
      </c>
      <c r="C92" s="89">
        <v>9</v>
      </c>
      <c r="D92" s="111" t="s">
        <v>8</v>
      </c>
      <c r="E92" s="69"/>
      <c r="F92" s="65"/>
      <c r="G92" s="65">
        <f t="shared" si="0"/>
        <v>0</v>
      </c>
      <c r="H92" s="70">
        <f t="shared" si="3"/>
        <v>0</v>
      </c>
      <c r="I92" s="82">
        <f t="shared" si="1"/>
        <v>0</v>
      </c>
      <c r="J92" s="49"/>
      <c r="K92" s="49"/>
    </row>
    <row r="93" spans="1:11" ht="15" customHeight="1" x14ac:dyDescent="0.3">
      <c r="A93" s="17">
        <v>89</v>
      </c>
      <c r="B93" s="105" t="s">
        <v>803</v>
      </c>
      <c r="C93" s="89">
        <v>140</v>
      </c>
      <c r="D93" s="111" t="s">
        <v>8</v>
      </c>
      <c r="E93" s="69"/>
      <c r="F93" s="65"/>
      <c r="G93" s="65">
        <f t="shared" si="0"/>
        <v>0</v>
      </c>
      <c r="H93" s="70">
        <f t="shared" si="3"/>
        <v>0</v>
      </c>
      <c r="I93" s="82">
        <f t="shared" si="1"/>
        <v>0</v>
      </c>
      <c r="J93" s="49"/>
      <c r="K93" s="49"/>
    </row>
    <row r="94" spans="1:11" ht="15" customHeight="1" x14ac:dyDescent="0.3">
      <c r="A94" s="17">
        <v>90</v>
      </c>
      <c r="B94" s="105" t="s">
        <v>804</v>
      </c>
      <c r="C94" s="89">
        <v>270</v>
      </c>
      <c r="D94" s="111" t="s">
        <v>8</v>
      </c>
      <c r="E94" s="69"/>
      <c r="F94" s="65"/>
      <c r="G94" s="65">
        <f t="shared" si="0"/>
        <v>0</v>
      </c>
      <c r="H94" s="70">
        <f t="shared" si="3"/>
        <v>0</v>
      </c>
      <c r="I94" s="82">
        <f t="shared" si="1"/>
        <v>0</v>
      </c>
      <c r="J94" s="49"/>
      <c r="K94" s="49"/>
    </row>
    <row r="95" spans="1:11" ht="15" customHeight="1" x14ac:dyDescent="0.3">
      <c r="A95" s="17">
        <v>91</v>
      </c>
      <c r="B95" s="105" t="s">
        <v>805</v>
      </c>
      <c r="C95" s="89">
        <v>20</v>
      </c>
      <c r="D95" s="111" t="s">
        <v>8</v>
      </c>
      <c r="E95" s="69"/>
      <c r="F95" s="65"/>
      <c r="G95" s="65">
        <f t="shared" si="0"/>
        <v>0</v>
      </c>
      <c r="H95" s="70">
        <f t="shared" si="3"/>
        <v>0</v>
      </c>
      <c r="I95" s="82">
        <f t="shared" si="1"/>
        <v>0</v>
      </c>
      <c r="J95" s="49"/>
      <c r="K95" s="49"/>
    </row>
    <row r="96" spans="1:11" ht="15" customHeight="1" x14ac:dyDescent="0.3">
      <c r="A96" s="17">
        <v>92</v>
      </c>
      <c r="B96" s="105" t="s">
        <v>806</v>
      </c>
      <c r="C96" s="89">
        <v>400</v>
      </c>
      <c r="D96" s="111" t="s">
        <v>8</v>
      </c>
      <c r="E96" s="69"/>
      <c r="F96" s="65"/>
      <c r="G96" s="65">
        <f t="shared" si="0"/>
        <v>0</v>
      </c>
      <c r="H96" s="70">
        <f t="shared" si="3"/>
        <v>0</v>
      </c>
      <c r="I96" s="82">
        <f t="shared" si="1"/>
        <v>0</v>
      </c>
      <c r="J96" s="49"/>
      <c r="K96" s="49"/>
    </row>
    <row r="97" spans="1:11" ht="15" customHeight="1" x14ac:dyDescent="0.3">
      <c r="A97" s="17">
        <v>93</v>
      </c>
      <c r="B97" s="105" t="s">
        <v>807</v>
      </c>
      <c r="C97" s="89">
        <v>12</v>
      </c>
      <c r="D97" s="111" t="s">
        <v>8</v>
      </c>
      <c r="E97" s="69"/>
      <c r="F97" s="65"/>
      <c r="G97" s="65">
        <f t="shared" si="0"/>
        <v>0</v>
      </c>
      <c r="H97" s="70">
        <f t="shared" si="3"/>
        <v>0</v>
      </c>
      <c r="I97" s="82">
        <f t="shared" si="1"/>
        <v>0</v>
      </c>
      <c r="J97" s="49"/>
      <c r="K97" s="49"/>
    </row>
    <row r="98" spans="1:11" ht="15" customHeight="1" x14ac:dyDescent="0.3">
      <c r="A98" s="17">
        <v>94</v>
      </c>
      <c r="B98" s="105" t="s">
        <v>808</v>
      </c>
      <c r="C98" s="89">
        <v>12</v>
      </c>
      <c r="D98" s="111" t="s">
        <v>8</v>
      </c>
      <c r="E98" s="69"/>
      <c r="F98" s="65"/>
      <c r="G98" s="65">
        <f t="shared" si="0"/>
        <v>0</v>
      </c>
      <c r="H98" s="70">
        <f t="shared" si="3"/>
        <v>0</v>
      </c>
      <c r="I98" s="82">
        <f t="shared" si="1"/>
        <v>0</v>
      </c>
      <c r="J98" s="49"/>
      <c r="K98" s="49"/>
    </row>
    <row r="99" spans="1:11" ht="15" customHeight="1" x14ac:dyDescent="0.3">
      <c r="A99" s="17">
        <v>95</v>
      </c>
      <c r="B99" s="105" t="s">
        <v>809</v>
      </c>
      <c r="C99" s="89">
        <v>80</v>
      </c>
      <c r="D99" s="111" t="s">
        <v>8</v>
      </c>
      <c r="E99" s="69"/>
      <c r="F99" s="65"/>
      <c r="G99" s="65">
        <f t="shared" si="0"/>
        <v>0</v>
      </c>
      <c r="H99" s="70">
        <f t="shared" si="3"/>
        <v>0</v>
      </c>
      <c r="I99" s="82">
        <f t="shared" si="1"/>
        <v>0</v>
      </c>
      <c r="J99" s="49"/>
      <c r="K99" s="49"/>
    </row>
    <row r="100" spans="1:11" ht="15" customHeight="1" x14ac:dyDescent="0.3">
      <c r="A100" s="17">
        <v>96</v>
      </c>
      <c r="B100" s="105" t="s">
        <v>810</v>
      </c>
      <c r="C100" s="89">
        <v>20</v>
      </c>
      <c r="D100" s="111" t="s">
        <v>8</v>
      </c>
      <c r="E100" s="69"/>
      <c r="F100" s="65"/>
      <c r="G100" s="65">
        <f t="shared" si="0"/>
        <v>0</v>
      </c>
      <c r="H100" s="70">
        <f t="shared" si="3"/>
        <v>0</v>
      </c>
      <c r="I100" s="82">
        <f t="shared" si="1"/>
        <v>0</v>
      </c>
      <c r="J100" s="49"/>
      <c r="K100" s="49"/>
    </row>
    <row r="101" spans="1:11" ht="15" customHeight="1" x14ac:dyDescent="0.3">
      <c r="A101" s="17">
        <v>97</v>
      </c>
      <c r="B101" s="105" t="s">
        <v>811</v>
      </c>
      <c r="C101" s="89">
        <v>3</v>
      </c>
      <c r="D101" s="111" t="s">
        <v>8</v>
      </c>
      <c r="E101" s="69"/>
      <c r="F101" s="65"/>
      <c r="G101" s="65">
        <f t="shared" si="0"/>
        <v>0</v>
      </c>
      <c r="H101" s="70">
        <f t="shared" si="3"/>
        <v>0</v>
      </c>
      <c r="I101" s="82">
        <f t="shared" si="1"/>
        <v>0</v>
      </c>
      <c r="J101" s="49"/>
      <c r="K101" s="49"/>
    </row>
    <row r="102" spans="1:11" ht="15" customHeight="1" x14ac:dyDescent="0.3">
      <c r="A102" s="17">
        <v>98</v>
      </c>
      <c r="B102" s="105" t="s">
        <v>812</v>
      </c>
      <c r="C102" s="89">
        <v>5</v>
      </c>
      <c r="D102" s="111" t="s">
        <v>8</v>
      </c>
      <c r="E102" s="69"/>
      <c r="F102" s="65"/>
      <c r="G102" s="65">
        <f t="shared" si="0"/>
        <v>0</v>
      </c>
      <c r="H102" s="70">
        <f t="shared" si="3"/>
        <v>0</v>
      </c>
      <c r="I102" s="82">
        <f t="shared" si="1"/>
        <v>0</v>
      </c>
      <c r="J102" s="49"/>
      <c r="K102" s="49"/>
    </row>
    <row r="103" spans="1:11" ht="15" customHeight="1" x14ac:dyDescent="0.3">
      <c r="A103" s="17">
        <v>99</v>
      </c>
      <c r="B103" s="105" t="s">
        <v>813</v>
      </c>
      <c r="C103" s="89">
        <v>36</v>
      </c>
      <c r="D103" s="111" t="s">
        <v>8</v>
      </c>
      <c r="E103" s="69"/>
      <c r="F103" s="65"/>
      <c r="G103" s="65">
        <f t="shared" si="0"/>
        <v>0</v>
      </c>
      <c r="H103" s="70">
        <f t="shared" si="3"/>
        <v>0</v>
      </c>
      <c r="I103" s="82">
        <f t="shared" si="1"/>
        <v>0</v>
      </c>
      <c r="J103" s="49"/>
      <c r="K103" s="49"/>
    </row>
    <row r="104" spans="1:11" ht="15" customHeight="1" x14ac:dyDescent="0.3">
      <c r="A104" s="17">
        <v>100</v>
      </c>
      <c r="B104" s="105" t="s">
        <v>814</v>
      </c>
      <c r="C104" s="89">
        <v>12</v>
      </c>
      <c r="D104" s="111" t="s">
        <v>8</v>
      </c>
      <c r="E104" s="69"/>
      <c r="F104" s="65"/>
      <c r="G104" s="65">
        <f t="shared" si="0"/>
        <v>0</v>
      </c>
      <c r="H104" s="70">
        <f t="shared" si="3"/>
        <v>0</v>
      </c>
      <c r="I104" s="82">
        <f t="shared" si="1"/>
        <v>0</v>
      </c>
      <c r="J104" s="49"/>
      <c r="K104" s="49"/>
    </row>
    <row r="105" spans="1:11" ht="15" customHeight="1" x14ac:dyDescent="0.3">
      <c r="A105" s="17">
        <v>101</v>
      </c>
      <c r="B105" s="105" t="s">
        <v>815</v>
      </c>
      <c r="C105" s="89">
        <v>12</v>
      </c>
      <c r="D105" s="111" t="s">
        <v>8</v>
      </c>
      <c r="E105" s="69"/>
      <c r="F105" s="65"/>
      <c r="G105" s="65">
        <f t="shared" si="0"/>
        <v>0</v>
      </c>
      <c r="H105" s="70">
        <f t="shared" si="3"/>
        <v>0</v>
      </c>
      <c r="I105" s="82">
        <f t="shared" si="1"/>
        <v>0</v>
      </c>
      <c r="J105" s="49"/>
      <c r="K105" s="49"/>
    </row>
    <row r="106" spans="1:11" ht="15" customHeight="1" x14ac:dyDescent="0.3">
      <c r="A106" s="17">
        <v>102</v>
      </c>
      <c r="B106" s="105" t="s">
        <v>816</v>
      </c>
      <c r="C106" s="89">
        <v>12</v>
      </c>
      <c r="D106" s="111" t="s">
        <v>8</v>
      </c>
      <c r="E106" s="69"/>
      <c r="F106" s="65"/>
      <c r="G106" s="65">
        <f t="shared" si="0"/>
        <v>0</v>
      </c>
      <c r="H106" s="70">
        <f t="shared" si="3"/>
        <v>0</v>
      </c>
      <c r="I106" s="82">
        <f t="shared" si="1"/>
        <v>0</v>
      </c>
      <c r="J106" s="49"/>
      <c r="K106" s="49"/>
    </row>
    <row r="107" spans="1:11" ht="15" customHeight="1" x14ac:dyDescent="0.3">
      <c r="A107" s="17">
        <v>103</v>
      </c>
      <c r="B107" s="105" t="s">
        <v>817</v>
      </c>
      <c r="C107" s="89">
        <v>5</v>
      </c>
      <c r="D107" s="111" t="s">
        <v>8</v>
      </c>
      <c r="E107" s="69"/>
      <c r="F107" s="65"/>
      <c r="G107" s="65">
        <f t="shared" si="0"/>
        <v>0</v>
      </c>
      <c r="H107" s="70">
        <f t="shared" si="3"/>
        <v>0</v>
      </c>
      <c r="I107" s="82">
        <f t="shared" si="1"/>
        <v>0</v>
      </c>
      <c r="J107" s="49"/>
      <c r="K107" s="49"/>
    </row>
    <row r="108" spans="1:11" ht="15" customHeight="1" x14ac:dyDescent="0.3">
      <c r="A108" s="17">
        <v>104</v>
      </c>
      <c r="B108" s="105" t="s">
        <v>818</v>
      </c>
      <c r="C108" s="89">
        <v>36</v>
      </c>
      <c r="D108" s="111" t="s">
        <v>8</v>
      </c>
      <c r="E108" s="69"/>
      <c r="F108" s="65"/>
      <c r="G108" s="65">
        <f t="shared" si="0"/>
        <v>0</v>
      </c>
      <c r="H108" s="70">
        <f t="shared" si="3"/>
        <v>0</v>
      </c>
      <c r="I108" s="82">
        <f t="shared" si="1"/>
        <v>0</v>
      </c>
      <c r="J108" s="49"/>
      <c r="K108" s="49"/>
    </row>
    <row r="109" spans="1:11" ht="15" customHeight="1" x14ac:dyDescent="0.3">
      <c r="A109" s="17">
        <v>105</v>
      </c>
      <c r="B109" s="105" t="s">
        <v>819</v>
      </c>
      <c r="C109" s="89">
        <v>24</v>
      </c>
      <c r="D109" s="111" t="s">
        <v>8</v>
      </c>
      <c r="E109" s="69"/>
      <c r="F109" s="65"/>
      <c r="G109" s="65">
        <f t="shared" si="0"/>
        <v>0</v>
      </c>
      <c r="H109" s="70">
        <f t="shared" si="3"/>
        <v>0</v>
      </c>
      <c r="I109" s="82">
        <f t="shared" si="1"/>
        <v>0</v>
      </c>
      <c r="J109" s="49"/>
      <c r="K109" s="49"/>
    </row>
    <row r="110" spans="1:11" ht="15" customHeight="1" x14ac:dyDescent="0.3">
      <c r="A110" s="17">
        <v>106</v>
      </c>
      <c r="B110" s="105" t="s">
        <v>820</v>
      </c>
      <c r="C110" s="89">
        <v>48</v>
      </c>
      <c r="D110" s="111" t="s">
        <v>8</v>
      </c>
      <c r="E110" s="69"/>
      <c r="F110" s="65"/>
      <c r="G110" s="65">
        <f t="shared" si="0"/>
        <v>0</v>
      </c>
      <c r="H110" s="70">
        <f t="shared" si="3"/>
        <v>0</v>
      </c>
      <c r="I110" s="82">
        <f t="shared" si="1"/>
        <v>0</v>
      </c>
      <c r="J110" s="49"/>
      <c r="K110" s="49"/>
    </row>
    <row r="111" spans="1:11" ht="15" customHeight="1" x14ac:dyDescent="0.3">
      <c r="A111" s="17">
        <v>107</v>
      </c>
      <c r="B111" s="105" t="s">
        <v>821</v>
      </c>
      <c r="C111" s="89">
        <v>40</v>
      </c>
      <c r="D111" s="111" t="s">
        <v>8</v>
      </c>
      <c r="E111" s="69"/>
      <c r="F111" s="65"/>
      <c r="G111" s="65">
        <f t="shared" si="0"/>
        <v>0</v>
      </c>
      <c r="H111" s="70">
        <f t="shared" si="3"/>
        <v>0</v>
      </c>
      <c r="I111" s="82">
        <f t="shared" si="1"/>
        <v>0</v>
      </c>
      <c r="J111" s="49"/>
      <c r="K111" s="49"/>
    </row>
    <row r="112" spans="1:11" ht="15" customHeight="1" x14ac:dyDescent="0.3">
      <c r="A112" s="17">
        <v>108</v>
      </c>
      <c r="B112" s="105" t="s">
        <v>822</v>
      </c>
      <c r="C112" s="89">
        <v>96</v>
      </c>
      <c r="D112" s="111" t="s">
        <v>8</v>
      </c>
      <c r="E112" s="69"/>
      <c r="F112" s="65"/>
      <c r="G112" s="65">
        <f t="shared" si="0"/>
        <v>0</v>
      </c>
      <c r="H112" s="70">
        <f t="shared" si="3"/>
        <v>0</v>
      </c>
      <c r="I112" s="82">
        <f t="shared" si="1"/>
        <v>0</v>
      </c>
      <c r="J112" s="49"/>
      <c r="K112" s="49"/>
    </row>
    <row r="113" spans="1:11" ht="15" customHeight="1" x14ac:dyDescent="0.3">
      <c r="A113" s="17">
        <v>109</v>
      </c>
      <c r="B113" s="105" t="s">
        <v>823</v>
      </c>
      <c r="C113" s="89">
        <v>250</v>
      </c>
      <c r="D113" s="111" t="s">
        <v>8</v>
      </c>
      <c r="E113" s="69"/>
      <c r="F113" s="65"/>
      <c r="G113" s="65">
        <f t="shared" si="0"/>
        <v>0</v>
      </c>
      <c r="H113" s="70">
        <f t="shared" ref="H113:H176" si="4">G113*0.095</f>
        <v>0</v>
      </c>
      <c r="I113" s="82">
        <f t="shared" si="1"/>
        <v>0</v>
      </c>
      <c r="J113" s="49"/>
      <c r="K113" s="49"/>
    </row>
    <row r="114" spans="1:11" ht="15" customHeight="1" x14ac:dyDescent="0.3">
      <c r="A114" s="17">
        <v>110</v>
      </c>
      <c r="B114" s="105" t="s">
        <v>824</v>
      </c>
      <c r="C114" s="89">
        <v>54</v>
      </c>
      <c r="D114" s="111" t="s">
        <v>8</v>
      </c>
      <c r="E114" s="69"/>
      <c r="F114" s="65"/>
      <c r="G114" s="65">
        <f t="shared" si="0"/>
        <v>0</v>
      </c>
      <c r="H114" s="70">
        <f t="shared" si="4"/>
        <v>0</v>
      </c>
      <c r="I114" s="82">
        <f t="shared" si="1"/>
        <v>0</v>
      </c>
      <c r="J114" s="49"/>
      <c r="K114" s="49"/>
    </row>
    <row r="115" spans="1:11" ht="15" customHeight="1" x14ac:dyDescent="0.3">
      <c r="A115" s="17">
        <v>111</v>
      </c>
      <c r="B115" s="105" t="s">
        <v>825</v>
      </c>
      <c r="C115" s="89">
        <v>95</v>
      </c>
      <c r="D115" s="111" t="s">
        <v>8</v>
      </c>
      <c r="E115" s="69"/>
      <c r="F115" s="65"/>
      <c r="G115" s="65">
        <f t="shared" si="0"/>
        <v>0</v>
      </c>
      <c r="H115" s="70">
        <f t="shared" si="4"/>
        <v>0</v>
      </c>
      <c r="I115" s="82">
        <f t="shared" si="1"/>
        <v>0</v>
      </c>
      <c r="J115" s="49"/>
      <c r="K115" s="49"/>
    </row>
    <row r="116" spans="1:11" ht="29.25" customHeight="1" x14ac:dyDescent="0.3">
      <c r="A116" s="17">
        <v>112</v>
      </c>
      <c r="B116" s="105" t="s">
        <v>826</v>
      </c>
      <c r="C116" s="89">
        <v>50</v>
      </c>
      <c r="D116" s="111" t="s">
        <v>8</v>
      </c>
      <c r="E116" s="69"/>
      <c r="F116" s="65"/>
      <c r="G116" s="65">
        <f t="shared" si="0"/>
        <v>0</v>
      </c>
      <c r="H116" s="70">
        <f t="shared" si="4"/>
        <v>0</v>
      </c>
      <c r="I116" s="82">
        <f t="shared" si="1"/>
        <v>0</v>
      </c>
      <c r="J116" s="49"/>
      <c r="K116" s="49"/>
    </row>
    <row r="117" spans="1:11" ht="28.5" customHeight="1" x14ac:dyDescent="0.3">
      <c r="A117" s="17">
        <v>113</v>
      </c>
      <c r="B117" s="105" t="s">
        <v>827</v>
      </c>
      <c r="C117" s="89">
        <v>12</v>
      </c>
      <c r="D117" s="111" t="s">
        <v>8</v>
      </c>
      <c r="E117" s="69"/>
      <c r="F117" s="65"/>
      <c r="G117" s="65">
        <f t="shared" si="0"/>
        <v>0</v>
      </c>
      <c r="H117" s="70">
        <f t="shared" si="4"/>
        <v>0</v>
      </c>
      <c r="I117" s="82">
        <f t="shared" si="1"/>
        <v>0</v>
      </c>
      <c r="J117" s="49"/>
      <c r="K117" s="49"/>
    </row>
    <row r="118" spans="1:11" ht="16.5" customHeight="1" x14ac:dyDescent="0.3">
      <c r="A118" s="17">
        <v>114</v>
      </c>
      <c r="B118" s="105" t="s">
        <v>828</v>
      </c>
      <c r="C118" s="89">
        <v>60</v>
      </c>
      <c r="D118" s="111" t="s">
        <v>8</v>
      </c>
      <c r="E118" s="69"/>
      <c r="F118" s="65"/>
      <c r="G118" s="65">
        <f t="shared" si="0"/>
        <v>0</v>
      </c>
      <c r="H118" s="70">
        <f t="shared" si="4"/>
        <v>0</v>
      </c>
      <c r="I118" s="82">
        <f t="shared" si="1"/>
        <v>0</v>
      </c>
      <c r="J118" s="49"/>
      <c r="K118" s="49"/>
    </row>
    <row r="119" spans="1:11" ht="15" customHeight="1" x14ac:dyDescent="0.3">
      <c r="A119" s="17">
        <v>115</v>
      </c>
      <c r="B119" s="105" t="s">
        <v>829</v>
      </c>
      <c r="C119" s="89">
        <v>9</v>
      </c>
      <c r="D119" s="111" t="s">
        <v>8</v>
      </c>
      <c r="E119" s="69"/>
      <c r="F119" s="65"/>
      <c r="G119" s="65">
        <f t="shared" si="0"/>
        <v>0</v>
      </c>
      <c r="H119" s="70">
        <f t="shared" si="4"/>
        <v>0</v>
      </c>
      <c r="I119" s="82">
        <f t="shared" si="1"/>
        <v>0</v>
      </c>
      <c r="J119" s="49"/>
      <c r="K119" s="49"/>
    </row>
    <row r="120" spans="1:11" ht="15" customHeight="1" x14ac:dyDescent="0.3">
      <c r="A120" s="17">
        <v>116</v>
      </c>
      <c r="B120" s="105" t="s">
        <v>830</v>
      </c>
      <c r="C120" s="89">
        <v>14</v>
      </c>
      <c r="D120" s="111" t="s">
        <v>8</v>
      </c>
      <c r="E120" s="69"/>
      <c r="F120" s="65"/>
      <c r="G120" s="65">
        <f t="shared" si="0"/>
        <v>0</v>
      </c>
      <c r="H120" s="70">
        <f t="shared" si="4"/>
        <v>0</v>
      </c>
      <c r="I120" s="82">
        <f t="shared" si="1"/>
        <v>0</v>
      </c>
      <c r="J120" s="49"/>
      <c r="K120" s="49"/>
    </row>
    <row r="121" spans="1:11" ht="15" customHeight="1" x14ac:dyDescent="0.3">
      <c r="A121" s="17">
        <v>117</v>
      </c>
      <c r="B121" s="105" t="s">
        <v>831</v>
      </c>
      <c r="C121" s="89">
        <v>200</v>
      </c>
      <c r="D121" s="111" t="s">
        <v>8</v>
      </c>
      <c r="E121" s="69"/>
      <c r="F121" s="65"/>
      <c r="G121" s="65">
        <f t="shared" si="0"/>
        <v>0</v>
      </c>
      <c r="H121" s="70">
        <f t="shared" si="4"/>
        <v>0</v>
      </c>
      <c r="I121" s="82">
        <f t="shared" si="1"/>
        <v>0</v>
      </c>
      <c r="J121" s="49"/>
      <c r="K121" s="49"/>
    </row>
    <row r="122" spans="1:11" ht="28.5" customHeight="1" x14ac:dyDescent="0.3">
      <c r="A122" s="17">
        <v>118</v>
      </c>
      <c r="B122" s="105" t="s">
        <v>832</v>
      </c>
      <c r="C122" s="89">
        <v>190</v>
      </c>
      <c r="D122" s="111" t="s">
        <v>8</v>
      </c>
      <c r="E122" s="69"/>
      <c r="F122" s="65"/>
      <c r="G122" s="65">
        <f t="shared" si="0"/>
        <v>0</v>
      </c>
      <c r="H122" s="70">
        <f t="shared" si="4"/>
        <v>0</v>
      </c>
      <c r="I122" s="82">
        <f t="shared" si="1"/>
        <v>0</v>
      </c>
      <c r="J122" s="49"/>
      <c r="K122" s="49"/>
    </row>
    <row r="123" spans="1:11" ht="15" customHeight="1" x14ac:dyDescent="0.3">
      <c r="A123" s="17">
        <v>119</v>
      </c>
      <c r="B123" s="105" t="s">
        <v>833</v>
      </c>
      <c r="C123" s="89">
        <v>420</v>
      </c>
      <c r="D123" s="111" t="s">
        <v>8</v>
      </c>
      <c r="E123" s="69"/>
      <c r="F123" s="65"/>
      <c r="G123" s="65">
        <f t="shared" si="0"/>
        <v>0</v>
      </c>
      <c r="H123" s="70">
        <f t="shared" si="4"/>
        <v>0</v>
      </c>
      <c r="I123" s="82">
        <f t="shared" si="1"/>
        <v>0</v>
      </c>
      <c r="J123" s="49"/>
      <c r="K123" s="49"/>
    </row>
    <row r="124" spans="1:11" ht="15" customHeight="1" x14ac:dyDescent="0.3">
      <c r="A124" s="17">
        <v>120</v>
      </c>
      <c r="B124" s="105" t="s">
        <v>834</v>
      </c>
      <c r="C124" s="89">
        <v>1680</v>
      </c>
      <c r="D124" s="111" t="s">
        <v>8</v>
      </c>
      <c r="E124" s="69"/>
      <c r="F124" s="65"/>
      <c r="G124" s="65">
        <f t="shared" si="0"/>
        <v>0</v>
      </c>
      <c r="H124" s="70">
        <f t="shared" si="4"/>
        <v>0</v>
      </c>
      <c r="I124" s="82">
        <f t="shared" si="1"/>
        <v>0</v>
      </c>
      <c r="J124" s="49"/>
      <c r="K124" s="49"/>
    </row>
    <row r="125" spans="1:11" ht="15" customHeight="1" x14ac:dyDescent="0.3">
      <c r="A125" s="17">
        <v>121</v>
      </c>
      <c r="B125" s="105" t="s">
        <v>835</v>
      </c>
      <c r="C125" s="89">
        <v>15</v>
      </c>
      <c r="D125" s="111" t="s">
        <v>8</v>
      </c>
      <c r="E125" s="69"/>
      <c r="F125" s="65"/>
      <c r="G125" s="65">
        <f t="shared" si="0"/>
        <v>0</v>
      </c>
      <c r="H125" s="70">
        <f t="shared" si="4"/>
        <v>0</v>
      </c>
      <c r="I125" s="82">
        <f t="shared" si="1"/>
        <v>0</v>
      </c>
      <c r="J125" s="49"/>
      <c r="K125" s="49"/>
    </row>
    <row r="126" spans="1:11" ht="15" customHeight="1" x14ac:dyDescent="0.3">
      <c r="A126" s="17">
        <v>122</v>
      </c>
      <c r="B126" s="105" t="s">
        <v>836</v>
      </c>
      <c r="C126" s="107">
        <v>360</v>
      </c>
      <c r="D126" s="111" t="s">
        <v>8</v>
      </c>
      <c r="E126" s="69"/>
      <c r="F126" s="65"/>
      <c r="G126" s="65">
        <f t="shared" si="0"/>
        <v>0</v>
      </c>
      <c r="H126" s="70">
        <f t="shared" si="4"/>
        <v>0</v>
      </c>
      <c r="I126" s="82">
        <f t="shared" si="1"/>
        <v>0</v>
      </c>
      <c r="J126" s="49"/>
      <c r="K126" s="49"/>
    </row>
    <row r="127" spans="1:11" ht="15.75" customHeight="1" x14ac:dyDescent="0.3">
      <c r="A127" s="17">
        <v>123</v>
      </c>
      <c r="B127" s="105" t="s">
        <v>837</v>
      </c>
      <c r="C127" s="107">
        <v>15</v>
      </c>
      <c r="D127" s="111" t="s">
        <v>8</v>
      </c>
      <c r="E127" s="69"/>
      <c r="F127" s="65"/>
      <c r="G127" s="65">
        <f t="shared" si="0"/>
        <v>0</v>
      </c>
      <c r="H127" s="70">
        <f t="shared" si="4"/>
        <v>0</v>
      </c>
      <c r="I127" s="82">
        <f t="shared" si="1"/>
        <v>0</v>
      </c>
      <c r="J127" s="49"/>
      <c r="K127" s="49"/>
    </row>
    <row r="128" spans="1:11" ht="13.5" customHeight="1" x14ac:dyDescent="0.3">
      <c r="A128" s="17">
        <v>124</v>
      </c>
      <c r="B128" s="105" t="s">
        <v>838</v>
      </c>
      <c r="C128" s="107">
        <v>40</v>
      </c>
      <c r="D128" s="111" t="s">
        <v>8</v>
      </c>
      <c r="E128" s="69"/>
      <c r="F128" s="65"/>
      <c r="G128" s="65">
        <f t="shared" si="0"/>
        <v>0</v>
      </c>
      <c r="H128" s="70">
        <f t="shared" si="4"/>
        <v>0</v>
      </c>
      <c r="I128" s="82">
        <f t="shared" si="1"/>
        <v>0</v>
      </c>
      <c r="J128" s="49"/>
      <c r="K128" s="49"/>
    </row>
    <row r="129" spans="1:11" ht="15" customHeight="1" x14ac:dyDescent="0.3">
      <c r="A129" s="17">
        <v>125</v>
      </c>
      <c r="B129" s="105" t="s">
        <v>839</v>
      </c>
      <c r="C129" s="107">
        <v>20</v>
      </c>
      <c r="D129" s="111" t="s">
        <v>8</v>
      </c>
      <c r="E129" s="69"/>
      <c r="F129" s="65"/>
      <c r="G129" s="65">
        <f t="shared" si="0"/>
        <v>0</v>
      </c>
      <c r="H129" s="70">
        <f t="shared" si="4"/>
        <v>0</v>
      </c>
      <c r="I129" s="82">
        <f t="shared" si="1"/>
        <v>0</v>
      </c>
      <c r="J129" s="49"/>
      <c r="K129" s="49"/>
    </row>
    <row r="130" spans="1:11" ht="13.5" customHeight="1" x14ac:dyDescent="0.3">
      <c r="A130" s="17">
        <v>126</v>
      </c>
      <c r="B130" s="105" t="s">
        <v>840</v>
      </c>
      <c r="C130" s="107">
        <v>13</v>
      </c>
      <c r="D130" s="111" t="s">
        <v>8</v>
      </c>
      <c r="E130" s="69"/>
      <c r="F130" s="65"/>
      <c r="G130" s="65">
        <f t="shared" si="0"/>
        <v>0</v>
      </c>
      <c r="H130" s="70">
        <f t="shared" si="4"/>
        <v>0</v>
      </c>
      <c r="I130" s="82">
        <f t="shared" si="1"/>
        <v>0</v>
      </c>
      <c r="J130" s="49"/>
      <c r="K130" s="49"/>
    </row>
    <row r="131" spans="1:11" ht="15" customHeight="1" x14ac:dyDescent="0.3">
      <c r="A131" s="17">
        <v>127</v>
      </c>
      <c r="B131" s="105" t="s">
        <v>841</v>
      </c>
      <c r="C131" s="107">
        <v>26</v>
      </c>
      <c r="D131" s="111" t="s">
        <v>8</v>
      </c>
      <c r="E131" s="69"/>
      <c r="F131" s="65"/>
      <c r="G131" s="65">
        <f t="shared" si="0"/>
        <v>0</v>
      </c>
      <c r="H131" s="70">
        <f t="shared" si="4"/>
        <v>0</v>
      </c>
      <c r="I131" s="82">
        <f t="shared" si="1"/>
        <v>0</v>
      </c>
      <c r="J131" s="49"/>
      <c r="K131" s="49"/>
    </row>
    <row r="132" spans="1:11" ht="15" customHeight="1" x14ac:dyDescent="0.3">
      <c r="A132" s="17">
        <v>128</v>
      </c>
      <c r="B132" s="105" t="s">
        <v>842</v>
      </c>
      <c r="C132" s="107">
        <v>7</v>
      </c>
      <c r="D132" s="111" t="s">
        <v>8</v>
      </c>
      <c r="E132" s="69"/>
      <c r="F132" s="65"/>
      <c r="G132" s="65">
        <f t="shared" si="0"/>
        <v>0</v>
      </c>
      <c r="H132" s="70">
        <f t="shared" si="4"/>
        <v>0</v>
      </c>
      <c r="I132" s="82">
        <f t="shared" si="1"/>
        <v>0</v>
      </c>
      <c r="J132" s="49"/>
      <c r="K132" s="49"/>
    </row>
    <row r="133" spans="1:11" ht="15" customHeight="1" x14ac:dyDescent="0.3">
      <c r="A133" s="17">
        <v>129</v>
      </c>
      <c r="B133" s="105" t="s">
        <v>843</v>
      </c>
      <c r="C133" s="107">
        <v>160</v>
      </c>
      <c r="D133" s="111" t="s">
        <v>8</v>
      </c>
      <c r="E133" s="69"/>
      <c r="F133" s="65"/>
      <c r="G133" s="65">
        <f t="shared" si="0"/>
        <v>0</v>
      </c>
      <c r="H133" s="70">
        <f t="shared" si="4"/>
        <v>0</v>
      </c>
      <c r="I133" s="82">
        <f t="shared" si="1"/>
        <v>0</v>
      </c>
      <c r="J133" s="49"/>
      <c r="K133" s="49"/>
    </row>
    <row r="134" spans="1:11" ht="15" customHeight="1" x14ac:dyDescent="0.3">
      <c r="A134" s="17">
        <v>130</v>
      </c>
      <c r="B134" s="105" t="s">
        <v>844</v>
      </c>
      <c r="C134" s="89">
        <v>20</v>
      </c>
      <c r="D134" s="111" t="s">
        <v>8</v>
      </c>
      <c r="E134" s="69"/>
      <c r="F134" s="65"/>
      <c r="G134" s="65">
        <f t="shared" si="0"/>
        <v>0</v>
      </c>
      <c r="H134" s="70">
        <f t="shared" si="4"/>
        <v>0</v>
      </c>
      <c r="I134" s="82">
        <f t="shared" si="1"/>
        <v>0</v>
      </c>
      <c r="J134" s="49"/>
      <c r="K134" s="49"/>
    </row>
    <row r="135" spans="1:11" ht="15" customHeight="1" x14ac:dyDescent="0.3">
      <c r="A135" s="17">
        <v>131</v>
      </c>
      <c r="B135" s="105" t="s">
        <v>845</v>
      </c>
      <c r="C135" s="89">
        <v>5</v>
      </c>
      <c r="D135" s="111" t="s">
        <v>8</v>
      </c>
      <c r="E135" s="69"/>
      <c r="F135" s="65"/>
      <c r="G135" s="65">
        <f t="shared" si="0"/>
        <v>0</v>
      </c>
      <c r="H135" s="70">
        <f t="shared" si="4"/>
        <v>0</v>
      </c>
      <c r="I135" s="82">
        <f t="shared" si="1"/>
        <v>0</v>
      </c>
      <c r="J135" s="49"/>
      <c r="K135" s="49"/>
    </row>
    <row r="136" spans="1:11" ht="15" customHeight="1" x14ac:dyDescent="0.3">
      <c r="A136" s="17">
        <v>132</v>
      </c>
      <c r="B136" s="105" t="s">
        <v>846</v>
      </c>
      <c r="C136" s="89">
        <v>1</v>
      </c>
      <c r="D136" s="111" t="s">
        <v>8</v>
      </c>
      <c r="E136" s="69"/>
      <c r="F136" s="65"/>
      <c r="G136" s="65">
        <f t="shared" si="0"/>
        <v>0</v>
      </c>
      <c r="H136" s="70">
        <f>G136*0.22</f>
        <v>0</v>
      </c>
      <c r="I136" s="82">
        <f t="shared" si="1"/>
        <v>0</v>
      </c>
      <c r="J136" s="49"/>
      <c r="K136" s="49"/>
    </row>
    <row r="137" spans="1:11" ht="15" customHeight="1" x14ac:dyDescent="0.3">
      <c r="A137" s="17">
        <v>133</v>
      </c>
      <c r="B137" s="105" t="s">
        <v>847</v>
      </c>
      <c r="C137" s="89">
        <v>1</v>
      </c>
      <c r="D137" s="111" t="s">
        <v>8</v>
      </c>
      <c r="E137" s="69"/>
      <c r="F137" s="65"/>
      <c r="G137" s="65">
        <f t="shared" si="0"/>
        <v>0</v>
      </c>
      <c r="H137" s="70">
        <f>G137*0.22</f>
        <v>0</v>
      </c>
      <c r="I137" s="82">
        <f t="shared" si="1"/>
        <v>0</v>
      </c>
      <c r="J137" s="49"/>
      <c r="K137" s="49"/>
    </row>
    <row r="138" spans="1:11" ht="15" customHeight="1" x14ac:dyDescent="0.3">
      <c r="A138" s="17">
        <v>134</v>
      </c>
      <c r="B138" s="105" t="s">
        <v>848</v>
      </c>
      <c r="C138" s="89">
        <v>2</v>
      </c>
      <c r="D138" s="111" t="s">
        <v>8</v>
      </c>
      <c r="E138" s="69"/>
      <c r="F138" s="65"/>
      <c r="G138" s="65">
        <f t="shared" si="0"/>
        <v>0</v>
      </c>
      <c r="H138" s="70">
        <f>G138*0.22</f>
        <v>0</v>
      </c>
      <c r="I138" s="82">
        <f t="shared" si="1"/>
        <v>0</v>
      </c>
      <c r="J138" s="49"/>
      <c r="K138" s="49"/>
    </row>
    <row r="139" spans="1:11" ht="15" customHeight="1" x14ac:dyDescent="0.3">
      <c r="A139" s="17">
        <v>135</v>
      </c>
      <c r="B139" s="105" t="s">
        <v>849</v>
      </c>
      <c r="C139" s="89">
        <v>2300</v>
      </c>
      <c r="D139" s="111" t="s">
        <v>70</v>
      </c>
      <c r="E139" s="69"/>
      <c r="F139" s="65"/>
      <c r="G139" s="65">
        <f t="shared" si="0"/>
        <v>0</v>
      </c>
      <c r="H139" s="70">
        <f t="shared" si="4"/>
        <v>0</v>
      </c>
      <c r="I139" s="82">
        <f t="shared" si="1"/>
        <v>0</v>
      </c>
      <c r="J139" s="49"/>
      <c r="K139" s="49"/>
    </row>
    <row r="140" spans="1:11" ht="30" customHeight="1" x14ac:dyDescent="0.3">
      <c r="A140" s="17">
        <v>136</v>
      </c>
      <c r="B140" s="105" t="s">
        <v>850</v>
      </c>
      <c r="C140" s="89">
        <v>50</v>
      </c>
      <c r="D140" s="111" t="s">
        <v>8</v>
      </c>
      <c r="E140" s="69"/>
      <c r="F140" s="65"/>
      <c r="G140" s="65">
        <f t="shared" si="0"/>
        <v>0</v>
      </c>
      <c r="H140" s="70">
        <f t="shared" si="4"/>
        <v>0</v>
      </c>
      <c r="I140" s="82">
        <f t="shared" si="1"/>
        <v>0</v>
      </c>
      <c r="J140" s="49"/>
      <c r="K140" s="49"/>
    </row>
    <row r="141" spans="1:11" ht="15" customHeight="1" x14ac:dyDescent="0.3">
      <c r="A141" s="17">
        <v>137</v>
      </c>
      <c r="B141" s="105" t="s">
        <v>851</v>
      </c>
      <c r="C141" s="89">
        <v>5</v>
      </c>
      <c r="D141" s="111" t="s">
        <v>8</v>
      </c>
      <c r="E141" s="69"/>
      <c r="F141" s="65"/>
      <c r="G141" s="65">
        <f t="shared" si="0"/>
        <v>0</v>
      </c>
      <c r="H141" s="70">
        <f t="shared" si="4"/>
        <v>0</v>
      </c>
      <c r="I141" s="82">
        <f t="shared" si="1"/>
        <v>0</v>
      </c>
      <c r="J141" s="49"/>
      <c r="K141" s="49"/>
    </row>
    <row r="142" spans="1:11" ht="15" customHeight="1" x14ac:dyDescent="0.3">
      <c r="A142" s="17">
        <v>138</v>
      </c>
      <c r="B142" s="105" t="s">
        <v>852</v>
      </c>
      <c r="C142" s="89">
        <v>5</v>
      </c>
      <c r="D142" s="111" t="s">
        <v>8</v>
      </c>
      <c r="E142" s="69"/>
      <c r="F142" s="65"/>
      <c r="G142" s="65">
        <f t="shared" si="0"/>
        <v>0</v>
      </c>
      <c r="H142" s="70">
        <f t="shared" si="4"/>
        <v>0</v>
      </c>
      <c r="I142" s="82">
        <f t="shared" si="1"/>
        <v>0</v>
      </c>
      <c r="J142" s="49"/>
      <c r="K142" s="49"/>
    </row>
    <row r="143" spans="1:11" ht="15" customHeight="1" x14ac:dyDescent="0.3">
      <c r="A143" s="17">
        <v>139</v>
      </c>
      <c r="B143" s="105" t="s">
        <v>853</v>
      </c>
      <c r="C143" s="89">
        <v>1</v>
      </c>
      <c r="D143" s="111" t="s">
        <v>8</v>
      </c>
      <c r="E143" s="69"/>
      <c r="F143" s="65"/>
      <c r="G143" s="65">
        <f t="shared" si="0"/>
        <v>0</v>
      </c>
      <c r="H143" s="70">
        <f t="shared" si="4"/>
        <v>0</v>
      </c>
      <c r="I143" s="82">
        <f t="shared" si="1"/>
        <v>0</v>
      </c>
      <c r="J143" s="49"/>
      <c r="K143" s="49"/>
    </row>
    <row r="144" spans="1:11" ht="15" customHeight="1" x14ac:dyDescent="0.3">
      <c r="A144" s="17">
        <v>140</v>
      </c>
      <c r="B144" s="105" t="s">
        <v>854</v>
      </c>
      <c r="C144" s="89">
        <v>1</v>
      </c>
      <c r="D144" s="111" t="s">
        <v>8</v>
      </c>
      <c r="E144" s="69"/>
      <c r="F144" s="65"/>
      <c r="G144" s="65">
        <f t="shared" si="0"/>
        <v>0</v>
      </c>
      <c r="H144" s="70">
        <f t="shared" si="4"/>
        <v>0</v>
      </c>
      <c r="I144" s="82">
        <f t="shared" si="1"/>
        <v>0</v>
      </c>
      <c r="J144" s="49"/>
      <c r="K144" s="49"/>
    </row>
    <row r="145" spans="1:11" ht="15" customHeight="1" x14ac:dyDescent="0.3">
      <c r="A145" s="17">
        <v>141</v>
      </c>
      <c r="B145" s="105" t="s">
        <v>855</v>
      </c>
      <c r="C145" s="89">
        <v>2</v>
      </c>
      <c r="D145" s="111" t="s">
        <v>8</v>
      </c>
      <c r="E145" s="69"/>
      <c r="F145" s="65"/>
      <c r="G145" s="65">
        <f t="shared" si="0"/>
        <v>0</v>
      </c>
      <c r="H145" s="70">
        <f t="shared" si="4"/>
        <v>0</v>
      </c>
      <c r="I145" s="82">
        <f t="shared" si="1"/>
        <v>0</v>
      </c>
      <c r="J145" s="49"/>
      <c r="K145" s="49"/>
    </row>
    <row r="146" spans="1:11" ht="15" customHeight="1" x14ac:dyDescent="0.3">
      <c r="A146" s="17">
        <v>142</v>
      </c>
      <c r="B146" s="105" t="s">
        <v>856</v>
      </c>
      <c r="C146" s="89">
        <v>3</v>
      </c>
      <c r="D146" s="111" t="s">
        <v>8</v>
      </c>
      <c r="E146" s="69"/>
      <c r="F146" s="65"/>
      <c r="G146" s="65">
        <f t="shared" si="0"/>
        <v>0</v>
      </c>
      <c r="H146" s="70">
        <f t="shared" si="4"/>
        <v>0</v>
      </c>
      <c r="I146" s="82">
        <f t="shared" si="1"/>
        <v>0</v>
      </c>
      <c r="J146" s="49"/>
      <c r="K146" s="49"/>
    </row>
    <row r="147" spans="1:11" ht="15" customHeight="1" x14ac:dyDescent="0.3">
      <c r="A147" s="17">
        <v>143</v>
      </c>
      <c r="B147" s="105" t="s">
        <v>857</v>
      </c>
      <c r="C147" s="89">
        <v>4</v>
      </c>
      <c r="D147" s="111" t="s">
        <v>8</v>
      </c>
      <c r="E147" s="69"/>
      <c r="F147" s="65"/>
      <c r="G147" s="65">
        <f t="shared" si="0"/>
        <v>0</v>
      </c>
      <c r="H147" s="70">
        <f t="shared" si="4"/>
        <v>0</v>
      </c>
      <c r="I147" s="82">
        <f t="shared" si="1"/>
        <v>0</v>
      </c>
      <c r="J147" s="49"/>
      <c r="K147" s="49"/>
    </row>
    <row r="148" spans="1:11" ht="15" customHeight="1" x14ac:dyDescent="0.3">
      <c r="A148" s="17">
        <v>144</v>
      </c>
      <c r="B148" s="105" t="s">
        <v>858</v>
      </c>
      <c r="C148" s="89">
        <v>4</v>
      </c>
      <c r="D148" s="111" t="s">
        <v>8</v>
      </c>
      <c r="E148" s="69"/>
      <c r="F148" s="65"/>
      <c r="G148" s="65">
        <f t="shared" si="0"/>
        <v>0</v>
      </c>
      <c r="H148" s="70">
        <f t="shared" si="4"/>
        <v>0</v>
      </c>
      <c r="I148" s="82">
        <f t="shared" si="1"/>
        <v>0</v>
      </c>
      <c r="J148" s="49"/>
      <c r="K148" s="49"/>
    </row>
    <row r="149" spans="1:11" ht="15" customHeight="1" x14ac:dyDescent="0.3">
      <c r="A149" s="17">
        <v>145</v>
      </c>
      <c r="B149" s="105" t="s">
        <v>859</v>
      </c>
      <c r="C149" s="89">
        <v>2</v>
      </c>
      <c r="D149" s="111" t="s">
        <v>8</v>
      </c>
      <c r="E149" s="69"/>
      <c r="F149" s="65"/>
      <c r="G149" s="65">
        <f t="shared" si="0"/>
        <v>0</v>
      </c>
      <c r="H149" s="70">
        <f t="shared" si="4"/>
        <v>0</v>
      </c>
      <c r="I149" s="82">
        <f t="shared" si="1"/>
        <v>0</v>
      </c>
      <c r="J149" s="49"/>
      <c r="K149" s="49"/>
    </row>
    <row r="150" spans="1:11" ht="15" customHeight="1" x14ac:dyDescent="0.3">
      <c r="A150" s="17">
        <v>146</v>
      </c>
      <c r="B150" s="105" t="s">
        <v>860</v>
      </c>
      <c r="C150" s="89">
        <v>2</v>
      </c>
      <c r="D150" s="111" t="s">
        <v>8</v>
      </c>
      <c r="E150" s="69"/>
      <c r="F150" s="65"/>
      <c r="G150" s="65">
        <f t="shared" si="0"/>
        <v>0</v>
      </c>
      <c r="H150" s="70">
        <f t="shared" si="4"/>
        <v>0</v>
      </c>
      <c r="I150" s="82">
        <f t="shared" si="1"/>
        <v>0</v>
      </c>
      <c r="J150" s="49"/>
      <c r="K150" s="49"/>
    </row>
    <row r="151" spans="1:11" ht="15" customHeight="1" x14ac:dyDescent="0.3">
      <c r="A151" s="17">
        <v>147</v>
      </c>
      <c r="B151" s="105" t="s">
        <v>861</v>
      </c>
      <c r="C151" s="89">
        <v>1</v>
      </c>
      <c r="D151" s="111" t="s">
        <v>8</v>
      </c>
      <c r="E151" s="69"/>
      <c r="F151" s="65"/>
      <c r="G151" s="65">
        <f t="shared" si="0"/>
        <v>0</v>
      </c>
      <c r="H151" s="70">
        <f t="shared" si="4"/>
        <v>0</v>
      </c>
      <c r="I151" s="82">
        <f t="shared" si="1"/>
        <v>0</v>
      </c>
      <c r="J151" s="49"/>
      <c r="K151" s="49"/>
    </row>
    <row r="152" spans="1:11" ht="17.25" customHeight="1" x14ac:dyDescent="0.3">
      <c r="A152" s="17">
        <v>148</v>
      </c>
      <c r="B152" s="105" t="s">
        <v>862</v>
      </c>
      <c r="C152" s="89">
        <v>1</v>
      </c>
      <c r="D152" s="111" t="s">
        <v>8</v>
      </c>
      <c r="E152" s="69"/>
      <c r="F152" s="65"/>
      <c r="G152" s="65">
        <f t="shared" si="0"/>
        <v>0</v>
      </c>
      <c r="H152" s="70">
        <f t="shared" si="4"/>
        <v>0</v>
      </c>
      <c r="I152" s="82">
        <f t="shared" si="1"/>
        <v>0</v>
      </c>
      <c r="J152" s="49"/>
      <c r="K152" s="49"/>
    </row>
    <row r="153" spans="1:11" ht="15" customHeight="1" x14ac:dyDescent="0.3">
      <c r="A153" s="17">
        <v>149</v>
      </c>
      <c r="B153" s="105" t="s">
        <v>863</v>
      </c>
      <c r="C153" s="89">
        <v>1</v>
      </c>
      <c r="D153" s="111" t="s">
        <v>8</v>
      </c>
      <c r="E153" s="69"/>
      <c r="F153" s="65"/>
      <c r="G153" s="65">
        <f t="shared" si="0"/>
        <v>0</v>
      </c>
      <c r="H153" s="70">
        <f t="shared" si="4"/>
        <v>0</v>
      </c>
      <c r="I153" s="82">
        <f t="shared" si="1"/>
        <v>0</v>
      </c>
      <c r="J153" s="49"/>
      <c r="K153" s="49"/>
    </row>
    <row r="154" spans="1:11" ht="15" customHeight="1" x14ac:dyDescent="0.3">
      <c r="A154" s="17">
        <v>150</v>
      </c>
      <c r="B154" s="105" t="s">
        <v>864</v>
      </c>
      <c r="C154" s="89">
        <v>1</v>
      </c>
      <c r="D154" s="111" t="s">
        <v>8</v>
      </c>
      <c r="E154" s="69"/>
      <c r="F154" s="65"/>
      <c r="G154" s="65">
        <f t="shared" si="0"/>
        <v>0</v>
      </c>
      <c r="H154" s="70">
        <f t="shared" si="4"/>
        <v>0</v>
      </c>
      <c r="I154" s="82">
        <f t="shared" si="1"/>
        <v>0</v>
      </c>
      <c r="J154" s="49"/>
      <c r="K154" s="49"/>
    </row>
    <row r="155" spans="1:11" ht="20.25" customHeight="1" x14ac:dyDescent="0.3">
      <c r="A155" s="17">
        <v>151</v>
      </c>
      <c r="B155" s="105" t="s">
        <v>865</v>
      </c>
      <c r="C155" s="89">
        <v>1</v>
      </c>
      <c r="D155" s="111" t="s">
        <v>8</v>
      </c>
      <c r="E155" s="69"/>
      <c r="F155" s="65"/>
      <c r="G155" s="65">
        <f t="shared" si="0"/>
        <v>0</v>
      </c>
      <c r="H155" s="70">
        <f t="shared" si="4"/>
        <v>0</v>
      </c>
      <c r="I155" s="82">
        <f t="shared" si="1"/>
        <v>0</v>
      </c>
      <c r="J155" s="49"/>
      <c r="K155" s="49"/>
    </row>
    <row r="156" spans="1:11" ht="15" customHeight="1" x14ac:dyDescent="0.3">
      <c r="A156" s="17">
        <v>152</v>
      </c>
      <c r="B156" s="105" t="s">
        <v>866</v>
      </c>
      <c r="C156" s="89">
        <v>1</v>
      </c>
      <c r="D156" s="111" t="s">
        <v>8</v>
      </c>
      <c r="E156" s="69"/>
      <c r="F156" s="65"/>
      <c r="G156" s="65">
        <f t="shared" si="0"/>
        <v>0</v>
      </c>
      <c r="H156" s="70">
        <f t="shared" si="4"/>
        <v>0</v>
      </c>
      <c r="I156" s="82">
        <f t="shared" si="1"/>
        <v>0</v>
      </c>
      <c r="J156" s="49"/>
      <c r="K156" s="49"/>
    </row>
    <row r="157" spans="1:11" ht="15" customHeight="1" x14ac:dyDescent="0.3">
      <c r="A157" s="17">
        <v>153</v>
      </c>
      <c r="B157" s="105" t="s">
        <v>867</v>
      </c>
      <c r="C157" s="89">
        <v>6</v>
      </c>
      <c r="D157" s="111" t="s">
        <v>8</v>
      </c>
      <c r="E157" s="69"/>
      <c r="F157" s="65"/>
      <c r="G157" s="65">
        <f t="shared" si="0"/>
        <v>0</v>
      </c>
      <c r="H157" s="70">
        <f t="shared" si="4"/>
        <v>0</v>
      </c>
      <c r="I157" s="82">
        <f t="shared" si="1"/>
        <v>0</v>
      </c>
      <c r="J157" s="49"/>
      <c r="K157" s="49"/>
    </row>
    <row r="158" spans="1:11" ht="15" customHeight="1" x14ac:dyDescent="0.3">
      <c r="A158" s="17">
        <v>154</v>
      </c>
      <c r="B158" s="105" t="s">
        <v>868</v>
      </c>
      <c r="C158" s="89">
        <v>3</v>
      </c>
      <c r="D158" s="111" t="s">
        <v>8</v>
      </c>
      <c r="E158" s="69"/>
      <c r="F158" s="65"/>
      <c r="G158" s="65">
        <f t="shared" si="0"/>
        <v>0</v>
      </c>
      <c r="H158" s="70">
        <f t="shared" si="4"/>
        <v>0</v>
      </c>
      <c r="I158" s="82">
        <f t="shared" si="1"/>
        <v>0</v>
      </c>
      <c r="J158" s="49"/>
      <c r="K158" s="49"/>
    </row>
    <row r="159" spans="1:11" ht="15" customHeight="1" x14ac:dyDescent="0.3">
      <c r="A159" s="17">
        <v>155</v>
      </c>
      <c r="B159" s="105" t="s">
        <v>869</v>
      </c>
      <c r="C159" s="89">
        <v>3</v>
      </c>
      <c r="D159" s="111" t="s">
        <v>8</v>
      </c>
      <c r="E159" s="69"/>
      <c r="F159" s="65"/>
      <c r="G159" s="65">
        <f t="shared" si="0"/>
        <v>0</v>
      </c>
      <c r="H159" s="70">
        <f t="shared" si="4"/>
        <v>0</v>
      </c>
      <c r="I159" s="82">
        <f t="shared" si="1"/>
        <v>0</v>
      </c>
      <c r="J159" s="49"/>
      <c r="K159" s="49"/>
    </row>
    <row r="160" spans="1:11" ht="15" customHeight="1" x14ac:dyDescent="0.3">
      <c r="A160" s="17">
        <v>156</v>
      </c>
      <c r="B160" s="105" t="s">
        <v>870</v>
      </c>
      <c r="C160" s="89">
        <v>4</v>
      </c>
      <c r="D160" s="111" t="s">
        <v>8</v>
      </c>
      <c r="E160" s="69"/>
      <c r="F160" s="65"/>
      <c r="G160" s="65">
        <f t="shared" si="0"/>
        <v>0</v>
      </c>
      <c r="H160" s="70">
        <f t="shared" si="4"/>
        <v>0</v>
      </c>
      <c r="I160" s="82">
        <f t="shared" si="1"/>
        <v>0</v>
      </c>
      <c r="J160" s="49"/>
      <c r="K160" s="49"/>
    </row>
    <row r="161" spans="1:11" ht="15" customHeight="1" x14ac:dyDescent="0.3">
      <c r="A161" s="17">
        <v>157</v>
      </c>
      <c r="B161" s="105" t="s">
        <v>871</v>
      </c>
      <c r="C161" s="89">
        <v>23</v>
      </c>
      <c r="D161" s="111" t="s">
        <v>8</v>
      </c>
      <c r="E161" s="69"/>
      <c r="F161" s="65"/>
      <c r="G161" s="65">
        <f t="shared" si="0"/>
        <v>0</v>
      </c>
      <c r="H161" s="70">
        <f t="shared" si="4"/>
        <v>0</v>
      </c>
      <c r="I161" s="82">
        <f t="shared" si="1"/>
        <v>0</v>
      </c>
      <c r="J161" s="49"/>
      <c r="K161" s="49"/>
    </row>
    <row r="162" spans="1:11" ht="15" customHeight="1" x14ac:dyDescent="0.3">
      <c r="A162" s="17">
        <v>158</v>
      </c>
      <c r="B162" s="105" t="s">
        <v>872</v>
      </c>
      <c r="C162" s="89">
        <v>23</v>
      </c>
      <c r="D162" s="111" t="s">
        <v>8</v>
      </c>
      <c r="E162" s="69"/>
      <c r="F162" s="65"/>
      <c r="G162" s="65">
        <f t="shared" si="0"/>
        <v>0</v>
      </c>
      <c r="H162" s="70">
        <f t="shared" si="4"/>
        <v>0</v>
      </c>
      <c r="I162" s="82">
        <f t="shared" si="1"/>
        <v>0</v>
      </c>
      <c r="J162" s="49"/>
      <c r="K162" s="49"/>
    </row>
    <row r="163" spans="1:11" ht="29.25" customHeight="1" x14ac:dyDescent="0.3">
      <c r="A163" s="17">
        <v>159</v>
      </c>
      <c r="B163" s="101" t="s">
        <v>873</v>
      </c>
      <c r="C163" s="111">
        <v>50</v>
      </c>
      <c r="D163" s="111" t="s">
        <v>8</v>
      </c>
      <c r="E163" s="69"/>
      <c r="F163" s="65"/>
      <c r="G163" s="65">
        <f t="shared" si="0"/>
        <v>0</v>
      </c>
      <c r="H163" s="70">
        <f t="shared" si="4"/>
        <v>0</v>
      </c>
      <c r="I163" s="82">
        <f t="shared" si="1"/>
        <v>0</v>
      </c>
      <c r="J163" s="49"/>
      <c r="K163" s="49"/>
    </row>
    <row r="164" spans="1:11" ht="30.75" customHeight="1" x14ac:dyDescent="0.3">
      <c r="A164" s="17">
        <v>160</v>
      </c>
      <c r="B164" s="101" t="s">
        <v>874</v>
      </c>
      <c r="C164" s="111">
        <v>20</v>
      </c>
      <c r="D164" s="111" t="s">
        <v>8</v>
      </c>
      <c r="E164" s="69"/>
      <c r="F164" s="65"/>
      <c r="G164" s="65">
        <f t="shared" si="0"/>
        <v>0</v>
      </c>
      <c r="H164" s="70">
        <f t="shared" si="4"/>
        <v>0</v>
      </c>
      <c r="I164" s="82">
        <f t="shared" si="1"/>
        <v>0</v>
      </c>
      <c r="J164" s="49"/>
      <c r="K164" s="49"/>
    </row>
    <row r="165" spans="1:11" ht="29.25" customHeight="1" x14ac:dyDescent="0.3">
      <c r="A165" s="17">
        <v>161</v>
      </c>
      <c r="B165" s="101" t="s">
        <v>875</v>
      </c>
      <c r="C165" s="111">
        <v>20</v>
      </c>
      <c r="D165" s="111" t="s">
        <v>8</v>
      </c>
      <c r="E165" s="69"/>
      <c r="F165" s="65"/>
      <c r="G165" s="65">
        <f t="shared" si="0"/>
        <v>0</v>
      </c>
      <c r="H165" s="70">
        <f t="shared" si="4"/>
        <v>0</v>
      </c>
      <c r="I165" s="82">
        <f t="shared" si="1"/>
        <v>0</v>
      </c>
      <c r="J165" s="49"/>
      <c r="K165" s="49"/>
    </row>
    <row r="166" spans="1:11" ht="15" customHeight="1" x14ac:dyDescent="0.3">
      <c r="A166" s="17">
        <v>162</v>
      </c>
      <c r="B166" s="105" t="s">
        <v>876</v>
      </c>
      <c r="C166" s="111">
        <v>5</v>
      </c>
      <c r="D166" s="111" t="s">
        <v>8</v>
      </c>
      <c r="E166" s="69"/>
      <c r="F166" s="65"/>
      <c r="G166" s="65">
        <f t="shared" si="0"/>
        <v>0</v>
      </c>
      <c r="H166" s="70">
        <f t="shared" si="4"/>
        <v>0</v>
      </c>
      <c r="I166" s="82">
        <f t="shared" si="1"/>
        <v>0</v>
      </c>
      <c r="J166" s="49"/>
      <c r="K166" s="49"/>
    </row>
    <row r="167" spans="1:11" ht="15" customHeight="1" x14ac:dyDescent="0.3">
      <c r="A167" s="17">
        <v>163</v>
      </c>
      <c r="B167" s="105" t="s">
        <v>877</v>
      </c>
      <c r="C167" s="89">
        <v>20</v>
      </c>
      <c r="D167" s="111" t="s">
        <v>8</v>
      </c>
      <c r="E167" s="69"/>
      <c r="F167" s="65"/>
      <c r="G167" s="65">
        <f t="shared" si="0"/>
        <v>0</v>
      </c>
      <c r="H167" s="70">
        <f t="shared" si="4"/>
        <v>0</v>
      </c>
      <c r="I167" s="82">
        <f t="shared" si="1"/>
        <v>0</v>
      </c>
      <c r="J167" s="49"/>
      <c r="K167" s="49"/>
    </row>
    <row r="168" spans="1:11" ht="15" customHeight="1" x14ac:dyDescent="0.3">
      <c r="A168" s="17">
        <v>164</v>
      </c>
      <c r="B168" s="105" t="s">
        <v>878</v>
      </c>
      <c r="C168" s="89">
        <v>40</v>
      </c>
      <c r="D168" s="111" t="s">
        <v>8</v>
      </c>
      <c r="E168" s="69"/>
      <c r="F168" s="65"/>
      <c r="G168" s="65">
        <f t="shared" si="0"/>
        <v>0</v>
      </c>
      <c r="H168" s="70">
        <f t="shared" si="4"/>
        <v>0</v>
      </c>
      <c r="I168" s="82">
        <f t="shared" si="1"/>
        <v>0</v>
      </c>
      <c r="J168" s="49"/>
      <c r="K168" s="49"/>
    </row>
    <row r="169" spans="1:11" ht="15" customHeight="1" x14ac:dyDescent="0.3">
      <c r="A169" s="17">
        <v>165</v>
      </c>
      <c r="B169" s="105" t="s">
        <v>879</v>
      </c>
      <c r="C169" s="89">
        <v>200</v>
      </c>
      <c r="D169" s="111" t="s">
        <v>8</v>
      </c>
      <c r="E169" s="69"/>
      <c r="F169" s="65"/>
      <c r="G169" s="65">
        <f t="shared" si="0"/>
        <v>0</v>
      </c>
      <c r="H169" s="70">
        <f t="shared" si="4"/>
        <v>0</v>
      </c>
      <c r="I169" s="82">
        <f t="shared" si="1"/>
        <v>0</v>
      </c>
      <c r="J169" s="49"/>
      <c r="K169" s="49"/>
    </row>
    <row r="170" spans="1:11" ht="15" customHeight="1" x14ac:dyDescent="0.3">
      <c r="A170" s="17">
        <v>166</v>
      </c>
      <c r="B170" s="105" t="s">
        <v>880</v>
      </c>
      <c r="C170" s="89">
        <v>200</v>
      </c>
      <c r="D170" s="111" t="s">
        <v>8</v>
      </c>
      <c r="E170" s="69"/>
      <c r="F170" s="65"/>
      <c r="G170" s="65">
        <f t="shared" si="0"/>
        <v>0</v>
      </c>
      <c r="H170" s="70">
        <f t="shared" si="4"/>
        <v>0</v>
      </c>
      <c r="I170" s="82">
        <f t="shared" si="1"/>
        <v>0</v>
      </c>
      <c r="J170" s="49"/>
      <c r="K170" s="49"/>
    </row>
    <row r="171" spans="1:11" ht="15" customHeight="1" x14ac:dyDescent="0.3">
      <c r="A171" s="17">
        <v>167</v>
      </c>
      <c r="B171" s="105" t="s">
        <v>881</v>
      </c>
      <c r="C171" s="89">
        <v>10</v>
      </c>
      <c r="D171" s="111" t="s">
        <v>8</v>
      </c>
      <c r="E171" s="69"/>
      <c r="F171" s="65"/>
      <c r="G171" s="65">
        <f t="shared" si="0"/>
        <v>0</v>
      </c>
      <c r="H171" s="70">
        <f t="shared" si="4"/>
        <v>0</v>
      </c>
      <c r="I171" s="82">
        <f t="shared" si="1"/>
        <v>0</v>
      </c>
      <c r="J171" s="49"/>
      <c r="K171" s="49"/>
    </row>
    <row r="172" spans="1:11" ht="15" customHeight="1" x14ac:dyDescent="0.3">
      <c r="A172" s="17">
        <v>168</v>
      </c>
      <c r="B172" s="105" t="s">
        <v>882</v>
      </c>
      <c r="C172" s="89">
        <v>5</v>
      </c>
      <c r="D172" s="111" t="s">
        <v>8</v>
      </c>
      <c r="E172" s="69"/>
      <c r="F172" s="65"/>
      <c r="G172" s="65">
        <f t="shared" si="0"/>
        <v>0</v>
      </c>
      <c r="H172" s="70">
        <f t="shared" si="4"/>
        <v>0</v>
      </c>
      <c r="I172" s="82">
        <f t="shared" si="1"/>
        <v>0</v>
      </c>
      <c r="J172" s="49"/>
      <c r="K172" s="49"/>
    </row>
    <row r="173" spans="1:11" ht="14.25" customHeight="1" x14ac:dyDescent="0.3">
      <c r="A173" s="17">
        <v>169</v>
      </c>
      <c r="B173" s="105" t="s">
        <v>883</v>
      </c>
      <c r="C173" s="89">
        <v>7</v>
      </c>
      <c r="D173" s="111" t="s">
        <v>8</v>
      </c>
      <c r="E173" s="69"/>
      <c r="F173" s="65"/>
      <c r="G173" s="65">
        <f t="shared" si="0"/>
        <v>0</v>
      </c>
      <c r="H173" s="70">
        <f t="shared" si="4"/>
        <v>0</v>
      </c>
      <c r="I173" s="82">
        <f t="shared" si="1"/>
        <v>0</v>
      </c>
      <c r="J173" s="49"/>
      <c r="K173" s="49"/>
    </row>
    <row r="174" spans="1:11" ht="30.75" customHeight="1" x14ac:dyDescent="0.3">
      <c r="A174" s="17">
        <v>170</v>
      </c>
      <c r="B174" s="105" t="s">
        <v>884</v>
      </c>
      <c r="C174" s="89">
        <v>8</v>
      </c>
      <c r="D174" s="111" t="s">
        <v>8</v>
      </c>
      <c r="E174" s="69"/>
      <c r="F174" s="65"/>
      <c r="G174" s="65">
        <f t="shared" si="0"/>
        <v>0</v>
      </c>
      <c r="H174" s="70">
        <f t="shared" si="4"/>
        <v>0</v>
      </c>
      <c r="I174" s="82">
        <f t="shared" si="1"/>
        <v>0</v>
      </c>
      <c r="J174" s="49"/>
      <c r="K174" s="49"/>
    </row>
    <row r="175" spans="1:11" ht="30" customHeight="1" x14ac:dyDescent="0.3">
      <c r="A175" s="17">
        <v>171</v>
      </c>
      <c r="B175" s="105" t="s">
        <v>885</v>
      </c>
      <c r="C175" s="89">
        <v>12</v>
      </c>
      <c r="D175" s="111" t="s">
        <v>8</v>
      </c>
      <c r="E175" s="69"/>
      <c r="F175" s="65"/>
      <c r="G175" s="65">
        <f t="shared" si="0"/>
        <v>0</v>
      </c>
      <c r="H175" s="70">
        <f t="shared" si="4"/>
        <v>0</v>
      </c>
      <c r="I175" s="82">
        <f t="shared" si="1"/>
        <v>0</v>
      </c>
      <c r="J175" s="49"/>
      <c r="K175" s="49"/>
    </row>
    <row r="176" spans="1:11" ht="30.75" customHeight="1" x14ac:dyDescent="0.3">
      <c r="A176" s="17">
        <v>172</v>
      </c>
      <c r="B176" s="105" t="s">
        <v>886</v>
      </c>
      <c r="C176" s="89">
        <v>8</v>
      </c>
      <c r="D176" s="111" t="s">
        <v>8</v>
      </c>
      <c r="E176" s="69"/>
      <c r="F176" s="65"/>
      <c r="G176" s="65">
        <f t="shared" si="0"/>
        <v>0</v>
      </c>
      <c r="H176" s="70">
        <f t="shared" si="4"/>
        <v>0</v>
      </c>
      <c r="I176" s="82">
        <f t="shared" si="1"/>
        <v>0</v>
      </c>
      <c r="J176" s="49"/>
      <c r="K176" s="49"/>
    </row>
    <row r="177" spans="1:11" ht="30.75" customHeight="1" x14ac:dyDescent="0.3">
      <c r="A177" s="17">
        <v>173</v>
      </c>
      <c r="B177" s="105" t="s">
        <v>887</v>
      </c>
      <c r="C177" s="89">
        <v>8</v>
      </c>
      <c r="D177" s="111" t="s">
        <v>8</v>
      </c>
      <c r="E177" s="69"/>
      <c r="F177" s="65"/>
      <c r="G177" s="65">
        <f t="shared" si="0"/>
        <v>0</v>
      </c>
      <c r="H177" s="70">
        <f t="shared" ref="H177:H185" si="5">G177*0.095</f>
        <v>0</v>
      </c>
      <c r="I177" s="82">
        <f t="shared" si="1"/>
        <v>0</v>
      </c>
      <c r="J177" s="49"/>
      <c r="K177" s="49"/>
    </row>
    <row r="178" spans="1:11" ht="15" customHeight="1" x14ac:dyDescent="0.3">
      <c r="A178" s="17">
        <v>174</v>
      </c>
      <c r="B178" s="105" t="s">
        <v>888</v>
      </c>
      <c r="C178" s="89">
        <v>1</v>
      </c>
      <c r="D178" s="111" t="s">
        <v>8</v>
      </c>
      <c r="E178" s="69"/>
      <c r="F178" s="65"/>
      <c r="G178" s="65">
        <f t="shared" si="0"/>
        <v>0</v>
      </c>
      <c r="H178" s="70">
        <f t="shared" si="5"/>
        <v>0</v>
      </c>
      <c r="I178" s="82">
        <f t="shared" si="1"/>
        <v>0</v>
      </c>
      <c r="J178" s="49"/>
      <c r="K178" s="49"/>
    </row>
    <row r="179" spans="1:11" ht="15" customHeight="1" x14ac:dyDescent="0.3">
      <c r="A179" s="17">
        <v>175</v>
      </c>
      <c r="B179" s="105" t="s">
        <v>889</v>
      </c>
      <c r="C179" s="89">
        <v>10</v>
      </c>
      <c r="D179" s="111" t="s">
        <v>8</v>
      </c>
      <c r="E179" s="69"/>
      <c r="F179" s="65"/>
      <c r="G179" s="65">
        <f t="shared" si="0"/>
        <v>0</v>
      </c>
      <c r="H179" s="70">
        <f t="shared" si="5"/>
        <v>0</v>
      </c>
      <c r="I179" s="82">
        <f t="shared" si="1"/>
        <v>0</v>
      </c>
      <c r="J179" s="49"/>
      <c r="K179" s="49"/>
    </row>
    <row r="180" spans="1:11" ht="15" customHeight="1" x14ac:dyDescent="0.3">
      <c r="A180" s="17">
        <v>176</v>
      </c>
      <c r="B180" s="105" t="s">
        <v>890</v>
      </c>
      <c r="C180" s="89">
        <v>5</v>
      </c>
      <c r="D180" s="111" t="s">
        <v>8</v>
      </c>
      <c r="E180" s="69"/>
      <c r="F180" s="65"/>
      <c r="G180" s="65">
        <f t="shared" si="0"/>
        <v>0</v>
      </c>
      <c r="H180" s="70">
        <f t="shared" si="5"/>
        <v>0</v>
      </c>
      <c r="I180" s="82">
        <f t="shared" si="1"/>
        <v>0</v>
      </c>
      <c r="J180" s="49"/>
      <c r="K180" s="49"/>
    </row>
    <row r="181" spans="1:11" ht="15" customHeight="1" x14ac:dyDescent="0.3">
      <c r="A181" s="17">
        <v>177</v>
      </c>
      <c r="B181" s="105" t="s">
        <v>891</v>
      </c>
      <c r="C181" s="89">
        <v>2</v>
      </c>
      <c r="D181" s="111" t="s">
        <v>8</v>
      </c>
      <c r="E181" s="69"/>
      <c r="F181" s="65"/>
      <c r="G181" s="65">
        <f t="shared" si="0"/>
        <v>0</v>
      </c>
      <c r="H181" s="70">
        <f t="shared" si="5"/>
        <v>0</v>
      </c>
      <c r="I181" s="82">
        <f t="shared" si="1"/>
        <v>0</v>
      </c>
      <c r="J181" s="49"/>
      <c r="K181" s="49"/>
    </row>
    <row r="182" spans="1:11" ht="15" customHeight="1" x14ac:dyDescent="0.3">
      <c r="A182" s="17">
        <v>178</v>
      </c>
      <c r="B182" s="105" t="s">
        <v>892</v>
      </c>
      <c r="C182" s="89">
        <v>5</v>
      </c>
      <c r="D182" s="111" t="s">
        <v>8</v>
      </c>
      <c r="E182" s="69"/>
      <c r="F182" s="65"/>
      <c r="G182" s="65">
        <f t="shared" si="0"/>
        <v>0</v>
      </c>
      <c r="H182" s="70">
        <f t="shared" si="5"/>
        <v>0</v>
      </c>
      <c r="I182" s="82">
        <f t="shared" si="1"/>
        <v>0</v>
      </c>
      <c r="J182" s="49"/>
      <c r="K182" s="49"/>
    </row>
    <row r="183" spans="1:11" ht="15" customHeight="1" x14ac:dyDescent="0.3">
      <c r="A183" s="17">
        <v>179</v>
      </c>
      <c r="B183" s="105" t="s">
        <v>1155</v>
      </c>
      <c r="C183" s="89">
        <v>1</v>
      </c>
      <c r="D183" s="111" t="s">
        <v>8</v>
      </c>
      <c r="E183" s="69"/>
      <c r="F183" s="65"/>
      <c r="G183" s="65">
        <f t="shared" si="0"/>
        <v>0</v>
      </c>
      <c r="H183" s="70">
        <f t="shared" si="5"/>
        <v>0</v>
      </c>
      <c r="I183" s="82">
        <f t="shared" si="1"/>
        <v>0</v>
      </c>
      <c r="J183" s="49"/>
      <c r="K183" s="49"/>
    </row>
    <row r="184" spans="1:11" ht="15" customHeight="1" x14ac:dyDescent="0.3">
      <c r="A184" s="17">
        <v>180</v>
      </c>
      <c r="B184" s="105" t="s">
        <v>893</v>
      </c>
      <c r="C184" s="89">
        <v>1</v>
      </c>
      <c r="D184" s="111" t="s">
        <v>8</v>
      </c>
      <c r="E184" s="69"/>
      <c r="F184" s="65"/>
      <c r="G184" s="65">
        <f t="shared" si="0"/>
        <v>0</v>
      </c>
      <c r="H184" s="70">
        <f t="shared" si="5"/>
        <v>0</v>
      </c>
      <c r="I184" s="82">
        <f t="shared" si="1"/>
        <v>0</v>
      </c>
      <c r="J184" s="49"/>
      <c r="K184" s="49"/>
    </row>
    <row r="185" spans="1:11" ht="15" customHeight="1" x14ac:dyDescent="0.3">
      <c r="A185" s="17">
        <v>181</v>
      </c>
      <c r="B185" s="105" t="s">
        <v>894</v>
      </c>
      <c r="C185" s="89">
        <v>5</v>
      </c>
      <c r="D185" s="111" t="s">
        <v>8</v>
      </c>
      <c r="E185" s="69"/>
      <c r="F185" s="65"/>
      <c r="G185" s="65">
        <f t="shared" si="0"/>
        <v>0</v>
      </c>
      <c r="H185" s="70">
        <f t="shared" si="5"/>
        <v>0</v>
      </c>
      <c r="I185" s="82">
        <f t="shared" si="1"/>
        <v>0</v>
      </c>
      <c r="J185" s="49"/>
      <c r="K185" s="49"/>
    </row>
    <row r="186" spans="1:11" ht="13.5" x14ac:dyDescent="0.2">
      <c r="A186" s="16"/>
      <c r="B186" s="56" t="s">
        <v>895</v>
      </c>
      <c r="C186" s="24" t="s">
        <v>3</v>
      </c>
      <c r="D186" s="20" t="s">
        <v>3</v>
      </c>
      <c r="E186" s="69"/>
      <c r="F186" s="69"/>
      <c r="G186" s="69">
        <f>SUM(G7:G185)</f>
        <v>0</v>
      </c>
      <c r="H186" s="70">
        <f t="shared" si="2"/>
        <v>0</v>
      </c>
      <c r="I186" s="82">
        <f t="shared" ref="I186" si="6">G186+H186</f>
        <v>0</v>
      </c>
      <c r="J186" s="49">
        <f>SUM(J7:J185)</f>
        <v>0</v>
      </c>
      <c r="K186" s="49">
        <f>SUM(K7:K185)</f>
        <v>0</v>
      </c>
    </row>
    <row r="187" spans="1:1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">
      <c r="A189" s="1"/>
      <c r="B189" s="129"/>
      <c r="C189" s="134"/>
      <c r="D189" s="134"/>
      <c r="E189" s="134"/>
      <c r="F189" s="134"/>
      <c r="G189" s="134"/>
      <c r="H189" s="134"/>
      <c r="I189" s="134"/>
      <c r="J189" s="1"/>
      <c r="K189" s="1"/>
    </row>
    <row r="190" spans="1:11" x14ac:dyDescent="0.2">
      <c r="A190" s="126" t="s">
        <v>26</v>
      </c>
      <c r="B190" s="127"/>
      <c r="C190" s="21"/>
      <c r="D190" s="77"/>
      <c r="E190" s="9"/>
      <c r="F190" s="9"/>
      <c r="G190" s="9"/>
      <c r="H190" s="9"/>
      <c r="I190" s="9"/>
      <c r="J190" s="9"/>
      <c r="K190" s="9"/>
    </row>
    <row r="191" spans="1:11" x14ac:dyDescent="0.2">
      <c r="A191" s="128" t="s">
        <v>27</v>
      </c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</row>
    <row r="192" spans="1:11" x14ac:dyDescent="0.2">
      <c r="A192" s="128" t="s">
        <v>28</v>
      </c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</row>
    <row r="193" spans="1:11" x14ac:dyDescent="0.2">
      <c r="A193" s="128" t="s">
        <v>29</v>
      </c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</row>
    <row r="194" spans="1:11" x14ac:dyDescent="0.2">
      <c r="A194" s="128" t="s">
        <v>30</v>
      </c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</row>
    <row r="195" spans="1:11" x14ac:dyDescent="0.2">
      <c r="A195" s="128" t="s">
        <v>31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</row>
    <row r="196" spans="1:11" x14ac:dyDescent="0.2">
      <c r="A196" s="128" t="s">
        <v>32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</row>
    <row r="197" spans="1:11" x14ac:dyDescent="0.2">
      <c r="A197" s="128" t="s">
        <v>33</v>
      </c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</row>
    <row r="198" spans="1:11" x14ac:dyDescent="0.2">
      <c r="A198" s="128" t="s">
        <v>68</v>
      </c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</row>
    <row r="199" spans="1:11" x14ac:dyDescent="0.2">
      <c r="A199" s="128" t="s">
        <v>69</v>
      </c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</row>
    <row r="200" spans="1:11" x14ac:dyDescent="0.2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</row>
    <row r="201" spans="1:11" x14ac:dyDescent="0.2">
      <c r="A201" s="125" t="s">
        <v>34</v>
      </c>
      <c r="B201" s="125"/>
      <c r="C201" s="80" t="s">
        <v>7</v>
      </c>
      <c r="D201" s="77"/>
      <c r="E201" s="9"/>
      <c r="F201" s="81" t="s">
        <v>4</v>
      </c>
      <c r="G201" s="9"/>
      <c r="H201" s="9"/>
      <c r="I201" s="9"/>
      <c r="J201" s="9"/>
      <c r="K201" s="9"/>
    </row>
    <row r="202" spans="1:1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</sheetData>
  <mergeCells count="13">
    <mergeCell ref="A201:B201"/>
    <mergeCell ref="A194:K194"/>
    <mergeCell ref="A195:K195"/>
    <mergeCell ref="A196:K196"/>
    <mergeCell ref="A197:K197"/>
    <mergeCell ref="A198:K198"/>
    <mergeCell ref="A199:K199"/>
    <mergeCell ref="A193:K193"/>
    <mergeCell ref="A3:I3"/>
    <mergeCell ref="B189:I189"/>
    <mergeCell ref="A190:B190"/>
    <mergeCell ref="A191:K191"/>
    <mergeCell ref="A192:K192"/>
  </mergeCells>
  <dataValidations count="1">
    <dataValidation type="whole" operator="equal" allowBlank="1" showInputMessage="1" showErrorMessage="1" sqref="J7:K185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75"/>
  <sheetViews>
    <sheetView zoomScaleNormal="100" workbookViewId="0">
      <pane ySplit="6" topLeftCell="A16" activePane="bottomLeft" state="frozen"/>
      <selection pane="bottomLeft" activeCell="C14" sqref="C14:D14"/>
    </sheetView>
  </sheetViews>
  <sheetFormatPr defaultRowHeight="12.75" x14ac:dyDescent="0.2"/>
  <cols>
    <col min="1" max="1" width="4.42578125" customWidth="1"/>
    <col min="2" max="2" width="25.7109375" style="18" customWidth="1"/>
    <col min="3" max="3" width="12" style="22" customWidth="1"/>
    <col min="4" max="4" width="9" style="22" customWidth="1"/>
    <col min="5" max="5" width="13.140625" customWidth="1"/>
    <col min="6" max="6" width="12.42578125" customWidth="1"/>
    <col min="7" max="7" width="15.7109375" customWidth="1"/>
    <col min="9" max="9" width="16.7109375" customWidth="1"/>
  </cols>
  <sheetData>
    <row r="1" spans="1:11" x14ac:dyDescent="0.2">
      <c r="A1" s="1" t="s">
        <v>9</v>
      </c>
      <c r="B1" s="3"/>
      <c r="C1" s="21"/>
      <c r="D1" s="21"/>
      <c r="E1" s="1" t="s">
        <v>20</v>
      </c>
      <c r="F1" s="1"/>
      <c r="G1" s="1"/>
      <c r="H1" s="1"/>
      <c r="I1" s="9"/>
    </row>
    <row r="2" spans="1:11" x14ac:dyDescent="0.2">
      <c r="A2" s="1" t="s">
        <v>91</v>
      </c>
      <c r="B2" s="3"/>
      <c r="C2" s="21"/>
      <c r="D2" s="21"/>
      <c r="E2" s="1"/>
      <c r="F2" s="1"/>
      <c r="G2" s="1"/>
      <c r="H2" s="1"/>
      <c r="I2" s="1"/>
    </row>
    <row r="3" spans="1:11" ht="18" x14ac:dyDescent="0.25">
      <c r="A3" s="124" t="s">
        <v>92</v>
      </c>
      <c r="B3" s="124"/>
      <c r="C3" s="124"/>
      <c r="D3" s="124"/>
      <c r="E3" s="124"/>
      <c r="F3" s="124"/>
      <c r="G3" s="124"/>
      <c r="H3" s="124"/>
      <c r="I3" s="124"/>
    </row>
    <row r="4" spans="1:11" x14ac:dyDescent="0.2">
      <c r="A4" s="1"/>
      <c r="B4" s="3"/>
      <c r="C4" s="21"/>
      <c r="D4" s="21"/>
      <c r="E4" s="1"/>
      <c r="F4" s="1"/>
      <c r="G4" s="1"/>
      <c r="H4" s="1"/>
      <c r="I4" s="1"/>
    </row>
    <row r="5" spans="1:11" s="14" customFormat="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41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2.75" customHeight="1" x14ac:dyDescent="0.3">
      <c r="A7" s="16">
        <v>1</v>
      </c>
      <c r="B7" s="94" t="s">
        <v>93</v>
      </c>
      <c r="C7" s="87">
        <v>10</v>
      </c>
      <c r="D7" s="88" t="s">
        <v>8</v>
      </c>
      <c r="E7" s="64"/>
      <c r="F7" s="65"/>
      <c r="G7" s="65">
        <f t="shared" ref="G7:G21" si="0">C7*F7</f>
        <v>0</v>
      </c>
      <c r="H7" s="66">
        <f>G7*0.095</f>
        <v>0</v>
      </c>
      <c r="I7" s="66">
        <f t="shared" ref="I7:I36" si="1">G7+H7</f>
        <v>0</v>
      </c>
      <c r="J7" s="31"/>
      <c r="K7" s="31"/>
    </row>
    <row r="8" spans="1:11" ht="14.25" customHeight="1" x14ac:dyDescent="0.3">
      <c r="A8" s="16">
        <v>2</v>
      </c>
      <c r="B8" s="94" t="s">
        <v>94</v>
      </c>
      <c r="C8" s="87">
        <v>80</v>
      </c>
      <c r="D8" s="88" t="s">
        <v>8</v>
      </c>
      <c r="E8" s="64"/>
      <c r="F8" s="65"/>
      <c r="G8" s="65">
        <f t="shared" si="0"/>
        <v>0</v>
      </c>
      <c r="H8" s="66">
        <f t="shared" ref="H8:H21" si="2">G8*0.095</f>
        <v>0</v>
      </c>
      <c r="I8" s="66">
        <f t="shared" si="1"/>
        <v>0</v>
      </c>
      <c r="J8" s="31"/>
      <c r="K8" s="31"/>
    </row>
    <row r="9" spans="1:11" ht="15.75" customHeight="1" x14ac:dyDescent="0.3">
      <c r="A9" s="16" t="s">
        <v>48</v>
      </c>
      <c r="B9" s="95" t="s">
        <v>95</v>
      </c>
      <c r="C9" s="89">
        <v>40</v>
      </c>
      <c r="D9" s="88" t="s">
        <v>8</v>
      </c>
      <c r="E9" s="64"/>
      <c r="F9" s="65"/>
      <c r="G9" s="65">
        <f t="shared" si="0"/>
        <v>0</v>
      </c>
      <c r="H9" s="66">
        <f t="shared" si="2"/>
        <v>0</v>
      </c>
      <c r="I9" s="66">
        <f t="shared" si="1"/>
        <v>0</v>
      </c>
      <c r="J9" s="31"/>
      <c r="K9" s="31"/>
    </row>
    <row r="10" spans="1:11" ht="12.75" customHeight="1" x14ac:dyDescent="0.3">
      <c r="A10" s="16">
        <v>4</v>
      </c>
      <c r="B10" s="94" t="s">
        <v>96</v>
      </c>
      <c r="C10" s="87">
        <v>20</v>
      </c>
      <c r="D10" s="88" t="s">
        <v>8</v>
      </c>
      <c r="E10" s="64"/>
      <c r="F10" s="65"/>
      <c r="G10" s="65">
        <f>C10*F10</f>
        <v>0</v>
      </c>
      <c r="H10" s="66">
        <f t="shared" si="2"/>
        <v>0</v>
      </c>
      <c r="I10" s="66">
        <f t="shared" si="1"/>
        <v>0</v>
      </c>
      <c r="J10" s="31"/>
      <c r="K10" s="31"/>
    </row>
    <row r="11" spans="1:11" ht="15" customHeight="1" x14ac:dyDescent="0.3">
      <c r="A11" s="16">
        <v>5</v>
      </c>
      <c r="B11" s="94" t="s">
        <v>97</v>
      </c>
      <c r="C11" s="87">
        <v>200</v>
      </c>
      <c r="D11" s="88" t="s">
        <v>8</v>
      </c>
      <c r="E11" s="64"/>
      <c r="F11" s="65"/>
      <c r="G11" s="65">
        <f t="shared" ref="G11:G16" si="3">C11*F11</f>
        <v>0</v>
      </c>
      <c r="H11" s="66">
        <f t="shared" si="2"/>
        <v>0</v>
      </c>
      <c r="I11" s="66">
        <f t="shared" si="1"/>
        <v>0</v>
      </c>
      <c r="J11" s="31"/>
      <c r="K11" s="31"/>
    </row>
    <row r="12" spans="1:11" ht="12.75" customHeight="1" x14ac:dyDescent="0.3">
      <c r="A12" s="16">
        <v>6</v>
      </c>
      <c r="B12" s="94" t="s">
        <v>98</v>
      </c>
      <c r="C12" s="87">
        <v>20</v>
      </c>
      <c r="D12" s="88" t="s">
        <v>8</v>
      </c>
      <c r="E12" s="64"/>
      <c r="F12" s="65"/>
      <c r="G12" s="65">
        <f t="shared" si="3"/>
        <v>0</v>
      </c>
      <c r="H12" s="66">
        <f t="shared" si="2"/>
        <v>0</v>
      </c>
      <c r="I12" s="66">
        <f t="shared" si="1"/>
        <v>0</v>
      </c>
      <c r="J12" s="31"/>
      <c r="K12" s="31"/>
    </row>
    <row r="13" spans="1:11" ht="12.75" customHeight="1" x14ac:dyDescent="0.3">
      <c r="A13" s="16">
        <v>7</v>
      </c>
      <c r="B13" s="95" t="s">
        <v>99</v>
      </c>
      <c r="C13" s="87">
        <v>6</v>
      </c>
      <c r="D13" s="88" t="s">
        <v>8</v>
      </c>
      <c r="E13" s="64"/>
      <c r="F13" s="65"/>
      <c r="G13" s="65">
        <f t="shared" si="3"/>
        <v>0</v>
      </c>
      <c r="H13" s="66">
        <f t="shared" si="2"/>
        <v>0</v>
      </c>
      <c r="I13" s="66">
        <f t="shared" si="1"/>
        <v>0</v>
      </c>
      <c r="J13" s="31"/>
      <c r="K13" s="31"/>
    </row>
    <row r="14" spans="1:11" ht="12.75" customHeight="1" x14ac:dyDescent="0.3">
      <c r="A14" s="16">
        <v>8</v>
      </c>
      <c r="B14" s="95" t="s">
        <v>100</v>
      </c>
      <c r="C14" s="89">
        <v>2</v>
      </c>
      <c r="D14" s="111" t="s">
        <v>8</v>
      </c>
      <c r="E14" s="64"/>
      <c r="F14" s="65"/>
      <c r="G14" s="65">
        <f t="shared" si="3"/>
        <v>0</v>
      </c>
      <c r="H14" s="66">
        <f t="shared" si="2"/>
        <v>0</v>
      </c>
      <c r="I14" s="66">
        <f t="shared" si="1"/>
        <v>0</v>
      </c>
      <c r="J14" s="31"/>
      <c r="K14" s="31"/>
    </row>
    <row r="15" spans="1:11" ht="12.75" customHeight="1" x14ac:dyDescent="0.3">
      <c r="A15" s="16">
        <v>9</v>
      </c>
      <c r="B15" s="95" t="s">
        <v>101</v>
      </c>
      <c r="C15" s="87">
        <v>5</v>
      </c>
      <c r="D15" s="88" t="s">
        <v>8</v>
      </c>
      <c r="E15" s="64"/>
      <c r="F15" s="65"/>
      <c r="G15" s="65">
        <f t="shared" si="3"/>
        <v>0</v>
      </c>
      <c r="H15" s="66">
        <f t="shared" si="2"/>
        <v>0</v>
      </c>
      <c r="I15" s="66">
        <f t="shared" si="1"/>
        <v>0</v>
      </c>
      <c r="J15" s="31"/>
      <c r="K15" s="31"/>
    </row>
    <row r="16" spans="1:11" ht="14.25" customHeight="1" x14ac:dyDescent="0.3">
      <c r="A16" s="16">
        <v>10</v>
      </c>
      <c r="B16" s="95" t="s">
        <v>102</v>
      </c>
      <c r="C16" s="87">
        <v>5</v>
      </c>
      <c r="D16" s="88" t="s">
        <v>8</v>
      </c>
      <c r="E16" s="64"/>
      <c r="F16" s="65"/>
      <c r="G16" s="65">
        <f t="shared" si="3"/>
        <v>0</v>
      </c>
      <c r="H16" s="66">
        <f t="shared" si="2"/>
        <v>0</v>
      </c>
      <c r="I16" s="66">
        <f t="shared" si="1"/>
        <v>0</v>
      </c>
      <c r="J16" s="31"/>
      <c r="K16" s="31"/>
    </row>
    <row r="17" spans="1:11" ht="14.25" customHeight="1" x14ac:dyDescent="0.3">
      <c r="A17" s="16">
        <v>11</v>
      </c>
      <c r="B17" s="95" t="s">
        <v>103</v>
      </c>
      <c r="C17" s="89">
        <v>34</v>
      </c>
      <c r="D17" s="88" t="s">
        <v>8</v>
      </c>
      <c r="E17" s="64"/>
      <c r="F17" s="65"/>
      <c r="G17" s="65">
        <f t="shared" si="0"/>
        <v>0</v>
      </c>
      <c r="H17" s="66">
        <f t="shared" si="2"/>
        <v>0</v>
      </c>
      <c r="I17" s="66">
        <f t="shared" si="1"/>
        <v>0</v>
      </c>
      <c r="J17" s="31"/>
      <c r="K17" s="31"/>
    </row>
    <row r="18" spans="1:11" ht="26.25" customHeight="1" x14ac:dyDescent="0.3">
      <c r="A18" s="16">
        <v>12</v>
      </c>
      <c r="B18" s="94" t="s">
        <v>104</v>
      </c>
      <c r="C18" s="87">
        <v>88</v>
      </c>
      <c r="D18" s="88" t="s">
        <v>8</v>
      </c>
      <c r="E18" s="64"/>
      <c r="F18" s="65"/>
      <c r="G18" s="65">
        <f t="shared" si="0"/>
        <v>0</v>
      </c>
      <c r="H18" s="66">
        <f t="shared" si="2"/>
        <v>0</v>
      </c>
      <c r="I18" s="66">
        <f t="shared" si="1"/>
        <v>0</v>
      </c>
      <c r="J18" s="31"/>
      <c r="K18" s="31"/>
    </row>
    <row r="19" spans="1:11" ht="15.75" customHeight="1" x14ac:dyDescent="0.3">
      <c r="A19" s="16">
        <v>13</v>
      </c>
      <c r="B19" s="94" t="s">
        <v>105</v>
      </c>
      <c r="C19" s="87">
        <v>8</v>
      </c>
      <c r="D19" s="88" t="s">
        <v>8</v>
      </c>
      <c r="E19" s="64"/>
      <c r="F19" s="65"/>
      <c r="G19" s="65">
        <f t="shared" si="0"/>
        <v>0</v>
      </c>
      <c r="H19" s="66">
        <f t="shared" si="2"/>
        <v>0</v>
      </c>
      <c r="I19" s="66">
        <f t="shared" si="1"/>
        <v>0</v>
      </c>
      <c r="J19" s="31"/>
      <c r="K19" s="31"/>
    </row>
    <row r="20" spans="1:11" ht="14.25" x14ac:dyDescent="0.3">
      <c r="A20" s="16">
        <v>14</v>
      </c>
      <c r="B20" s="95" t="s">
        <v>106</v>
      </c>
      <c r="C20" s="87">
        <v>120</v>
      </c>
      <c r="D20" s="88" t="s">
        <v>8</v>
      </c>
      <c r="E20" s="64"/>
      <c r="F20" s="65"/>
      <c r="G20" s="65">
        <f t="shared" si="0"/>
        <v>0</v>
      </c>
      <c r="H20" s="66">
        <f t="shared" si="2"/>
        <v>0</v>
      </c>
      <c r="I20" s="66">
        <f t="shared" si="1"/>
        <v>0</v>
      </c>
      <c r="J20" s="31"/>
      <c r="K20" s="31"/>
    </row>
    <row r="21" spans="1:11" ht="14.25" x14ac:dyDescent="0.3">
      <c r="A21" s="16">
        <v>15</v>
      </c>
      <c r="B21" s="95" t="s">
        <v>107</v>
      </c>
      <c r="C21" s="87">
        <v>290</v>
      </c>
      <c r="D21" s="88" t="s">
        <v>8</v>
      </c>
      <c r="E21" s="64"/>
      <c r="F21" s="65"/>
      <c r="G21" s="65">
        <f t="shared" si="0"/>
        <v>0</v>
      </c>
      <c r="H21" s="66">
        <f t="shared" si="2"/>
        <v>0</v>
      </c>
      <c r="I21" s="66">
        <f t="shared" si="1"/>
        <v>0</v>
      </c>
      <c r="J21" s="31"/>
      <c r="K21" s="31"/>
    </row>
    <row r="22" spans="1:11" ht="15" customHeight="1" x14ac:dyDescent="0.3">
      <c r="A22" s="16">
        <v>16</v>
      </c>
      <c r="B22" s="95" t="s">
        <v>108</v>
      </c>
      <c r="C22" s="87">
        <v>28</v>
      </c>
      <c r="D22" s="88" t="s">
        <v>8</v>
      </c>
      <c r="E22" s="64"/>
      <c r="F22" s="65"/>
      <c r="G22" s="65">
        <f t="shared" ref="G22:G25" si="4">C22*F22</f>
        <v>0</v>
      </c>
      <c r="H22" s="66">
        <f t="shared" ref="H22:H25" si="5">G22*0.095</f>
        <v>0</v>
      </c>
      <c r="I22" s="66">
        <f t="shared" ref="I22:I25" si="6">G22+H22</f>
        <v>0</v>
      </c>
      <c r="J22" s="31"/>
      <c r="K22" s="31"/>
    </row>
    <row r="23" spans="1:11" ht="28.5" customHeight="1" x14ac:dyDescent="0.3">
      <c r="A23" s="16">
        <v>17</v>
      </c>
      <c r="B23" s="101" t="s">
        <v>109</v>
      </c>
      <c r="C23" s="87">
        <v>20</v>
      </c>
      <c r="D23" s="88" t="s">
        <v>8</v>
      </c>
      <c r="E23" s="64"/>
      <c r="F23" s="65"/>
      <c r="G23" s="65">
        <f t="shared" si="4"/>
        <v>0</v>
      </c>
      <c r="H23" s="66">
        <f t="shared" si="5"/>
        <v>0</v>
      </c>
      <c r="I23" s="66">
        <f t="shared" si="6"/>
        <v>0</v>
      </c>
      <c r="J23" s="31"/>
      <c r="K23" s="31"/>
    </row>
    <row r="24" spans="1:11" ht="27.75" customHeight="1" x14ac:dyDescent="0.3">
      <c r="A24" s="16">
        <v>18</v>
      </c>
      <c r="B24" s="101" t="s">
        <v>110</v>
      </c>
      <c r="C24" s="87">
        <v>20</v>
      </c>
      <c r="D24" s="88" t="s">
        <v>8</v>
      </c>
      <c r="E24" s="64"/>
      <c r="F24" s="65"/>
      <c r="G24" s="65">
        <f t="shared" si="4"/>
        <v>0</v>
      </c>
      <c r="H24" s="66">
        <f t="shared" si="5"/>
        <v>0</v>
      </c>
      <c r="I24" s="66">
        <f t="shared" si="6"/>
        <v>0</v>
      </c>
      <c r="J24" s="31"/>
      <c r="K24" s="31"/>
    </row>
    <row r="25" spans="1:11" ht="14.25" x14ac:dyDescent="0.3">
      <c r="A25" s="16">
        <v>19</v>
      </c>
      <c r="B25" s="95" t="s">
        <v>111</v>
      </c>
      <c r="C25" s="89">
        <v>40</v>
      </c>
      <c r="D25" s="88" t="s">
        <v>8</v>
      </c>
      <c r="E25" s="64"/>
      <c r="F25" s="65"/>
      <c r="G25" s="65">
        <f t="shared" si="4"/>
        <v>0</v>
      </c>
      <c r="H25" s="66">
        <f t="shared" si="5"/>
        <v>0</v>
      </c>
      <c r="I25" s="66">
        <f t="shared" si="6"/>
        <v>0</v>
      </c>
      <c r="J25" s="31"/>
      <c r="K25" s="31"/>
    </row>
    <row r="26" spans="1:11" ht="14.25" x14ac:dyDescent="0.3">
      <c r="A26" s="16">
        <v>20</v>
      </c>
      <c r="B26" s="95" t="s">
        <v>112</v>
      </c>
      <c r="C26" s="87">
        <v>48</v>
      </c>
      <c r="D26" s="88" t="s">
        <v>8</v>
      </c>
      <c r="E26" s="64"/>
      <c r="F26" s="65"/>
      <c r="G26" s="65">
        <f t="shared" ref="G26:G35" si="7">C26*F26</f>
        <v>0</v>
      </c>
      <c r="H26" s="66">
        <f t="shared" ref="H26:H28" si="8">G26*0.095</f>
        <v>0</v>
      </c>
      <c r="I26" s="66">
        <f t="shared" ref="I26:I28" si="9">G26+H26</f>
        <v>0</v>
      </c>
      <c r="J26" s="31"/>
      <c r="K26" s="31"/>
    </row>
    <row r="27" spans="1:11" ht="12.75" customHeight="1" x14ac:dyDescent="0.3">
      <c r="A27" s="16">
        <v>21</v>
      </c>
      <c r="B27" s="95" t="s">
        <v>113</v>
      </c>
      <c r="C27" s="87">
        <v>6</v>
      </c>
      <c r="D27" s="111" t="s">
        <v>8</v>
      </c>
      <c r="E27" s="64"/>
      <c r="F27" s="65"/>
      <c r="G27" s="65">
        <f t="shared" si="7"/>
        <v>0</v>
      </c>
      <c r="H27" s="66">
        <f t="shared" si="8"/>
        <v>0</v>
      </c>
      <c r="I27" s="66">
        <f t="shared" si="9"/>
        <v>0</v>
      </c>
      <c r="J27" s="31"/>
      <c r="K27" s="31"/>
    </row>
    <row r="28" spans="1:11" ht="12.75" customHeight="1" x14ac:dyDescent="0.3">
      <c r="A28" s="16">
        <v>22</v>
      </c>
      <c r="B28" s="95" t="s">
        <v>114</v>
      </c>
      <c r="C28" s="87">
        <v>520</v>
      </c>
      <c r="D28" s="88" t="s">
        <v>8</v>
      </c>
      <c r="E28" s="64"/>
      <c r="F28" s="65"/>
      <c r="G28" s="65">
        <f t="shared" si="7"/>
        <v>0</v>
      </c>
      <c r="H28" s="66">
        <f t="shared" si="8"/>
        <v>0</v>
      </c>
      <c r="I28" s="66">
        <f t="shared" si="9"/>
        <v>0</v>
      </c>
      <c r="J28" s="31"/>
      <c r="K28" s="31"/>
    </row>
    <row r="29" spans="1:11" ht="14.25" x14ac:dyDescent="0.3">
      <c r="A29" s="16">
        <v>23</v>
      </c>
      <c r="B29" s="95" t="s">
        <v>115</v>
      </c>
      <c r="C29" s="87">
        <v>12</v>
      </c>
      <c r="D29" s="88" t="s">
        <v>8</v>
      </c>
      <c r="E29" s="64"/>
      <c r="F29" s="65"/>
      <c r="G29" s="65">
        <f t="shared" si="7"/>
        <v>0</v>
      </c>
      <c r="H29" s="66">
        <f>G29*0.095</f>
        <v>0</v>
      </c>
      <c r="I29" s="66">
        <f>G29+H29</f>
        <v>0</v>
      </c>
      <c r="J29" s="31"/>
      <c r="K29" s="31"/>
    </row>
    <row r="30" spans="1:11" ht="14.25" x14ac:dyDescent="0.3">
      <c r="A30" s="16">
        <v>24</v>
      </c>
      <c r="B30" s="95" t="s">
        <v>116</v>
      </c>
      <c r="C30" s="87">
        <v>6</v>
      </c>
      <c r="D30" s="88" t="s">
        <v>8</v>
      </c>
      <c r="E30" s="64"/>
      <c r="F30" s="65"/>
      <c r="G30" s="65">
        <f t="shared" si="7"/>
        <v>0</v>
      </c>
      <c r="H30" s="66">
        <f t="shared" ref="H30:H34" si="10">G30*0.095</f>
        <v>0</v>
      </c>
      <c r="I30" s="66">
        <f t="shared" ref="I30:I34" si="11">G30+H30</f>
        <v>0</v>
      </c>
      <c r="J30" s="31"/>
      <c r="K30" s="31"/>
    </row>
    <row r="31" spans="1:11" ht="14.25" x14ac:dyDescent="0.3">
      <c r="A31" s="16">
        <v>25</v>
      </c>
      <c r="B31" s="95" t="s">
        <v>117</v>
      </c>
      <c r="C31" s="87">
        <v>150</v>
      </c>
      <c r="D31" s="88" t="s">
        <v>8</v>
      </c>
      <c r="E31" s="64"/>
      <c r="F31" s="65"/>
      <c r="G31" s="65">
        <f t="shared" si="7"/>
        <v>0</v>
      </c>
      <c r="H31" s="66">
        <f t="shared" si="10"/>
        <v>0</v>
      </c>
      <c r="I31" s="66">
        <f t="shared" si="11"/>
        <v>0</v>
      </c>
      <c r="J31" s="31"/>
      <c r="K31" s="31"/>
    </row>
    <row r="32" spans="1:11" ht="14.25" x14ac:dyDescent="0.3">
      <c r="A32" s="16">
        <v>26</v>
      </c>
      <c r="B32" s="95" t="s">
        <v>118</v>
      </c>
      <c r="C32" s="87">
        <v>14</v>
      </c>
      <c r="D32" s="88" t="s">
        <v>8</v>
      </c>
      <c r="E32" s="64"/>
      <c r="F32" s="65"/>
      <c r="G32" s="65">
        <f t="shared" si="7"/>
        <v>0</v>
      </c>
      <c r="H32" s="66">
        <f t="shared" si="10"/>
        <v>0</v>
      </c>
      <c r="I32" s="66">
        <f t="shared" si="11"/>
        <v>0</v>
      </c>
      <c r="J32" s="31"/>
      <c r="K32" s="31"/>
    </row>
    <row r="33" spans="1:11" ht="14.25" x14ac:dyDescent="0.3">
      <c r="A33" s="16">
        <v>27</v>
      </c>
      <c r="B33" s="95" t="s">
        <v>119</v>
      </c>
      <c r="C33" s="87">
        <v>6</v>
      </c>
      <c r="D33" s="111" t="s">
        <v>8</v>
      </c>
      <c r="E33" s="64"/>
      <c r="F33" s="65"/>
      <c r="G33" s="65">
        <f t="shared" si="7"/>
        <v>0</v>
      </c>
      <c r="H33" s="66">
        <f t="shared" si="10"/>
        <v>0</v>
      </c>
      <c r="I33" s="66">
        <f t="shared" si="11"/>
        <v>0</v>
      </c>
      <c r="J33" s="31"/>
      <c r="K33" s="31"/>
    </row>
    <row r="34" spans="1:11" ht="14.25" x14ac:dyDescent="0.3">
      <c r="A34" s="16">
        <v>28</v>
      </c>
      <c r="B34" s="95" t="s">
        <v>120</v>
      </c>
      <c r="C34" s="87">
        <v>18</v>
      </c>
      <c r="D34" s="88" t="s">
        <v>8</v>
      </c>
      <c r="E34" s="64"/>
      <c r="F34" s="65"/>
      <c r="G34" s="65">
        <f>C34*F34</f>
        <v>0</v>
      </c>
      <c r="H34" s="66">
        <f t="shared" si="10"/>
        <v>0</v>
      </c>
      <c r="I34" s="66">
        <f t="shared" si="11"/>
        <v>0</v>
      </c>
      <c r="J34" s="31"/>
      <c r="K34" s="31"/>
    </row>
    <row r="35" spans="1:11" ht="14.25" x14ac:dyDescent="0.3">
      <c r="A35" s="16">
        <v>29</v>
      </c>
      <c r="B35" s="95" t="s">
        <v>121</v>
      </c>
      <c r="C35" s="87">
        <v>24</v>
      </c>
      <c r="D35" s="88" t="s">
        <v>8</v>
      </c>
      <c r="E35" s="64"/>
      <c r="F35" s="65"/>
      <c r="G35" s="65">
        <f t="shared" si="7"/>
        <v>0</v>
      </c>
      <c r="H35" s="66">
        <f>G35*0.095</f>
        <v>0</v>
      </c>
      <c r="I35" s="66">
        <f>G35+H35</f>
        <v>0</v>
      </c>
      <c r="J35" s="31"/>
      <c r="K35" s="31"/>
    </row>
    <row r="36" spans="1:11" ht="12.75" customHeight="1" x14ac:dyDescent="0.2">
      <c r="A36" s="16"/>
      <c r="B36" s="56" t="s">
        <v>12</v>
      </c>
      <c r="C36" s="24" t="s">
        <v>3</v>
      </c>
      <c r="D36" s="20" t="s">
        <v>3</v>
      </c>
      <c r="E36" s="20" t="s">
        <v>3</v>
      </c>
      <c r="F36" s="20"/>
      <c r="G36" s="20">
        <f>SUM(G7:G35)</f>
        <v>0</v>
      </c>
      <c r="H36" s="20">
        <f>G36*0.095</f>
        <v>0</v>
      </c>
      <c r="I36" s="20">
        <f t="shared" si="1"/>
        <v>0</v>
      </c>
      <c r="J36" s="31">
        <f>SUM(J7:J35)</f>
        <v>0</v>
      </c>
      <c r="K36" s="31">
        <f>SUM(K7:K35)</f>
        <v>0</v>
      </c>
    </row>
    <row r="37" spans="1:11" ht="13.5" customHeight="1" x14ac:dyDescent="0.2">
      <c r="A37" s="4"/>
      <c r="B37" s="15"/>
      <c r="C37" s="6"/>
      <c r="D37" s="6"/>
      <c r="E37" s="6"/>
      <c r="F37" s="6"/>
      <c r="G37" s="6"/>
      <c r="H37" s="6"/>
      <c r="I37" s="6"/>
    </row>
    <row r="38" spans="1:11" s="78" customFormat="1" ht="30.75" customHeight="1" x14ac:dyDescent="0.2">
      <c r="A38" s="126" t="s">
        <v>26</v>
      </c>
      <c r="B38" s="127"/>
      <c r="C38" s="21"/>
      <c r="D38" s="77"/>
      <c r="E38" s="9"/>
      <c r="F38" s="9"/>
      <c r="G38" s="9"/>
      <c r="H38" s="9"/>
      <c r="I38" s="9"/>
      <c r="J38" s="9"/>
      <c r="K38" s="9"/>
    </row>
    <row r="39" spans="1:11" s="78" customFormat="1" x14ac:dyDescent="0.2">
      <c r="A39" s="128" t="s">
        <v>27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s="78" customFormat="1" ht="15.75" customHeight="1" x14ac:dyDescent="0.2">
      <c r="A40" s="128" t="s">
        <v>28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s="78" customFormat="1" ht="15.75" customHeight="1" x14ac:dyDescent="0.2">
      <c r="A41" s="128" t="s">
        <v>29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s="78" customFormat="1" ht="16.5" customHeight="1" x14ac:dyDescent="0.2">
      <c r="A42" s="128" t="s">
        <v>30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s="78" customFormat="1" ht="15.75" customHeight="1" x14ac:dyDescent="0.2">
      <c r="A43" s="128" t="s">
        <v>31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 s="78" customFormat="1" ht="15.75" customHeight="1" x14ac:dyDescent="0.2">
      <c r="A44" s="128" t="s">
        <v>32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s="78" customFormat="1" ht="16.5" customHeight="1" x14ac:dyDescent="0.2">
      <c r="A45" s="128" t="s">
        <v>33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s="78" customFormat="1" ht="32.25" customHeight="1" x14ac:dyDescent="0.2">
      <c r="A46" s="128" t="s">
        <v>68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</row>
    <row r="47" spans="1:11" s="78" customFormat="1" ht="27" customHeight="1" x14ac:dyDescent="0.2">
      <c r="A47" s="128" t="s">
        <v>69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</row>
    <row r="48" spans="1:11" s="78" customFormat="1" ht="30" customHeight="1" x14ac:dyDescent="0.2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</row>
    <row r="49" spans="1:11" s="78" customFormat="1" ht="16.5" customHeight="1" x14ac:dyDescent="0.2">
      <c r="A49" s="125" t="s">
        <v>34</v>
      </c>
      <c r="B49" s="125"/>
      <c r="C49" s="80" t="s">
        <v>7</v>
      </c>
      <c r="D49" s="77"/>
      <c r="E49" s="9"/>
      <c r="F49" s="81" t="s">
        <v>4</v>
      </c>
      <c r="G49" s="9"/>
      <c r="H49" s="9"/>
      <c r="I49" s="9"/>
      <c r="J49" s="9"/>
      <c r="K49" s="9"/>
    </row>
    <row r="50" spans="1:11" x14ac:dyDescent="0.2">
      <c r="B50"/>
      <c r="C50"/>
      <c r="D50"/>
    </row>
    <row r="51" spans="1:11" x14ac:dyDescent="0.2">
      <c r="B51"/>
      <c r="C51"/>
      <c r="D51"/>
    </row>
    <row r="52" spans="1:11" ht="6" customHeight="1" x14ac:dyDescent="0.2"/>
    <row r="57" spans="1:11" hidden="1" x14ac:dyDescent="0.2"/>
    <row r="58" spans="1:11" hidden="1" x14ac:dyDescent="0.2"/>
    <row r="59" spans="1:11" hidden="1" x14ac:dyDescent="0.2"/>
    <row r="60" spans="1:11" hidden="1" x14ac:dyDescent="0.2"/>
    <row r="61" spans="1:11" hidden="1" x14ac:dyDescent="0.2"/>
    <row r="62" spans="1:11" hidden="1" x14ac:dyDescent="0.2"/>
    <row r="63" spans="1:11" hidden="1" x14ac:dyDescent="0.2">
      <c r="A63" s="126" t="s">
        <v>26</v>
      </c>
      <c r="B63" s="127"/>
      <c r="C63" s="21"/>
      <c r="D63" s="77"/>
      <c r="E63" s="9"/>
      <c r="F63" s="9"/>
      <c r="G63" s="9"/>
      <c r="H63" s="9"/>
      <c r="I63" s="9"/>
      <c r="J63" s="9"/>
      <c r="K63" s="9"/>
    </row>
    <row r="64" spans="1:11" hidden="1" x14ac:dyDescent="0.2">
      <c r="A64" s="128" t="s">
        <v>27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</row>
    <row r="65" spans="1:11" hidden="1" x14ac:dyDescent="0.2">
      <c r="A65" s="128" t="s">
        <v>28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</row>
    <row r="66" spans="1:11" hidden="1" x14ac:dyDescent="0.2">
      <c r="A66" s="128" t="s">
        <v>29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</row>
    <row r="67" spans="1:11" hidden="1" x14ac:dyDescent="0.2">
      <c r="A67" s="128" t="s">
        <v>30</v>
      </c>
      <c r="B67" s="128"/>
      <c r="C67" s="128"/>
      <c r="D67" s="128"/>
      <c r="E67" s="128"/>
      <c r="F67" s="128"/>
      <c r="G67" s="128"/>
      <c r="H67" s="128"/>
      <c r="I67" s="128"/>
      <c r="J67" s="128"/>
      <c r="K67" s="128"/>
    </row>
    <row r="68" spans="1:11" s="78" customFormat="1" ht="15.75" customHeight="1" x14ac:dyDescent="0.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</row>
    <row r="69" spans="1:11" s="78" customFormat="1" ht="15.75" customHeight="1" x14ac:dyDescent="0.2">
      <c r="A69"/>
      <c r="B69" s="18"/>
      <c r="C69" s="22"/>
      <c r="D69" s="22"/>
      <c r="E69"/>
      <c r="F69"/>
      <c r="G69"/>
      <c r="H69"/>
      <c r="I69"/>
      <c r="J69"/>
      <c r="K69"/>
    </row>
    <row r="70" spans="1:11" s="78" customFormat="1" ht="15.75" customHeight="1" x14ac:dyDescent="0.2">
      <c r="A70"/>
      <c r="B70" s="18"/>
      <c r="C70" s="22"/>
      <c r="D70" s="22"/>
      <c r="E70"/>
      <c r="F70"/>
      <c r="G70"/>
      <c r="H70"/>
      <c r="I70"/>
      <c r="J70"/>
      <c r="K70"/>
    </row>
    <row r="71" spans="1:11" s="78" customFormat="1" ht="16.5" customHeight="1" x14ac:dyDescent="0.2">
      <c r="A71"/>
      <c r="B71" s="18"/>
      <c r="C71" s="22"/>
      <c r="D71" s="22"/>
      <c r="E71"/>
      <c r="F71"/>
      <c r="G71"/>
      <c r="H71"/>
      <c r="I71"/>
      <c r="J71"/>
      <c r="K71"/>
    </row>
    <row r="72" spans="1:11" s="78" customFormat="1" ht="30" customHeight="1" x14ac:dyDescent="0.2">
      <c r="A72"/>
      <c r="B72" s="18"/>
      <c r="C72" s="22"/>
      <c r="D72" s="22"/>
      <c r="E72"/>
      <c r="F72"/>
      <c r="G72"/>
      <c r="H72"/>
      <c r="I72"/>
      <c r="J72"/>
      <c r="K72"/>
    </row>
    <row r="73" spans="1:11" s="78" customFormat="1" ht="27" customHeight="1" x14ac:dyDescent="0.2">
      <c r="A73"/>
      <c r="B73" s="18"/>
      <c r="C73" s="22"/>
      <c r="D73" s="22"/>
      <c r="E73"/>
      <c r="F73"/>
      <c r="G73"/>
      <c r="H73"/>
      <c r="I73"/>
      <c r="J73"/>
      <c r="K73"/>
    </row>
    <row r="74" spans="1:11" s="78" customFormat="1" ht="16.5" customHeight="1" x14ac:dyDescent="0.2">
      <c r="A74"/>
      <c r="B74" s="18"/>
      <c r="C74" s="22"/>
      <c r="D74" s="22"/>
      <c r="E74"/>
      <c r="F74"/>
      <c r="G74"/>
      <c r="H74"/>
      <c r="I74"/>
      <c r="J74"/>
      <c r="K74"/>
    </row>
    <row r="75" spans="1:11" s="78" customFormat="1" ht="16.5" customHeight="1" x14ac:dyDescent="0.2">
      <c r="A75"/>
      <c r="B75" s="18"/>
      <c r="C75" s="22"/>
      <c r="D75" s="22"/>
      <c r="E75"/>
      <c r="F75"/>
      <c r="G75"/>
      <c r="H75"/>
      <c r="I75"/>
      <c r="J75"/>
      <c r="K75"/>
    </row>
  </sheetData>
  <mergeCells count="17">
    <mergeCell ref="A3:I3"/>
    <mergeCell ref="A38:B38"/>
    <mergeCell ref="A39:K39"/>
    <mergeCell ref="A40:K40"/>
    <mergeCell ref="A41:K41"/>
    <mergeCell ref="A42:K42"/>
    <mergeCell ref="A44:K44"/>
    <mergeCell ref="A45:K45"/>
    <mergeCell ref="A65:K65"/>
    <mergeCell ref="A66:K66"/>
    <mergeCell ref="A67:K67"/>
    <mergeCell ref="A43:K43"/>
    <mergeCell ref="A49:B49"/>
    <mergeCell ref="A63:B63"/>
    <mergeCell ref="A64:K64"/>
    <mergeCell ref="A46:K46"/>
    <mergeCell ref="A47:K47"/>
  </mergeCells>
  <phoneticPr fontId="2" type="noConversion"/>
  <dataValidations count="1">
    <dataValidation type="whole" operator="equal" allowBlank="1" showInputMessage="1" showErrorMessage="1" sqref="J7:K35">
      <formula1>1</formula1>
    </dataValidation>
  </dataValidations>
  <pageMargins left="0.74803149606299213" right="0.74803149606299213" top="0.98425196850393704" bottom="0.98425196850393704" header="0" footer="0"/>
  <pageSetup paperSize="9" scale="9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2"/>
  <sheetViews>
    <sheetView topLeftCell="A41" zoomScaleNormal="100" workbookViewId="0">
      <selection activeCell="B77" sqref="B77"/>
    </sheetView>
  </sheetViews>
  <sheetFormatPr defaultRowHeight="12.75" x14ac:dyDescent="0.2"/>
  <cols>
    <col min="1" max="1" width="2.7109375" customWidth="1"/>
    <col min="2" max="2" width="36.5703125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1158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105" t="s">
        <v>896</v>
      </c>
      <c r="C7" s="108">
        <v>50</v>
      </c>
      <c r="D7" s="112" t="s">
        <v>8</v>
      </c>
      <c r="E7" s="69"/>
      <c r="F7" s="65"/>
      <c r="G7" s="65">
        <f t="shared" ref="G7:G75" si="0">C7*F7</f>
        <v>0</v>
      </c>
      <c r="H7" s="70">
        <f>G7*0.095</f>
        <v>0</v>
      </c>
      <c r="I7" s="82">
        <f t="shared" ref="I7:I75" si="1">G7+H7</f>
        <v>0</v>
      </c>
      <c r="J7" s="49"/>
      <c r="K7" s="49"/>
    </row>
    <row r="8" spans="1:11" ht="15" customHeight="1" x14ac:dyDescent="0.3">
      <c r="A8" s="17">
        <v>2</v>
      </c>
      <c r="B8" s="105" t="s">
        <v>897</v>
      </c>
      <c r="C8" s="108">
        <v>36</v>
      </c>
      <c r="D8" s="112" t="s">
        <v>8</v>
      </c>
      <c r="E8" s="69"/>
      <c r="F8" s="65"/>
      <c r="G8" s="65">
        <f t="shared" si="0"/>
        <v>0</v>
      </c>
      <c r="H8" s="70">
        <f t="shared" ref="H8:H76" si="2">G8*0.095</f>
        <v>0</v>
      </c>
      <c r="I8" s="82">
        <f t="shared" si="1"/>
        <v>0</v>
      </c>
      <c r="J8" s="49"/>
      <c r="K8" s="49"/>
    </row>
    <row r="9" spans="1:11" ht="15" customHeight="1" x14ac:dyDescent="0.3">
      <c r="A9" s="17">
        <v>3</v>
      </c>
      <c r="B9" s="105" t="s">
        <v>898</v>
      </c>
      <c r="C9" s="108">
        <v>32</v>
      </c>
      <c r="D9" s="112" t="s">
        <v>8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3">
      <c r="A10" s="17">
        <v>4</v>
      </c>
      <c r="B10" s="105" t="s">
        <v>899</v>
      </c>
      <c r="C10" s="108">
        <v>72</v>
      </c>
      <c r="D10" s="112" t="s">
        <v>8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27.75" customHeight="1" x14ac:dyDescent="0.3">
      <c r="A11" s="17">
        <v>5</v>
      </c>
      <c r="B11" s="105" t="s">
        <v>900</v>
      </c>
      <c r="C11" s="108">
        <v>2</v>
      </c>
      <c r="D11" s="112" t="s">
        <v>8</v>
      </c>
      <c r="E11" s="69"/>
      <c r="F11" s="65"/>
      <c r="G11" s="65">
        <f t="shared" si="0"/>
        <v>0</v>
      </c>
      <c r="H11" s="70">
        <f t="shared" ref="H11:H75" si="3">G11*0.095</f>
        <v>0</v>
      </c>
      <c r="I11" s="82">
        <f t="shared" si="1"/>
        <v>0</v>
      </c>
      <c r="J11" s="49"/>
      <c r="K11" s="49"/>
    </row>
    <row r="12" spans="1:11" ht="15" customHeight="1" x14ac:dyDescent="0.3">
      <c r="A12" s="17">
        <v>6</v>
      </c>
      <c r="B12" s="105" t="s">
        <v>901</v>
      </c>
      <c r="C12" s="108">
        <v>12</v>
      </c>
      <c r="D12" s="112" t="s">
        <v>8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25.5" customHeight="1" x14ac:dyDescent="0.3">
      <c r="A13" s="17">
        <v>7</v>
      </c>
      <c r="B13" s="105" t="s">
        <v>902</v>
      </c>
      <c r="C13" s="108">
        <v>12</v>
      </c>
      <c r="D13" s="112" t="s">
        <v>8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3">
      <c r="A14" s="17">
        <v>8</v>
      </c>
      <c r="B14" s="105" t="s">
        <v>903</v>
      </c>
      <c r="C14" s="108">
        <v>10</v>
      </c>
      <c r="D14" s="112" t="s">
        <v>8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105" t="s">
        <v>904</v>
      </c>
      <c r="C15" s="108">
        <v>10</v>
      </c>
      <c r="D15" s="112" t="s">
        <v>8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105" t="s">
        <v>905</v>
      </c>
      <c r="C16" s="108">
        <v>10</v>
      </c>
      <c r="D16" s="112" t="s">
        <v>8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105" t="s">
        <v>906</v>
      </c>
      <c r="C17" s="108">
        <v>20</v>
      </c>
      <c r="D17" s="112" t="s">
        <v>8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105" t="s">
        <v>907</v>
      </c>
      <c r="C18" s="108">
        <v>20</v>
      </c>
      <c r="D18" s="112" t="s">
        <v>8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3">
      <c r="A19" s="17">
        <v>13</v>
      </c>
      <c r="B19" s="105" t="s">
        <v>908</v>
      </c>
      <c r="C19" s="108">
        <v>20</v>
      </c>
      <c r="D19" s="112" t="s">
        <v>8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5" customHeight="1" x14ac:dyDescent="0.3">
      <c r="A20" s="17">
        <v>14</v>
      </c>
      <c r="B20" s="105" t="s">
        <v>909</v>
      </c>
      <c r="C20" s="108">
        <v>24</v>
      </c>
      <c r="D20" s="112" t="s">
        <v>8</v>
      </c>
      <c r="E20" s="69"/>
      <c r="F20" s="65"/>
      <c r="G20" s="65">
        <f t="shared" si="0"/>
        <v>0</v>
      </c>
      <c r="H20" s="70">
        <f t="shared" si="3"/>
        <v>0</v>
      </c>
      <c r="I20" s="82">
        <f t="shared" si="1"/>
        <v>0</v>
      </c>
      <c r="J20" s="49"/>
      <c r="K20" s="49"/>
    </row>
    <row r="21" spans="1:11" ht="15" customHeight="1" x14ac:dyDescent="0.3">
      <c r="A21" s="17">
        <v>15</v>
      </c>
      <c r="B21" s="105" t="s">
        <v>910</v>
      </c>
      <c r="C21" s="108">
        <v>6</v>
      </c>
      <c r="D21" s="112" t="s">
        <v>8</v>
      </c>
      <c r="E21" s="69"/>
      <c r="F21" s="65"/>
      <c r="G21" s="65">
        <f t="shared" si="0"/>
        <v>0</v>
      </c>
      <c r="H21" s="70">
        <f t="shared" si="3"/>
        <v>0</v>
      </c>
      <c r="I21" s="82">
        <f t="shared" si="1"/>
        <v>0</v>
      </c>
      <c r="J21" s="49"/>
      <c r="K21" s="49"/>
    </row>
    <row r="22" spans="1:11" ht="15" customHeight="1" x14ac:dyDescent="0.3">
      <c r="A22" s="17">
        <v>16</v>
      </c>
      <c r="B22" s="105" t="s">
        <v>911</v>
      </c>
      <c r="C22" s="108">
        <v>10</v>
      </c>
      <c r="D22" s="112" t="s">
        <v>8</v>
      </c>
      <c r="E22" s="69"/>
      <c r="F22" s="65"/>
      <c r="G22" s="65">
        <f t="shared" si="0"/>
        <v>0</v>
      </c>
      <c r="H22" s="70">
        <f t="shared" si="3"/>
        <v>0</v>
      </c>
      <c r="I22" s="82">
        <f t="shared" si="1"/>
        <v>0</v>
      </c>
      <c r="J22" s="49"/>
      <c r="K22" s="49"/>
    </row>
    <row r="23" spans="1:11" ht="15" customHeight="1" x14ac:dyDescent="0.3">
      <c r="A23" s="17">
        <v>17</v>
      </c>
      <c r="B23" s="105" t="s">
        <v>912</v>
      </c>
      <c r="C23" s="108">
        <v>5</v>
      </c>
      <c r="D23" s="112" t="s">
        <v>8</v>
      </c>
      <c r="E23" s="69"/>
      <c r="F23" s="65"/>
      <c r="G23" s="65">
        <f t="shared" si="0"/>
        <v>0</v>
      </c>
      <c r="H23" s="70">
        <f t="shared" si="3"/>
        <v>0</v>
      </c>
      <c r="I23" s="82">
        <f t="shared" si="1"/>
        <v>0</v>
      </c>
      <c r="J23" s="49"/>
      <c r="K23" s="49"/>
    </row>
    <row r="24" spans="1:11" ht="27.75" customHeight="1" x14ac:dyDescent="0.3">
      <c r="A24" s="17">
        <v>18</v>
      </c>
      <c r="B24" s="105" t="s">
        <v>913</v>
      </c>
      <c r="C24" s="108">
        <v>1</v>
      </c>
      <c r="D24" s="112" t="s">
        <v>8</v>
      </c>
      <c r="E24" s="69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5" customHeight="1" x14ac:dyDescent="0.3">
      <c r="A25" s="17">
        <v>19</v>
      </c>
      <c r="B25" s="105" t="s">
        <v>914</v>
      </c>
      <c r="C25" s="108">
        <v>4</v>
      </c>
      <c r="D25" s="112" t="s">
        <v>8</v>
      </c>
      <c r="E25" s="69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5" customHeight="1" x14ac:dyDescent="0.3">
      <c r="A26" s="17">
        <v>20</v>
      </c>
      <c r="B26" s="105" t="s">
        <v>915</v>
      </c>
      <c r="C26" s="108">
        <v>2</v>
      </c>
      <c r="D26" s="112" t="s">
        <v>8</v>
      </c>
      <c r="E26" s="69"/>
      <c r="F26" s="65"/>
      <c r="G26" s="65">
        <f t="shared" si="0"/>
        <v>0</v>
      </c>
      <c r="H26" s="70">
        <f t="shared" si="3"/>
        <v>0</v>
      </c>
      <c r="I26" s="82">
        <f t="shared" si="1"/>
        <v>0</v>
      </c>
      <c r="J26" s="49"/>
      <c r="K26" s="49"/>
    </row>
    <row r="27" spans="1:11" ht="15" customHeight="1" x14ac:dyDescent="0.3">
      <c r="A27" s="17">
        <v>21</v>
      </c>
      <c r="B27" s="105" t="s">
        <v>916</v>
      </c>
      <c r="C27" s="108">
        <v>1</v>
      </c>
      <c r="D27" s="112" t="s">
        <v>8</v>
      </c>
      <c r="E27" s="69"/>
      <c r="F27" s="65"/>
      <c r="G27" s="65">
        <f t="shared" si="0"/>
        <v>0</v>
      </c>
      <c r="H27" s="70">
        <f t="shared" si="3"/>
        <v>0</v>
      </c>
      <c r="I27" s="82">
        <f t="shared" si="1"/>
        <v>0</v>
      </c>
      <c r="J27" s="49"/>
      <c r="K27" s="49"/>
    </row>
    <row r="28" spans="1:11" ht="15" customHeight="1" x14ac:dyDescent="0.3">
      <c r="A28" s="17">
        <v>22</v>
      </c>
      <c r="B28" s="105" t="s">
        <v>917</v>
      </c>
      <c r="C28" s="108">
        <v>26</v>
      </c>
      <c r="D28" s="111" t="s">
        <v>8</v>
      </c>
      <c r="E28" s="69"/>
      <c r="F28" s="65"/>
      <c r="G28" s="65">
        <f t="shared" si="0"/>
        <v>0</v>
      </c>
      <c r="H28" s="70">
        <f t="shared" si="3"/>
        <v>0</v>
      </c>
      <c r="I28" s="82">
        <f t="shared" si="1"/>
        <v>0</v>
      </c>
      <c r="J28" s="49"/>
      <c r="K28" s="49"/>
    </row>
    <row r="29" spans="1:11" ht="15" customHeight="1" x14ac:dyDescent="0.2">
      <c r="A29" s="17">
        <v>23</v>
      </c>
      <c r="B29" s="105" t="s">
        <v>918</v>
      </c>
      <c r="C29" s="116">
        <v>180</v>
      </c>
      <c r="D29" s="112" t="s">
        <v>8</v>
      </c>
      <c r="E29" s="69"/>
      <c r="F29" s="65"/>
      <c r="G29" s="65">
        <f t="shared" si="0"/>
        <v>0</v>
      </c>
      <c r="H29" s="70">
        <f t="shared" si="3"/>
        <v>0</v>
      </c>
      <c r="I29" s="82">
        <f t="shared" si="1"/>
        <v>0</v>
      </c>
      <c r="J29" s="49"/>
      <c r="K29" s="49"/>
    </row>
    <row r="30" spans="1:11" ht="27" customHeight="1" x14ac:dyDescent="0.2">
      <c r="A30" s="17">
        <v>24</v>
      </c>
      <c r="B30" s="105" t="s">
        <v>919</v>
      </c>
      <c r="C30" s="116">
        <v>50</v>
      </c>
      <c r="D30" s="112" t="s">
        <v>8</v>
      </c>
      <c r="E30" s="69"/>
      <c r="F30" s="65"/>
      <c r="G30" s="65">
        <f t="shared" si="0"/>
        <v>0</v>
      </c>
      <c r="H30" s="70">
        <f t="shared" si="3"/>
        <v>0</v>
      </c>
      <c r="I30" s="82">
        <f t="shared" si="1"/>
        <v>0</v>
      </c>
      <c r="J30" s="49"/>
      <c r="K30" s="49"/>
    </row>
    <row r="31" spans="1:11" ht="26.25" customHeight="1" x14ac:dyDescent="0.2">
      <c r="A31" s="17">
        <v>25</v>
      </c>
      <c r="B31" s="105" t="s">
        <v>920</v>
      </c>
      <c r="C31" s="116">
        <v>24</v>
      </c>
      <c r="D31" s="112" t="s">
        <v>8</v>
      </c>
      <c r="E31" s="69"/>
      <c r="F31" s="65"/>
      <c r="G31" s="65">
        <f t="shared" si="0"/>
        <v>0</v>
      </c>
      <c r="H31" s="70">
        <f t="shared" si="3"/>
        <v>0</v>
      </c>
      <c r="I31" s="82">
        <f t="shared" si="1"/>
        <v>0</v>
      </c>
      <c r="J31" s="49"/>
      <c r="K31" s="49"/>
    </row>
    <row r="32" spans="1:11" ht="27" customHeight="1" x14ac:dyDescent="0.2">
      <c r="A32" s="17">
        <v>26</v>
      </c>
      <c r="B32" s="105" t="s">
        <v>921</v>
      </c>
      <c r="C32" s="116">
        <v>20</v>
      </c>
      <c r="D32" s="112" t="s">
        <v>8</v>
      </c>
      <c r="E32" s="69"/>
      <c r="F32" s="65"/>
      <c r="G32" s="65">
        <f t="shared" si="0"/>
        <v>0</v>
      </c>
      <c r="H32" s="70">
        <f t="shared" si="3"/>
        <v>0</v>
      </c>
      <c r="I32" s="82">
        <f t="shared" si="1"/>
        <v>0</v>
      </c>
      <c r="J32" s="49"/>
      <c r="K32" s="49"/>
    </row>
    <row r="33" spans="1:11" ht="15" customHeight="1" x14ac:dyDescent="0.3">
      <c r="A33" s="17">
        <v>27</v>
      </c>
      <c r="B33" s="105" t="s">
        <v>922</v>
      </c>
      <c r="C33" s="108">
        <v>55</v>
      </c>
      <c r="D33" s="112" t="s">
        <v>8</v>
      </c>
      <c r="E33" s="69"/>
      <c r="F33" s="65"/>
      <c r="G33" s="65">
        <f t="shared" si="0"/>
        <v>0</v>
      </c>
      <c r="H33" s="70">
        <f t="shared" si="3"/>
        <v>0</v>
      </c>
      <c r="I33" s="82">
        <f t="shared" si="1"/>
        <v>0</v>
      </c>
      <c r="J33" s="49"/>
      <c r="K33" s="49"/>
    </row>
    <row r="34" spans="1:11" ht="15" customHeight="1" x14ac:dyDescent="0.3">
      <c r="A34" s="17">
        <v>28</v>
      </c>
      <c r="B34" s="105" t="s">
        <v>1150</v>
      </c>
      <c r="C34" s="108">
        <v>55</v>
      </c>
      <c r="D34" s="112" t="s">
        <v>8</v>
      </c>
      <c r="E34" s="69"/>
      <c r="F34" s="65"/>
      <c r="G34" s="65">
        <f t="shared" si="0"/>
        <v>0</v>
      </c>
      <c r="H34" s="70">
        <f t="shared" si="3"/>
        <v>0</v>
      </c>
      <c r="I34" s="82">
        <f t="shared" si="1"/>
        <v>0</v>
      </c>
      <c r="J34" s="49"/>
      <c r="K34" s="49"/>
    </row>
    <row r="35" spans="1:11" ht="15" customHeight="1" x14ac:dyDescent="0.3">
      <c r="A35" s="17">
        <v>29</v>
      </c>
      <c r="B35" s="105" t="s">
        <v>923</v>
      </c>
      <c r="C35" s="108">
        <v>60</v>
      </c>
      <c r="D35" s="112" t="s">
        <v>8</v>
      </c>
      <c r="E35" s="69"/>
      <c r="F35" s="65"/>
      <c r="G35" s="65">
        <f t="shared" si="0"/>
        <v>0</v>
      </c>
      <c r="H35" s="70">
        <f t="shared" si="3"/>
        <v>0</v>
      </c>
      <c r="I35" s="82">
        <f t="shared" si="1"/>
        <v>0</v>
      </c>
      <c r="J35" s="49"/>
      <c r="K35" s="49"/>
    </row>
    <row r="36" spans="1:11" ht="15" customHeight="1" x14ac:dyDescent="0.3">
      <c r="A36" s="17">
        <v>30</v>
      </c>
      <c r="B36" s="105" t="s">
        <v>924</v>
      </c>
      <c r="C36" s="108">
        <v>256</v>
      </c>
      <c r="D36" s="112" t="s">
        <v>70</v>
      </c>
      <c r="E36" s="69"/>
      <c r="F36" s="65"/>
      <c r="G36" s="65">
        <f t="shared" si="0"/>
        <v>0</v>
      </c>
      <c r="H36" s="70">
        <f t="shared" si="3"/>
        <v>0</v>
      </c>
      <c r="I36" s="82">
        <f t="shared" si="1"/>
        <v>0</v>
      </c>
      <c r="J36" s="49"/>
      <c r="K36" s="49"/>
    </row>
    <row r="37" spans="1:11" ht="15" customHeight="1" x14ac:dyDescent="0.3">
      <c r="A37" s="17">
        <v>31</v>
      </c>
      <c r="B37" s="105" t="s">
        <v>925</v>
      </c>
      <c r="C37" s="108">
        <v>50</v>
      </c>
      <c r="D37" s="112" t="s">
        <v>70</v>
      </c>
      <c r="E37" s="69"/>
      <c r="F37" s="65"/>
      <c r="G37" s="65">
        <f t="shared" si="0"/>
        <v>0</v>
      </c>
      <c r="H37" s="70">
        <f t="shared" si="3"/>
        <v>0</v>
      </c>
      <c r="I37" s="82">
        <f t="shared" si="1"/>
        <v>0</v>
      </c>
      <c r="J37" s="49"/>
      <c r="K37" s="49"/>
    </row>
    <row r="38" spans="1:11" ht="15" customHeight="1" x14ac:dyDescent="0.3">
      <c r="A38" s="17">
        <v>32</v>
      </c>
      <c r="B38" s="105" t="s">
        <v>926</v>
      </c>
      <c r="C38" s="108">
        <v>40</v>
      </c>
      <c r="D38" s="112" t="s">
        <v>70</v>
      </c>
      <c r="E38" s="69"/>
      <c r="F38" s="65"/>
      <c r="G38" s="65">
        <f t="shared" si="0"/>
        <v>0</v>
      </c>
      <c r="H38" s="70">
        <f t="shared" si="3"/>
        <v>0</v>
      </c>
      <c r="I38" s="82">
        <f t="shared" si="1"/>
        <v>0</v>
      </c>
      <c r="J38" s="49"/>
      <c r="K38" s="49"/>
    </row>
    <row r="39" spans="1:11" ht="15" customHeight="1" x14ac:dyDescent="0.3">
      <c r="A39" s="17">
        <v>33</v>
      </c>
      <c r="B39" s="105" t="s">
        <v>927</v>
      </c>
      <c r="C39" s="108">
        <v>48</v>
      </c>
      <c r="D39" s="112" t="s">
        <v>70</v>
      </c>
      <c r="E39" s="69"/>
      <c r="F39" s="65"/>
      <c r="G39" s="65">
        <f t="shared" si="0"/>
        <v>0</v>
      </c>
      <c r="H39" s="70">
        <f t="shared" si="3"/>
        <v>0</v>
      </c>
      <c r="I39" s="82">
        <f t="shared" si="1"/>
        <v>0</v>
      </c>
      <c r="J39" s="49"/>
      <c r="K39" s="49"/>
    </row>
    <row r="40" spans="1:11" ht="15" customHeight="1" x14ac:dyDescent="0.3">
      <c r="A40" s="17">
        <v>34</v>
      </c>
      <c r="B40" s="105" t="s">
        <v>928</v>
      </c>
      <c r="C40" s="108">
        <v>60</v>
      </c>
      <c r="D40" s="112" t="s">
        <v>70</v>
      </c>
      <c r="E40" s="69"/>
      <c r="F40" s="65"/>
      <c r="G40" s="65">
        <f t="shared" si="0"/>
        <v>0</v>
      </c>
      <c r="H40" s="70">
        <f t="shared" si="3"/>
        <v>0</v>
      </c>
      <c r="I40" s="82">
        <f t="shared" si="1"/>
        <v>0</v>
      </c>
      <c r="J40" s="49"/>
      <c r="K40" s="49"/>
    </row>
    <row r="41" spans="1:11" ht="15" customHeight="1" x14ac:dyDescent="0.3">
      <c r="A41" s="17">
        <v>35</v>
      </c>
      <c r="B41" s="105" t="s">
        <v>929</v>
      </c>
      <c r="C41" s="108">
        <v>20</v>
      </c>
      <c r="D41" s="112" t="s">
        <v>70</v>
      </c>
      <c r="E41" s="69"/>
      <c r="F41" s="65"/>
      <c r="G41" s="65">
        <f t="shared" si="0"/>
        <v>0</v>
      </c>
      <c r="H41" s="70">
        <f t="shared" si="3"/>
        <v>0</v>
      </c>
      <c r="I41" s="82">
        <f t="shared" si="1"/>
        <v>0</v>
      </c>
      <c r="J41" s="49"/>
      <c r="K41" s="49"/>
    </row>
    <row r="42" spans="1:11" ht="15" customHeight="1" x14ac:dyDescent="0.3">
      <c r="A42" s="17">
        <v>36</v>
      </c>
      <c r="B42" s="105" t="s">
        <v>930</v>
      </c>
      <c r="C42" s="108">
        <v>7</v>
      </c>
      <c r="D42" s="112" t="s">
        <v>8</v>
      </c>
      <c r="E42" s="69"/>
      <c r="F42" s="65"/>
      <c r="G42" s="65">
        <f t="shared" si="0"/>
        <v>0</v>
      </c>
      <c r="H42" s="70">
        <f t="shared" si="3"/>
        <v>0</v>
      </c>
      <c r="I42" s="82">
        <f t="shared" si="1"/>
        <v>0</v>
      </c>
      <c r="J42" s="49"/>
      <c r="K42" s="49"/>
    </row>
    <row r="43" spans="1:11" ht="15" customHeight="1" x14ac:dyDescent="0.3">
      <c r="A43" s="17">
        <v>37</v>
      </c>
      <c r="B43" s="105" t="s">
        <v>931</v>
      </c>
      <c r="C43" s="108">
        <v>10</v>
      </c>
      <c r="D43" s="112" t="s">
        <v>8</v>
      </c>
      <c r="E43" s="69"/>
      <c r="F43" s="65"/>
      <c r="G43" s="65">
        <f t="shared" si="0"/>
        <v>0</v>
      </c>
      <c r="H43" s="70">
        <f t="shared" si="3"/>
        <v>0</v>
      </c>
      <c r="I43" s="82">
        <f t="shared" si="1"/>
        <v>0</v>
      </c>
      <c r="J43" s="49"/>
      <c r="K43" s="49"/>
    </row>
    <row r="44" spans="1:11" ht="15" customHeight="1" x14ac:dyDescent="0.3">
      <c r="A44" s="17">
        <v>38</v>
      </c>
      <c r="B44" s="105" t="s">
        <v>932</v>
      </c>
      <c r="C44" s="108">
        <v>4</v>
      </c>
      <c r="D44" s="112" t="s">
        <v>8</v>
      </c>
      <c r="E44" s="69"/>
      <c r="F44" s="65"/>
      <c r="G44" s="65">
        <f t="shared" si="0"/>
        <v>0</v>
      </c>
      <c r="H44" s="70">
        <f t="shared" si="3"/>
        <v>0</v>
      </c>
      <c r="I44" s="82">
        <f t="shared" si="1"/>
        <v>0</v>
      </c>
      <c r="J44" s="49"/>
      <c r="K44" s="49"/>
    </row>
    <row r="45" spans="1:11" ht="15" customHeight="1" x14ac:dyDescent="0.3">
      <c r="A45" s="17">
        <v>39</v>
      </c>
      <c r="B45" s="105" t="s">
        <v>933</v>
      </c>
      <c r="C45" s="108">
        <v>5</v>
      </c>
      <c r="D45" s="112" t="s">
        <v>8</v>
      </c>
      <c r="E45" s="69"/>
      <c r="F45" s="65"/>
      <c r="G45" s="65">
        <f t="shared" si="0"/>
        <v>0</v>
      </c>
      <c r="H45" s="70">
        <f t="shared" si="3"/>
        <v>0</v>
      </c>
      <c r="I45" s="82">
        <f t="shared" si="1"/>
        <v>0</v>
      </c>
      <c r="J45" s="49"/>
      <c r="K45" s="49"/>
    </row>
    <row r="46" spans="1:11" ht="15" customHeight="1" x14ac:dyDescent="0.3">
      <c r="A46" s="17">
        <v>40</v>
      </c>
      <c r="B46" s="105" t="s">
        <v>934</v>
      </c>
      <c r="C46" s="108">
        <v>5</v>
      </c>
      <c r="D46" s="112" t="s">
        <v>8</v>
      </c>
      <c r="E46" s="69"/>
      <c r="F46" s="65"/>
      <c r="G46" s="65">
        <f t="shared" si="0"/>
        <v>0</v>
      </c>
      <c r="H46" s="70">
        <f t="shared" si="3"/>
        <v>0</v>
      </c>
      <c r="I46" s="82">
        <f t="shared" si="1"/>
        <v>0</v>
      </c>
      <c r="J46" s="49"/>
      <c r="K46" s="49"/>
    </row>
    <row r="47" spans="1:11" ht="15" customHeight="1" x14ac:dyDescent="0.3">
      <c r="A47" s="17">
        <v>41</v>
      </c>
      <c r="B47" s="105" t="s">
        <v>935</v>
      </c>
      <c r="C47" s="108">
        <v>2</v>
      </c>
      <c r="D47" s="112" t="s">
        <v>8</v>
      </c>
      <c r="E47" s="69"/>
      <c r="F47" s="65"/>
      <c r="G47" s="65">
        <f t="shared" si="0"/>
        <v>0</v>
      </c>
      <c r="H47" s="70">
        <f t="shared" si="3"/>
        <v>0</v>
      </c>
      <c r="I47" s="82">
        <f t="shared" si="1"/>
        <v>0</v>
      </c>
      <c r="J47" s="49"/>
      <c r="K47" s="49"/>
    </row>
    <row r="48" spans="1:11" ht="15" customHeight="1" x14ac:dyDescent="0.3">
      <c r="A48" s="17">
        <v>42</v>
      </c>
      <c r="B48" s="105" t="s">
        <v>936</v>
      </c>
      <c r="C48" s="108">
        <v>5</v>
      </c>
      <c r="D48" s="112" t="s">
        <v>8</v>
      </c>
      <c r="E48" s="69"/>
      <c r="F48" s="65"/>
      <c r="G48" s="65">
        <f t="shared" si="0"/>
        <v>0</v>
      </c>
      <c r="H48" s="70">
        <f t="shared" si="3"/>
        <v>0</v>
      </c>
      <c r="I48" s="82">
        <f t="shared" si="1"/>
        <v>0</v>
      </c>
      <c r="J48" s="49"/>
      <c r="K48" s="49"/>
    </row>
    <row r="49" spans="1:11" ht="15" customHeight="1" x14ac:dyDescent="0.3">
      <c r="A49" s="17">
        <v>43</v>
      </c>
      <c r="B49" s="105" t="s">
        <v>937</v>
      </c>
      <c r="C49" s="108">
        <v>20</v>
      </c>
      <c r="D49" s="112" t="s">
        <v>8</v>
      </c>
      <c r="E49" s="69"/>
      <c r="F49" s="65"/>
      <c r="G49" s="65">
        <f t="shared" si="0"/>
        <v>0</v>
      </c>
      <c r="H49" s="70">
        <f t="shared" si="3"/>
        <v>0</v>
      </c>
      <c r="I49" s="82">
        <f t="shared" si="1"/>
        <v>0</v>
      </c>
      <c r="J49" s="49"/>
      <c r="K49" s="49"/>
    </row>
    <row r="50" spans="1:11" ht="15" customHeight="1" x14ac:dyDescent="0.3">
      <c r="A50" s="17">
        <v>44</v>
      </c>
      <c r="B50" s="105" t="s">
        <v>938</v>
      </c>
      <c r="C50" s="108">
        <v>6</v>
      </c>
      <c r="D50" s="112" t="s">
        <v>8</v>
      </c>
      <c r="E50" s="69"/>
      <c r="F50" s="65"/>
      <c r="G50" s="65">
        <f t="shared" si="0"/>
        <v>0</v>
      </c>
      <c r="H50" s="70">
        <f t="shared" si="3"/>
        <v>0</v>
      </c>
      <c r="I50" s="82">
        <f t="shared" si="1"/>
        <v>0</v>
      </c>
      <c r="J50" s="49"/>
      <c r="K50" s="49"/>
    </row>
    <row r="51" spans="1:11" ht="15" customHeight="1" x14ac:dyDescent="0.3">
      <c r="A51" s="17">
        <v>45</v>
      </c>
      <c r="B51" s="105" t="s">
        <v>939</v>
      </c>
      <c r="C51" s="108">
        <v>8</v>
      </c>
      <c r="D51" s="112" t="s">
        <v>8</v>
      </c>
      <c r="E51" s="69"/>
      <c r="F51" s="65"/>
      <c r="G51" s="65">
        <f t="shared" si="0"/>
        <v>0</v>
      </c>
      <c r="H51" s="70">
        <f t="shared" si="3"/>
        <v>0</v>
      </c>
      <c r="I51" s="82">
        <f t="shared" si="1"/>
        <v>0</v>
      </c>
      <c r="J51" s="49"/>
      <c r="K51" s="49"/>
    </row>
    <row r="52" spans="1:11" ht="15" customHeight="1" x14ac:dyDescent="0.3">
      <c r="A52" s="17">
        <v>46</v>
      </c>
      <c r="B52" s="105" t="s">
        <v>940</v>
      </c>
      <c r="C52" s="108">
        <v>1</v>
      </c>
      <c r="D52" s="112" t="s">
        <v>8</v>
      </c>
      <c r="E52" s="69"/>
      <c r="F52" s="65"/>
      <c r="G52" s="65">
        <f t="shared" si="0"/>
        <v>0</v>
      </c>
      <c r="H52" s="70">
        <f t="shared" si="3"/>
        <v>0</v>
      </c>
      <c r="I52" s="82">
        <f t="shared" si="1"/>
        <v>0</v>
      </c>
      <c r="J52" s="49"/>
      <c r="K52" s="49"/>
    </row>
    <row r="53" spans="1:11" ht="15" customHeight="1" x14ac:dyDescent="0.3">
      <c r="A53" s="17">
        <v>47</v>
      </c>
      <c r="B53" s="105" t="s">
        <v>941</v>
      </c>
      <c r="C53" s="108">
        <v>2</v>
      </c>
      <c r="D53" s="112" t="s">
        <v>8</v>
      </c>
      <c r="E53" s="69"/>
      <c r="F53" s="65"/>
      <c r="G53" s="65">
        <f t="shared" si="0"/>
        <v>0</v>
      </c>
      <c r="H53" s="70">
        <f t="shared" si="3"/>
        <v>0</v>
      </c>
      <c r="I53" s="82">
        <f t="shared" si="1"/>
        <v>0</v>
      </c>
      <c r="J53" s="49"/>
      <c r="K53" s="49"/>
    </row>
    <row r="54" spans="1:11" ht="15" customHeight="1" x14ac:dyDescent="0.3">
      <c r="A54" s="17">
        <v>48</v>
      </c>
      <c r="B54" s="105" t="s">
        <v>942</v>
      </c>
      <c r="C54" s="108">
        <v>1</v>
      </c>
      <c r="D54" s="112" t="s">
        <v>8</v>
      </c>
      <c r="E54" s="69"/>
      <c r="F54" s="65"/>
      <c r="G54" s="65">
        <f t="shared" si="0"/>
        <v>0</v>
      </c>
      <c r="H54" s="70">
        <f t="shared" si="3"/>
        <v>0</v>
      </c>
      <c r="I54" s="82">
        <f t="shared" si="1"/>
        <v>0</v>
      </c>
      <c r="J54" s="49"/>
      <c r="K54" s="49"/>
    </row>
    <row r="55" spans="1:11" ht="15" customHeight="1" x14ac:dyDescent="0.3">
      <c r="A55" s="17">
        <v>49</v>
      </c>
      <c r="B55" s="105" t="s">
        <v>943</v>
      </c>
      <c r="C55" s="108">
        <v>2</v>
      </c>
      <c r="D55" s="112" t="s">
        <v>8</v>
      </c>
      <c r="E55" s="69"/>
      <c r="F55" s="65"/>
      <c r="G55" s="65">
        <f t="shared" si="0"/>
        <v>0</v>
      </c>
      <c r="H55" s="70">
        <f t="shared" si="3"/>
        <v>0</v>
      </c>
      <c r="I55" s="82">
        <f t="shared" si="1"/>
        <v>0</v>
      </c>
      <c r="J55" s="49"/>
      <c r="K55" s="49"/>
    </row>
    <row r="56" spans="1:11" ht="15" customHeight="1" x14ac:dyDescent="0.3">
      <c r="A56" s="17">
        <v>50</v>
      </c>
      <c r="B56" s="105" t="s">
        <v>944</v>
      </c>
      <c r="C56" s="108">
        <v>2</v>
      </c>
      <c r="D56" s="112" t="s">
        <v>8</v>
      </c>
      <c r="E56" s="69"/>
      <c r="F56" s="65"/>
      <c r="G56" s="65">
        <f t="shared" si="0"/>
        <v>0</v>
      </c>
      <c r="H56" s="70">
        <f t="shared" si="3"/>
        <v>0</v>
      </c>
      <c r="I56" s="82">
        <f t="shared" si="1"/>
        <v>0</v>
      </c>
      <c r="J56" s="49"/>
      <c r="K56" s="49"/>
    </row>
    <row r="57" spans="1:11" ht="15" customHeight="1" x14ac:dyDescent="0.3">
      <c r="A57" s="17">
        <v>51</v>
      </c>
      <c r="B57" s="105" t="s">
        <v>945</v>
      </c>
      <c r="C57" s="108">
        <v>2</v>
      </c>
      <c r="D57" s="112" t="s">
        <v>8</v>
      </c>
      <c r="E57" s="69"/>
      <c r="F57" s="65"/>
      <c r="G57" s="65">
        <f t="shared" si="0"/>
        <v>0</v>
      </c>
      <c r="H57" s="70">
        <f t="shared" si="3"/>
        <v>0</v>
      </c>
      <c r="I57" s="82">
        <f t="shared" si="1"/>
        <v>0</v>
      </c>
      <c r="J57" s="49"/>
      <c r="K57" s="49"/>
    </row>
    <row r="58" spans="1:11" ht="26.25" customHeight="1" x14ac:dyDescent="0.3">
      <c r="A58" s="17">
        <v>52</v>
      </c>
      <c r="B58" s="105" t="s">
        <v>946</v>
      </c>
      <c r="C58" s="108">
        <v>5</v>
      </c>
      <c r="D58" s="112" t="s">
        <v>8</v>
      </c>
      <c r="E58" s="69"/>
      <c r="F58" s="65"/>
      <c r="G58" s="65">
        <f t="shared" si="0"/>
        <v>0</v>
      </c>
      <c r="H58" s="70">
        <f t="shared" si="3"/>
        <v>0</v>
      </c>
      <c r="I58" s="82">
        <f t="shared" si="1"/>
        <v>0</v>
      </c>
      <c r="J58" s="49"/>
      <c r="K58" s="49"/>
    </row>
    <row r="59" spans="1:11" ht="15" customHeight="1" x14ac:dyDescent="0.3">
      <c r="A59" s="17">
        <v>53</v>
      </c>
      <c r="B59" s="105" t="s">
        <v>947</v>
      </c>
      <c r="C59" s="108">
        <v>20</v>
      </c>
      <c r="D59" s="112" t="s">
        <v>70</v>
      </c>
      <c r="E59" s="69"/>
      <c r="F59" s="65"/>
      <c r="G59" s="65">
        <f t="shared" si="0"/>
        <v>0</v>
      </c>
      <c r="H59" s="70">
        <f t="shared" si="3"/>
        <v>0</v>
      </c>
      <c r="I59" s="82">
        <f t="shared" si="1"/>
        <v>0</v>
      </c>
      <c r="J59" s="49"/>
      <c r="K59" s="49"/>
    </row>
    <row r="60" spans="1:11" ht="15" customHeight="1" x14ac:dyDescent="0.3">
      <c r="A60" s="17">
        <v>54</v>
      </c>
      <c r="B60" s="105" t="s">
        <v>948</v>
      </c>
      <c r="C60" s="108">
        <v>5</v>
      </c>
      <c r="D60" s="112" t="s">
        <v>8</v>
      </c>
      <c r="E60" s="69"/>
      <c r="F60" s="65"/>
      <c r="G60" s="65">
        <f t="shared" si="0"/>
        <v>0</v>
      </c>
      <c r="H60" s="70">
        <f t="shared" si="3"/>
        <v>0</v>
      </c>
      <c r="I60" s="82">
        <f t="shared" si="1"/>
        <v>0</v>
      </c>
      <c r="J60" s="49"/>
      <c r="K60" s="49"/>
    </row>
    <row r="61" spans="1:11" ht="15" customHeight="1" x14ac:dyDescent="0.3">
      <c r="A61" s="17">
        <v>55</v>
      </c>
      <c r="B61" s="105" t="s">
        <v>949</v>
      </c>
      <c r="C61" s="108">
        <v>5</v>
      </c>
      <c r="D61" s="112" t="s">
        <v>8</v>
      </c>
      <c r="E61" s="69"/>
      <c r="F61" s="65"/>
      <c r="G61" s="65">
        <f t="shared" si="0"/>
        <v>0</v>
      </c>
      <c r="H61" s="70">
        <f t="shared" si="3"/>
        <v>0</v>
      </c>
      <c r="I61" s="82">
        <f t="shared" si="1"/>
        <v>0</v>
      </c>
      <c r="J61" s="49"/>
      <c r="K61" s="49"/>
    </row>
    <row r="62" spans="1:11" ht="15" customHeight="1" x14ac:dyDescent="0.3">
      <c r="A62" s="17">
        <v>56</v>
      </c>
      <c r="B62" s="105" t="s">
        <v>950</v>
      </c>
      <c r="C62" s="108">
        <v>10</v>
      </c>
      <c r="D62" s="112" t="s">
        <v>8</v>
      </c>
      <c r="E62" s="69"/>
      <c r="F62" s="65"/>
      <c r="G62" s="65">
        <f t="shared" si="0"/>
        <v>0</v>
      </c>
      <c r="H62" s="70">
        <f t="shared" si="3"/>
        <v>0</v>
      </c>
      <c r="I62" s="82">
        <f t="shared" si="1"/>
        <v>0</v>
      </c>
      <c r="J62" s="49"/>
      <c r="K62" s="49"/>
    </row>
    <row r="63" spans="1:11" ht="15" customHeight="1" x14ac:dyDescent="0.3">
      <c r="A63" s="17">
        <v>57</v>
      </c>
      <c r="B63" s="105" t="s">
        <v>951</v>
      </c>
      <c r="C63" s="89">
        <v>3</v>
      </c>
      <c r="D63" s="112" t="s">
        <v>8</v>
      </c>
      <c r="E63" s="69"/>
      <c r="F63" s="65"/>
      <c r="G63" s="65">
        <f t="shared" si="0"/>
        <v>0</v>
      </c>
      <c r="H63" s="70">
        <f t="shared" si="3"/>
        <v>0</v>
      </c>
      <c r="I63" s="82">
        <f t="shared" si="1"/>
        <v>0</v>
      </c>
      <c r="J63" s="49"/>
      <c r="K63" s="49"/>
    </row>
    <row r="64" spans="1:11" ht="15" customHeight="1" x14ac:dyDescent="0.3">
      <c r="A64" s="17">
        <v>58</v>
      </c>
      <c r="B64" s="105" t="s">
        <v>952</v>
      </c>
      <c r="C64" s="89">
        <v>5</v>
      </c>
      <c r="D64" s="112" t="s">
        <v>8</v>
      </c>
      <c r="E64" s="69"/>
      <c r="F64" s="65"/>
      <c r="G64" s="65">
        <f t="shared" si="0"/>
        <v>0</v>
      </c>
      <c r="H64" s="70">
        <f t="shared" si="3"/>
        <v>0</v>
      </c>
      <c r="I64" s="82">
        <f t="shared" si="1"/>
        <v>0</v>
      </c>
      <c r="J64" s="49"/>
      <c r="K64" s="49"/>
    </row>
    <row r="65" spans="1:11" ht="15" customHeight="1" x14ac:dyDescent="0.3">
      <c r="A65" s="17">
        <v>59</v>
      </c>
      <c r="B65" s="105" t="s">
        <v>953</v>
      </c>
      <c r="C65" s="89">
        <v>3</v>
      </c>
      <c r="D65" s="112" t="s">
        <v>8</v>
      </c>
      <c r="E65" s="69"/>
      <c r="F65" s="65"/>
      <c r="G65" s="65">
        <f t="shared" si="0"/>
        <v>0</v>
      </c>
      <c r="H65" s="70">
        <f t="shared" si="3"/>
        <v>0</v>
      </c>
      <c r="I65" s="82">
        <f t="shared" si="1"/>
        <v>0</v>
      </c>
      <c r="J65" s="49"/>
      <c r="K65" s="49"/>
    </row>
    <row r="66" spans="1:11" ht="15" customHeight="1" x14ac:dyDescent="0.3">
      <c r="A66" s="17">
        <v>60</v>
      </c>
      <c r="B66" s="105" t="s">
        <v>954</v>
      </c>
      <c r="C66" s="89">
        <v>1</v>
      </c>
      <c r="D66" s="112" t="s">
        <v>8</v>
      </c>
      <c r="E66" s="69"/>
      <c r="F66" s="65"/>
      <c r="G66" s="65">
        <f t="shared" si="0"/>
        <v>0</v>
      </c>
      <c r="H66" s="70">
        <f t="shared" si="3"/>
        <v>0</v>
      </c>
      <c r="I66" s="82">
        <f t="shared" si="1"/>
        <v>0</v>
      </c>
      <c r="J66" s="49"/>
      <c r="K66" s="49"/>
    </row>
    <row r="67" spans="1:11" ht="15" customHeight="1" x14ac:dyDescent="0.3">
      <c r="A67" s="17">
        <v>61</v>
      </c>
      <c r="B67" s="105" t="s">
        <v>955</v>
      </c>
      <c r="C67" s="89">
        <v>3</v>
      </c>
      <c r="D67" s="112" t="s">
        <v>8</v>
      </c>
      <c r="E67" s="69"/>
      <c r="F67" s="65"/>
      <c r="G67" s="65">
        <f t="shared" si="0"/>
        <v>0</v>
      </c>
      <c r="H67" s="70">
        <f t="shared" si="3"/>
        <v>0</v>
      </c>
      <c r="I67" s="82">
        <f t="shared" si="1"/>
        <v>0</v>
      </c>
      <c r="J67" s="49"/>
      <c r="K67" s="49"/>
    </row>
    <row r="68" spans="1:11" ht="15" customHeight="1" x14ac:dyDescent="0.3">
      <c r="A68" s="17">
        <v>62</v>
      </c>
      <c r="B68" s="105" t="s">
        <v>956</v>
      </c>
      <c r="C68" s="89">
        <v>1</v>
      </c>
      <c r="D68" s="112" t="s">
        <v>8</v>
      </c>
      <c r="E68" s="69"/>
      <c r="F68" s="65"/>
      <c r="G68" s="65">
        <f t="shared" si="0"/>
        <v>0</v>
      </c>
      <c r="H68" s="70">
        <f t="shared" si="3"/>
        <v>0</v>
      </c>
      <c r="I68" s="82">
        <f t="shared" si="1"/>
        <v>0</v>
      </c>
      <c r="J68" s="49"/>
      <c r="K68" s="49"/>
    </row>
    <row r="69" spans="1:11" ht="15" customHeight="1" x14ac:dyDescent="0.3">
      <c r="A69" s="17">
        <v>63</v>
      </c>
      <c r="B69" s="105" t="s">
        <v>957</v>
      </c>
      <c r="C69" s="89">
        <v>1</v>
      </c>
      <c r="D69" s="112" t="s">
        <v>8</v>
      </c>
      <c r="E69" s="69"/>
      <c r="F69" s="65"/>
      <c r="G69" s="65">
        <f t="shared" si="0"/>
        <v>0</v>
      </c>
      <c r="H69" s="70">
        <f t="shared" si="3"/>
        <v>0</v>
      </c>
      <c r="I69" s="82">
        <f t="shared" si="1"/>
        <v>0</v>
      </c>
      <c r="J69" s="49"/>
      <c r="K69" s="49"/>
    </row>
    <row r="70" spans="1:11" ht="15" customHeight="1" x14ac:dyDescent="0.3">
      <c r="A70" s="17">
        <v>64</v>
      </c>
      <c r="B70" s="105" t="s">
        <v>958</v>
      </c>
      <c r="C70" s="89">
        <v>1</v>
      </c>
      <c r="D70" s="112" t="s">
        <v>8</v>
      </c>
      <c r="E70" s="69"/>
      <c r="F70" s="65"/>
      <c r="G70" s="65">
        <f t="shared" si="0"/>
        <v>0</v>
      </c>
      <c r="H70" s="70">
        <f t="shared" si="3"/>
        <v>0</v>
      </c>
      <c r="I70" s="82">
        <f t="shared" si="1"/>
        <v>0</v>
      </c>
      <c r="J70" s="49"/>
      <c r="K70" s="49"/>
    </row>
    <row r="71" spans="1:11" ht="15" customHeight="1" x14ac:dyDescent="0.3">
      <c r="A71" s="17">
        <v>65</v>
      </c>
      <c r="B71" s="105" t="s">
        <v>959</v>
      </c>
      <c r="C71" s="89">
        <v>1</v>
      </c>
      <c r="D71" s="112" t="s">
        <v>8</v>
      </c>
      <c r="E71" s="69"/>
      <c r="F71" s="65"/>
      <c r="G71" s="65">
        <f t="shared" si="0"/>
        <v>0</v>
      </c>
      <c r="H71" s="70">
        <f t="shared" si="3"/>
        <v>0</v>
      </c>
      <c r="I71" s="82">
        <f t="shared" si="1"/>
        <v>0</v>
      </c>
      <c r="J71" s="49"/>
      <c r="K71" s="49"/>
    </row>
    <row r="72" spans="1:11" ht="15" customHeight="1" x14ac:dyDescent="0.3">
      <c r="A72" s="17">
        <v>66</v>
      </c>
      <c r="B72" s="105" t="s">
        <v>960</v>
      </c>
      <c r="C72" s="89">
        <v>1</v>
      </c>
      <c r="D72" s="112" t="s">
        <v>8</v>
      </c>
      <c r="E72" s="69"/>
      <c r="F72" s="65"/>
      <c r="G72" s="65">
        <f t="shared" si="0"/>
        <v>0</v>
      </c>
      <c r="H72" s="70">
        <f t="shared" si="3"/>
        <v>0</v>
      </c>
      <c r="I72" s="82">
        <f t="shared" si="1"/>
        <v>0</v>
      </c>
      <c r="J72" s="49"/>
      <c r="K72" s="49"/>
    </row>
    <row r="73" spans="1:11" ht="15" customHeight="1" x14ac:dyDescent="0.3">
      <c r="A73" s="17">
        <v>67</v>
      </c>
      <c r="B73" s="105" t="s">
        <v>961</v>
      </c>
      <c r="C73" s="89">
        <v>1</v>
      </c>
      <c r="D73" s="112" t="s">
        <v>8</v>
      </c>
      <c r="E73" s="69"/>
      <c r="F73" s="65"/>
      <c r="G73" s="65">
        <f t="shared" si="0"/>
        <v>0</v>
      </c>
      <c r="H73" s="70">
        <f t="shared" si="3"/>
        <v>0</v>
      </c>
      <c r="I73" s="82">
        <f t="shared" si="1"/>
        <v>0</v>
      </c>
      <c r="J73" s="49"/>
      <c r="K73" s="49"/>
    </row>
    <row r="74" spans="1:11" ht="15" customHeight="1" x14ac:dyDescent="0.3">
      <c r="A74" s="17">
        <v>68</v>
      </c>
      <c r="B74" s="105" t="s">
        <v>962</v>
      </c>
      <c r="C74" s="89">
        <v>1</v>
      </c>
      <c r="D74" s="112" t="s">
        <v>8</v>
      </c>
      <c r="E74" s="69"/>
      <c r="F74" s="65"/>
      <c r="G74" s="65">
        <f t="shared" si="0"/>
        <v>0</v>
      </c>
      <c r="H74" s="70">
        <f t="shared" si="3"/>
        <v>0</v>
      </c>
      <c r="I74" s="82">
        <f t="shared" si="1"/>
        <v>0</v>
      </c>
      <c r="J74" s="49"/>
      <c r="K74" s="49"/>
    </row>
    <row r="75" spans="1:11" ht="15" customHeight="1" x14ac:dyDescent="0.3">
      <c r="A75" s="17">
        <v>69</v>
      </c>
      <c r="B75" s="105" t="s">
        <v>963</v>
      </c>
      <c r="C75" s="89">
        <v>2</v>
      </c>
      <c r="D75" s="112" t="s">
        <v>70</v>
      </c>
      <c r="E75" s="69"/>
      <c r="F75" s="65"/>
      <c r="G75" s="65">
        <f t="shared" si="0"/>
        <v>0</v>
      </c>
      <c r="H75" s="70">
        <f t="shared" si="3"/>
        <v>0</v>
      </c>
      <c r="I75" s="82">
        <f t="shared" si="1"/>
        <v>0</v>
      </c>
      <c r="J75" s="49"/>
      <c r="K75" s="49"/>
    </row>
    <row r="76" spans="1:11" ht="15" customHeight="1" x14ac:dyDescent="0.2">
      <c r="A76" s="16"/>
      <c r="B76" s="56" t="s">
        <v>1050</v>
      </c>
      <c r="C76" s="24" t="s">
        <v>3</v>
      </c>
      <c r="D76" s="20" t="s">
        <v>3</v>
      </c>
      <c r="E76" s="69"/>
      <c r="F76" s="69"/>
      <c r="G76" s="69">
        <f>SUM(G7:G75)</f>
        <v>0</v>
      </c>
      <c r="H76" s="70">
        <f t="shared" si="2"/>
        <v>0</v>
      </c>
      <c r="I76" s="82">
        <f t="shared" ref="I76" si="4">G76+H76</f>
        <v>0</v>
      </c>
      <c r="J76" s="49">
        <f>SUM(J7:J75)</f>
        <v>0</v>
      </c>
      <c r="K76" s="49">
        <f>SUM(K7:K75)</f>
        <v>0</v>
      </c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29"/>
      <c r="C79" s="134"/>
      <c r="D79" s="134"/>
      <c r="E79" s="134"/>
      <c r="F79" s="134"/>
      <c r="G79" s="134"/>
      <c r="H79" s="134"/>
      <c r="I79" s="134"/>
      <c r="J79" s="1"/>
      <c r="K79" s="1"/>
    </row>
    <row r="80" spans="1:11" x14ac:dyDescent="0.2">
      <c r="A80" s="126" t="s">
        <v>26</v>
      </c>
      <c r="B80" s="127"/>
      <c r="C80" s="21"/>
      <c r="D80" s="77"/>
      <c r="E80" s="9"/>
      <c r="F80" s="9"/>
      <c r="G80" s="9"/>
      <c r="H80" s="9"/>
      <c r="I80" s="9"/>
      <c r="J80" s="9"/>
      <c r="K80" s="9"/>
    </row>
    <row r="81" spans="1:11" x14ac:dyDescent="0.2">
      <c r="A81" s="128" t="s">
        <v>27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</row>
    <row r="82" spans="1:11" x14ac:dyDescent="0.2">
      <c r="A82" s="128" t="s">
        <v>28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/>
    </row>
    <row r="83" spans="1:11" x14ac:dyDescent="0.2">
      <c r="A83" s="128" t="s">
        <v>29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</row>
    <row r="84" spans="1:11" x14ac:dyDescent="0.2">
      <c r="A84" s="128" t="s">
        <v>30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</row>
    <row r="85" spans="1:11" x14ac:dyDescent="0.2">
      <c r="A85" s="128" t="s">
        <v>31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/>
    </row>
    <row r="86" spans="1:11" x14ac:dyDescent="0.2">
      <c r="A86" s="128" t="s">
        <v>32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</row>
    <row r="87" spans="1:11" x14ac:dyDescent="0.2">
      <c r="A87" s="128" t="s">
        <v>33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</row>
    <row r="88" spans="1:11" x14ac:dyDescent="0.2">
      <c r="A88" s="128" t="s">
        <v>68</v>
      </c>
      <c r="B88" s="128"/>
      <c r="C88" s="128"/>
      <c r="D88" s="128"/>
      <c r="E88" s="128"/>
      <c r="F88" s="128"/>
      <c r="G88" s="128"/>
      <c r="H88" s="128"/>
      <c r="I88" s="128"/>
      <c r="J88" s="128"/>
      <c r="K88" s="128"/>
    </row>
    <row r="89" spans="1:11" x14ac:dyDescent="0.2">
      <c r="A89" s="128" t="s">
        <v>69</v>
      </c>
      <c r="B89" s="128"/>
      <c r="C89" s="128"/>
      <c r="D89" s="128"/>
      <c r="E89" s="128"/>
      <c r="F89" s="128"/>
      <c r="G89" s="128"/>
      <c r="H89" s="128"/>
      <c r="I89" s="128"/>
      <c r="J89" s="128"/>
      <c r="K89" s="128"/>
    </row>
    <row r="90" spans="1:11" x14ac:dyDescent="0.2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</row>
    <row r="91" spans="1:11" x14ac:dyDescent="0.2">
      <c r="A91" s="125" t="s">
        <v>34</v>
      </c>
      <c r="B91" s="125"/>
      <c r="C91" s="80" t="s">
        <v>7</v>
      </c>
      <c r="D91" s="77"/>
      <c r="E91" s="9"/>
      <c r="F91" s="81" t="s">
        <v>4</v>
      </c>
      <c r="G91" s="9"/>
      <c r="H91" s="9"/>
      <c r="I91" s="9"/>
      <c r="J91" s="9"/>
      <c r="K91" s="9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</sheetData>
  <mergeCells count="13">
    <mergeCell ref="A91:B91"/>
    <mergeCell ref="A84:K84"/>
    <mergeCell ref="A85:K85"/>
    <mergeCell ref="A86:K86"/>
    <mergeCell ref="A87:K87"/>
    <mergeCell ref="A88:K88"/>
    <mergeCell ref="A89:K89"/>
    <mergeCell ref="A83:K83"/>
    <mergeCell ref="A3:I3"/>
    <mergeCell ref="B79:I79"/>
    <mergeCell ref="A80:B80"/>
    <mergeCell ref="A81:K81"/>
    <mergeCell ref="A82:K82"/>
  </mergeCells>
  <dataValidations count="1">
    <dataValidation type="whole" operator="equal" allowBlank="1" showInputMessage="1" showErrorMessage="1" sqref="J7:K75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9"/>
  <sheetViews>
    <sheetView topLeftCell="A39" zoomScaleNormal="100" workbookViewId="0">
      <selection activeCell="E76" sqref="E76"/>
    </sheetView>
  </sheetViews>
  <sheetFormatPr defaultRowHeight="12.75" x14ac:dyDescent="0.2"/>
  <cols>
    <col min="1" max="1" width="2.7109375" customWidth="1"/>
    <col min="2" max="2" width="28.140625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1141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94" t="s">
        <v>964</v>
      </c>
      <c r="C7" s="108">
        <v>1268</v>
      </c>
      <c r="D7" s="113" t="s">
        <v>8</v>
      </c>
      <c r="E7" s="69"/>
      <c r="F7" s="65"/>
      <c r="G7" s="65">
        <f t="shared" ref="G7:G92" si="0">C7*F7</f>
        <v>0</v>
      </c>
      <c r="H7" s="70">
        <f>G7*0.095</f>
        <v>0</v>
      </c>
      <c r="I7" s="82">
        <f t="shared" ref="I7:I92" si="1">G7+H7</f>
        <v>0</v>
      </c>
      <c r="J7" s="49"/>
      <c r="K7" s="49"/>
    </row>
    <row r="8" spans="1:11" ht="15" customHeight="1" x14ac:dyDescent="0.3">
      <c r="A8" s="17">
        <v>2</v>
      </c>
      <c r="B8" s="94" t="s">
        <v>965</v>
      </c>
      <c r="C8" s="108">
        <v>10</v>
      </c>
      <c r="D8" s="113" t="s">
        <v>8</v>
      </c>
      <c r="E8" s="69"/>
      <c r="F8" s="65"/>
      <c r="G8" s="65">
        <f t="shared" si="0"/>
        <v>0</v>
      </c>
      <c r="H8" s="70">
        <f t="shared" ref="H8:H93" si="2">G8*0.095</f>
        <v>0</v>
      </c>
      <c r="I8" s="82">
        <f t="shared" si="1"/>
        <v>0</v>
      </c>
      <c r="J8" s="49"/>
      <c r="K8" s="49"/>
    </row>
    <row r="9" spans="1:11" ht="15" customHeight="1" x14ac:dyDescent="0.3">
      <c r="A9" s="17">
        <v>3</v>
      </c>
      <c r="B9" s="94" t="s">
        <v>966</v>
      </c>
      <c r="C9" s="108">
        <v>1100</v>
      </c>
      <c r="D9" s="113" t="s">
        <v>8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3">
      <c r="A10" s="17">
        <v>4</v>
      </c>
      <c r="B10" s="94" t="s">
        <v>967</v>
      </c>
      <c r="C10" s="108">
        <v>1440</v>
      </c>
      <c r="D10" s="113" t="s">
        <v>8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15" customHeight="1" x14ac:dyDescent="0.3">
      <c r="A11" s="17">
        <v>5</v>
      </c>
      <c r="B11" s="94" t="s">
        <v>968</v>
      </c>
      <c r="C11" s="108">
        <v>300</v>
      </c>
      <c r="D11" s="113" t="s">
        <v>8</v>
      </c>
      <c r="E11" s="69"/>
      <c r="F11" s="65"/>
      <c r="G11" s="65">
        <f t="shared" si="0"/>
        <v>0</v>
      </c>
      <c r="H11" s="70">
        <f t="shared" ref="H11:H92" si="3">G11*0.095</f>
        <v>0</v>
      </c>
      <c r="I11" s="82">
        <f t="shared" si="1"/>
        <v>0</v>
      </c>
      <c r="J11" s="49"/>
      <c r="K11" s="49"/>
    </row>
    <row r="12" spans="1:11" ht="15" customHeight="1" x14ac:dyDescent="0.3">
      <c r="A12" s="17">
        <v>6</v>
      </c>
      <c r="B12" s="94" t="s">
        <v>969</v>
      </c>
      <c r="C12" s="108">
        <v>10200</v>
      </c>
      <c r="D12" s="113" t="s">
        <v>8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15" customHeight="1" x14ac:dyDescent="0.3">
      <c r="A13" s="17">
        <v>7</v>
      </c>
      <c r="B13" s="94" t="s">
        <v>970</v>
      </c>
      <c r="C13" s="108">
        <v>1200</v>
      </c>
      <c r="D13" s="113" t="s">
        <v>8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3">
      <c r="A14" s="17">
        <v>8</v>
      </c>
      <c r="B14" s="94" t="s">
        <v>971</v>
      </c>
      <c r="C14" s="108">
        <v>50</v>
      </c>
      <c r="D14" s="113" t="s">
        <v>8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94" t="s">
        <v>972</v>
      </c>
      <c r="C15" s="108">
        <v>100</v>
      </c>
      <c r="D15" s="113" t="s">
        <v>8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94" t="s">
        <v>973</v>
      </c>
      <c r="C16" s="108">
        <v>4200</v>
      </c>
      <c r="D16" s="113" t="s">
        <v>8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94" t="s">
        <v>974</v>
      </c>
      <c r="C17" s="108">
        <v>1460</v>
      </c>
      <c r="D17" s="113" t="s">
        <v>8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94" t="s">
        <v>975</v>
      </c>
      <c r="C18" s="108">
        <v>1260</v>
      </c>
      <c r="D18" s="113" t="s">
        <v>8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3">
      <c r="A19" s="17">
        <v>13</v>
      </c>
      <c r="B19" s="94" t="s">
        <v>976</v>
      </c>
      <c r="C19" s="108">
        <v>2100</v>
      </c>
      <c r="D19" s="113" t="s">
        <v>8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5" customHeight="1" x14ac:dyDescent="0.3">
      <c r="A20" s="17">
        <v>14</v>
      </c>
      <c r="B20" s="94" t="s">
        <v>977</v>
      </c>
      <c r="C20" s="108">
        <v>700</v>
      </c>
      <c r="D20" s="113" t="s">
        <v>8</v>
      </c>
      <c r="E20" s="69"/>
      <c r="F20" s="65"/>
      <c r="G20" s="65">
        <f t="shared" si="0"/>
        <v>0</v>
      </c>
      <c r="H20" s="70">
        <f t="shared" si="3"/>
        <v>0</v>
      </c>
      <c r="I20" s="82">
        <f t="shared" si="1"/>
        <v>0</v>
      </c>
      <c r="J20" s="49"/>
      <c r="K20" s="49"/>
    </row>
    <row r="21" spans="1:11" ht="15" customHeight="1" x14ac:dyDescent="0.3">
      <c r="A21" s="17">
        <v>15</v>
      </c>
      <c r="B21" s="94" t="s">
        <v>978</v>
      </c>
      <c r="C21" s="108">
        <v>200</v>
      </c>
      <c r="D21" s="113" t="s">
        <v>8</v>
      </c>
      <c r="E21" s="69"/>
      <c r="F21" s="65"/>
      <c r="G21" s="65">
        <f t="shared" si="0"/>
        <v>0</v>
      </c>
      <c r="H21" s="70">
        <f t="shared" si="3"/>
        <v>0</v>
      </c>
      <c r="I21" s="82">
        <f t="shared" si="1"/>
        <v>0</v>
      </c>
      <c r="J21" s="49"/>
      <c r="K21" s="49"/>
    </row>
    <row r="22" spans="1:11" ht="15" customHeight="1" x14ac:dyDescent="0.3">
      <c r="A22" s="17">
        <v>16</v>
      </c>
      <c r="B22" s="94" t="s">
        <v>979</v>
      </c>
      <c r="C22" s="108">
        <v>900</v>
      </c>
      <c r="D22" s="113" t="s">
        <v>8</v>
      </c>
      <c r="E22" s="69"/>
      <c r="F22" s="65"/>
      <c r="G22" s="65">
        <f t="shared" si="0"/>
        <v>0</v>
      </c>
      <c r="H22" s="70">
        <f t="shared" si="3"/>
        <v>0</v>
      </c>
      <c r="I22" s="82">
        <f t="shared" si="1"/>
        <v>0</v>
      </c>
      <c r="J22" s="49"/>
      <c r="K22" s="49"/>
    </row>
    <row r="23" spans="1:11" ht="15" customHeight="1" x14ac:dyDescent="0.3">
      <c r="A23" s="17">
        <v>17</v>
      </c>
      <c r="B23" s="94" t="s">
        <v>980</v>
      </c>
      <c r="C23" s="108">
        <v>700</v>
      </c>
      <c r="D23" s="113" t="s">
        <v>8</v>
      </c>
      <c r="E23" s="69"/>
      <c r="F23" s="65"/>
      <c r="G23" s="65">
        <f t="shared" si="0"/>
        <v>0</v>
      </c>
      <c r="H23" s="70">
        <f t="shared" si="3"/>
        <v>0</v>
      </c>
      <c r="I23" s="82">
        <f t="shared" si="1"/>
        <v>0</v>
      </c>
      <c r="J23" s="49"/>
      <c r="K23" s="49"/>
    </row>
    <row r="24" spans="1:11" ht="15" customHeight="1" x14ac:dyDescent="0.3">
      <c r="A24" s="17">
        <v>18</v>
      </c>
      <c r="B24" s="94" t="s">
        <v>981</v>
      </c>
      <c r="C24" s="108">
        <v>20</v>
      </c>
      <c r="D24" s="113" t="s">
        <v>8</v>
      </c>
      <c r="E24" s="69"/>
      <c r="F24" s="65"/>
      <c r="G24" s="65">
        <f t="shared" si="0"/>
        <v>0</v>
      </c>
      <c r="H24" s="70">
        <f t="shared" si="3"/>
        <v>0</v>
      </c>
      <c r="I24" s="82">
        <f t="shared" si="1"/>
        <v>0</v>
      </c>
      <c r="J24" s="49"/>
      <c r="K24" s="49"/>
    </row>
    <row r="25" spans="1:11" ht="15" customHeight="1" x14ac:dyDescent="0.3">
      <c r="A25" s="17">
        <v>19</v>
      </c>
      <c r="B25" s="94" t="s">
        <v>982</v>
      </c>
      <c r="C25" s="108">
        <v>50</v>
      </c>
      <c r="D25" s="113" t="s">
        <v>8</v>
      </c>
      <c r="E25" s="69"/>
      <c r="F25" s="65"/>
      <c r="G25" s="65">
        <f t="shared" si="0"/>
        <v>0</v>
      </c>
      <c r="H25" s="70">
        <f t="shared" si="3"/>
        <v>0</v>
      </c>
      <c r="I25" s="82">
        <f t="shared" si="1"/>
        <v>0</v>
      </c>
      <c r="J25" s="49"/>
      <c r="K25" s="49"/>
    </row>
    <row r="26" spans="1:11" ht="15" customHeight="1" x14ac:dyDescent="0.3">
      <c r="A26" s="17">
        <v>20</v>
      </c>
      <c r="B26" s="94" t="s">
        <v>983</v>
      </c>
      <c r="C26" s="108">
        <v>10</v>
      </c>
      <c r="D26" s="113" t="s">
        <v>8</v>
      </c>
      <c r="E26" s="69"/>
      <c r="F26" s="65"/>
      <c r="G26" s="65">
        <f t="shared" si="0"/>
        <v>0</v>
      </c>
      <c r="H26" s="70">
        <f t="shared" si="3"/>
        <v>0</v>
      </c>
      <c r="I26" s="82">
        <f t="shared" si="1"/>
        <v>0</v>
      </c>
      <c r="J26" s="49"/>
      <c r="K26" s="49"/>
    </row>
    <row r="27" spans="1:11" ht="15" customHeight="1" x14ac:dyDescent="0.3">
      <c r="A27" s="17">
        <v>21</v>
      </c>
      <c r="B27" s="94" t="s">
        <v>984</v>
      </c>
      <c r="C27" s="108">
        <v>1600</v>
      </c>
      <c r="D27" s="113" t="s">
        <v>8</v>
      </c>
      <c r="E27" s="69"/>
      <c r="F27" s="65"/>
      <c r="G27" s="65">
        <f t="shared" si="0"/>
        <v>0</v>
      </c>
      <c r="H27" s="70">
        <f t="shared" si="3"/>
        <v>0</v>
      </c>
      <c r="I27" s="82">
        <f t="shared" si="1"/>
        <v>0</v>
      </c>
      <c r="J27" s="49"/>
      <c r="K27" s="49"/>
    </row>
    <row r="28" spans="1:11" ht="15" customHeight="1" x14ac:dyDescent="0.3">
      <c r="A28" s="17">
        <v>22</v>
      </c>
      <c r="B28" s="94" t="s">
        <v>985</v>
      </c>
      <c r="C28" s="108">
        <v>500</v>
      </c>
      <c r="D28" s="113" t="s">
        <v>8</v>
      </c>
      <c r="E28" s="69"/>
      <c r="F28" s="65"/>
      <c r="G28" s="65">
        <f t="shared" si="0"/>
        <v>0</v>
      </c>
      <c r="H28" s="70">
        <f t="shared" si="3"/>
        <v>0</v>
      </c>
      <c r="I28" s="82">
        <f t="shared" si="1"/>
        <v>0</v>
      </c>
      <c r="J28" s="49"/>
      <c r="K28" s="49"/>
    </row>
    <row r="29" spans="1:11" ht="15" customHeight="1" x14ac:dyDescent="0.3">
      <c r="A29" s="17">
        <v>23</v>
      </c>
      <c r="B29" s="94" t="s">
        <v>986</v>
      </c>
      <c r="C29" s="108">
        <v>300</v>
      </c>
      <c r="D29" s="113" t="s">
        <v>8</v>
      </c>
      <c r="E29" s="69"/>
      <c r="F29" s="65"/>
      <c r="G29" s="65">
        <f t="shared" si="0"/>
        <v>0</v>
      </c>
      <c r="H29" s="70">
        <f t="shared" si="3"/>
        <v>0</v>
      </c>
      <c r="I29" s="82">
        <f t="shared" si="1"/>
        <v>0</v>
      </c>
      <c r="J29" s="49"/>
      <c r="K29" s="49"/>
    </row>
    <row r="30" spans="1:11" ht="15" customHeight="1" x14ac:dyDescent="0.3">
      <c r="A30" s="17">
        <v>24</v>
      </c>
      <c r="B30" s="94" t="s">
        <v>987</v>
      </c>
      <c r="C30" s="108">
        <v>600</v>
      </c>
      <c r="D30" s="113" t="s">
        <v>8</v>
      </c>
      <c r="E30" s="69"/>
      <c r="F30" s="65"/>
      <c r="G30" s="65">
        <f t="shared" si="0"/>
        <v>0</v>
      </c>
      <c r="H30" s="70">
        <f t="shared" si="3"/>
        <v>0</v>
      </c>
      <c r="I30" s="82">
        <f t="shared" si="1"/>
        <v>0</v>
      </c>
      <c r="J30" s="49"/>
      <c r="K30" s="49"/>
    </row>
    <row r="31" spans="1:11" ht="15" customHeight="1" x14ac:dyDescent="0.3">
      <c r="A31" s="17">
        <v>25</v>
      </c>
      <c r="B31" s="94" t="s">
        <v>988</v>
      </c>
      <c r="C31" s="108">
        <v>30</v>
      </c>
      <c r="D31" s="113" t="s">
        <v>8</v>
      </c>
      <c r="E31" s="69"/>
      <c r="F31" s="65"/>
      <c r="G31" s="65">
        <f t="shared" si="0"/>
        <v>0</v>
      </c>
      <c r="H31" s="70">
        <f t="shared" si="3"/>
        <v>0</v>
      </c>
      <c r="I31" s="82">
        <f t="shared" si="1"/>
        <v>0</v>
      </c>
      <c r="J31" s="49"/>
      <c r="K31" s="49"/>
    </row>
    <row r="32" spans="1:11" ht="15" customHeight="1" x14ac:dyDescent="0.3">
      <c r="A32" s="17">
        <v>26</v>
      </c>
      <c r="B32" s="94" t="s">
        <v>989</v>
      </c>
      <c r="C32" s="108">
        <v>700</v>
      </c>
      <c r="D32" s="113" t="s">
        <v>8</v>
      </c>
      <c r="E32" s="69"/>
      <c r="F32" s="65"/>
      <c r="G32" s="65">
        <f t="shared" si="0"/>
        <v>0</v>
      </c>
      <c r="H32" s="70">
        <f t="shared" si="3"/>
        <v>0</v>
      </c>
      <c r="I32" s="82">
        <f t="shared" si="1"/>
        <v>0</v>
      </c>
      <c r="J32" s="49"/>
      <c r="K32" s="49"/>
    </row>
    <row r="33" spans="1:11" ht="15" customHeight="1" x14ac:dyDescent="0.3">
      <c r="A33" s="17">
        <v>27</v>
      </c>
      <c r="B33" s="94" t="s">
        <v>990</v>
      </c>
      <c r="C33" s="108">
        <v>200</v>
      </c>
      <c r="D33" s="113" t="s">
        <v>8</v>
      </c>
      <c r="E33" s="69"/>
      <c r="F33" s="65"/>
      <c r="G33" s="65">
        <f t="shared" si="0"/>
        <v>0</v>
      </c>
      <c r="H33" s="70">
        <f t="shared" si="3"/>
        <v>0</v>
      </c>
      <c r="I33" s="82">
        <f t="shared" si="1"/>
        <v>0</v>
      </c>
      <c r="J33" s="49"/>
      <c r="K33" s="49"/>
    </row>
    <row r="34" spans="1:11" ht="15" customHeight="1" x14ac:dyDescent="0.3">
      <c r="A34" s="17">
        <v>28</v>
      </c>
      <c r="B34" s="94" t="s">
        <v>991</v>
      </c>
      <c r="C34" s="108">
        <v>1700</v>
      </c>
      <c r="D34" s="113" t="s">
        <v>8</v>
      </c>
      <c r="E34" s="69"/>
      <c r="F34" s="65"/>
      <c r="G34" s="65">
        <f t="shared" si="0"/>
        <v>0</v>
      </c>
      <c r="H34" s="70">
        <f t="shared" si="3"/>
        <v>0</v>
      </c>
      <c r="I34" s="82">
        <f t="shared" si="1"/>
        <v>0</v>
      </c>
      <c r="J34" s="49"/>
      <c r="K34" s="49"/>
    </row>
    <row r="35" spans="1:11" ht="15" customHeight="1" x14ac:dyDescent="0.3">
      <c r="A35" s="17">
        <v>29</v>
      </c>
      <c r="B35" s="94" t="s">
        <v>992</v>
      </c>
      <c r="C35" s="108">
        <v>10</v>
      </c>
      <c r="D35" s="113" t="s">
        <v>8</v>
      </c>
      <c r="E35" s="69"/>
      <c r="F35" s="65"/>
      <c r="G35" s="65">
        <f t="shared" si="0"/>
        <v>0</v>
      </c>
      <c r="H35" s="70">
        <f t="shared" si="3"/>
        <v>0</v>
      </c>
      <c r="I35" s="82">
        <f t="shared" si="1"/>
        <v>0</v>
      </c>
      <c r="J35" s="49"/>
      <c r="K35" s="49"/>
    </row>
    <row r="36" spans="1:11" ht="15" customHeight="1" x14ac:dyDescent="0.3">
      <c r="A36" s="17">
        <v>30</v>
      </c>
      <c r="B36" s="94" t="s">
        <v>993</v>
      </c>
      <c r="C36" s="108">
        <v>10</v>
      </c>
      <c r="D36" s="113" t="s">
        <v>8</v>
      </c>
      <c r="E36" s="69"/>
      <c r="F36" s="65"/>
      <c r="G36" s="65">
        <f t="shared" si="0"/>
        <v>0</v>
      </c>
      <c r="H36" s="70">
        <f t="shared" si="3"/>
        <v>0</v>
      </c>
      <c r="I36" s="82">
        <f t="shared" si="1"/>
        <v>0</v>
      </c>
      <c r="J36" s="49"/>
      <c r="K36" s="49"/>
    </row>
    <row r="37" spans="1:11" ht="15" customHeight="1" x14ac:dyDescent="0.3">
      <c r="A37" s="17">
        <v>31</v>
      </c>
      <c r="B37" s="94" t="s">
        <v>994</v>
      </c>
      <c r="C37" s="108">
        <v>500</v>
      </c>
      <c r="D37" s="113" t="s">
        <v>8</v>
      </c>
      <c r="E37" s="69"/>
      <c r="F37" s="65"/>
      <c r="G37" s="65">
        <f t="shared" si="0"/>
        <v>0</v>
      </c>
      <c r="H37" s="70">
        <f t="shared" si="3"/>
        <v>0</v>
      </c>
      <c r="I37" s="82">
        <f t="shared" si="1"/>
        <v>0</v>
      </c>
      <c r="J37" s="49"/>
      <c r="K37" s="49"/>
    </row>
    <row r="38" spans="1:11" ht="15" customHeight="1" x14ac:dyDescent="0.3">
      <c r="A38" s="17">
        <v>32</v>
      </c>
      <c r="B38" s="94" t="s">
        <v>995</v>
      </c>
      <c r="C38" s="108">
        <v>10</v>
      </c>
      <c r="D38" s="113" t="s">
        <v>8</v>
      </c>
      <c r="E38" s="69"/>
      <c r="F38" s="65"/>
      <c r="G38" s="65">
        <f t="shared" si="0"/>
        <v>0</v>
      </c>
      <c r="H38" s="70">
        <f t="shared" si="3"/>
        <v>0</v>
      </c>
      <c r="I38" s="82">
        <f t="shared" si="1"/>
        <v>0</v>
      </c>
      <c r="J38" s="49"/>
      <c r="K38" s="49"/>
    </row>
    <row r="39" spans="1:11" ht="15" customHeight="1" x14ac:dyDescent="0.3">
      <c r="A39" s="17">
        <v>33</v>
      </c>
      <c r="B39" s="94" t="s">
        <v>996</v>
      </c>
      <c r="C39" s="108">
        <v>1300</v>
      </c>
      <c r="D39" s="113" t="s">
        <v>8</v>
      </c>
      <c r="E39" s="69"/>
      <c r="F39" s="65"/>
      <c r="G39" s="65">
        <f t="shared" si="0"/>
        <v>0</v>
      </c>
      <c r="H39" s="70">
        <f t="shared" si="3"/>
        <v>0</v>
      </c>
      <c r="I39" s="82">
        <f t="shared" si="1"/>
        <v>0</v>
      </c>
      <c r="J39" s="49"/>
      <c r="K39" s="49"/>
    </row>
    <row r="40" spans="1:11" ht="15" customHeight="1" x14ac:dyDescent="0.3">
      <c r="A40" s="17">
        <v>34</v>
      </c>
      <c r="B40" s="94" t="s">
        <v>997</v>
      </c>
      <c r="C40" s="108">
        <v>120</v>
      </c>
      <c r="D40" s="113" t="s">
        <v>8</v>
      </c>
      <c r="E40" s="69"/>
      <c r="F40" s="65"/>
      <c r="G40" s="65">
        <f t="shared" si="0"/>
        <v>0</v>
      </c>
      <c r="H40" s="70">
        <f t="shared" si="3"/>
        <v>0</v>
      </c>
      <c r="I40" s="82">
        <f t="shared" si="1"/>
        <v>0</v>
      </c>
      <c r="J40" s="49"/>
      <c r="K40" s="49"/>
    </row>
    <row r="41" spans="1:11" ht="15" customHeight="1" x14ac:dyDescent="0.3">
      <c r="A41" s="17">
        <v>35</v>
      </c>
      <c r="B41" s="94" t="s">
        <v>998</v>
      </c>
      <c r="C41" s="108">
        <v>2200</v>
      </c>
      <c r="D41" s="113" t="s">
        <v>8</v>
      </c>
      <c r="E41" s="69"/>
      <c r="F41" s="65"/>
      <c r="G41" s="65">
        <f t="shared" si="0"/>
        <v>0</v>
      </c>
      <c r="H41" s="70">
        <f t="shared" si="3"/>
        <v>0</v>
      </c>
      <c r="I41" s="82">
        <f t="shared" si="1"/>
        <v>0</v>
      </c>
      <c r="J41" s="49"/>
      <c r="K41" s="49"/>
    </row>
    <row r="42" spans="1:11" ht="15" customHeight="1" x14ac:dyDescent="0.3">
      <c r="A42" s="17">
        <v>36</v>
      </c>
      <c r="B42" s="94" t="s">
        <v>999</v>
      </c>
      <c r="C42" s="108">
        <v>1600</v>
      </c>
      <c r="D42" s="113" t="s">
        <v>8</v>
      </c>
      <c r="E42" s="69"/>
      <c r="F42" s="65"/>
      <c r="G42" s="65">
        <f t="shared" si="0"/>
        <v>0</v>
      </c>
      <c r="H42" s="70">
        <f t="shared" si="3"/>
        <v>0</v>
      </c>
      <c r="I42" s="82">
        <f t="shared" si="1"/>
        <v>0</v>
      </c>
      <c r="J42" s="49"/>
      <c r="K42" s="49"/>
    </row>
    <row r="43" spans="1:11" ht="15" customHeight="1" x14ac:dyDescent="0.3">
      <c r="A43" s="17">
        <v>37</v>
      </c>
      <c r="B43" s="94" t="s">
        <v>1000</v>
      </c>
      <c r="C43" s="108">
        <v>200</v>
      </c>
      <c r="D43" s="113" t="s">
        <v>8</v>
      </c>
      <c r="E43" s="69"/>
      <c r="F43" s="65"/>
      <c r="G43" s="65">
        <f t="shared" si="0"/>
        <v>0</v>
      </c>
      <c r="H43" s="70">
        <f t="shared" si="3"/>
        <v>0</v>
      </c>
      <c r="I43" s="82">
        <f t="shared" si="1"/>
        <v>0</v>
      </c>
      <c r="J43" s="49"/>
      <c r="K43" s="49"/>
    </row>
    <row r="44" spans="1:11" ht="15" customHeight="1" x14ac:dyDescent="0.3">
      <c r="A44" s="17">
        <v>38</v>
      </c>
      <c r="B44" s="94" t="s">
        <v>1001</v>
      </c>
      <c r="C44" s="108">
        <v>50</v>
      </c>
      <c r="D44" s="113" t="s">
        <v>8</v>
      </c>
      <c r="E44" s="69"/>
      <c r="F44" s="65"/>
      <c r="G44" s="65">
        <f t="shared" si="0"/>
        <v>0</v>
      </c>
      <c r="H44" s="70">
        <f t="shared" si="3"/>
        <v>0</v>
      </c>
      <c r="I44" s="82">
        <f t="shared" si="1"/>
        <v>0</v>
      </c>
      <c r="J44" s="49"/>
      <c r="K44" s="49"/>
    </row>
    <row r="45" spans="1:11" ht="15" customHeight="1" x14ac:dyDescent="0.3">
      <c r="A45" s="17">
        <v>39</v>
      </c>
      <c r="B45" s="94" t="s">
        <v>1002</v>
      </c>
      <c r="C45" s="108">
        <v>120</v>
      </c>
      <c r="D45" s="113" t="s">
        <v>8</v>
      </c>
      <c r="E45" s="69"/>
      <c r="F45" s="65"/>
      <c r="G45" s="65">
        <f t="shared" si="0"/>
        <v>0</v>
      </c>
      <c r="H45" s="70">
        <f t="shared" si="3"/>
        <v>0</v>
      </c>
      <c r="I45" s="82">
        <f t="shared" si="1"/>
        <v>0</v>
      </c>
      <c r="J45" s="49"/>
      <c r="K45" s="49"/>
    </row>
    <row r="46" spans="1:11" ht="15" customHeight="1" x14ac:dyDescent="0.3">
      <c r="A46" s="17">
        <v>40</v>
      </c>
      <c r="B46" s="94" t="s">
        <v>1003</v>
      </c>
      <c r="C46" s="108">
        <v>450</v>
      </c>
      <c r="D46" s="113" t="s">
        <v>8</v>
      </c>
      <c r="E46" s="69"/>
      <c r="F46" s="65"/>
      <c r="G46" s="65">
        <f t="shared" si="0"/>
        <v>0</v>
      </c>
      <c r="H46" s="70">
        <f t="shared" si="3"/>
        <v>0</v>
      </c>
      <c r="I46" s="82">
        <f t="shared" si="1"/>
        <v>0</v>
      </c>
      <c r="J46" s="49"/>
      <c r="K46" s="49"/>
    </row>
    <row r="47" spans="1:11" ht="15" customHeight="1" x14ac:dyDescent="0.3">
      <c r="A47" s="17">
        <v>41</v>
      </c>
      <c r="B47" s="94" t="s">
        <v>1004</v>
      </c>
      <c r="C47" s="108">
        <v>200</v>
      </c>
      <c r="D47" s="113" t="s">
        <v>8</v>
      </c>
      <c r="E47" s="69"/>
      <c r="F47" s="65"/>
      <c r="G47" s="65">
        <f t="shared" si="0"/>
        <v>0</v>
      </c>
      <c r="H47" s="70">
        <f t="shared" si="3"/>
        <v>0</v>
      </c>
      <c r="I47" s="82">
        <f t="shared" si="1"/>
        <v>0</v>
      </c>
      <c r="J47" s="49"/>
      <c r="K47" s="49"/>
    </row>
    <row r="48" spans="1:11" ht="15" customHeight="1" x14ac:dyDescent="0.3">
      <c r="A48" s="17">
        <v>42</v>
      </c>
      <c r="B48" s="94" t="s">
        <v>1005</v>
      </c>
      <c r="C48" s="108">
        <v>100</v>
      </c>
      <c r="D48" s="113" t="s">
        <v>8</v>
      </c>
      <c r="E48" s="69"/>
      <c r="F48" s="65"/>
      <c r="G48" s="65">
        <f t="shared" si="0"/>
        <v>0</v>
      </c>
      <c r="H48" s="70">
        <f t="shared" si="3"/>
        <v>0</v>
      </c>
      <c r="I48" s="82">
        <f t="shared" si="1"/>
        <v>0</v>
      </c>
      <c r="J48" s="49"/>
      <c r="K48" s="49"/>
    </row>
    <row r="49" spans="1:11" ht="15" customHeight="1" x14ac:dyDescent="0.3">
      <c r="A49" s="17">
        <v>43</v>
      </c>
      <c r="B49" s="94" t="s">
        <v>1006</v>
      </c>
      <c r="C49" s="108">
        <v>120</v>
      </c>
      <c r="D49" s="113" t="s">
        <v>8</v>
      </c>
      <c r="E49" s="69"/>
      <c r="F49" s="65"/>
      <c r="G49" s="65">
        <f t="shared" si="0"/>
        <v>0</v>
      </c>
      <c r="H49" s="70">
        <f t="shared" si="3"/>
        <v>0</v>
      </c>
      <c r="I49" s="82">
        <f t="shared" si="1"/>
        <v>0</v>
      </c>
      <c r="J49" s="49"/>
      <c r="K49" s="49"/>
    </row>
    <row r="50" spans="1:11" ht="15" customHeight="1" x14ac:dyDescent="0.3">
      <c r="A50" s="17">
        <v>44</v>
      </c>
      <c r="B50" s="94" t="s">
        <v>1007</v>
      </c>
      <c r="C50" s="108">
        <v>10</v>
      </c>
      <c r="D50" s="113" t="s">
        <v>8</v>
      </c>
      <c r="E50" s="69"/>
      <c r="F50" s="65"/>
      <c r="G50" s="65">
        <f t="shared" si="0"/>
        <v>0</v>
      </c>
      <c r="H50" s="70">
        <f t="shared" si="3"/>
        <v>0</v>
      </c>
      <c r="I50" s="82">
        <f t="shared" si="1"/>
        <v>0</v>
      </c>
      <c r="J50" s="49"/>
      <c r="K50" s="49"/>
    </row>
    <row r="51" spans="1:11" ht="15" customHeight="1" x14ac:dyDescent="0.3">
      <c r="A51" s="17">
        <v>45</v>
      </c>
      <c r="B51" s="94" t="s">
        <v>1008</v>
      </c>
      <c r="C51" s="108">
        <v>6300</v>
      </c>
      <c r="D51" s="113" t="s">
        <v>8</v>
      </c>
      <c r="E51" s="69"/>
      <c r="F51" s="65"/>
      <c r="G51" s="65">
        <f t="shared" si="0"/>
        <v>0</v>
      </c>
      <c r="H51" s="70">
        <f t="shared" si="3"/>
        <v>0</v>
      </c>
      <c r="I51" s="82">
        <f t="shared" si="1"/>
        <v>0</v>
      </c>
      <c r="J51" s="49"/>
      <c r="K51" s="49"/>
    </row>
    <row r="52" spans="1:11" ht="15" customHeight="1" x14ac:dyDescent="0.3">
      <c r="A52" s="17">
        <v>46</v>
      </c>
      <c r="B52" s="94" t="s">
        <v>1009</v>
      </c>
      <c r="C52" s="108">
        <v>20</v>
      </c>
      <c r="D52" s="113" t="s">
        <v>8</v>
      </c>
      <c r="E52" s="69"/>
      <c r="F52" s="65"/>
      <c r="G52" s="65">
        <f t="shared" si="0"/>
        <v>0</v>
      </c>
      <c r="H52" s="70">
        <f t="shared" si="3"/>
        <v>0</v>
      </c>
      <c r="I52" s="82">
        <f t="shared" si="1"/>
        <v>0</v>
      </c>
      <c r="J52" s="49"/>
      <c r="K52" s="49"/>
    </row>
    <row r="53" spans="1:11" ht="15" customHeight="1" x14ac:dyDescent="0.3">
      <c r="A53" s="17">
        <v>47</v>
      </c>
      <c r="B53" s="94" t="s">
        <v>1010</v>
      </c>
      <c r="C53" s="108">
        <v>2200</v>
      </c>
      <c r="D53" s="113" t="s">
        <v>8</v>
      </c>
      <c r="E53" s="69"/>
      <c r="F53" s="65"/>
      <c r="G53" s="65">
        <f t="shared" si="0"/>
        <v>0</v>
      </c>
      <c r="H53" s="70">
        <f t="shared" si="3"/>
        <v>0</v>
      </c>
      <c r="I53" s="82">
        <f t="shared" si="1"/>
        <v>0</v>
      </c>
      <c r="J53" s="49"/>
      <c r="K53" s="49"/>
    </row>
    <row r="54" spans="1:11" ht="15" customHeight="1" x14ac:dyDescent="0.3">
      <c r="A54" s="17">
        <v>48</v>
      </c>
      <c r="B54" s="94" t="s">
        <v>1011</v>
      </c>
      <c r="C54" s="108">
        <v>700</v>
      </c>
      <c r="D54" s="113" t="s">
        <v>8</v>
      </c>
      <c r="E54" s="69"/>
      <c r="F54" s="65"/>
      <c r="G54" s="65">
        <f t="shared" si="0"/>
        <v>0</v>
      </c>
      <c r="H54" s="70">
        <f t="shared" si="3"/>
        <v>0</v>
      </c>
      <c r="I54" s="82">
        <f t="shared" si="1"/>
        <v>0</v>
      </c>
      <c r="J54" s="49"/>
      <c r="K54" s="49"/>
    </row>
    <row r="55" spans="1:11" ht="15" customHeight="1" x14ac:dyDescent="0.3">
      <c r="A55" s="17">
        <v>49</v>
      </c>
      <c r="B55" s="94" t="s">
        <v>1012</v>
      </c>
      <c r="C55" s="108">
        <v>2760</v>
      </c>
      <c r="D55" s="113" t="s">
        <v>8</v>
      </c>
      <c r="E55" s="69"/>
      <c r="F55" s="65"/>
      <c r="G55" s="65">
        <f t="shared" si="0"/>
        <v>0</v>
      </c>
      <c r="H55" s="70">
        <f t="shared" si="3"/>
        <v>0</v>
      </c>
      <c r="I55" s="82">
        <f t="shared" si="1"/>
        <v>0</v>
      </c>
      <c r="J55" s="49"/>
      <c r="K55" s="49"/>
    </row>
    <row r="56" spans="1:11" ht="15" customHeight="1" x14ac:dyDescent="0.3">
      <c r="A56" s="17">
        <v>50</v>
      </c>
      <c r="B56" s="94" t="s">
        <v>1013</v>
      </c>
      <c r="C56" s="108">
        <v>1000</v>
      </c>
      <c r="D56" s="113" t="s">
        <v>8</v>
      </c>
      <c r="E56" s="69"/>
      <c r="F56" s="65"/>
      <c r="G56" s="65">
        <f t="shared" si="0"/>
        <v>0</v>
      </c>
      <c r="H56" s="70">
        <f t="shared" si="3"/>
        <v>0</v>
      </c>
      <c r="I56" s="82">
        <f t="shared" si="1"/>
        <v>0</v>
      </c>
      <c r="J56" s="49"/>
      <c r="K56" s="49"/>
    </row>
    <row r="57" spans="1:11" ht="15" customHeight="1" x14ac:dyDescent="0.3">
      <c r="A57" s="17">
        <v>51</v>
      </c>
      <c r="B57" s="94" t="s">
        <v>1014</v>
      </c>
      <c r="C57" s="108">
        <v>200</v>
      </c>
      <c r="D57" s="113" t="s">
        <v>8</v>
      </c>
      <c r="E57" s="69"/>
      <c r="F57" s="65"/>
      <c r="G57" s="65">
        <f t="shared" si="0"/>
        <v>0</v>
      </c>
      <c r="H57" s="70">
        <f t="shared" si="3"/>
        <v>0</v>
      </c>
      <c r="I57" s="82">
        <f t="shared" si="1"/>
        <v>0</v>
      </c>
      <c r="J57" s="49"/>
      <c r="K57" s="49"/>
    </row>
    <row r="58" spans="1:11" ht="15" customHeight="1" x14ac:dyDescent="0.3">
      <c r="A58" s="17">
        <v>52</v>
      </c>
      <c r="B58" s="94" t="s">
        <v>1015</v>
      </c>
      <c r="C58" s="108">
        <v>100</v>
      </c>
      <c r="D58" s="113" t="s">
        <v>8</v>
      </c>
      <c r="E58" s="69"/>
      <c r="F58" s="65"/>
      <c r="G58" s="65">
        <f t="shared" si="0"/>
        <v>0</v>
      </c>
      <c r="H58" s="70">
        <f t="shared" si="3"/>
        <v>0</v>
      </c>
      <c r="I58" s="82">
        <f t="shared" si="1"/>
        <v>0</v>
      </c>
      <c r="J58" s="49"/>
      <c r="K58" s="49"/>
    </row>
    <row r="59" spans="1:11" ht="15" customHeight="1" x14ac:dyDescent="0.3">
      <c r="A59" s="17">
        <v>53</v>
      </c>
      <c r="B59" s="94" t="s">
        <v>1016</v>
      </c>
      <c r="C59" s="108">
        <v>1500</v>
      </c>
      <c r="D59" s="113" t="s">
        <v>8</v>
      </c>
      <c r="E59" s="69"/>
      <c r="F59" s="65"/>
      <c r="G59" s="65">
        <f t="shared" si="0"/>
        <v>0</v>
      </c>
      <c r="H59" s="70">
        <f t="shared" si="3"/>
        <v>0</v>
      </c>
      <c r="I59" s="82">
        <f t="shared" si="1"/>
        <v>0</v>
      </c>
      <c r="J59" s="49"/>
      <c r="K59" s="49"/>
    </row>
    <row r="60" spans="1:11" ht="15" customHeight="1" x14ac:dyDescent="0.3">
      <c r="A60" s="17">
        <v>54</v>
      </c>
      <c r="B60" s="94" t="s">
        <v>1017</v>
      </c>
      <c r="C60" s="108">
        <v>1000</v>
      </c>
      <c r="D60" s="113" t="s">
        <v>8</v>
      </c>
      <c r="E60" s="69"/>
      <c r="F60" s="65"/>
      <c r="G60" s="65">
        <f t="shared" si="0"/>
        <v>0</v>
      </c>
      <c r="H60" s="70">
        <f t="shared" si="3"/>
        <v>0</v>
      </c>
      <c r="I60" s="82">
        <f t="shared" si="1"/>
        <v>0</v>
      </c>
      <c r="J60" s="49"/>
      <c r="K60" s="49"/>
    </row>
    <row r="61" spans="1:11" ht="15" customHeight="1" x14ac:dyDescent="0.3">
      <c r="A61" s="17">
        <v>55</v>
      </c>
      <c r="B61" s="94" t="s">
        <v>1018</v>
      </c>
      <c r="C61" s="108">
        <v>200</v>
      </c>
      <c r="D61" s="113" t="s">
        <v>8</v>
      </c>
      <c r="E61" s="69"/>
      <c r="F61" s="65"/>
      <c r="G61" s="65">
        <f t="shared" si="0"/>
        <v>0</v>
      </c>
      <c r="H61" s="70">
        <f t="shared" si="3"/>
        <v>0</v>
      </c>
      <c r="I61" s="82">
        <f t="shared" si="1"/>
        <v>0</v>
      </c>
      <c r="J61" s="49"/>
      <c r="K61" s="49"/>
    </row>
    <row r="62" spans="1:11" ht="15" customHeight="1" x14ac:dyDescent="0.3">
      <c r="A62" s="17">
        <v>56</v>
      </c>
      <c r="B62" s="94" t="s">
        <v>1019</v>
      </c>
      <c r="C62" s="108">
        <v>100</v>
      </c>
      <c r="D62" s="113" t="s">
        <v>8</v>
      </c>
      <c r="E62" s="69"/>
      <c r="F62" s="65"/>
      <c r="G62" s="65">
        <f t="shared" si="0"/>
        <v>0</v>
      </c>
      <c r="H62" s="70">
        <f t="shared" si="3"/>
        <v>0</v>
      </c>
      <c r="I62" s="82">
        <f t="shared" si="1"/>
        <v>0</v>
      </c>
      <c r="J62" s="49"/>
      <c r="K62" s="49"/>
    </row>
    <row r="63" spans="1:11" ht="15" customHeight="1" x14ac:dyDescent="0.3">
      <c r="A63" s="17">
        <v>57</v>
      </c>
      <c r="B63" s="94" t="s">
        <v>1020</v>
      </c>
      <c r="C63" s="108">
        <v>1800</v>
      </c>
      <c r="D63" s="113" t="s">
        <v>8</v>
      </c>
      <c r="E63" s="69"/>
      <c r="F63" s="65"/>
      <c r="G63" s="65">
        <f t="shared" si="0"/>
        <v>0</v>
      </c>
      <c r="H63" s="70">
        <f t="shared" si="3"/>
        <v>0</v>
      </c>
      <c r="I63" s="82">
        <f t="shared" si="1"/>
        <v>0</v>
      </c>
      <c r="J63" s="49"/>
      <c r="K63" s="49"/>
    </row>
    <row r="64" spans="1:11" ht="15" customHeight="1" x14ac:dyDescent="0.3">
      <c r="A64" s="17">
        <v>58</v>
      </c>
      <c r="B64" s="94" t="s">
        <v>1021</v>
      </c>
      <c r="C64" s="108">
        <v>1</v>
      </c>
      <c r="D64" s="113" t="s">
        <v>8</v>
      </c>
      <c r="E64" s="69"/>
      <c r="F64" s="65"/>
      <c r="G64" s="65">
        <f t="shared" si="0"/>
        <v>0</v>
      </c>
      <c r="H64" s="70">
        <f t="shared" si="3"/>
        <v>0</v>
      </c>
      <c r="I64" s="82">
        <f t="shared" si="1"/>
        <v>0</v>
      </c>
      <c r="J64" s="49"/>
      <c r="K64" s="49"/>
    </row>
    <row r="65" spans="1:11" ht="15" customHeight="1" x14ac:dyDescent="0.3">
      <c r="A65" s="17">
        <v>59</v>
      </c>
      <c r="B65" s="94" t="s">
        <v>1022</v>
      </c>
      <c r="C65" s="108">
        <v>1</v>
      </c>
      <c r="D65" s="113" t="s">
        <v>8</v>
      </c>
      <c r="E65" s="69"/>
      <c r="F65" s="65"/>
      <c r="G65" s="65">
        <f t="shared" si="0"/>
        <v>0</v>
      </c>
      <c r="H65" s="70">
        <f t="shared" si="3"/>
        <v>0</v>
      </c>
      <c r="I65" s="82">
        <f t="shared" si="1"/>
        <v>0</v>
      </c>
      <c r="J65" s="49"/>
      <c r="K65" s="49"/>
    </row>
    <row r="66" spans="1:11" ht="15" customHeight="1" x14ac:dyDescent="0.3">
      <c r="A66" s="17">
        <v>60</v>
      </c>
      <c r="B66" s="94" t="s">
        <v>1023</v>
      </c>
      <c r="C66" s="108">
        <v>10</v>
      </c>
      <c r="D66" s="113" t="s">
        <v>8</v>
      </c>
      <c r="E66" s="69"/>
      <c r="F66" s="65"/>
      <c r="G66" s="65">
        <f t="shared" si="0"/>
        <v>0</v>
      </c>
      <c r="H66" s="70">
        <f t="shared" si="3"/>
        <v>0</v>
      </c>
      <c r="I66" s="82">
        <f t="shared" si="1"/>
        <v>0</v>
      </c>
      <c r="J66" s="49"/>
      <c r="K66" s="49"/>
    </row>
    <row r="67" spans="1:11" ht="15" customHeight="1" x14ac:dyDescent="0.3">
      <c r="A67" s="17">
        <v>61</v>
      </c>
      <c r="B67" s="94" t="s">
        <v>1024</v>
      </c>
      <c r="C67" s="108">
        <v>150</v>
      </c>
      <c r="D67" s="113" t="s">
        <v>8</v>
      </c>
      <c r="E67" s="69"/>
      <c r="F67" s="65"/>
      <c r="G67" s="65">
        <f t="shared" si="0"/>
        <v>0</v>
      </c>
      <c r="H67" s="70">
        <f t="shared" si="3"/>
        <v>0</v>
      </c>
      <c r="I67" s="82">
        <f t="shared" si="1"/>
        <v>0</v>
      </c>
      <c r="J67" s="49"/>
      <c r="K67" s="49"/>
    </row>
    <row r="68" spans="1:11" ht="15" customHeight="1" x14ac:dyDescent="0.3">
      <c r="A68" s="17">
        <v>62</v>
      </c>
      <c r="B68" s="94" t="s">
        <v>1025</v>
      </c>
      <c r="C68" s="108">
        <v>20</v>
      </c>
      <c r="D68" s="113" t="s">
        <v>8</v>
      </c>
      <c r="E68" s="69"/>
      <c r="F68" s="65"/>
      <c r="G68" s="65">
        <f t="shared" si="0"/>
        <v>0</v>
      </c>
      <c r="H68" s="70">
        <f t="shared" si="3"/>
        <v>0</v>
      </c>
      <c r="I68" s="82">
        <f t="shared" si="1"/>
        <v>0</v>
      </c>
      <c r="J68" s="49"/>
      <c r="K68" s="49"/>
    </row>
    <row r="69" spans="1:11" ht="15" customHeight="1" x14ac:dyDescent="0.3">
      <c r="A69" s="17">
        <v>63</v>
      </c>
      <c r="B69" s="94" t="s">
        <v>1026</v>
      </c>
      <c r="C69" s="108">
        <v>10</v>
      </c>
      <c r="D69" s="113" t="s">
        <v>8</v>
      </c>
      <c r="E69" s="69"/>
      <c r="F69" s="65"/>
      <c r="G69" s="65">
        <f t="shared" si="0"/>
        <v>0</v>
      </c>
      <c r="H69" s="70">
        <f t="shared" si="3"/>
        <v>0</v>
      </c>
      <c r="I69" s="82">
        <f t="shared" si="1"/>
        <v>0</v>
      </c>
      <c r="J69" s="49"/>
      <c r="K69" s="49"/>
    </row>
    <row r="70" spans="1:11" ht="15" customHeight="1" x14ac:dyDescent="0.3">
      <c r="A70" s="17">
        <v>64</v>
      </c>
      <c r="B70" s="94" t="s">
        <v>1027</v>
      </c>
      <c r="C70" s="108">
        <v>10</v>
      </c>
      <c r="D70" s="113" t="s">
        <v>8</v>
      </c>
      <c r="E70" s="69"/>
      <c r="F70" s="65"/>
      <c r="G70" s="65">
        <f t="shared" si="0"/>
        <v>0</v>
      </c>
      <c r="H70" s="70">
        <f t="shared" si="3"/>
        <v>0</v>
      </c>
      <c r="I70" s="82">
        <f t="shared" si="1"/>
        <v>0</v>
      </c>
      <c r="J70" s="49"/>
      <c r="K70" s="49"/>
    </row>
    <row r="71" spans="1:11" ht="15" customHeight="1" x14ac:dyDescent="0.3">
      <c r="A71" s="17"/>
      <c r="B71" s="94" t="s">
        <v>1028</v>
      </c>
      <c r="C71" s="108">
        <v>80</v>
      </c>
      <c r="D71" s="113" t="s">
        <v>8</v>
      </c>
      <c r="E71" s="69"/>
      <c r="F71" s="65"/>
      <c r="G71" s="65">
        <f t="shared" si="0"/>
        <v>0</v>
      </c>
      <c r="H71" s="70">
        <f t="shared" si="3"/>
        <v>0</v>
      </c>
      <c r="I71" s="82">
        <f t="shared" si="1"/>
        <v>0</v>
      </c>
      <c r="J71" s="49"/>
      <c r="K71" s="49"/>
    </row>
    <row r="72" spans="1:11" ht="15" customHeight="1" x14ac:dyDescent="0.3">
      <c r="A72" s="17"/>
      <c r="B72" s="94" t="s">
        <v>1029</v>
      </c>
      <c r="C72" s="108">
        <v>20000</v>
      </c>
      <c r="D72" s="113" t="s">
        <v>8</v>
      </c>
      <c r="E72" s="69"/>
      <c r="F72" s="65"/>
      <c r="G72" s="65">
        <f t="shared" si="0"/>
        <v>0</v>
      </c>
      <c r="H72" s="70">
        <f t="shared" si="3"/>
        <v>0</v>
      </c>
      <c r="I72" s="82">
        <f t="shared" si="1"/>
        <v>0</v>
      </c>
      <c r="J72" s="49"/>
      <c r="K72" s="49"/>
    </row>
    <row r="73" spans="1:11" ht="15" customHeight="1" x14ac:dyDescent="0.3">
      <c r="A73" s="17"/>
      <c r="B73" s="94" t="s">
        <v>1030</v>
      </c>
      <c r="C73" s="108">
        <v>3600</v>
      </c>
      <c r="D73" s="113" t="s">
        <v>8</v>
      </c>
      <c r="E73" s="69"/>
      <c r="F73" s="65"/>
      <c r="G73" s="65">
        <f t="shared" si="0"/>
        <v>0</v>
      </c>
      <c r="H73" s="70">
        <f t="shared" si="3"/>
        <v>0</v>
      </c>
      <c r="I73" s="82">
        <f t="shared" si="1"/>
        <v>0</v>
      </c>
      <c r="J73" s="49"/>
      <c r="K73" s="49"/>
    </row>
    <row r="74" spans="1:11" ht="15" customHeight="1" x14ac:dyDescent="0.3">
      <c r="A74" s="17"/>
      <c r="B74" s="94" t="s">
        <v>1031</v>
      </c>
      <c r="C74" s="108">
        <v>4000</v>
      </c>
      <c r="D74" s="113" t="s">
        <v>8</v>
      </c>
      <c r="E74" s="69"/>
      <c r="F74" s="65"/>
      <c r="G74" s="65">
        <f t="shared" si="0"/>
        <v>0</v>
      </c>
      <c r="H74" s="70">
        <f t="shared" si="3"/>
        <v>0</v>
      </c>
      <c r="I74" s="82">
        <f t="shared" si="1"/>
        <v>0</v>
      </c>
      <c r="J74" s="49"/>
      <c r="K74" s="49"/>
    </row>
    <row r="75" spans="1:11" ht="15" customHeight="1" x14ac:dyDescent="0.3">
      <c r="A75" s="17"/>
      <c r="B75" s="94" t="s">
        <v>1032</v>
      </c>
      <c r="C75" s="108">
        <v>300</v>
      </c>
      <c r="D75" s="113" t="s">
        <v>8</v>
      </c>
      <c r="E75" s="69"/>
      <c r="F75" s="65"/>
      <c r="G75" s="65">
        <f t="shared" si="0"/>
        <v>0</v>
      </c>
      <c r="H75" s="70">
        <f t="shared" si="3"/>
        <v>0</v>
      </c>
      <c r="I75" s="82">
        <f t="shared" si="1"/>
        <v>0</v>
      </c>
      <c r="J75" s="49"/>
      <c r="K75" s="49"/>
    </row>
    <row r="76" spans="1:11" ht="13.5" customHeight="1" x14ac:dyDescent="0.3">
      <c r="A76" s="17">
        <v>65</v>
      </c>
      <c r="B76" s="94" t="s">
        <v>1033</v>
      </c>
      <c r="C76" s="108">
        <v>1000</v>
      </c>
      <c r="D76" s="113" t="s">
        <v>8</v>
      </c>
      <c r="E76" s="69"/>
      <c r="F76" s="65"/>
      <c r="G76" s="65">
        <f t="shared" si="0"/>
        <v>0</v>
      </c>
      <c r="H76" s="70">
        <f t="shared" si="3"/>
        <v>0</v>
      </c>
      <c r="I76" s="82">
        <f t="shared" si="1"/>
        <v>0</v>
      </c>
      <c r="J76" s="49"/>
      <c r="K76" s="49"/>
    </row>
    <row r="77" spans="1:11" ht="15" customHeight="1" x14ac:dyDescent="0.3">
      <c r="A77" s="17">
        <v>66</v>
      </c>
      <c r="B77" s="94" t="s">
        <v>1034</v>
      </c>
      <c r="C77" s="108">
        <v>100</v>
      </c>
      <c r="D77" s="113" t="s">
        <v>8</v>
      </c>
      <c r="E77" s="69"/>
      <c r="F77" s="65"/>
      <c r="G77" s="65">
        <f t="shared" si="0"/>
        <v>0</v>
      </c>
      <c r="H77" s="70">
        <f t="shared" si="3"/>
        <v>0</v>
      </c>
      <c r="I77" s="82">
        <f t="shared" si="1"/>
        <v>0</v>
      </c>
      <c r="J77" s="49"/>
      <c r="K77" s="49"/>
    </row>
    <row r="78" spans="1:11" ht="15" customHeight="1" x14ac:dyDescent="0.3">
      <c r="A78" s="17">
        <v>67</v>
      </c>
      <c r="B78" s="94" t="s">
        <v>1035</v>
      </c>
      <c r="C78" s="108">
        <v>230</v>
      </c>
      <c r="D78" s="113" t="s">
        <v>8</v>
      </c>
      <c r="E78" s="69"/>
      <c r="F78" s="65"/>
      <c r="G78" s="65">
        <f t="shared" si="0"/>
        <v>0</v>
      </c>
      <c r="H78" s="70">
        <f t="shared" si="3"/>
        <v>0</v>
      </c>
      <c r="I78" s="82">
        <f t="shared" si="1"/>
        <v>0</v>
      </c>
      <c r="J78" s="49"/>
      <c r="K78" s="49"/>
    </row>
    <row r="79" spans="1:11" ht="15" customHeight="1" x14ac:dyDescent="0.3">
      <c r="A79" s="17">
        <v>68</v>
      </c>
      <c r="B79" s="94" t="s">
        <v>1036</v>
      </c>
      <c r="C79" s="108">
        <v>460</v>
      </c>
      <c r="D79" s="113" t="s">
        <v>8</v>
      </c>
      <c r="E79" s="69"/>
      <c r="F79" s="65"/>
      <c r="G79" s="65">
        <f t="shared" si="0"/>
        <v>0</v>
      </c>
      <c r="H79" s="70">
        <f t="shared" si="3"/>
        <v>0</v>
      </c>
      <c r="I79" s="82">
        <f t="shared" si="1"/>
        <v>0</v>
      </c>
      <c r="J79" s="49"/>
      <c r="K79" s="49"/>
    </row>
    <row r="80" spans="1:11" ht="15" customHeight="1" x14ac:dyDescent="0.3">
      <c r="A80" s="17">
        <v>69</v>
      </c>
      <c r="B80" s="94" t="s">
        <v>1037</v>
      </c>
      <c r="C80" s="108">
        <v>30</v>
      </c>
      <c r="D80" s="113" t="s">
        <v>8</v>
      </c>
      <c r="E80" s="69"/>
      <c r="F80" s="65"/>
      <c r="G80" s="65">
        <f t="shared" si="0"/>
        <v>0</v>
      </c>
      <c r="H80" s="70">
        <f t="shared" si="3"/>
        <v>0</v>
      </c>
      <c r="I80" s="82">
        <f t="shared" si="1"/>
        <v>0</v>
      </c>
      <c r="J80" s="49"/>
      <c r="K80" s="49"/>
    </row>
    <row r="81" spans="1:11" ht="15" customHeight="1" x14ac:dyDescent="0.3">
      <c r="A81" s="17">
        <v>70</v>
      </c>
      <c r="B81" s="94" t="s">
        <v>1038</v>
      </c>
      <c r="C81" s="108">
        <v>10</v>
      </c>
      <c r="D81" s="113" t="s">
        <v>8</v>
      </c>
      <c r="E81" s="69"/>
      <c r="F81" s="65"/>
      <c r="G81" s="65">
        <f t="shared" si="0"/>
        <v>0</v>
      </c>
      <c r="H81" s="70">
        <f t="shared" si="3"/>
        <v>0</v>
      </c>
      <c r="I81" s="82">
        <f t="shared" si="1"/>
        <v>0</v>
      </c>
      <c r="J81" s="49"/>
      <c r="K81" s="49"/>
    </row>
    <row r="82" spans="1:11" ht="15" customHeight="1" x14ac:dyDescent="0.3">
      <c r="A82" s="17">
        <v>71</v>
      </c>
      <c r="B82" s="94" t="s">
        <v>1039</v>
      </c>
      <c r="C82" s="108">
        <v>1000</v>
      </c>
      <c r="D82" s="113" t="s">
        <v>8</v>
      </c>
      <c r="E82" s="69"/>
      <c r="F82" s="65"/>
      <c r="G82" s="65">
        <f t="shared" si="0"/>
        <v>0</v>
      </c>
      <c r="H82" s="70">
        <f t="shared" si="3"/>
        <v>0</v>
      </c>
      <c r="I82" s="82">
        <f t="shared" si="1"/>
        <v>0</v>
      </c>
      <c r="J82" s="49"/>
      <c r="K82" s="49"/>
    </row>
    <row r="83" spans="1:11" ht="15" customHeight="1" x14ac:dyDescent="0.3">
      <c r="A83" s="17">
        <v>72</v>
      </c>
      <c r="B83" s="94" t="s">
        <v>1040</v>
      </c>
      <c r="C83" s="108">
        <v>100</v>
      </c>
      <c r="D83" s="113" t="s">
        <v>8</v>
      </c>
      <c r="E83" s="69"/>
      <c r="F83" s="65"/>
      <c r="G83" s="65">
        <f t="shared" si="0"/>
        <v>0</v>
      </c>
      <c r="H83" s="70">
        <f t="shared" si="3"/>
        <v>0</v>
      </c>
      <c r="I83" s="82">
        <f t="shared" si="1"/>
        <v>0</v>
      </c>
      <c r="J83" s="49"/>
      <c r="K83" s="49"/>
    </row>
    <row r="84" spans="1:11" ht="15" customHeight="1" x14ac:dyDescent="0.3">
      <c r="A84" s="17">
        <v>73</v>
      </c>
      <c r="B84" s="94" t="s">
        <v>1041</v>
      </c>
      <c r="C84" s="108">
        <v>340</v>
      </c>
      <c r="D84" s="113" t="s">
        <v>8</v>
      </c>
      <c r="E84" s="69"/>
      <c r="F84" s="65"/>
      <c r="G84" s="65">
        <f t="shared" si="0"/>
        <v>0</v>
      </c>
      <c r="H84" s="70">
        <f t="shared" si="3"/>
        <v>0</v>
      </c>
      <c r="I84" s="82">
        <f t="shared" si="1"/>
        <v>0</v>
      </c>
      <c r="J84" s="49"/>
      <c r="K84" s="49"/>
    </row>
    <row r="85" spans="1:11" ht="15" customHeight="1" x14ac:dyDescent="0.3">
      <c r="A85" s="17">
        <v>74</v>
      </c>
      <c r="B85" s="94" t="s">
        <v>1042</v>
      </c>
      <c r="C85" s="108">
        <v>50</v>
      </c>
      <c r="D85" s="113" t="s">
        <v>8</v>
      </c>
      <c r="E85" s="69"/>
      <c r="F85" s="65"/>
      <c r="G85" s="65">
        <f t="shared" si="0"/>
        <v>0</v>
      </c>
      <c r="H85" s="70">
        <f t="shared" si="3"/>
        <v>0</v>
      </c>
      <c r="I85" s="82">
        <f t="shared" si="1"/>
        <v>0</v>
      </c>
      <c r="J85" s="49"/>
      <c r="K85" s="49"/>
    </row>
    <row r="86" spans="1:11" ht="15" customHeight="1" x14ac:dyDescent="0.3">
      <c r="A86" s="17">
        <v>75</v>
      </c>
      <c r="B86" s="94" t="s">
        <v>1043</v>
      </c>
      <c r="C86" s="108">
        <v>300</v>
      </c>
      <c r="D86" s="113" t="s">
        <v>8</v>
      </c>
      <c r="E86" s="69"/>
      <c r="F86" s="65"/>
      <c r="G86" s="65">
        <f t="shared" si="0"/>
        <v>0</v>
      </c>
      <c r="H86" s="70">
        <f t="shared" si="3"/>
        <v>0</v>
      </c>
      <c r="I86" s="82">
        <f t="shared" si="1"/>
        <v>0</v>
      </c>
      <c r="J86" s="49"/>
      <c r="K86" s="49"/>
    </row>
    <row r="87" spans="1:11" ht="15" customHeight="1" x14ac:dyDescent="0.3">
      <c r="A87" s="17">
        <v>76</v>
      </c>
      <c r="B87" s="94" t="s">
        <v>1044</v>
      </c>
      <c r="C87" s="108">
        <v>50</v>
      </c>
      <c r="D87" s="113" t="s">
        <v>8</v>
      </c>
      <c r="E87" s="69"/>
      <c r="F87" s="65"/>
      <c r="G87" s="65">
        <f t="shared" si="0"/>
        <v>0</v>
      </c>
      <c r="H87" s="70">
        <f t="shared" si="3"/>
        <v>0</v>
      </c>
      <c r="I87" s="82">
        <f t="shared" si="1"/>
        <v>0</v>
      </c>
      <c r="J87" s="49"/>
      <c r="K87" s="49"/>
    </row>
    <row r="88" spans="1:11" ht="15" customHeight="1" x14ac:dyDescent="0.3">
      <c r="A88" s="17">
        <v>77</v>
      </c>
      <c r="B88" s="94" t="s">
        <v>1045</v>
      </c>
      <c r="C88" s="108">
        <v>20</v>
      </c>
      <c r="D88" s="113" t="s">
        <v>8</v>
      </c>
      <c r="E88" s="69"/>
      <c r="F88" s="65"/>
      <c r="G88" s="65">
        <f t="shared" si="0"/>
        <v>0</v>
      </c>
      <c r="H88" s="70">
        <f t="shared" si="3"/>
        <v>0</v>
      </c>
      <c r="I88" s="82">
        <f t="shared" si="1"/>
        <v>0</v>
      </c>
      <c r="J88" s="49"/>
      <c r="K88" s="49"/>
    </row>
    <row r="89" spans="1:11" ht="15" customHeight="1" x14ac:dyDescent="0.3">
      <c r="A89" s="17">
        <v>78</v>
      </c>
      <c r="B89" s="94" t="s">
        <v>1046</v>
      </c>
      <c r="C89" s="108">
        <v>700</v>
      </c>
      <c r="D89" s="113" t="s">
        <v>8</v>
      </c>
      <c r="E89" s="69"/>
      <c r="F89" s="65"/>
      <c r="G89" s="65">
        <f t="shared" si="0"/>
        <v>0</v>
      </c>
      <c r="H89" s="70">
        <f t="shared" si="3"/>
        <v>0</v>
      </c>
      <c r="I89" s="82">
        <f t="shared" si="1"/>
        <v>0</v>
      </c>
      <c r="J89" s="49"/>
      <c r="K89" s="49"/>
    </row>
    <row r="90" spans="1:11" ht="15" customHeight="1" x14ac:dyDescent="0.3">
      <c r="A90" s="17">
        <v>79</v>
      </c>
      <c r="B90" s="94" t="s">
        <v>1047</v>
      </c>
      <c r="C90" s="108">
        <v>20</v>
      </c>
      <c r="D90" s="113" t="s">
        <v>8</v>
      </c>
      <c r="E90" s="69"/>
      <c r="F90" s="65"/>
      <c r="G90" s="65">
        <f t="shared" si="0"/>
        <v>0</v>
      </c>
      <c r="H90" s="70">
        <f t="shared" si="3"/>
        <v>0</v>
      </c>
      <c r="I90" s="82">
        <f t="shared" si="1"/>
        <v>0</v>
      </c>
      <c r="J90" s="49"/>
      <c r="K90" s="49"/>
    </row>
    <row r="91" spans="1:11" ht="15" customHeight="1" x14ac:dyDescent="0.3">
      <c r="A91" s="17">
        <v>80</v>
      </c>
      <c r="B91" s="94" t="s">
        <v>1048</v>
      </c>
      <c r="C91" s="108">
        <v>10</v>
      </c>
      <c r="D91" s="113" t="s">
        <v>8</v>
      </c>
      <c r="E91" s="69"/>
      <c r="F91" s="65"/>
      <c r="G91" s="65">
        <f t="shared" si="0"/>
        <v>0</v>
      </c>
      <c r="H91" s="70">
        <f t="shared" si="3"/>
        <v>0</v>
      </c>
      <c r="I91" s="82">
        <f t="shared" si="1"/>
        <v>0</v>
      </c>
      <c r="J91" s="49"/>
      <c r="K91" s="49"/>
    </row>
    <row r="92" spans="1:11" ht="15" customHeight="1" x14ac:dyDescent="0.3">
      <c r="A92" s="17">
        <v>81</v>
      </c>
      <c r="B92" s="94" t="s">
        <v>1049</v>
      </c>
      <c r="C92" s="108">
        <v>30</v>
      </c>
      <c r="D92" s="113" t="s">
        <v>8</v>
      </c>
      <c r="E92" s="69"/>
      <c r="F92" s="65"/>
      <c r="G92" s="65">
        <f t="shared" si="0"/>
        <v>0</v>
      </c>
      <c r="H92" s="70">
        <f t="shared" si="3"/>
        <v>0</v>
      </c>
      <c r="I92" s="82">
        <f t="shared" si="1"/>
        <v>0</v>
      </c>
      <c r="J92" s="49"/>
      <c r="K92" s="49"/>
    </row>
    <row r="93" spans="1:11" ht="15" customHeight="1" x14ac:dyDescent="0.2">
      <c r="A93" s="16"/>
      <c r="B93" s="56" t="s">
        <v>1064</v>
      </c>
      <c r="C93" s="24" t="s">
        <v>3</v>
      </c>
      <c r="D93" s="20" t="s">
        <v>3</v>
      </c>
      <c r="E93" s="69"/>
      <c r="F93" s="69"/>
      <c r="G93" s="69">
        <f>SUM(G7:G92)</f>
        <v>0</v>
      </c>
      <c r="H93" s="70">
        <f t="shared" si="2"/>
        <v>0</v>
      </c>
      <c r="I93" s="82">
        <f t="shared" ref="I93" si="4">G93+H93</f>
        <v>0</v>
      </c>
      <c r="J93" s="49">
        <f>SUM(J7:J92)</f>
        <v>0</v>
      </c>
      <c r="K93" s="49">
        <f>SUM(K7:K92)</f>
        <v>0</v>
      </c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29"/>
      <c r="C96" s="134"/>
      <c r="D96" s="134"/>
      <c r="E96" s="134"/>
      <c r="F96" s="134"/>
      <c r="G96" s="134"/>
      <c r="H96" s="134"/>
      <c r="I96" s="134"/>
      <c r="J96" s="1"/>
      <c r="K96" s="1"/>
    </row>
    <row r="97" spans="1:11" ht="12.75" customHeight="1" x14ac:dyDescent="0.2">
      <c r="A97" s="126" t="s">
        <v>26</v>
      </c>
      <c r="B97" s="127"/>
      <c r="C97" s="21"/>
      <c r="D97" s="77"/>
      <c r="E97" s="9"/>
      <c r="F97" s="9"/>
      <c r="G97" s="9"/>
      <c r="H97" s="9"/>
      <c r="I97" s="9"/>
      <c r="J97" s="9"/>
      <c r="K97" s="9"/>
    </row>
    <row r="98" spans="1:11" ht="12.75" customHeight="1" x14ac:dyDescent="0.2">
      <c r="A98" s="128" t="s">
        <v>27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</row>
    <row r="99" spans="1:11" ht="12.75" customHeight="1" x14ac:dyDescent="0.2">
      <c r="A99" s="128" t="s">
        <v>28</v>
      </c>
      <c r="B99" s="128"/>
      <c r="C99" s="128"/>
      <c r="D99" s="128"/>
      <c r="E99" s="128"/>
      <c r="F99" s="128"/>
      <c r="G99" s="128"/>
      <c r="H99" s="128"/>
      <c r="I99" s="128"/>
      <c r="J99" s="128"/>
      <c r="K99" s="128"/>
    </row>
    <row r="100" spans="1:11" ht="12.75" customHeight="1" x14ac:dyDescent="0.2">
      <c r="A100" s="128" t="s">
        <v>29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</row>
    <row r="101" spans="1:11" ht="12.75" customHeight="1" x14ac:dyDescent="0.2">
      <c r="A101" s="128" t="s">
        <v>30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</row>
    <row r="102" spans="1:11" ht="12.75" customHeight="1" x14ac:dyDescent="0.2">
      <c r="A102" s="128" t="s">
        <v>31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</row>
    <row r="103" spans="1:11" ht="12.75" customHeight="1" x14ac:dyDescent="0.2">
      <c r="A103" s="128" t="s">
        <v>32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</row>
    <row r="104" spans="1:11" ht="12.75" customHeight="1" x14ac:dyDescent="0.2">
      <c r="A104" s="128" t="s">
        <v>33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</row>
    <row r="105" spans="1:11" ht="12.75" customHeight="1" x14ac:dyDescent="0.2">
      <c r="A105" s="128" t="s">
        <v>68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</row>
    <row r="106" spans="1:11" ht="12.75" customHeight="1" x14ac:dyDescent="0.2">
      <c r="A106" s="128" t="s">
        <v>69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</row>
    <row r="107" spans="1:11" x14ac:dyDescent="0.2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</row>
    <row r="108" spans="1:11" ht="12.75" customHeight="1" x14ac:dyDescent="0.2">
      <c r="A108" s="125" t="s">
        <v>34</v>
      </c>
      <c r="B108" s="125"/>
      <c r="C108" s="80" t="s">
        <v>7</v>
      </c>
      <c r="D108" s="77"/>
      <c r="E108" s="9"/>
      <c r="F108" s="81" t="s">
        <v>4</v>
      </c>
      <c r="G108" s="9"/>
      <c r="H108" s="9"/>
      <c r="I108" s="9"/>
      <c r="J108" s="9"/>
      <c r="K108" s="9"/>
    </row>
    <row r="109" spans="1:1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</sheetData>
  <mergeCells count="13">
    <mergeCell ref="A108:B108"/>
    <mergeCell ref="A101:K101"/>
    <mergeCell ref="A102:K102"/>
    <mergeCell ref="A103:K103"/>
    <mergeCell ref="A104:K104"/>
    <mergeCell ref="A105:K105"/>
    <mergeCell ref="A106:K106"/>
    <mergeCell ref="A100:K100"/>
    <mergeCell ref="A3:I3"/>
    <mergeCell ref="B96:I96"/>
    <mergeCell ref="A97:B97"/>
    <mergeCell ref="A98:K98"/>
    <mergeCell ref="A99:K99"/>
  </mergeCells>
  <dataValidations count="1">
    <dataValidation type="whole" operator="equal" allowBlank="1" showInputMessage="1" showErrorMessage="1" sqref="J7:K92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9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6"/>
  <sheetViews>
    <sheetView zoomScaleNormal="100" workbookViewId="0">
      <selection activeCell="B23" sqref="B23:I23"/>
    </sheetView>
  </sheetViews>
  <sheetFormatPr defaultRowHeight="12.75" x14ac:dyDescent="0.2"/>
  <cols>
    <col min="1" max="1" width="2.7109375" customWidth="1"/>
    <col min="2" max="2" width="36.5703125" customWidth="1"/>
  </cols>
  <sheetData>
    <row r="1" spans="1:11" x14ac:dyDescent="0.2">
      <c r="A1" s="1" t="s">
        <v>9</v>
      </c>
      <c r="B1" s="92"/>
      <c r="C1" s="21"/>
      <c r="D1" s="21"/>
      <c r="E1" s="1"/>
      <c r="F1" s="1"/>
      <c r="G1" s="1"/>
      <c r="H1" s="1"/>
      <c r="I1" s="1"/>
      <c r="J1" s="1"/>
      <c r="K1" s="1"/>
    </row>
    <row r="2" spans="1:11" x14ac:dyDescent="0.2">
      <c r="A2" s="9" t="s">
        <v>89</v>
      </c>
      <c r="B2" s="92"/>
      <c r="C2" s="21"/>
      <c r="D2" s="21"/>
      <c r="E2" s="1"/>
      <c r="F2" s="1"/>
      <c r="G2" s="1"/>
      <c r="H2" s="1"/>
      <c r="I2" s="1"/>
      <c r="J2" s="1"/>
      <c r="K2" s="1"/>
    </row>
    <row r="3" spans="1:11" ht="18" x14ac:dyDescent="0.25">
      <c r="A3" s="124" t="s">
        <v>1142</v>
      </c>
      <c r="B3" s="124"/>
      <c r="C3" s="124"/>
      <c r="D3" s="124"/>
      <c r="E3" s="124"/>
      <c r="F3" s="124"/>
      <c r="G3" s="124"/>
      <c r="H3" s="124"/>
      <c r="I3" s="124"/>
      <c r="J3" s="1"/>
      <c r="K3" s="1"/>
    </row>
    <row r="4" spans="1:11" x14ac:dyDescent="0.2">
      <c r="A4" s="1"/>
      <c r="B4" s="92"/>
      <c r="C4" s="21"/>
      <c r="D4" s="21"/>
      <c r="E4" s="1"/>
      <c r="F4" s="1"/>
      <c r="G4" s="1"/>
      <c r="H4" s="1"/>
      <c r="I4" s="1"/>
      <c r="J4" s="1"/>
      <c r="K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5" customHeight="1" x14ac:dyDescent="0.3">
      <c r="A7" s="17">
        <v>1</v>
      </c>
      <c r="B7" s="94" t="s">
        <v>1051</v>
      </c>
      <c r="C7" s="108">
        <v>40</v>
      </c>
      <c r="D7" s="113" t="s">
        <v>8</v>
      </c>
      <c r="E7" s="69"/>
      <c r="F7" s="65"/>
      <c r="G7" s="65">
        <f t="shared" ref="G7:G19" si="0">C7*F7</f>
        <v>0</v>
      </c>
      <c r="H7" s="70">
        <f>G7*0.095</f>
        <v>0</v>
      </c>
      <c r="I7" s="82">
        <f t="shared" ref="I7:I19" si="1">G7+H7</f>
        <v>0</v>
      </c>
      <c r="J7" s="49"/>
      <c r="K7" s="49"/>
    </row>
    <row r="8" spans="1:11" ht="15" customHeight="1" x14ac:dyDescent="0.3">
      <c r="A8" s="17">
        <v>2</v>
      </c>
      <c r="B8" s="94" t="s">
        <v>1052</v>
      </c>
      <c r="C8" s="108">
        <v>60</v>
      </c>
      <c r="D8" s="113" t="s">
        <v>8</v>
      </c>
      <c r="E8" s="69"/>
      <c r="F8" s="65"/>
      <c r="G8" s="65">
        <f t="shared" si="0"/>
        <v>0</v>
      </c>
      <c r="H8" s="70">
        <f t="shared" ref="H8:H20" si="2">G8*0.095</f>
        <v>0</v>
      </c>
      <c r="I8" s="82">
        <f t="shared" si="1"/>
        <v>0</v>
      </c>
      <c r="J8" s="49"/>
      <c r="K8" s="49"/>
    </row>
    <row r="9" spans="1:11" ht="15" customHeight="1" x14ac:dyDescent="0.3">
      <c r="A9" s="17">
        <v>3</v>
      </c>
      <c r="B9" s="94" t="s">
        <v>1053</v>
      </c>
      <c r="C9" s="108">
        <v>10</v>
      </c>
      <c r="D9" s="113" t="s">
        <v>8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49"/>
      <c r="K9" s="49"/>
    </row>
    <row r="10" spans="1:11" ht="15" customHeight="1" x14ac:dyDescent="0.3">
      <c r="A10" s="17">
        <v>4</v>
      </c>
      <c r="B10" s="94" t="s">
        <v>1054</v>
      </c>
      <c r="C10" s="108">
        <v>120</v>
      </c>
      <c r="D10" s="113" t="s">
        <v>8</v>
      </c>
      <c r="E10" s="69"/>
      <c r="F10" s="65"/>
      <c r="G10" s="65">
        <f t="shared" si="0"/>
        <v>0</v>
      </c>
      <c r="H10" s="70">
        <f>G10*0.095</f>
        <v>0</v>
      </c>
      <c r="I10" s="82">
        <f t="shared" si="1"/>
        <v>0</v>
      </c>
      <c r="J10" s="49"/>
      <c r="K10" s="49"/>
    </row>
    <row r="11" spans="1:11" ht="15" customHeight="1" x14ac:dyDescent="0.3">
      <c r="A11" s="17">
        <v>5</v>
      </c>
      <c r="B11" s="94" t="s">
        <v>1055</v>
      </c>
      <c r="C11" s="108">
        <v>20</v>
      </c>
      <c r="D11" s="113" t="s">
        <v>8</v>
      </c>
      <c r="E11" s="69"/>
      <c r="F11" s="65"/>
      <c r="G11" s="65">
        <f t="shared" si="0"/>
        <v>0</v>
      </c>
      <c r="H11" s="70">
        <f t="shared" ref="H11:H19" si="3">G11*0.095</f>
        <v>0</v>
      </c>
      <c r="I11" s="82">
        <f t="shared" si="1"/>
        <v>0</v>
      </c>
      <c r="J11" s="49"/>
      <c r="K11" s="49"/>
    </row>
    <row r="12" spans="1:11" ht="15" customHeight="1" x14ac:dyDescent="0.3">
      <c r="A12" s="17">
        <v>6</v>
      </c>
      <c r="B12" s="94" t="s">
        <v>1056</v>
      </c>
      <c r="C12" s="108">
        <v>20</v>
      </c>
      <c r="D12" s="113" t="s">
        <v>8</v>
      </c>
      <c r="E12" s="69"/>
      <c r="F12" s="65"/>
      <c r="G12" s="65">
        <f t="shared" si="0"/>
        <v>0</v>
      </c>
      <c r="H12" s="70">
        <f t="shared" si="3"/>
        <v>0</v>
      </c>
      <c r="I12" s="82">
        <f t="shared" si="1"/>
        <v>0</v>
      </c>
      <c r="J12" s="49"/>
      <c r="K12" s="49"/>
    </row>
    <row r="13" spans="1:11" ht="15" customHeight="1" x14ac:dyDescent="0.3">
      <c r="A13" s="17">
        <v>7</v>
      </c>
      <c r="B13" s="94" t="s">
        <v>1057</v>
      </c>
      <c r="C13" s="108">
        <v>20</v>
      </c>
      <c r="D13" s="113" t="s">
        <v>8</v>
      </c>
      <c r="E13" s="69"/>
      <c r="F13" s="65"/>
      <c r="G13" s="65">
        <f t="shared" si="0"/>
        <v>0</v>
      </c>
      <c r="H13" s="70">
        <f t="shared" si="3"/>
        <v>0</v>
      </c>
      <c r="I13" s="82">
        <f t="shared" si="1"/>
        <v>0</v>
      </c>
      <c r="J13" s="49"/>
      <c r="K13" s="49"/>
    </row>
    <row r="14" spans="1:11" ht="15" customHeight="1" x14ac:dyDescent="0.3">
      <c r="A14" s="17">
        <v>8</v>
      </c>
      <c r="B14" s="94" t="s">
        <v>1058</v>
      </c>
      <c r="C14" s="108">
        <v>4</v>
      </c>
      <c r="D14" s="113" t="s">
        <v>8</v>
      </c>
      <c r="E14" s="69"/>
      <c r="F14" s="65"/>
      <c r="G14" s="65">
        <f t="shared" si="0"/>
        <v>0</v>
      </c>
      <c r="H14" s="70">
        <f t="shared" si="3"/>
        <v>0</v>
      </c>
      <c r="I14" s="82">
        <f t="shared" si="1"/>
        <v>0</v>
      </c>
      <c r="J14" s="49"/>
      <c r="K14" s="49"/>
    </row>
    <row r="15" spans="1:11" ht="15" customHeight="1" x14ac:dyDescent="0.3">
      <c r="A15" s="17">
        <v>9</v>
      </c>
      <c r="B15" s="94" t="s">
        <v>1059</v>
      </c>
      <c r="C15" s="108">
        <v>2</v>
      </c>
      <c r="D15" s="113" t="s">
        <v>8</v>
      </c>
      <c r="E15" s="69"/>
      <c r="F15" s="65"/>
      <c r="G15" s="65">
        <f t="shared" si="0"/>
        <v>0</v>
      </c>
      <c r="H15" s="70">
        <f t="shared" si="3"/>
        <v>0</v>
      </c>
      <c r="I15" s="82">
        <f t="shared" si="1"/>
        <v>0</v>
      </c>
      <c r="J15" s="49"/>
      <c r="K15" s="49"/>
    </row>
    <row r="16" spans="1:11" ht="15" customHeight="1" x14ac:dyDescent="0.3">
      <c r="A16" s="17">
        <v>10</v>
      </c>
      <c r="B16" s="94" t="s">
        <v>1060</v>
      </c>
      <c r="C16" s="108">
        <v>30</v>
      </c>
      <c r="D16" s="113" t="s">
        <v>8</v>
      </c>
      <c r="E16" s="69"/>
      <c r="F16" s="65"/>
      <c r="G16" s="65">
        <f t="shared" si="0"/>
        <v>0</v>
      </c>
      <c r="H16" s="70">
        <f t="shared" si="3"/>
        <v>0</v>
      </c>
      <c r="I16" s="82">
        <f t="shared" si="1"/>
        <v>0</v>
      </c>
      <c r="J16" s="49"/>
      <c r="K16" s="49"/>
    </row>
    <row r="17" spans="1:11" ht="15" customHeight="1" x14ac:dyDescent="0.3">
      <c r="A17" s="17">
        <v>11</v>
      </c>
      <c r="B17" s="94" t="s">
        <v>1061</v>
      </c>
      <c r="C17" s="108">
        <v>2</v>
      </c>
      <c r="D17" s="113" t="s">
        <v>8</v>
      </c>
      <c r="E17" s="69"/>
      <c r="F17" s="65"/>
      <c r="G17" s="65">
        <f t="shared" si="0"/>
        <v>0</v>
      </c>
      <c r="H17" s="70">
        <f t="shared" si="3"/>
        <v>0</v>
      </c>
      <c r="I17" s="82">
        <f t="shared" si="1"/>
        <v>0</v>
      </c>
      <c r="J17" s="49"/>
      <c r="K17" s="49"/>
    </row>
    <row r="18" spans="1:11" ht="15" customHeight="1" x14ac:dyDescent="0.3">
      <c r="A18" s="17">
        <v>12</v>
      </c>
      <c r="B18" s="94" t="s">
        <v>1062</v>
      </c>
      <c r="C18" s="108">
        <v>34</v>
      </c>
      <c r="D18" s="113" t="s">
        <v>8</v>
      </c>
      <c r="E18" s="69"/>
      <c r="F18" s="65"/>
      <c r="G18" s="65">
        <f t="shared" si="0"/>
        <v>0</v>
      </c>
      <c r="H18" s="70">
        <f t="shared" si="3"/>
        <v>0</v>
      </c>
      <c r="I18" s="82">
        <f t="shared" si="1"/>
        <v>0</v>
      </c>
      <c r="J18" s="49"/>
      <c r="K18" s="49"/>
    </row>
    <row r="19" spans="1:11" ht="15" customHeight="1" x14ac:dyDescent="0.3">
      <c r="A19" s="17">
        <v>13</v>
      </c>
      <c r="B19" s="94" t="s">
        <v>1063</v>
      </c>
      <c r="C19" s="108">
        <v>10</v>
      </c>
      <c r="D19" s="113" t="s">
        <v>8</v>
      </c>
      <c r="E19" s="69"/>
      <c r="F19" s="65"/>
      <c r="G19" s="65">
        <f t="shared" si="0"/>
        <v>0</v>
      </c>
      <c r="H19" s="70">
        <f t="shared" si="3"/>
        <v>0</v>
      </c>
      <c r="I19" s="82">
        <f t="shared" si="1"/>
        <v>0</v>
      </c>
      <c r="J19" s="49"/>
      <c r="K19" s="49"/>
    </row>
    <row r="20" spans="1:11" ht="15" customHeight="1" x14ac:dyDescent="0.2">
      <c r="A20" s="16"/>
      <c r="B20" s="56" t="s">
        <v>1162</v>
      </c>
      <c r="C20" s="24" t="s">
        <v>3</v>
      </c>
      <c r="D20" s="20" t="s">
        <v>3</v>
      </c>
      <c r="E20" s="69"/>
      <c r="F20" s="69"/>
      <c r="G20" s="69">
        <f>SUM(G7:G19)</f>
        <v>0</v>
      </c>
      <c r="H20" s="70">
        <f t="shared" si="2"/>
        <v>0</v>
      </c>
      <c r="I20" s="82">
        <f t="shared" ref="I20" si="4">G20+H20</f>
        <v>0</v>
      </c>
      <c r="J20" s="49">
        <f>SUM(J7:J19)</f>
        <v>0</v>
      </c>
      <c r="K20" s="49">
        <f>SUM(K7:K19)</f>
        <v>0</v>
      </c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29"/>
      <c r="C23" s="134"/>
      <c r="D23" s="134"/>
      <c r="E23" s="134"/>
      <c r="F23" s="134"/>
      <c r="G23" s="134"/>
      <c r="H23" s="134"/>
      <c r="I23" s="134"/>
      <c r="J23" s="1"/>
      <c r="K23" s="1"/>
    </row>
    <row r="24" spans="1:11" x14ac:dyDescent="0.2">
      <c r="A24" s="126" t="s">
        <v>26</v>
      </c>
      <c r="B24" s="127"/>
      <c r="C24" s="21"/>
      <c r="D24" s="77"/>
      <c r="E24" s="9"/>
      <c r="F24" s="9"/>
      <c r="G24" s="9"/>
      <c r="H24" s="9"/>
      <c r="I24" s="9"/>
      <c r="J24" s="9"/>
      <c r="K24" s="9"/>
    </row>
    <row r="25" spans="1:11" x14ac:dyDescent="0.2">
      <c r="A25" s="128" t="s">
        <v>27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x14ac:dyDescent="0.2">
      <c r="A26" s="128" t="s">
        <v>28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x14ac:dyDescent="0.2">
      <c r="A27" s="128" t="s">
        <v>29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x14ac:dyDescent="0.2">
      <c r="A28" s="128" t="s">
        <v>30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 x14ac:dyDescent="0.2">
      <c r="A29" s="128" t="s">
        <v>31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 x14ac:dyDescent="0.2">
      <c r="A30" s="128" t="s">
        <v>32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x14ac:dyDescent="0.2">
      <c r="A31" s="128" t="s">
        <v>33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x14ac:dyDescent="0.2">
      <c r="A32" s="128" t="s">
        <v>68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x14ac:dyDescent="0.2">
      <c r="A33" s="128" t="s">
        <v>69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1:11" x14ac:dyDescent="0.2">
      <c r="A35" s="125" t="s">
        <v>34</v>
      </c>
      <c r="B35" s="125"/>
      <c r="C35" s="80" t="s">
        <v>7</v>
      </c>
      <c r="D35" s="77"/>
      <c r="E35" s="9"/>
      <c r="F35" s="81" t="s">
        <v>4</v>
      </c>
      <c r="G35" s="9"/>
      <c r="H35" s="9"/>
      <c r="I35" s="9"/>
      <c r="J35" s="9"/>
      <c r="K35" s="9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3">
    <mergeCell ref="A35:B35"/>
    <mergeCell ref="A28:K28"/>
    <mergeCell ref="A29:K29"/>
    <mergeCell ref="A30:K30"/>
    <mergeCell ref="A31:K31"/>
    <mergeCell ref="A32:K32"/>
    <mergeCell ref="A33:K33"/>
    <mergeCell ref="A27:K27"/>
    <mergeCell ref="A3:I3"/>
    <mergeCell ref="B23:I23"/>
    <mergeCell ref="A24:B24"/>
    <mergeCell ref="A25:K25"/>
    <mergeCell ref="A26:K26"/>
  </mergeCells>
  <dataValidations count="1">
    <dataValidation type="whole" operator="equal" allowBlank="1" showInputMessage="1" showErrorMessage="1" sqref="J7:K19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1"/>
  <sheetViews>
    <sheetView zoomScaleNormal="100" workbookViewId="0">
      <selection activeCell="E17" sqref="E17"/>
    </sheetView>
  </sheetViews>
  <sheetFormatPr defaultRowHeight="12.75" x14ac:dyDescent="0.2"/>
  <cols>
    <col min="1" max="1" width="2.7109375" customWidth="1"/>
    <col min="2" max="2" width="20" customWidth="1"/>
    <col min="5" max="5" width="17" customWidth="1"/>
  </cols>
  <sheetData>
    <row r="1" spans="1:10" x14ac:dyDescent="0.2">
      <c r="A1" s="1" t="s">
        <v>9</v>
      </c>
      <c r="B1" s="92"/>
      <c r="C1" s="52"/>
      <c r="D1" s="21"/>
      <c r="E1" s="9"/>
      <c r="F1" s="9"/>
      <c r="G1" s="9"/>
      <c r="H1" s="9"/>
    </row>
    <row r="2" spans="1:10" x14ac:dyDescent="0.2">
      <c r="A2" s="9" t="s">
        <v>89</v>
      </c>
      <c r="B2" s="92"/>
      <c r="C2" s="52"/>
      <c r="D2" s="21"/>
      <c r="E2" s="9"/>
      <c r="F2" s="9"/>
      <c r="G2" s="9"/>
      <c r="H2" s="9"/>
      <c r="I2" s="9"/>
    </row>
    <row r="3" spans="1:10" x14ac:dyDescent="0.2">
      <c r="A3" s="9"/>
      <c r="B3" s="92"/>
      <c r="C3" s="52"/>
      <c r="D3" s="21"/>
      <c r="E3" s="9"/>
      <c r="F3" s="9"/>
      <c r="G3" s="9"/>
      <c r="H3" s="9"/>
      <c r="I3" s="9"/>
    </row>
    <row r="4" spans="1:10" ht="18" x14ac:dyDescent="0.25">
      <c r="A4" s="124" t="s">
        <v>1143</v>
      </c>
      <c r="B4" s="124"/>
      <c r="C4" s="124"/>
      <c r="D4" s="124"/>
      <c r="E4" s="124"/>
      <c r="F4" s="124"/>
      <c r="G4" s="124"/>
      <c r="H4" s="124"/>
      <c r="I4" s="124"/>
    </row>
    <row r="7" spans="1:10" ht="48" x14ac:dyDescent="0.2">
      <c r="A7" s="8" t="s">
        <v>2</v>
      </c>
      <c r="B7" s="8" t="s">
        <v>0</v>
      </c>
      <c r="C7" s="33" t="s">
        <v>1</v>
      </c>
      <c r="D7" s="8" t="s">
        <v>6</v>
      </c>
      <c r="E7" s="10" t="s">
        <v>5</v>
      </c>
      <c r="F7" s="10" t="s">
        <v>38</v>
      </c>
      <c r="G7" s="10" t="s">
        <v>40</v>
      </c>
      <c r="H7" s="10" t="s">
        <v>39</v>
      </c>
      <c r="I7" s="10" t="s">
        <v>25</v>
      </c>
      <c r="J7" s="72" t="s">
        <v>55</v>
      </c>
    </row>
    <row r="8" spans="1:10" ht="24" x14ac:dyDescent="0.2">
      <c r="A8" s="8">
        <v>1</v>
      </c>
      <c r="B8" s="8">
        <v>2</v>
      </c>
      <c r="C8" s="33">
        <v>3</v>
      </c>
      <c r="D8" s="8">
        <v>4</v>
      </c>
      <c r="E8" s="13">
        <v>5</v>
      </c>
      <c r="F8" s="13">
        <v>6</v>
      </c>
      <c r="G8" s="10" t="s">
        <v>43</v>
      </c>
      <c r="H8" s="13" t="s">
        <v>44</v>
      </c>
      <c r="I8" s="13" t="s">
        <v>37</v>
      </c>
      <c r="J8" s="73">
        <v>10</v>
      </c>
    </row>
    <row r="9" spans="1:10" ht="15" customHeight="1" x14ac:dyDescent="0.2">
      <c r="A9" s="16" t="s">
        <v>46</v>
      </c>
      <c r="B9" s="105" t="s">
        <v>1065</v>
      </c>
      <c r="C9" s="112">
        <v>1000</v>
      </c>
      <c r="D9" s="112" t="s">
        <v>8</v>
      </c>
      <c r="E9" s="64"/>
      <c r="F9" s="65"/>
      <c r="G9" s="76">
        <f>C9*F9</f>
        <v>0</v>
      </c>
      <c r="H9" s="76">
        <f>G9*0.095</f>
        <v>0</v>
      </c>
      <c r="I9" s="84">
        <f>G9+H9</f>
        <v>0</v>
      </c>
      <c r="J9" s="31"/>
    </row>
    <row r="10" spans="1:10" ht="15" customHeight="1" x14ac:dyDescent="0.2">
      <c r="A10" s="16" t="s">
        <v>47</v>
      </c>
      <c r="B10" s="105" t="s">
        <v>1066</v>
      </c>
      <c r="C10" s="112">
        <v>1000</v>
      </c>
      <c r="D10" s="112" t="s">
        <v>8</v>
      </c>
      <c r="E10" s="64"/>
      <c r="F10" s="65"/>
      <c r="G10" s="76">
        <f t="shared" ref="G10:G16" si="0">C10*F10</f>
        <v>0</v>
      </c>
      <c r="H10" s="76">
        <f t="shared" ref="H10:H17" si="1">G10*0.095</f>
        <v>0</v>
      </c>
      <c r="I10" s="84">
        <f t="shared" ref="I10:I16" si="2">G10+H10</f>
        <v>0</v>
      </c>
      <c r="J10" s="31"/>
    </row>
    <row r="11" spans="1:10" ht="15" customHeight="1" x14ac:dyDescent="0.2">
      <c r="A11" s="16" t="s">
        <v>48</v>
      </c>
      <c r="B11" s="105" t="s">
        <v>1067</v>
      </c>
      <c r="C11" s="112">
        <v>500</v>
      </c>
      <c r="D11" s="112" t="s">
        <v>8</v>
      </c>
      <c r="E11" s="64"/>
      <c r="F11" s="65"/>
      <c r="G11" s="76">
        <f t="shared" si="0"/>
        <v>0</v>
      </c>
      <c r="H11" s="76">
        <f t="shared" si="1"/>
        <v>0</v>
      </c>
      <c r="I11" s="84">
        <f t="shared" si="2"/>
        <v>0</v>
      </c>
      <c r="J11" s="31"/>
    </row>
    <row r="12" spans="1:10" ht="15" customHeight="1" x14ac:dyDescent="0.2">
      <c r="A12" s="16" t="s">
        <v>49</v>
      </c>
      <c r="B12" s="105" t="s">
        <v>1068</v>
      </c>
      <c r="C12" s="112">
        <v>1000</v>
      </c>
      <c r="D12" s="112" t="s">
        <v>8</v>
      </c>
      <c r="E12" s="64"/>
      <c r="F12" s="65"/>
      <c r="G12" s="76">
        <f t="shared" si="0"/>
        <v>0</v>
      </c>
      <c r="H12" s="76">
        <f t="shared" si="1"/>
        <v>0</v>
      </c>
      <c r="I12" s="84">
        <f t="shared" si="2"/>
        <v>0</v>
      </c>
      <c r="J12" s="31"/>
    </row>
    <row r="13" spans="1:10" ht="15" customHeight="1" x14ac:dyDescent="0.2">
      <c r="A13" s="16" t="s">
        <v>50</v>
      </c>
      <c r="B13" s="105" t="s">
        <v>1069</v>
      </c>
      <c r="C13" s="112">
        <v>500</v>
      </c>
      <c r="D13" s="112" t="s">
        <v>8</v>
      </c>
      <c r="E13" s="64"/>
      <c r="F13" s="65"/>
      <c r="G13" s="76">
        <f t="shared" si="0"/>
        <v>0</v>
      </c>
      <c r="H13" s="76">
        <f t="shared" si="1"/>
        <v>0</v>
      </c>
      <c r="I13" s="84">
        <f t="shared" si="2"/>
        <v>0</v>
      </c>
      <c r="J13" s="31"/>
    </row>
    <row r="14" spans="1:10" ht="15" customHeight="1" x14ac:dyDescent="0.2">
      <c r="A14" s="16" t="s">
        <v>51</v>
      </c>
      <c r="B14" s="105" t="s">
        <v>1070</v>
      </c>
      <c r="C14" s="112">
        <v>1000</v>
      </c>
      <c r="D14" s="112" t="s">
        <v>8</v>
      </c>
      <c r="E14" s="64"/>
      <c r="F14" s="65"/>
      <c r="G14" s="76">
        <f t="shared" si="0"/>
        <v>0</v>
      </c>
      <c r="H14" s="76">
        <f t="shared" si="1"/>
        <v>0</v>
      </c>
      <c r="I14" s="84">
        <f t="shared" si="2"/>
        <v>0</v>
      </c>
      <c r="J14" s="31"/>
    </row>
    <row r="15" spans="1:10" ht="15" customHeight="1" x14ac:dyDescent="0.2">
      <c r="A15" s="16" t="s">
        <v>52</v>
      </c>
      <c r="B15" s="117" t="s">
        <v>1071</v>
      </c>
      <c r="C15" s="112">
        <v>50</v>
      </c>
      <c r="D15" s="112" t="s">
        <v>8</v>
      </c>
      <c r="E15" s="64"/>
      <c r="F15" s="65"/>
      <c r="G15" s="76">
        <f t="shared" si="0"/>
        <v>0</v>
      </c>
      <c r="H15" s="76">
        <f t="shared" si="1"/>
        <v>0</v>
      </c>
      <c r="I15" s="84">
        <f t="shared" si="2"/>
        <v>0</v>
      </c>
      <c r="J15" s="31"/>
    </row>
    <row r="16" spans="1:10" ht="15" customHeight="1" x14ac:dyDescent="0.2">
      <c r="A16" s="16" t="s">
        <v>53</v>
      </c>
      <c r="B16" s="117" t="s">
        <v>1072</v>
      </c>
      <c r="C16" s="112">
        <v>50</v>
      </c>
      <c r="D16" s="112" t="s">
        <v>8</v>
      </c>
      <c r="E16" s="64"/>
      <c r="F16" s="65"/>
      <c r="G16" s="76">
        <f t="shared" si="0"/>
        <v>0</v>
      </c>
      <c r="H16" s="76">
        <f t="shared" si="1"/>
        <v>0</v>
      </c>
      <c r="I16" s="84">
        <f t="shared" si="2"/>
        <v>0</v>
      </c>
      <c r="J16" s="31"/>
    </row>
    <row r="17" spans="1:11" ht="13.5" x14ac:dyDescent="0.2">
      <c r="A17" s="16"/>
      <c r="B17" s="55" t="s">
        <v>1085</v>
      </c>
      <c r="C17" s="24" t="s">
        <v>3</v>
      </c>
      <c r="D17" s="20" t="s">
        <v>3</v>
      </c>
      <c r="E17" s="20" t="s">
        <v>3</v>
      </c>
      <c r="F17" s="20" t="s">
        <v>3</v>
      </c>
      <c r="G17" s="20">
        <f>SUM(G9:G16)</f>
        <v>0</v>
      </c>
      <c r="H17" s="76">
        <f t="shared" si="1"/>
        <v>0</v>
      </c>
      <c r="I17" s="84">
        <f>SUM(I9:I16)</f>
        <v>0</v>
      </c>
      <c r="J17" s="31">
        <f>SUM(J9:J16)</f>
        <v>0</v>
      </c>
    </row>
    <row r="21" spans="1:11" x14ac:dyDescent="0.2">
      <c r="A21" s="126" t="s">
        <v>26</v>
      </c>
      <c r="B21" s="127"/>
      <c r="C21" s="21"/>
      <c r="D21" s="77"/>
      <c r="E21" s="9"/>
      <c r="F21" s="9"/>
      <c r="G21" s="9"/>
      <c r="H21" s="9"/>
      <c r="I21" s="9"/>
      <c r="J21" s="9"/>
      <c r="K21" s="9"/>
    </row>
    <row r="22" spans="1:11" x14ac:dyDescent="0.2">
      <c r="A22" s="128" t="s">
        <v>27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 x14ac:dyDescent="0.2">
      <c r="A23" s="128" t="s">
        <v>28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ht="12.75" customHeight="1" x14ac:dyDescent="0.2">
      <c r="A24" s="128" t="s">
        <v>29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x14ac:dyDescent="0.2">
      <c r="A25" s="128" t="s">
        <v>30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x14ac:dyDescent="0.2">
      <c r="A26" s="128" t="s">
        <v>31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x14ac:dyDescent="0.2">
      <c r="A27" s="128" t="s">
        <v>32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x14ac:dyDescent="0.2">
      <c r="A28" s="128" t="s">
        <v>33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 x14ac:dyDescent="0.2">
      <c r="A29" s="128" t="s">
        <v>68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1" x14ac:dyDescent="0.2">
      <c r="A31" s="125" t="s">
        <v>34</v>
      </c>
      <c r="B31" s="125"/>
      <c r="C31" s="80" t="s">
        <v>7</v>
      </c>
      <c r="D31" s="77"/>
      <c r="E31" s="9"/>
      <c r="F31" s="81" t="s">
        <v>4</v>
      </c>
      <c r="G31" s="9"/>
      <c r="H31" s="9"/>
      <c r="I31" s="9"/>
      <c r="J31" s="9"/>
      <c r="K31" s="9"/>
    </row>
  </sheetData>
  <mergeCells count="11">
    <mergeCell ref="A26:K26"/>
    <mergeCell ref="A27:K27"/>
    <mergeCell ref="A28:K28"/>
    <mergeCell ref="A29:K29"/>
    <mergeCell ref="A31:B31"/>
    <mergeCell ref="A25:K25"/>
    <mergeCell ref="A4:I4"/>
    <mergeCell ref="A21:B21"/>
    <mergeCell ref="A22:K22"/>
    <mergeCell ref="A23:K23"/>
    <mergeCell ref="A24:K24"/>
  </mergeCells>
  <dataValidations count="1">
    <dataValidation type="whole" operator="equal" allowBlank="1" showInputMessage="1" showErrorMessage="1" sqref="J9:J16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zoomScaleNormal="100" workbookViewId="0">
      <selection activeCell="E11" sqref="E11"/>
    </sheetView>
  </sheetViews>
  <sheetFormatPr defaultRowHeight="12.75" x14ac:dyDescent="0.2"/>
  <cols>
    <col min="1" max="1" width="1.85546875" customWidth="1"/>
    <col min="2" max="2" width="22" customWidth="1"/>
  </cols>
  <sheetData>
    <row r="1" spans="1:10" x14ac:dyDescent="0.2">
      <c r="A1" s="1" t="s">
        <v>9</v>
      </c>
      <c r="B1" s="92"/>
      <c r="C1" s="52"/>
      <c r="D1" s="21"/>
      <c r="E1" s="9"/>
      <c r="F1" s="9"/>
      <c r="G1" s="9"/>
      <c r="H1" s="9"/>
    </row>
    <row r="2" spans="1:10" x14ac:dyDescent="0.2">
      <c r="A2" s="9" t="s">
        <v>89</v>
      </c>
      <c r="B2" s="92"/>
      <c r="C2" s="52"/>
      <c r="D2" s="21"/>
      <c r="E2" s="9"/>
      <c r="F2" s="9"/>
      <c r="G2" s="9"/>
      <c r="H2" s="9"/>
      <c r="I2" s="9"/>
    </row>
    <row r="3" spans="1:10" x14ac:dyDescent="0.2">
      <c r="A3" s="9"/>
      <c r="B3" s="92"/>
      <c r="C3" s="52"/>
      <c r="D3" s="21"/>
      <c r="E3" s="9"/>
      <c r="F3" s="9"/>
      <c r="G3" s="9"/>
      <c r="H3" s="9"/>
      <c r="I3" s="9"/>
    </row>
    <row r="4" spans="1:10" ht="18" x14ac:dyDescent="0.25">
      <c r="A4" s="124" t="s">
        <v>1144</v>
      </c>
      <c r="B4" s="124"/>
      <c r="C4" s="124"/>
      <c r="D4" s="124"/>
      <c r="E4" s="124"/>
      <c r="F4" s="124"/>
      <c r="G4" s="124"/>
      <c r="H4" s="124"/>
      <c r="I4" s="124"/>
    </row>
    <row r="7" spans="1:10" ht="60" x14ac:dyDescent="0.2">
      <c r="A7" s="8" t="s">
        <v>2</v>
      </c>
      <c r="B7" s="8" t="s">
        <v>0</v>
      </c>
      <c r="C7" s="33" t="s">
        <v>1</v>
      </c>
      <c r="D7" s="8" t="s">
        <v>6</v>
      </c>
      <c r="E7" s="10" t="s">
        <v>5</v>
      </c>
      <c r="F7" s="10" t="s">
        <v>38</v>
      </c>
      <c r="G7" s="10" t="s">
        <v>40</v>
      </c>
      <c r="H7" s="10" t="s">
        <v>39</v>
      </c>
      <c r="I7" s="10" t="s">
        <v>25</v>
      </c>
      <c r="J7" s="72" t="s">
        <v>55</v>
      </c>
    </row>
    <row r="8" spans="1:10" ht="24" x14ac:dyDescent="0.2">
      <c r="A8" s="8">
        <v>1</v>
      </c>
      <c r="B8" s="8">
        <v>2</v>
      </c>
      <c r="C8" s="33">
        <v>3</v>
      </c>
      <c r="D8" s="8">
        <v>4</v>
      </c>
      <c r="E8" s="13">
        <v>5</v>
      </c>
      <c r="F8" s="13">
        <v>6</v>
      </c>
      <c r="G8" s="10" t="s">
        <v>43</v>
      </c>
      <c r="H8" s="13" t="s">
        <v>44</v>
      </c>
      <c r="I8" s="13" t="s">
        <v>37</v>
      </c>
      <c r="J8" s="73">
        <v>10</v>
      </c>
    </row>
    <row r="9" spans="1:10" ht="15" customHeight="1" x14ac:dyDescent="0.2">
      <c r="A9" s="16" t="s">
        <v>46</v>
      </c>
      <c r="B9" s="118" t="s">
        <v>1073</v>
      </c>
      <c r="C9" s="112">
        <v>500</v>
      </c>
      <c r="D9" s="112" t="s">
        <v>8</v>
      </c>
      <c r="E9" s="64"/>
      <c r="F9" s="65"/>
      <c r="G9" s="76">
        <f>C9*F9</f>
        <v>0</v>
      </c>
      <c r="H9" s="76">
        <f>G9*0.095</f>
        <v>0</v>
      </c>
      <c r="I9" s="84">
        <f>G9+H9</f>
        <v>0</v>
      </c>
      <c r="J9" s="31"/>
    </row>
    <row r="10" spans="1:10" ht="15" customHeight="1" x14ac:dyDescent="0.2">
      <c r="A10" s="16" t="s">
        <v>47</v>
      </c>
      <c r="B10" s="118" t="s">
        <v>1074</v>
      </c>
      <c r="C10" s="112">
        <v>500</v>
      </c>
      <c r="D10" s="112" t="s">
        <v>8</v>
      </c>
      <c r="E10" s="64"/>
      <c r="F10" s="65"/>
      <c r="G10" s="76">
        <f t="shared" ref="G10:G20" si="0">C10*F10</f>
        <v>0</v>
      </c>
      <c r="H10" s="76">
        <f t="shared" ref="H10:H21" si="1">G10*0.095</f>
        <v>0</v>
      </c>
      <c r="I10" s="84">
        <f t="shared" ref="I10:I20" si="2">G10+H10</f>
        <v>0</v>
      </c>
      <c r="J10" s="31"/>
    </row>
    <row r="11" spans="1:10" ht="15" customHeight="1" x14ac:dyDescent="0.2">
      <c r="A11" s="16" t="s">
        <v>48</v>
      </c>
      <c r="B11" s="118" t="s">
        <v>1075</v>
      </c>
      <c r="C11" s="112">
        <v>500</v>
      </c>
      <c r="D11" s="112" t="s">
        <v>8</v>
      </c>
      <c r="E11" s="64"/>
      <c r="F11" s="65"/>
      <c r="G11" s="76">
        <f t="shared" si="0"/>
        <v>0</v>
      </c>
      <c r="H11" s="76">
        <f t="shared" si="1"/>
        <v>0</v>
      </c>
      <c r="I11" s="84">
        <f t="shared" si="2"/>
        <v>0</v>
      </c>
      <c r="J11" s="31"/>
    </row>
    <row r="12" spans="1:10" ht="15" customHeight="1" x14ac:dyDescent="0.2">
      <c r="A12" s="16" t="s">
        <v>49</v>
      </c>
      <c r="B12" s="118" t="s">
        <v>1076</v>
      </c>
      <c r="C12" s="112">
        <v>500</v>
      </c>
      <c r="D12" s="112" t="s">
        <v>8</v>
      </c>
      <c r="E12" s="64"/>
      <c r="F12" s="65"/>
      <c r="G12" s="76">
        <f t="shared" si="0"/>
        <v>0</v>
      </c>
      <c r="H12" s="76">
        <f t="shared" si="1"/>
        <v>0</v>
      </c>
      <c r="I12" s="84">
        <f t="shared" si="2"/>
        <v>0</v>
      </c>
      <c r="J12" s="31"/>
    </row>
    <row r="13" spans="1:10" ht="15" customHeight="1" x14ac:dyDescent="0.2">
      <c r="A13" s="16" t="s">
        <v>51</v>
      </c>
      <c r="B13" s="118" t="s">
        <v>1077</v>
      </c>
      <c r="C13" s="112">
        <v>100</v>
      </c>
      <c r="D13" s="112" t="s">
        <v>8</v>
      </c>
      <c r="E13" s="64"/>
      <c r="F13" s="65"/>
      <c r="G13" s="76">
        <f t="shared" si="0"/>
        <v>0</v>
      </c>
      <c r="H13" s="76">
        <f t="shared" si="1"/>
        <v>0</v>
      </c>
      <c r="I13" s="84">
        <f t="shared" si="2"/>
        <v>0</v>
      </c>
      <c r="J13" s="31"/>
    </row>
    <row r="14" spans="1:10" ht="15" customHeight="1" x14ac:dyDescent="0.2">
      <c r="A14" s="16" t="s">
        <v>52</v>
      </c>
      <c r="B14" s="117" t="s">
        <v>1078</v>
      </c>
      <c r="C14" s="112">
        <v>100</v>
      </c>
      <c r="D14" s="112" t="s">
        <v>8</v>
      </c>
      <c r="E14" s="64"/>
      <c r="F14" s="65"/>
      <c r="G14" s="76">
        <f t="shared" si="0"/>
        <v>0</v>
      </c>
      <c r="H14" s="76">
        <f t="shared" si="1"/>
        <v>0</v>
      </c>
      <c r="I14" s="84">
        <f t="shared" si="2"/>
        <v>0</v>
      </c>
      <c r="J14" s="31"/>
    </row>
    <row r="15" spans="1:10" ht="15" customHeight="1" x14ac:dyDescent="0.2">
      <c r="A15" s="16" t="s">
        <v>53</v>
      </c>
      <c r="B15" s="117" t="s">
        <v>1079</v>
      </c>
      <c r="C15" s="112">
        <v>50</v>
      </c>
      <c r="D15" s="112" t="s">
        <v>8</v>
      </c>
      <c r="E15" s="64"/>
      <c r="F15" s="65"/>
      <c r="G15" s="76">
        <f t="shared" si="0"/>
        <v>0</v>
      </c>
      <c r="H15" s="76">
        <f t="shared" si="1"/>
        <v>0</v>
      </c>
      <c r="I15" s="84">
        <f t="shared" si="2"/>
        <v>0</v>
      </c>
      <c r="J15" s="31"/>
    </row>
    <row r="16" spans="1:10" ht="15" customHeight="1" x14ac:dyDescent="0.2">
      <c r="A16" s="16" t="s">
        <v>58</v>
      </c>
      <c r="B16" s="117" t="s">
        <v>1080</v>
      </c>
      <c r="C16" s="112">
        <v>1000</v>
      </c>
      <c r="D16" s="112" t="s">
        <v>8</v>
      </c>
      <c r="E16" s="64"/>
      <c r="F16" s="65"/>
      <c r="G16" s="76">
        <f t="shared" si="0"/>
        <v>0</v>
      </c>
      <c r="H16" s="76">
        <f t="shared" si="1"/>
        <v>0</v>
      </c>
      <c r="I16" s="84">
        <f t="shared" si="2"/>
        <v>0</v>
      </c>
      <c r="J16" s="31"/>
    </row>
    <row r="17" spans="1:11" ht="15" customHeight="1" x14ac:dyDescent="0.2">
      <c r="A17" s="16" t="s">
        <v>59</v>
      </c>
      <c r="B17" s="117" t="s">
        <v>1081</v>
      </c>
      <c r="C17" s="112">
        <v>100</v>
      </c>
      <c r="D17" s="112" t="s">
        <v>8</v>
      </c>
      <c r="E17" s="64"/>
      <c r="F17" s="65"/>
      <c r="G17" s="76">
        <f t="shared" si="0"/>
        <v>0</v>
      </c>
      <c r="H17" s="76">
        <f t="shared" si="1"/>
        <v>0</v>
      </c>
      <c r="I17" s="84">
        <f t="shared" si="2"/>
        <v>0</v>
      </c>
      <c r="J17" s="31"/>
    </row>
    <row r="18" spans="1:11" ht="15" customHeight="1" x14ac:dyDescent="0.2">
      <c r="A18" s="16" t="s">
        <v>60</v>
      </c>
      <c r="B18" s="117" t="s">
        <v>1082</v>
      </c>
      <c r="C18" s="112">
        <v>100</v>
      </c>
      <c r="D18" s="112" t="s">
        <v>8</v>
      </c>
      <c r="E18" s="64"/>
      <c r="F18" s="65"/>
      <c r="G18" s="76">
        <f t="shared" si="0"/>
        <v>0</v>
      </c>
      <c r="H18" s="76">
        <f t="shared" si="1"/>
        <v>0</v>
      </c>
      <c r="I18" s="84">
        <f t="shared" si="2"/>
        <v>0</v>
      </c>
      <c r="J18" s="31"/>
    </row>
    <row r="19" spans="1:11" ht="15" customHeight="1" x14ac:dyDescent="0.2">
      <c r="A19" s="16" t="s">
        <v>61</v>
      </c>
      <c r="B19" s="117" t="s">
        <v>1083</v>
      </c>
      <c r="C19" s="112">
        <v>200</v>
      </c>
      <c r="D19" s="112" t="s">
        <v>8</v>
      </c>
      <c r="E19" s="64"/>
      <c r="F19" s="65"/>
      <c r="G19" s="76">
        <f t="shared" si="0"/>
        <v>0</v>
      </c>
      <c r="H19" s="76">
        <f t="shared" si="1"/>
        <v>0</v>
      </c>
      <c r="I19" s="84">
        <f t="shared" si="2"/>
        <v>0</v>
      </c>
      <c r="J19" s="31"/>
    </row>
    <row r="20" spans="1:11" ht="15" customHeight="1" x14ac:dyDescent="0.2">
      <c r="A20" s="16" t="s">
        <v>62</v>
      </c>
      <c r="B20" s="117" t="s">
        <v>1084</v>
      </c>
      <c r="C20" s="112">
        <v>200</v>
      </c>
      <c r="D20" s="112" t="s">
        <v>8</v>
      </c>
      <c r="E20" s="64"/>
      <c r="F20" s="65"/>
      <c r="G20" s="76">
        <f t="shared" si="0"/>
        <v>0</v>
      </c>
      <c r="H20" s="76">
        <f t="shared" si="1"/>
        <v>0</v>
      </c>
      <c r="I20" s="84">
        <f t="shared" si="2"/>
        <v>0</v>
      </c>
      <c r="J20" s="31"/>
    </row>
    <row r="21" spans="1:11" ht="13.5" x14ac:dyDescent="0.2">
      <c r="A21" s="16"/>
      <c r="B21" s="55" t="s">
        <v>1092</v>
      </c>
      <c r="C21" s="24" t="s">
        <v>3</v>
      </c>
      <c r="D21" s="20" t="s">
        <v>3</v>
      </c>
      <c r="E21" s="20" t="s">
        <v>3</v>
      </c>
      <c r="F21" s="20" t="s">
        <v>3</v>
      </c>
      <c r="G21" s="20">
        <f>SUM(G9:G20)</f>
        <v>0</v>
      </c>
      <c r="H21" s="76">
        <f t="shared" si="1"/>
        <v>0</v>
      </c>
      <c r="I21" s="84">
        <f>SUM(I9:I20)</f>
        <v>0</v>
      </c>
      <c r="J21" s="31">
        <f>SUM(J9:J20)</f>
        <v>0</v>
      </c>
    </row>
    <row r="25" spans="1:11" x14ac:dyDescent="0.2">
      <c r="A25" s="126" t="s">
        <v>26</v>
      </c>
      <c r="B25" s="127"/>
      <c r="C25" s="21"/>
      <c r="D25" s="77"/>
      <c r="E25" s="9"/>
      <c r="F25" s="9"/>
      <c r="G25" s="9"/>
      <c r="H25" s="9"/>
      <c r="I25" s="9"/>
      <c r="J25" s="9"/>
      <c r="K25" s="9"/>
    </row>
    <row r="26" spans="1:11" x14ac:dyDescent="0.2">
      <c r="A26" s="128" t="s">
        <v>27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x14ac:dyDescent="0.2">
      <c r="A27" s="128" t="s">
        <v>28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x14ac:dyDescent="0.2">
      <c r="A28" s="128" t="s">
        <v>29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 x14ac:dyDescent="0.2">
      <c r="A29" s="128" t="s">
        <v>30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 x14ac:dyDescent="0.2">
      <c r="A30" s="128" t="s">
        <v>31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x14ac:dyDescent="0.2">
      <c r="A31" s="128" t="s">
        <v>32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x14ac:dyDescent="0.2">
      <c r="A32" s="128" t="s">
        <v>33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x14ac:dyDescent="0.2">
      <c r="A33" s="128" t="s">
        <v>68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1:11" x14ac:dyDescent="0.2">
      <c r="A35" s="125" t="s">
        <v>34</v>
      </c>
      <c r="B35" s="125"/>
      <c r="C35" s="80" t="s">
        <v>7</v>
      </c>
      <c r="D35" s="77"/>
      <c r="E35" s="9"/>
      <c r="F35" s="81" t="s">
        <v>4</v>
      </c>
      <c r="G35" s="9"/>
      <c r="H35" s="9"/>
      <c r="I35" s="9"/>
      <c r="J35" s="9"/>
      <c r="K35" s="9"/>
    </row>
  </sheetData>
  <mergeCells count="11">
    <mergeCell ref="A30:K30"/>
    <mergeCell ref="A31:K31"/>
    <mergeCell ref="A32:K32"/>
    <mergeCell ref="A33:K33"/>
    <mergeCell ref="A35:B35"/>
    <mergeCell ref="A29:K29"/>
    <mergeCell ref="A4:I4"/>
    <mergeCell ref="A25:B25"/>
    <mergeCell ref="A26:K26"/>
    <mergeCell ref="A27:K27"/>
    <mergeCell ref="A28:K28"/>
  </mergeCells>
  <dataValidations count="1">
    <dataValidation type="whole" operator="equal" allowBlank="1" showInputMessage="1" showErrorMessage="1" sqref="J9:J20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9"/>
  <sheetViews>
    <sheetView zoomScaleNormal="100" workbookViewId="0">
      <selection activeCell="A4" sqref="A4:I4"/>
    </sheetView>
  </sheetViews>
  <sheetFormatPr defaultRowHeight="12.75" x14ac:dyDescent="0.2"/>
  <cols>
    <col min="1" max="1" width="1.85546875" customWidth="1"/>
    <col min="2" max="2" width="26.5703125" customWidth="1"/>
  </cols>
  <sheetData>
    <row r="1" spans="1:10" x14ac:dyDescent="0.2">
      <c r="A1" s="1" t="s">
        <v>9</v>
      </c>
      <c r="B1" s="92"/>
      <c r="C1" s="52"/>
      <c r="D1" s="21"/>
      <c r="E1" s="9"/>
      <c r="F1" s="9"/>
      <c r="G1" s="9"/>
      <c r="H1" s="9"/>
    </row>
    <row r="2" spans="1:10" x14ac:dyDescent="0.2">
      <c r="A2" s="9" t="s">
        <v>89</v>
      </c>
      <c r="B2" s="92"/>
      <c r="C2" s="52"/>
      <c r="D2" s="21"/>
      <c r="E2" s="9"/>
      <c r="F2" s="9"/>
      <c r="G2" s="9"/>
      <c r="H2" s="9"/>
      <c r="I2" s="9"/>
    </row>
    <row r="3" spans="1:10" x14ac:dyDescent="0.2">
      <c r="A3" s="9"/>
      <c r="B3" s="92"/>
      <c r="C3" s="52"/>
      <c r="D3" s="21"/>
      <c r="E3" s="9"/>
      <c r="F3" s="9"/>
      <c r="G3" s="9"/>
      <c r="H3" s="9"/>
      <c r="I3" s="9"/>
    </row>
    <row r="4" spans="1:10" ht="18" x14ac:dyDescent="0.25">
      <c r="A4" s="124" t="s">
        <v>1145</v>
      </c>
      <c r="B4" s="124"/>
      <c r="C4" s="124"/>
      <c r="D4" s="124"/>
      <c r="E4" s="124"/>
      <c r="F4" s="124"/>
      <c r="G4" s="124"/>
      <c r="H4" s="124"/>
      <c r="I4" s="124"/>
    </row>
    <row r="7" spans="1:10" ht="60" x14ac:dyDescent="0.2">
      <c r="A7" s="8" t="s">
        <v>2</v>
      </c>
      <c r="B7" s="8" t="s">
        <v>0</v>
      </c>
      <c r="C7" s="33" t="s">
        <v>1</v>
      </c>
      <c r="D7" s="8" t="s">
        <v>6</v>
      </c>
      <c r="E7" s="10" t="s">
        <v>5</v>
      </c>
      <c r="F7" s="10" t="s">
        <v>38</v>
      </c>
      <c r="G7" s="10" t="s">
        <v>40</v>
      </c>
      <c r="H7" s="10" t="s">
        <v>39</v>
      </c>
      <c r="I7" s="10" t="s">
        <v>25</v>
      </c>
      <c r="J7" s="72" t="s">
        <v>55</v>
      </c>
    </row>
    <row r="8" spans="1:10" ht="24" x14ac:dyDescent="0.2">
      <c r="A8" s="8">
        <v>1</v>
      </c>
      <c r="B8" s="8">
        <v>2</v>
      </c>
      <c r="C8" s="33">
        <v>3</v>
      </c>
      <c r="D8" s="8">
        <v>4</v>
      </c>
      <c r="E8" s="13">
        <v>5</v>
      </c>
      <c r="F8" s="13">
        <v>6</v>
      </c>
      <c r="G8" s="10" t="s">
        <v>43</v>
      </c>
      <c r="H8" s="13" t="s">
        <v>44</v>
      </c>
      <c r="I8" s="13" t="s">
        <v>37</v>
      </c>
      <c r="J8" s="73">
        <v>10</v>
      </c>
    </row>
    <row r="9" spans="1:10" ht="15" customHeight="1" x14ac:dyDescent="0.2">
      <c r="A9" s="16" t="s">
        <v>46</v>
      </c>
      <c r="B9" s="105" t="s">
        <v>1086</v>
      </c>
      <c r="C9" s="112">
        <v>200</v>
      </c>
      <c r="D9" s="112" t="s">
        <v>8</v>
      </c>
      <c r="E9" s="64"/>
      <c r="F9" s="65"/>
      <c r="G9" s="76">
        <f>C9*F9</f>
        <v>0</v>
      </c>
      <c r="H9" s="76">
        <f>G9*0.095</f>
        <v>0</v>
      </c>
      <c r="I9" s="84">
        <f>G9+H9</f>
        <v>0</v>
      </c>
      <c r="J9" s="31"/>
    </row>
    <row r="10" spans="1:10" ht="15" customHeight="1" x14ac:dyDescent="0.2">
      <c r="A10" s="16" t="s">
        <v>47</v>
      </c>
      <c r="B10" s="105" t="s">
        <v>1087</v>
      </c>
      <c r="C10" s="112">
        <v>200</v>
      </c>
      <c r="D10" s="112" t="s">
        <v>8</v>
      </c>
      <c r="E10" s="64"/>
      <c r="F10" s="65"/>
      <c r="G10" s="76">
        <f t="shared" ref="G10:G14" si="0">C10*F10</f>
        <v>0</v>
      </c>
      <c r="H10" s="76">
        <f t="shared" ref="H10:H15" si="1">G10*0.095</f>
        <v>0</v>
      </c>
      <c r="I10" s="84">
        <f t="shared" ref="I10:I14" si="2">G10+H10</f>
        <v>0</v>
      </c>
      <c r="J10" s="31"/>
    </row>
    <row r="11" spans="1:10" ht="15" customHeight="1" x14ac:dyDescent="0.2">
      <c r="A11" s="16" t="s">
        <v>48</v>
      </c>
      <c r="B11" s="105" t="s">
        <v>1088</v>
      </c>
      <c r="C11" s="112">
        <v>200</v>
      </c>
      <c r="D11" s="112" t="s">
        <v>8</v>
      </c>
      <c r="E11" s="64"/>
      <c r="F11" s="65"/>
      <c r="G11" s="76">
        <f t="shared" si="0"/>
        <v>0</v>
      </c>
      <c r="H11" s="76">
        <f t="shared" si="1"/>
        <v>0</v>
      </c>
      <c r="I11" s="84">
        <f t="shared" si="2"/>
        <v>0</v>
      </c>
      <c r="J11" s="31"/>
    </row>
    <row r="12" spans="1:10" ht="15" customHeight="1" x14ac:dyDescent="0.2">
      <c r="A12" s="16" t="s">
        <v>49</v>
      </c>
      <c r="B12" s="105" t="s">
        <v>1089</v>
      </c>
      <c r="C12" s="112">
        <v>40</v>
      </c>
      <c r="D12" s="112" t="s">
        <v>8</v>
      </c>
      <c r="E12" s="64"/>
      <c r="F12" s="65"/>
      <c r="G12" s="76">
        <f t="shared" si="0"/>
        <v>0</v>
      </c>
      <c r="H12" s="76">
        <f t="shared" si="1"/>
        <v>0</v>
      </c>
      <c r="I12" s="84">
        <f t="shared" si="2"/>
        <v>0</v>
      </c>
      <c r="J12" s="31"/>
    </row>
    <row r="13" spans="1:10" ht="15" customHeight="1" x14ac:dyDescent="0.2">
      <c r="A13" s="16" t="s">
        <v>51</v>
      </c>
      <c r="B13" s="105" t="s">
        <v>1090</v>
      </c>
      <c r="C13" s="112">
        <v>20</v>
      </c>
      <c r="D13" s="112" t="s">
        <v>8</v>
      </c>
      <c r="E13" s="64"/>
      <c r="F13" s="65"/>
      <c r="G13" s="76">
        <f t="shared" si="0"/>
        <v>0</v>
      </c>
      <c r="H13" s="76">
        <f t="shared" si="1"/>
        <v>0</v>
      </c>
      <c r="I13" s="84">
        <f t="shared" si="2"/>
        <v>0</v>
      </c>
      <c r="J13" s="31"/>
    </row>
    <row r="14" spans="1:10" ht="72" customHeight="1" x14ac:dyDescent="0.2">
      <c r="A14" s="16" t="s">
        <v>52</v>
      </c>
      <c r="B14" s="105" t="s">
        <v>1091</v>
      </c>
      <c r="C14" s="112">
        <v>20</v>
      </c>
      <c r="D14" s="112" t="s">
        <v>8</v>
      </c>
      <c r="E14" s="64"/>
      <c r="F14" s="65"/>
      <c r="G14" s="76">
        <f t="shared" si="0"/>
        <v>0</v>
      </c>
      <c r="H14" s="76">
        <f t="shared" si="1"/>
        <v>0</v>
      </c>
      <c r="I14" s="84">
        <f t="shared" si="2"/>
        <v>0</v>
      </c>
      <c r="J14" s="31"/>
    </row>
    <row r="15" spans="1:10" ht="13.5" x14ac:dyDescent="0.2">
      <c r="A15" s="16"/>
      <c r="B15" s="55" t="s">
        <v>1096</v>
      </c>
      <c r="C15" s="24" t="s">
        <v>3</v>
      </c>
      <c r="D15" s="20" t="s">
        <v>3</v>
      </c>
      <c r="E15" s="20" t="s">
        <v>3</v>
      </c>
      <c r="F15" s="20" t="s">
        <v>3</v>
      </c>
      <c r="G15" s="20">
        <f>SUM(G9:G14)</f>
        <v>0</v>
      </c>
      <c r="H15" s="76">
        <f t="shared" si="1"/>
        <v>0</v>
      </c>
      <c r="I15" s="84">
        <f>SUM(I9:I14)</f>
        <v>0</v>
      </c>
      <c r="J15" s="31">
        <f>SUM(J9:J14)</f>
        <v>0</v>
      </c>
    </row>
    <row r="19" spans="1:11" x14ac:dyDescent="0.2">
      <c r="A19" s="126" t="s">
        <v>26</v>
      </c>
      <c r="B19" s="127"/>
      <c r="C19" s="21"/>
      <c r="D19" s="77"/>
      <c r="E19" s="9"/>
      <c r="F19" s="9"/>
      <c r="G19" s="9"/>
      <c r="H19" s="9"/>
      <c r="I19" s="9"/>
      <c r="J19" s="9"/>
      <c r="K19" s="9"/>
    </row>
    <row r="20" spans="1:11" x14ac:dyDescent="0.2">
      <c r="A20" s="128" t="s">
        <v>27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x14ac:dyDescent="0.2">
      <c r="A21" s="128" t="s">
        <v>28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 x14ac:dyDescent="0.2">
      <c r="A22" s="128" t="s">
        <v>29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 x14ac:dyDescent="0.2">
      <c r="A23" s="128" t="s">
        <v>30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x14ac:dyDescent="0.2">
      <c r="A24" s="128" t="s">
        <v>31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x14ac:dyDescent="0.2">
      <c r="A25" s="128" t="s">
        <v>32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x14ac:dyDescent="0.2">
      <c r="A26" s="128" t="s">
        <v>33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x14ac:dyDescent="0.2">
      <c r="A27" s="128" t="s">
        <v>68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x14ac:dyDescent="0.2">
      <c r="A29" s="125" t="s">
        <v>34</v>
      </c>
      <c r="B29" s="125"/>
      <c r="C29" s="80" t="s">
        <v>7</v>
      </c>
      <c r="D29" s="77"/>
      <c r="E29" s="9"/>
      <c r="F29" s="81" t="s">
        <v>4</v>
      </c>
      <c r="G29" s="9"/>
      <c r="H29" s="9"/>
      <c r="I29" s="9"/>
      <c r="J29" s="9"/>
      <c r="K29" s="9"/>
    </row>
  </sheetData>
  <mergeCells count="11">
    <mergeCell ref="A24:K24"/>
    <mergeCell ref="A25:K25"/>
    <mergeCell ref="A26:K26"/>
    <mergeCell ref="A27:K27"/>
    <mergeCell ref="A29:B29"/>
    <mergeCell ref="A23:K23"/>
    <mergeCell ref="A4:I4"/>
    <mergeCell ref="A19:B19"/>
    <mergeCell ref="A20:K20"/>
    <mergeCell ref="A21:K21"/>
    <mergeCell ref="A22:K22"/>
  </mergeCells>
  <dataValidations count="1">
    <dataValidation type="whole" operator="equal" allowBlank="1" showInputMessage="1" showErrorMessage="1" sqref="J9:J14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"/>
  <sheetViews>
    <sheetView zoomScaleNormal="100" workbookViewId="0">
      <selection activeCell="A4" sqref="A4:I4"/>
    </sheetView>
  </sheetViews>
  <sheetFormatPr defaultRowHeight="12.75" x14ac:dyDescent="0.2"/>
  <cols>
    <col min="1" max="1" width="1.7109375" customWidth="1"/>
    <col min="2" max="2" width="30.85546875" customWidth="1"/>
  </cols>
  <sheetData>
    <row r="1" spans="1:11" x14ac:dyDescent="0.2">
      <c r="A1" s="1" t="s">
        <v>9</v>
      </c>
      <c r="B1" s="92"/>
      <c r="C1" s="52"/>
      <c r="D1" s="21"/>
      <c r="E1" s="9"/>
      <c r="F1" s="9"/>
      <c r="G1" s="9"/>
      <c r="H1" s="9"/>
    </row>
    <row r="2" spans="1:11" x14ac:dyDescent="0.2">
      <c r="A2" s="9" t="s">
        <v>89</v>
      </c>
      <c r="B2" s="92"/>
      <c r="C2" s="52"/>
      <c r="D2" s="21"/>
      <c r="E2" s="9"/>
      <c r="F2" s="9"/>
      <c r="G2" s="9"/>
      <c r="H2" s="9"/>
      <c r="I2" s="9"/>
    </row>
    <row r="3" spans="1:11" x14ac:dyDescent="0.2">
      <c r="A3" s="9"/>
      <c r="B3" s="92"/>
      <c r="C3" s="52"/>
      <c r="D3" s="21"/>
      <c r="E3" s="9"/>
      <c r="F3" s="9"/>
      <c r="G3" s="9"/>
      <c r="H3" s="9"/>
      <c r="I3" s="9"/>
    </row>
    <row r="4" spans="1:11" ht="18" x14ac:dyDescent="0.25">
      <c r="A4" s="124" t="s">
        <v>1146</v>
      </c>
      <c r="B4" s="124"/>
      <c r="C4" s="124"/>
      <c r="D4" s="124"/>
      <c r="E4" s="124"/>
      <c r="F4" s="124"/>
      <c r="G4" s="124"/>
      <c r="H4" s="124"/>
      <c r="I4" s="124"/>
    </row>
    <row r="7" spans="1:11" ht="60" x14ac:dyDescent="0.2">
      <c r="A7" s="8" t="s">
        <v>2</v>
      </c>
      <c r="B7" s="8" t="s">
        <v>0</v>
      </c>
      <c r="C7" s="33" t="s">
        <v>1</v>
      </c>
      <c r="D7" s="8" t="s">
        <v>6</v>
      </c>
      <c r="E7" s="10" t="s">
        <v>5</v>
      </c>
      <c r="F7" s="10" t="s">
        <v>38</v>
      </c>
      <c r="G7" s="10" t="s">
        <v>40</v>
      </c>
      <c r="H7" s="10" t="s">
        <v>39</v>
      </c>
      <c r="I7" s="10" t="s">
        <v>25</v>
      </c>
      <c r="J7" s="72" t="s">
        <v>55</v>
      </c>
    </row>
    <row r="8" spans="1:11" ht="24" x14ac:dyDescent="0.2">
      <c r="A8" s="8">
        <v>1</v>
      </c>
      <c r="B8" s="8">
        <v>2</v>
      </c>
      <c r="C8" s="33">
        <v>3</v>
      </c>
      <c r="D8" s="8">
        <v>4</v>
      </c>
      <c r="E8" s="13">
        <v>5</v>
      </c>
      <c r="F8" s="13">
        <v>6</v>
      </c>
      <c r="G8" s="10" t="s">
        <v>43</v>
      </c>
      <c r="H8" s="13" t="s">
        <v>44</v>
      </c>
      <c r="I8" s="13" t="s">
        <v>37</v>
      </c>
      <c r="J8" s="73">
        <v>10</v>
      </c>
    </row>
    <row r="9" spans="1:11" ht="29.25" customHeight="1" x14ac:dyDescent="0.2">
      <c r="A9" s="16" t="s">
        <v>46</v>
      </c>
      <c r="B9" s="105" t="s">
        <v>1093</v>
      </c>
      <c r="C9" s="116">
        <v>10</v>
      </c>
      <c r="D9" s="112" t="s">
        <v>8</v>
      </c>
      <c r="E9" s="64"/>
      <c r="F9" s="65"/>
      <c r="G9" s="76">
        <f>C9*F9</f>
        <v>0</v>
      </c>
      <c r="H9" s="76">
        <f>G9*0.095</f>
        <v>0</v>
      </c>
      <c r="I9" s="84">
        <f>G9+H9</f>
        <v>0</v>
      </c>
      <c r="J9" s="31"/>
    </row>
    <row r="10" spans="1:11" ht="28.5" customHeight="1" x14ac:dyDescent="0.2">
      <c r="A10" s="16" t="s">
        <v>47</v>
      </c>
      <c r="B10" s="105" t="s">
        <v>1094</v>
      </c>
      <c r="C10" s="116">
        <v>100</v>
      </c>
      <c r="D10" s="112" t="s">
        <v>8</v>
      </c>
      <c r="E10" s="64"/>
      <c r="F10" s="65"/>
      <c r="G10" s="76">
        <f t="shared" ref="G10:G11" si="0">C10*F10</f>
        <v>0</v>
      </c>
      <c r="H10" s="76">
        <f t="shared" ref="H10:H12" si="1">G10*0.095</f>
        <v>0</v>
      </c>
      <c r="I10" s="84">
        <f t="shared" ref="I10:I11" si="2">G10+H10</f>
        <v>0</v>
      </c>
      <c r="J10" s="31"/>
    </row>
    <row r="11" spans="1:11" ht="28.5" customHeight="1" x14ac:dyDescent="0.2">
      <c r="A11" s="16" t="s">
        <v>48</v>
      </c>
      <c r="B11" s="105" t="s">
        <v>1095</v>
      </c>
      <c r="C11" s="116">
        <v>10</v>
      </c>
      <c r="D11" s="112" t="s">
        <v>8</v>
      </c>
      <c r="E11" s="64"/>
      <c r="F11" s="65"/>
      <c r="G11" s="76">
        <f t="shared" si="0"/>
        <v>0</v>
      </c>
      <c r="H11" s="76">
        <f t="shared" si="1"/>
        <v>0</v>
      </c>
      <c r="I11" s="84">
        <f t="shared" si="2"/>
        <v>0</v>
      </c>
      <c r="J11" s="31"/>
    </row>
    <row r="12" spans="1:11" ht="13.5" x14ac:dyDescent="0.2">
      <c r="A12" s="16"/>
      <c r="B12" s="55" t="s">
        <v>1097</v>
      </c>
      <c r="C12" s="24" t="s">
        <v>3</v>
      </c>
      <c r="D12" s="20" t="s">
        <v>3</v>
      </c>
      <c r="E12" s="20" t="s">
        <v>3</v>
      </c>
      <c r="F12" s="20" t="s">
        <v>3</v>
      </c>
      <c r="G12" s="20">
        <f>SUM(G9:G11)</f>
        <v>0</v>
      </c>
      <c r="H12" s="76">
        <f t="shared" si="1"/>
        <v>0</v>
      </c>
      <c r="I12" s="84">
        <f>SUM(I9:I11)</f>
        <v>0</v>
      </c>
      <c r="J12" s="31">
        <f>SUM(J9:J11)</f>
        <v>0</v>
      </c>
    </row>
    <row r="16" spans="1:11" x14ac:dyDescent="0.2">
      <c r="A16" s="126" t="s">
        <v>26</v>
      </c>
      <c r="B16" s="127"/>
      <c r="C16" s="21"/>
      <c r="D16" s="77"/>
      <c r="E16" s="9"/>
      <c r="F16" s="9"/>
      <c r="G16" s="9"/>
      <c r="H16" s="9"/>
      <c r="I16" s="9"/>
      <c r="J16" s="9"/>
      <c r="K16" s="9"/>
    </row>
    <row r="17" spans="1:11" x14ac:dyDescent="0.2">
      <c r="A17" s="128" t="s">
        <v>27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x14ac:dyDescent="0.2">
      <c r="A18" s="128" t="s">
        <v>28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 x14ac:dyDescent="0.2">
      <c r="A19" s="128" t="s">
        <v>29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 x14ac:dyDescent="0.2">
      <c r="A20" s="128" t="s">
        <v>30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x14ac:dyDescent="0.2">
      <c r="A21" s="128" t="s">
        <v>31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 x14ac:dyDescent="0.2">
      <c r="A22" s="128" t="s">
        <v>32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 x14ac:dyDescent="0.2">
      <c r="A23" s="128" t="s">
        <v>33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x14ac:dyDescent="0.2">
      <c r="A24" s="128" t="s">
        <v>68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x14ac:dyDescent="0.2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1" x14ac:dyDescent="0.2">
      <c r="A26" s="125" t="s">
        <v>34</v>
      </c>
      <c r="B26" s="125"/>
      <c r="C26" s="80" t="s">
        <v>7</v>
      </c>
      <c r="D26" s="77"/>
      <c r="E26" s="9"/>
      <c r="F26" s="81" t="s">
        <v>4</v>
      </c>
      <c r="G26" s="9"/>
      <c r="H26" s="9"/>
      <c r="I26" s="9"/>
      <c r="J26" s="9"/>
      <c r="K26" s="9"/>
    </row>
  </sheetData>
  <mergeCells count="11">
    <mergeCell ref="A21:K21"/>
    <mergeCell ref="A22:K22"/>
    <mergeCell ref="A23:K23"/>
    <mergeCell ref="A24:K24"/>
    <mergeCell ref="A26:B26"/>
    <mergeCell ref="A20:K20"/>
    <mergeCell ref="A4:I4"/>
    <mergeCell ref="A16:B16"/>
    <mergeCell ref="A17:K17"/>
    <mergeCell ref="A18:K18"/>
    <mergeCell ref="A19:K19"/>
  </mergeCells>
  <dataValidations count="1">
    <dataValidation type="whole" operator="equal" allowBlank="1" showInputMessage="1" showErrorMessage="1" sqref="J9:J11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35"/>
  <sheetViews>
    <sheetView zoomScaleNormal="100" workbookViewId="0">
      <selection activeCell="C8" sqref="C8"/>
    </sheetView>
  </sheetViews>
  <sheetFormatPr defaultRowHeight="12.75" x14ac:dyDescent="0.2"/>
  <cols>
    <col min="1" max="1" width="6.140625" customWidth="1"/>
    <col min="2" max="2" width="27" customWidth="1"/>
  </cols>
  <sheetData>
    <row r="2" spans="1:10" x14ac:dyDescent="0.2">
      <c r="A2" s="1" t="s">
        <v>9</v>
      </c>
      <c r="B2" s="3"/>
      <c r="C2" s="52"/>
      <c r="D2" s="21"/>
      <c r="E2" s="9"/>
      <c r="F2" s="9"/>
      <c r="G2" s="9"/>
      <c r="H2" s="9"/>
    </row>
    <row r="3" spans="1:10" x14ac:dyDescent="0.2">
      <c r="A3" s="9" t="s">
        <v>89</v>
      </c>
      <c r="B3" s="3"/>
      <c r="C3" s="52"/>
      <c r="D3" s="21"/>
      <c r="E3" s="9"/>
      <c r="F3" s="9"/>
      <c r="G3" s="9"/>
      <c r="H3" s="9"/>
      <c r="I3" s="9"/>
    </row>
    <row r="4" spans="1:10" x14ac:dyDescent="0.2">
      <c r="A4" s="9"/>
      <c r="B4" s="3"/>
      <c r="C4" s="52"/>
      <c r="D4" s="21"/>
      <c r="E4" s="9"/>
      <c r="F4" s="9"/>
      <c r="G4" s="9"/>
      <c r="H4" s="9"/>
      <c r="I4" s="9"/>
    </row>
    <row r="5" spans="1:10" ht="18" x14ac:dyDescent="0.25">
      <c r="A5" s="124" t="s">
        <v>1147</v>
      </c>
      <c r="B5" s="124"/>
      <c r="C5" s="124"/>
      <c r="D5" s="124"/>
      <c r="E5" s="124"/>
      <c r="F5" s="124"/>
      <c r="G5" s="124"/>
      <c r="H5" s="124"/>
      <c r="I5" s="124"/>
    </row>
    <row r="6" spans="1:10" ht="12.75" customHeight="1" x14ac:dyDescent="0.2"/>
    <row r="7" spans="1:10" ht="12.75" customHeight="1" x14ac:dyDescent="0.2"/>
    <row r="8" spans="1:10" ht="48" x14ac:dyDescent="0.2">
      <c r="A8" s="8" t="s">
        <v>2</v>
      </c>
      <c r="B8" s="8" t="s">
        <v>0</v>
      </c>
      <c r="C8" s="33" t="s">
        <v>1</v>
      </c>
      <c r="D8" s="8" t="s">
        <v>6</v>
      </c>
      <c r="E8" s="10" t="s">
        <v>5</v>
      </c>
      <c r="F8" s="10" t="s">
        <v>38</v>
      </c>
      <c r="G8" s="10" t="s">
        <v>40</v>
      </c>
      <c r="H8" s="10" t="s">
        <v>39</v>
      </c>
      <c r="I8" s="10" t="s">
        <v>25</v>
      </c>
      <c r="J8" s="72" t="s">
        <v>55</v>
      </c>
    </row>
    <row r="9" spans="1:10" ht="24" x14ac:dyDescent="0.2">
      <c r="A9" s="8">
        <v>1</v>
      </c>
      <c r="B9" s="8">
        <v>2</v>
      </c>
      <c r="C9" s="33">
        <v>3</v>
      </c>
      <c r="D9" s="8">
        <v>4</v>
      </c>
      <c r="E9" s="13">
        <v>5</v>
      </c>
      <c r="F9" s="13">
        <v>6</v>
      </c>
      <c r="G9" s="10" t="s">
        <v>43</v>
      </c>
      <c r="H9" s="13" t="s">
        <v>44</v>
      </c>
      <c r="I9" s="13" t="s">
        <v>37</v>
      </c>
      <c r="J9" s="73">
        <v>10</v>
      </c>
    </row>
    <row r="10" spans="1:10" ht="27" x14ac:dyDescent="0.2">
      <c r="A10" s="16" t="s">
        <v>46</v>
      </c>
      <c r="B10" s="99" t="s">
        <v>645</v>
      </c>
      <c r="C10" s="107">
        <v>100</v>
      </c>
      <c r="D10" s="100" t="s">
        <v>8</v>
      </c>
      <c r="E10" s="64"/>
      <c r="F10" s="65"/>
      <c r="G10" s="76">
        <f>C10*F10</f>
        <v>0</v>
      </c>
      <c r="H10" s="76">
        <f>G10*0.095</f>
        <v>0</v>
      </c>
      <c r="I10" s="84">
        <f>G10+H10</f>
        <v>0</v>
      </c>
      <c r="J10" s="31"/>
    </row>
    <row r="11" spans="1:10" ht="13.5" x14ac:dyDescent="0.2">
      <c r="A11" s="16" t="s">
        <v>47</v>
      </c>
      <c r="B11" s="99" t="s">
        <v>646</v>
      </c>
      <c r="C11" s="107">
        <v>30</v>
      </c>
      <c r="D11" s="100" t="s">
        <v>8</v>
      </c>
      <c r="E11" s="64"/>
      <c r="F11" s="65"/>
      <c r="G11" s="76">
        <f t="shared" ref="G11:G20" si="0">C11*F11</f>
        <v>0</v>
      </c>
      <c r="H11" s="76">
        <f t="shared" ref="H11:H21" si="1">G11*0.095</f>
        <v>0</v>
      </c>
      <c r="I11" s="84">
        <f t="shared" ref="I11:I20" si="2">G11+H11</f>
        <v>0</v>
      </c>
      <c r="J11" s="31"/>
    </row>
    <row r="12" spans="1:10" ht="13.5" x14ac:dyDescent="0.2">
      <c r="A12" s="16" t="s">
        <v>48</v>
      </c>
      <c r="B12" s="99" t="s">
        <v>647</v>
      </c>
      <c r="C12" s="107">
        <v>40</v>
      </c>
      <c r="D12" s="100" t="s">
        <v>8</v>
      </c>
      <c r="E12" s="64"/>
      <c r="F12" s="65"/>
      <c r="G12" s="76">
        <f t="shared" si="0"/>
        <v>0</v>
      </c>
      <c r="H12" s="76">
        <f t="shared" si="1"/>
        <v>0</v>
      </c>
      <c r="I12" s="84">
        <f t="shared" si="2"/>
        <v>0</v>
      </c>
      <c r="J12" s="31"/>
    </row>
    <row r="13" spans="1:10" ht="13.5" x14ac:dyDescent="0.2">
      <c r="A13" s="16" t="s">
        <v>49</v>
      </c>
      <c r="B13" s="99" t="s">
        <v>648</v>
      </c>
      <c r="C13" s="107">
        <v>10</v>
      </c>
      <c r="D13" s="100" t="s">
        <v>8</v>
      </c>
      <c r="E13" s="64"/>
      <c r="F13" s="65"/>
      <c r="G13" s="76">
        <f t="shared" si="0"/>
        <v>0</v>
      </c>
      <c r="H13" s="76">
        <f t="shared" si="1"/>
        <v>0</v>
      </c>
      <c r="I13" s="84">
        <f t="shared" si="2"/>
        <v>0</v>
      </c>
      <c r="J13" s="31"/>
    </row>
    <row r="14" spans="1:10" ht="13.5" x14ac:dyDescent="0.2">
      <c r="A14" s="16" t="s">
        <v>51</v>
      </c>
      <c r="B14" s="99" t="s">
        <v>649</v>
      </c>
      <c r="C14" s="107">
        <v>10</v>
      </c>
      <c r="D14" s="100" t="s">
        <v>8</v>
      </c>
      <c r="E14" s="64"/>
      <c r="F14" s="65"/>
      <c r="G14" s="76">
        <f t="shared" si="0"/>
        <v>0</v>
      </c>
      <c r="H14" s="76">
        <f t="shared" si="1"/>
        <v>0</v>
      </c>
      <c r="I14" s="84">
        <f t="shared" si="2"/>
        <v>0</v>
      </c>
      <c r="J14" s="31"/>
    </row>
    <row r="15" spans="1:10" ht="13.5" x14ac:dyDescent="0.2">
      <c r="A15" s="16" t="s">
        <v>52</v>
      </c>
      <c r="B15" s="99" t="s">
        <v>650</v>
      </c>
      <c r="C15" s="107">
        <v>10</v>
      </c>
      <c r="D15" s="100" t="s">
        <v>8</v>
      </c>
      <c r="E15" s="64"/>
      <c r="F15" s="65"/>
      <c r="G15" s="76">
        <f t="shared" si="0"/>
        <v>0</v>
      </c>
      <c r="H15" s="76">
        <f t="shared" si="1"/>
        <v>0</v>
      </c>
      <c r="I15" s="84">
        <f t="shared" si="2"/>
        <v>0</v>
      </c>
      <c r="J15" s="31"/>
    </row>
    <row r="16" spans="1:10" ht="13.5" x14ac:dyDescent="0.2">
      <c r="A16" s="16" t="s">
        <v>58</v>
      </c>
      <c r="B16" s="99" t="s">
        <v>651</v>
      </c>
      <c r="C16" s="107">
        <v>10</v>
      </c>
      <c r="D16" s="100" t="s">
        <v>8</v>
      </c>
      <c r="E16" s="64"/>
      <c r="F16" s="65"/>
      <c r="G16" s="76">
        <f t="shared" si="0"/>
        <v>0</v>
      </c>
      <c r="H16" s="76">
        <f t="shared" si="1"/>
        <v>0</v>
      </c>
      <c r="I16" s="84">
        <f t="shared" si="2"/>
        <v>0</v>
      </c>
      <c r="J16" s="31"/>
    </row>
    <row r="17" spans="1:11" ht="13.5" x14ac:dyDescent="0.2">
      <c r="A17" s="16" t="s">
        <v>59</v>
      </c>
      <c r="B17" s="99" t="s">
        <v>652</v>
      </c>
      <c r="C17" s="107">
        <v>10</v>
      </c>
      <c r="D17" s="100" t="s">
        <v>8</v>
      </c>
      <c r="E17" s="64"/>
      <c r="F17" s="65"/>
      <c r="G17" s="76">
        <f t="shared" si="0"/>
        <v>0</v>
      </c>
      <c r="H17" s="76">
        <f t="shared" si="1"/>
        <v>0</v>
      </c>
      <c r="I17" s="84">
        <f t="shared" si="2"/>
        <v>0</v>
      </c>
      <c r="J17" s="31"/>
    </row>
    <row r="18" spans="1:11" ht="27" x14ac:dyDescent="0.2">
      <c r="A18" s="16" t="s">
        <v>60</v>
      </c>
      <c r="B18" s="99" t="s">
        <v>653</v>
      </c>
      <c r="C18" s="107">
        <v>10</v>
      </c>
      <c r="D18" s="100" t="s">
        <v>8</v>
      </c>
      <c r="E18" s="64"/>
      <c r="F18" s="65"/>
      <c r="G18" s="76">
        <f t="shared" si="0"/>
        <v>0</v>
      </c>
      <c r="H18" s="76">
        <f t="shared" si="1"/>
        <v>0</v>
      </c>
      <c r="I18" s="84">
        <f t="shared" si="2"/>
        <v>0</v>
      </c>
      <c r="J18" s="31"/>
    </row>
    <row r="19" spans="1:11" ht="13.5" x14ac:dyDescent="0.2">
      <c r="A19" s="16" t="s">
        <v>61</v>
      </c>
      <c r="B19" s="99" t="s">
        <v>654</v>
      </c>
      <c r="C19" s="107">
        <v>10</v>
      </c>
      <c r="D19" s="100" t="s">
        <v>8</v>
      </c>
      <c r="E19" s="64"/>
      <c r="F19" s="65"/>
      <c r="G19" s="76">
        <f t="shared" si="0"/>
        <v>0</v>
      </c>
      <c r="H19" s="76">
        <f t="shared" si="1"/>
        <v>0</v>
      </c>
      <c r="I19" s="84">
        <f t="shared" si="2"/>
        <v>0</v>
      </c>
      <c r="J19" s="31"/>
    </row>
    <row r="20" spans="1:11" ht="27" x14ac:dyDescent="0.2">
      <c r="A20" s="16" t="s">
        <v>62</v>
      </c>
      <c r="B20" s="99" t="s">
        <v>655</v>
      </c>
      <c r="C20" s="107">
        <v>10</v>
      </c>
      <c r="D20" s="100" t="s">
        <v>8</v>
      </c>
      <c r="E20" s="64"/>
      <c r="F20" s="65"/>
      <c r="G20" s="76">
        <f t="shared" si="0"/>
        <v>0</v>
      </c>
      <c r="H20" s="76">
        <f t="shared" si="1"/>
        <v>0</v>
      </c>
      <c r="I20" s="84">
        <f t="shared" si="2"/>
        <v>0</v>
      </c>
      <c r="J20" s="31"/>
    </row>
    <row r="21" spans="1:11" ht="13.5" x14ac:dyDescent="0.2">
      <c r="A21" s="16"/>
      <c r="B21" s="55" t="s">
        <v>1098</v>
      </c>
      <c r="C21" s="24" t="s">
        <v>3</v>
      </c>
      <c r="D21" s="20" t="s">
        <v>3</v>
      </c>
      <c r="E21" s="20" t="s">
        <v>3</v>
      </c>
      <c r="F21" s="20" t="s">
        <v>3</v>
      </c>
      <c r="G21" s="20">
        <f>SUM(G10:G20)</f>
        <v>0</v>
      </c>
      <c r="H21" s="76">
        <f t="shared" si="1"/>
        <v>0</v>
      </c>
      <c r="I21" s="84">
        <f>SUM(I10:I20)</f>
        <v>0</v>
      </c>
      <c r="J21" s="31">
        <f>SUM(J10:J20)</f>
        <v>0</v>
      </c>
    </row>
    <row r="25" spans="1:11" s="78" customFormat="1" ht="30.75" customHeight="1" x14ac:dyDescent="0.2">
      <c r="A25" s="126" t="s">
        <v>26</v>
      </c>
      <c r="B25" s="127"/>
      <c r="C25" s="21"/>
      <c r="D25" s="77"/>
      <c r="E25" s="9"/>
      <c r="F25" s="9"/>
      <c r="G25" s="9"/>
      <c r="H25" s="9"/>
      <c r="I25" s="9"/>
      <c r="J25" s="9"/>
      <c r="K25" s="9"/>
    </row>
    <row r="26" spans="1:11" s="78" customFormat="1" x14ac:dyDescent="0.2">
      <c r="A26" s="128" t="s">
        <v>27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s="78" customFormat="1" ht="15.75" customHeight="1" x14ac:dyDescent="0.2">
      <c r="A27" s="128" t="s">
        <v>28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s="78" customFormat="1" ht="15.75" customHeight="1" x14ac:dyDescent="0.2">
      <c r="A28" s="128" t="s">
        <v>29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 s="78" customFormat="1" ht="16.5" customHeight="1" x14ac:dyDescent="0.2">
      <c r="A29" s="128" t="s">
        <v>30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 s="78" customFormat="1" ht="15.75" customHeight="1" x14ac:dyDescent="0.2">
      <c r="A30" s="128" t="s">
        <v>31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s="78" customFormat="1" ht="15.75" customHeight="1" x14ac:dyDescent="0.2">
      <c r="A31" s="128" t="s">
        <v>32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s="78" customFormat="1" ht="16.5" customHeight="1" x14ac:dyDescent="0.2">
      <c r="A32" s="128" t="s">
        <v>33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s="78" customFormat="1" ht="42" customHeight="1" x14ac:dyDescent="0.2">
      <c r="A33" s="128" t="s">
        <v>68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s="78" customFormat="1" ht="16.5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</row>
    <row r="35" spans="1:11" s="78" customFormat="1" ht="16.5" customHeight="1" x14ac:dyDescent="0.2">
      <c r="A35" s="125" t="s">
        <v>34</v>
      </c>
      <c r="B35" s="125"/>
      <c r="C35" s="80" t="s">
        <v>7</v>
      </c>
      <c r="D35" s="77"/>
      <c r="E35" s="9"/>
      <c r="F35" s="81" t="s">
        <v>4</v>
      </c>
      <c r="G35" s="9"/>
      <c r="H35" s="9"/>
      <c r="I35" s="9"/>
      <c r="J35" s="9"/>
      <c r="K35" s="9"/>
    </row>
  </sheetData>
  <mergeCells count="11">
    <mergeCell ref="A25:B25"/>
    <mergeCell ref="A5:I5"/>
    <mergeCell ref="A32:K32"/>
    <mergeCell ref="A33:K33"/>
    <mergeCell ref="A35:B35"/>
    <mergeCell ref="A26:K26"/>
    <mergeCell ref="A27:K27"/>
    <mergeCell ref="A28:K28"/>
    <mergeCell ref="A29:K29"/>
    <mergeCell ref="A30:K30"/>
    <mergeCell ref="A31:K31"/>
  </mergeCells>
  <phoneticPr fontId="0" type="noConversion"/>
  <dataValidations count="1">
    <dataValidation type="whole" operator="equal" allowBlank="1" showInputMessage="1" showErrorMessage="1" sqref="J10:J20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9"/>
  <sheetViews>
    <sheetView zoomScaleNormal="100" workbookViewId="0">
      <selection activeCell="C9" sqref="C9"/>
    </sheetView>
  </sheetViews>
  <sheetFormatPr defaultRowHeight="12.75" x14ac:dyDescent="0.2"/>
  <cols>
    <col min="1" max="1" width="4" customWidth="1"/>
    <col min="2" max="2" width="33.28515625" customWidth="1"/>
  </cols>
  <sheetData>
    <row r="1" spans="1:10" x14ac:dyDescent="0.2">
      <c r="A1" s="1" t="s">
        <v>9</v>
      </c>
      <c r="B1" s="92"/>
      <c r="C1" s="52"/>
      <c r="D1" s="21"/>
      <c r="E1" s="9"/>
      <c r="F1" s="9"/>
      <c r="G1" s="9"/>
      <c r="H1" s="9"/>
    </row>
    <row r="2" spans="1:10" x14ac:dyDescent="0.2">
      <c r="A2" s="9" t="s">
        <v>89</v>
      </c>
      <c r="B2" s="92"/>
      <c r="C2" s="52"/>
      <c r="D2" s="21"/>
      <c r="E2" s="9"/>
      <c r="F2" s="9"/>
      <c r="G2" s="9"/>
      <c r="H2" s="9"/>
      <c r="I2" s="9"/>
    </row>
    <row r="3" spans="1:10" x14ac:dyDescent="0.2">
      <c r="A3" s="9"/>
      <c r="B3" s="92"/>
      <c r="C3" s="52"/>
      <c r="D3" s="21"/>
      <c r="E3" s="9"/>
      <c r="F3" s="9"/>
      <c r="G3" s="9"/>
      <c r="H3" s="9"/>
      <c r="I3" s="9"/>
    </row>
    <row r="4" spans="1:10" ht="18" x14ac:dyDescent="0.25">
      <c r="A4" s="124" t="s">
        <v>1148</v>
      </c>
      <c r="B4" s="124"/>
      <c r="C4" s="124"/>
      <c r="D4" s="124"/>
      <c r="E4" s="124"/>
      <c r="F4" s="124"/>
      <c r="G4" s="124"/>
      <c r="H4" s="124"/>
      <c r="I4" s="124"/>
    </row>
    <row r="7" spans="1:10" ht="48" x14ac:dyDescent="0.2">
      <c r="A7" s="8" t="s">
        <v>2</v>
      </c>
      <c r="B7" s="8" t="s">
        <v>0</v>
      </c>
      <c r="C7" s="33" t="s">
        <v>1</v>
      </c>
      <c r="D7" s="8" t="s">
        <v>6</v>
      </c>
      <c r="E7" s="10" t="s">
        <v>5</v>
      </c>
      <c r="F7" s="10" t="s">
        <v>38</v>
      </c>
      <c r="G7" s="10" t="s">
        <v>40</v>
      </c>
      <c r="H7" s="10" t="s">
        <v>39</v>
      </c>
      <c r="I7" s="10" t="s">
        <v>25</v>
      </c>
      <c r="J7" s="72" t="s">
        <v>55</v>
      </c>
    </row>
    <row r="8" spans="1:10" ht="24" x14ac:dyDescent="0.2">
      <c r="A8" s="8">
        <v>1</v>
      </c>
      <c r="B8" s="8">
        <v>2</v>
      </c>
      <c r="C8" s="33">
        <v>3</v>
      </c>
      <c r="D8" s="8">
        <v>4</v>
      </c>
      <c r="E8" s="13">
        <v>5</v>
      </c>
      <c r="F8" s="13">
        <v>6</v>
      </c>
      <c r="G8" s="10" t="s">
        <v>43</v>
      </c>
      <c r="H8" s="13" t="s">
        <v>44</v>
      </c>
      <c r="I8" s="13" t="s">
        <v>37</v>
      </c>
      <c r="J8" s="73">
        <v>10</v>
      </c>
    </row>
    <row r="9" spans="1:10" ht="15" customHeight="1" x14ac:dyDescent="0.3">
      <c r="A9" s="16" t="s">
        <v>50</v>
      </c>
      <c r="B9" s="94" t="s">
        <v>658</v>
      </c>
      <c r="C9" s="89">
        <v>60</v>
      </c>
      <c r="D9" s="111" t="s">
        <v>70</v>
      </c>
      <c r="E9" s="64"/>
      <c r="F9" s="65"/>
      <c r="G9" s="76">
        <f t="shared" ref="G9:G24" si="0">C9*F9</f>
        <v>0</v>
      </c>
      <c r="H9" s="76">
        <f t="shared" ref="H9:H25" si="1">G9*0.095</f>
        <v>0</v>
      </c>
      <c r="I9" s="84">
        <f t="shared" ref="I9:I24" si="2">G9+H9</f>
        <v>0</v>
      </c>
      <c r="J9" s="31"/>
    </row>
    <row r="10" spans="1:10" ht="15" customHeight="1" x14ac:dyDescent="0.3">
      <c r="A10" s="16" t="s">
        <v>51</v>
      </c>
      <c r="B10" s="94" t="s">
        <v>659</v>
      </c>
      <c r="C10" s="89">
        <v>60</v>
      </c>
      <c r="D10" s="111" t="s">
        <v>70</v>
      </c>
      <c r="E10" s="64"/>
      <c r="F10" s="65"/>
      <c r="G10" s="76">
        <f t="shared" si="0"/>
        <v>0</v>
      </c>
      <c r="H10" s="76">
        <f t="shared" si="1"/>
        <v>0</v>
      </c>
      <c r="I10" s="84">
        <f t="shared" si="2"/>
        <v>0</v>
      </c>
      <c r="J10" s="31"/>
    </row>
    <row r="11" spans="1:10" ht="15" customHeight="1" x14ac:dyDescent="0.3">
      <c r="A11" s="16" t="s">
        <v>52</v>
      </c>
      <c r="B11" s="94" t="s">
        <v>660</v>
      </c>
      <c r="C11" s="89">
        <v>240</v>
      </c>
      <c r="D11" s="111" t="s">
        <v>8</v>
      </c>
      <c r="E11" s="64"/>
      <c r="F11" s="65"/>
      <c r="G11" s="76">
        <f t="shared" si="0"/>
        <v>0</v>
      </c>
      <c r="H11" s="76">
        <f t="shared" si="1"/>
        <v>0</v>
      </c>
      <c r="I11" s="84">
        <f t="shared" si="2"/>
        <v>0</v>
      </c>
      <c r="J11" s="31"/>
    </row>
    <row r="12" spans="1:10" ht="15" customHeight="1" x14ac:dyDescent="0.3">
      <c r="A12" s="16" t="s">
        <v>58</v>
      </c>
      <c r="B12" s="94" t="s">
        <v>662</v>
      </c>
      <c r="C12" s="89">
        <v>1800</v>
      </c>
      <c r="D12" s="111" t="s">
        <v>70</v>
      </c>
      <c r="E12" s="64"/>
      <c r="F12" s="65"/>
      <c r="G12" s="76">
        <f t="shared" si="0"/>
        <v>0</v>
      </c>
      <c r="H12" s="76">
        <f t="shared" si="1"/>
        <v>0</v>
      </c>
      <c r="I12" s="84">
        <f t="shared" si="2"/>
        <v>0</v>
      </c>
      <c r="J12" s="31"/>
    </row>
    <row r="13" spans="1:10" ht="15" customHeight="1" x14ac:dyDescent="0.3">
      <c r="A13" s="16" t="s">
        <v>59</v>
      </c>
      <c r="B13" s="94" t="s">
        <v>663</v>
      </c>
      <c r="C13" s="89">
        <v>300</v>
      </c>
      <c r="D13" s="111" t="s">
        <v>70</v>
      </c>
      <c r="E13" s="64"/>
      <c r="F13" s="65"/>
      <c r="G13" s="76">
        <f t="shared" si="0"/>
        <v>0</v>
      </c>
      <c r="H13" s="76">
        <f t="shared" si="1"/>
        <v>0</v>
      </c>
      <c r="I13" s="84">
        <f t="shared" si="2"/>
        <v>0</v>
      </c>
      <c r="J13" s="31"/>
    </row>
    <row r="14" spans="1:10" ht="15" customHeight="1" x14ac:dyDescent="0.3">
      <c r="A14" s="16" t="s">
        <v>60</v>
      </c>
      <c r="B14" s="94" t="s">
        <v>664</v>
      </c>
      <c r="C14" s="89">
        <v>200</v>
      </c>
      <c r="D14" s="111" t="s">
        <v>70</v>
      </c>
      <c r="E14" s="64"/>
      <c r="F14" s="65"/>
      <c r="G14" s="76">
        <f t="shared" si="0"/>
        <v>0</v>
      </c>
      <c r="H14" s="76">
        <f t="shared" si="1"/>
        <v>0</v>
      </c>
      <c r="I14" s="84">
        <f t="shared" si="2"/>
        <v>0</v>
      </c>
      <c r="J14" s="31"/>
    </row>
    <row r="15" spans="1:10" ht="30" customHeight="1" x14ac:dyDescent="0.3">
      <c r="A15" s="16" t="s">
        <v>61</v>
      </c>
      <c r="B15" s="94" t="s">
        <v>665</v>
      </c>
      <c r="C15" s="89">
        <v>280</v>
      </c>
      <c r="D15" s="111" t="s">
        <v>70</v>
      </c>
      <c r="E15" s="64"/>
      <c r="F15" s="65"/>
      <c r="G15" s="76">
        <f t="shared" si="0"/>
        <v>0</v>
      </c>
      <c r="H15" s="76">
        <f t="shared" si="1"/>
        <v>0</v>
      </c>
      <c r="I15" s="84">
        <f t="shared" si="2"/>
        <v>0</v>
      </c>
      <c r="J15" s="31"/>
    </row>
    <row r="16" spans="1:10" ht="27" customHeight="1" x14ac:dyDescent="0.3">
      <c r="A16" s="16" t="s">
        <v>62</v>
      </c>
      <c r="B16" s="94" t="s">
        <v>666</v>
      </c>
      <c r="C16" s="89">
        <v>80</v>
      </c>
      <c r="D16" s="111" t="s">
        <v>8</v>
      </c>
      <c r="E16" s="64"/>
      <c r="F16" s="65"/>
      <c r="G16" s="76">
        <f t="shared" si="0"/>
        <v>0</v>
      </c>
      <c r="H16" s="76">
        <f t="shared" si="1"/>
        <v>0</v>
      </c>
      <c r="I16" s="84">
        <f t="shared" si="2"/>
        <v>0</v>
      </c>
      <c r="J16" s="31"/>
    </row>
    <row r="17" spans="1:11" ht="27" customHeight="1" x14ac:dyDescent="0.3">
      <c r="A17" s="16" t="s">
        <v>63</v>
      </c>
      <c r="B17" s="94" t="s">
        <v>667</v>
      </c>
      <c r="C17" s="89">
        <v>1000</v>
      </c>
      <c r="D17" s="111" t="s">
        <v>8</v>
      </c>
      <c r="E17" s="64"/>
      <c r="F17" s="65"/>
      <c r="G17" s="76">
        <f t="shared" si="0"/>
        <v>0</v>
      </c>
      <c r="H17" s="76">
        <f t="shared" si="1"/>
        <v>0</v>
      </c>
      <c r="I17" s="84">
        <f t="shared" si="2"/>
        <v>0</v>
      </c>
      <c r="J17" s="31"/>
    </row>
    <row r="18" spans="1:11" ht="30" customHeight="1" x14ac:dyDescent="0.3">
      <c r="A18" s="16" t="s">
        <v>64</v>
      </c>
      <c r="B18" s="94" t="s">
        <v>668</v>
      </c>
      <c r="C18" s="89">
        <v>120</v>
      </c>
      <c r="D18" s="111" t="s">
        <v>8</v>
      </c>
      <c r="E18" s="64"/>
      <c r="F18" s="65"/>
      <c r="G18" s="76">
        <f t="shared" si="0"/>
        <v>0</v>
      </c>
      <c r="H18" s="76">
        <f t="shared" si="1"/>
        <v>0</v>
      </c>
      <c r="I18" s="84">
        <f t="shared" si="2"/>
        <v>0</v>
      </c>
      <c r="J18" s="31"/>
    </row>
    <row r="19" spans="1:11" ht="15" customHeight="1" x14ac:dyDescent="0.3">
      <c r="A19" s="16" t="s">
        <v>65</v>
      </c>
      <c r="B19" s="94" t="s">
        <v>1100</v>
      </c>
      <c r="C19" s="89">
        <v>16</v>
      </c>
      <c r="D19" s="111" t="s">
        <v>8</v>
      </c>
      <c r="E19" s="64"/>
      <c r="F19" s="65"/>
      <c r="G19" s="76">
        <f t="shared" si="0"/>
        <v>0</v>
      </c>
      <c r="H19" s="76">
        <f t="shared" si="1"/>
        <v>0</v>
      </c>
      <c r="I19" s="84">
        <f t="shared" si="2"/>
        <v>0</v>
      </c>
      <c r="J19" s="31"/>
    </row>
    <row r="20" spans="1:11" ht="15" customHeight="1" x14ac:dyDescent="0.3">
      <c r="A20" s="16" t="s">
        <v>67</v>
      </c>
      <c r="B20" s="94" t="s">
        <v>669</v>
      </c>
      <c r="C20" s="89">
        <v>5</v>
      </c>
      <c r="D20" s="111" t="s">
        <v>8</v>
      </c>
      <c r="E20" s="64"/>
      <c r="F20" s="65"/>
      <c r="G20" s="76">
        <f t="shared" si="0"/>
        <v>0</v>
      </c>
      <c r="H20" s="76">
        <f t="shared" si="1"/>
        <v>0</v>
      </c>
      <c r="I20" s="84">
        <f t="shared" si="2"/>
        <v>0</v>
      </c>
      <c r="J20" s="31"/>
    </row>
    <row r="21" spans="1:11" ht="15" customHeight="1" x14ac:dyDescent="0.3">
      <c r="A21" s="16" t="s">
        <v>122</v>
      </c>
      <c r="B21" s="94" t="s">
        <v>670</v>
      </c>
      <c r="C21" s="89">
        <v>20</v>
      </c>
      <c r="D21" s="111" t="s">
        <v>8</v>
      </c>
      <c r="E21" s="64"/>
      <c r="F21" s="65"/>
      <c r="G21" s="76">
        <f t="shared" si="0"/>
        <v>0</v>
      </c>
      <c r="H21" s="76">
        <f t="shared" si="1"/>
        <v>0</v>
      </c>
      <c r="I21" s="84">
        <f t="shared" si="2"/>
        <v>0</v>
      </c>
      <c r="J21" s="31"/>
    </row>
    <row r="22" spans="1:11" ht="15" customHeight="1" x14ac:dyDescent="0.3">
      <c r="A22" s="16" t="s">
        <v>124</v>
      </c>
      <c r="B22" s="94" t="s">
        <v>1101</v>
      </c>
      <c r="C22" s="89">
        <v>50</v>
      </c>
      <c r="D22" s="111" t="s">
        <v>8</v>
      </c>
      <c r="E22" s="64"/>
      <c r="F22" s="65"/>
      <c r="G22" s="76">
        <f t="shared" si="0"/>
        <v>0</v>
      </c>
      <c r="H22" s="76">
        <f t="shared" si="1"/>
        <v>0</v>
      </c>
      <c r="I22" s="84">
        <f t="shared" si="2"/>
        <v>0</v>
      </c>
      <c r="J22" s="31"/>
    </row>
    <row r="23" spans="1:11" ht="15" customHeight="1" x14ac:dyDescent="0.3">
      <c r="A23" s="16" t="s">
        <v>126</v>
      </c>
      <c r="B23" s="94" t="s">
        <v>671</v>
      </c>
      <c r="C23" s="89">
        <v>8</v>
      </c>
      <c r="D23" s="111" t="s">
        <v>8</v>
      </c>
      <c r="E23" s="64"/>
      <c r="F23" s="65"/>
      <c r="G23" s="76">
        <f t="shared" si="0"/>
        <v>0</v>
      </c>
      <c r="H23" s="76">
        <f t="shared" si="1"/>
        <v>0</v>
      </c>
      <c r="I23" s="84">
        <f t="shared" si="2"/>
        <v>0</v>
      </c>
      <c r="J23" s="31"/>
    </row>
    <row r="24" spans="1:11" ht="15" customHeight="1" x14ac:dyDescent="0.3">
      <c r="A24" s="16"/>
      <c r="B24" s="105" t="s">
        <v>1149</v>
      </c>
      <c r="C24" s="89">
        <v>50</v>
      </c>
      <c r="D24" s="111" t="s">
        <v>8</v>
      </c>
      <c r="E24" s="64"/>
      <c r="F24" s="65"/>
      <c r="G24" s="76">
        <f t="shared" si="0"/>
        <v>0</v>
      </c>
      <c r="H24" s="76">
        <f t="shared" si="1"/>
        <v>0</v>
      </c>
      <c r="I24" s="84">
        <f t="shared" si="2"/>
        <v>0</v>
      </c>
      <c r="J24" s="31"/>
    </row>
    <row r="25" spans="1:11" ht="13.5" x14ac:dyDescent="0.2">
      <c r="A25" s="16"/>
      <c r="B25" s="55" t="s">
        <v>1163</v>
      </c>
      <c r="C25" s="24" t="s">
        <v>3</v>
      </c>
      <c r="D25" s="20" t="s">
        <v>3</v>
      </c>
      <c r="E25" s="20" t="s">
        <v>3</v>
      </c>
      <c r="F25" s="20" t="s">
        <v>3</v>
      </c>
      <c r="G25" s="20">
        <f>SUM(G9:G24)</f>
        <v>0</v>
      </c>
      <c r="H25" s="76">
        <f t="shared" si="1"/>
        <v>0</v>
      </c>
      <c r="I25" s="84">
        <f>SUM(I9:I24)</f>
        <v>0</v>
      </c>
      <c r="J25" s="31">
        <f>SUM(J9:J24)</f>
        <v>0</v>
      </c>
    </row>
    <row r="29" spans="1:11" x14ac:dyDescent="0.2">
      <c r="A29" s="126" t="s">
        <v>26</v>
      </c>
      <c r="B29" s="127"/>
      <c r="C29" s="21"/>
      <c r="D29" s="77"/>
      <c r="E29" s="9"/>
      <c r="F29" s="9"/>
      <c r="G29" s="9"/>
      <c r="H29" s="9"/>
      <c r="I29" s="9"/>
      <c r="J29" s="9"/>
      <c r="K29" s="9"/>
    </row>
    <row r="30" spans="1:11" x14ac:dyDescent="0.2">
      <c r="A30" s="128" t="s">
        <v>27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x14ac:dyDescent="0.2">
      <c r="A31" s="128" t="s">
        <v>28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x14ac:dyDescent="0.2">
      <c r="A32" s="128" t="s">
        <v>29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x14ac:dyDescent="0.2">
      <c r="A33" s="128" t="s">
        <v>30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x14ac:dyDescent="0.2">
      <c r="A34" s="128" t="s">
        <v>31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 x14ac:dyDescent="0.2">
      <c r="A35" s="128" t="s">
        <v>32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x14ac:dyDescent="0.2">
      <c r="A36" s="128" t="s">
        <v>33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">
      <c r="A37" s="128" t="s">
        <v>68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x14ac:dyDescent="0.2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</row>
    <row r="39" spans="1:11" x14ac:dyDescent="0.2">
      <c r="A39" s="125" t="s">
        <v>34</v>
      </c>
      <c r="B39" s="125"/>
      <c r="C39" s="80" t="s">
        <v>7</v>
      </c>
      <c r="D39" s="77"/>
      <c r="E39" s="9"/>
      <c r="F39" s="81" t="s">
        <v>4</v>
      </c>
      <c r="G39" s="9"/>
      <c r="H39" s="9"/>
      <c r="I39" s="9"/>
      <c r="J39" s="9"/>
      <c r="K39" s="9"/>
    </row>
  </sheetData>
  <mergeCells count="11">
    <mergeCell ref="A34:K34"/>
    <mergeCell ref="A35:K35"/>
    <mergeCell ref="A36:K36"/>
    <mergeCell ref="A37:K37"/>
    <mergeCell ref="A39:B39"/>
    <mergeCell ref="A33:K33"/>
    <mergeCell ref="A4:I4"/>
    <mergeCell ref="A29:B29"/>
    <mergeCell ref="A30:K30"/>
    <mergeCell ref="A31:K31"/>
    <mergeCell ref="A32:K32"/>
  </mergeCells>
  <dataValidations count="1">
    <dataValidation type="whole" operator="equal" allowBlank="1" showInputMessage="1" showErrorMessage="1" sqref="J9:J24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2"/>
  <sheetViews>
    <sheetView zoomScaleNormal="100" zoomScaleSheetLayoutView="100" workbookViewId="0">
      <selection activeCell="D34" sqref="D34"/>
    </sheetView>
  </sheetViews>
  <sheetFormatPr defaultRowHeight="12.75" x14ac:dyDescent="0.2"/>
  <cols>
    <col min="1" max="1" width="3" customWidth="1"/>
    <col min="2" max="2" width="34.42578125" customWidth="1"/>
    <col min="3" max="3" width="6.7109375" customWidth="1"/>
    <col min="4" max="4" width="6.42578125" customWidth="1"/>
    <col min="5" max="5" width="12.42578125" customWidth="1"/>
    <col min="7" max="7" width="17.28515625" customWidth="1"/>
    <col min="9" max="9" width="15.85546875" customWidth="1"/>
    <col min="10" max="10" width="13" customWidth="1"/>
    <col min="11" max="11" width="11.5703125" customWidth="1"/>
  </cols>
  <sheetData>
    <row r="1" spans="1:11" x14ac:dyDescent="0.2">
      <c r="A1" s="1" t="s">
        <v>9</v>
      </c>
      <c r="I1" s="9"/>
    </row>
    <row r="2" spans="1:11" x14ac:dyDescent="0.2">
      <c r="A2" s="9" t="s">
        <v>89</v>
      </c>
    </row>
    <row r="3" spans="1:11" ht="18" customHeight="1" x14ac:dyDescent="0.25">
      <c r="A3" s="124" t="s">
        <v>154</v>
      </c>
      <c r="B3" s="124"/>
      <c r="C3" s="124"/>
      <c r="D3" s="124"/>
      <c r="E3" s="124"/>
      <c r="F3" s="124"/>
      <c r="G3" s="124"/>
      <c r="H3" s="124"/>
      <c r="I3" s="124"/>
    </row>
    <row r="4" spans="1:11" x14ac:dyDescent="0.2">
      <c r="A4" s="1"/>
      <c r="B4" s="3"/>
      <c r="C4" s="21"/>
      <c r="D4" s="21"/>
      <c r="E4" s="1"/>
      <c r="F4" s="1"/>
      <c r="G4" s="1"/>
      <c r="H4" s="1"/>
      <c r="I4" s="1"/>
    </row>
    <row r="5" spans="1:11" ht="36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3.5" customHeight="1" x14ac:dyDescent="0.3">
      <c r="A7" s="16" t="s">
        <v>46</v>
      </c>
      <c r="B7" s="94" t="s">
        <v>129</v>
      </c>
      <c r="C7" s="87">
        <v>2700</v>
      </c>
      <c r="D7" s="88" t="s">
        <v>8</v>
      </c>
      <c r="E7" s="65"/>
      <c r="F7" s="65"/>
      <c r="G7" s="65">
        <f>C7*F7</f>
        <v>0</v>
      </c>
      <c r="H7" s="70">
        <f>G7*0.095</f>
        <v>0</v>
      </c>
      <c r="I7" s="82">
        <f>G7+H7</f>
        <v>0</v>
      </c>
      <c r="J7" s="31"/>
      <c r="K7" s="31"/>
    </row>
    <row r="8" spans="1:11" ht="27" x14ac:dyDescent="0.3">
      <c r="A8" s="16" t="s">
        <v>47</v>
      </c>
      <c r="B8" s="94" t="s">
        <v>130</v>
      </c>
      <c r="C8" s="87">
        <v>2700</v>
      </c>
      <c r="D8" s="88" t="s">
        <v>8</v>
      </c>
      <c r="E8" s="65"/>
      <c r="F8" s="65"/>
      <c r="G8" s="65">
        <f t="shared" ref="G8:G28" si="0">C8*F8</f>
        <v>0</v>
      </c>
      <c r="H8" s="70">
        <f t="shared" ref="H8:H32" si="1">G8*0.095</f>
        <v>0</v>
      </c>
      <c r="I8" s="82">
        <f t="shared" ref="I8:I32" si="2">G8+H8</f>
        <v>0</v>
      </c>
      <c r="J8" s="31"/>
      <c r="K8" s="31"/>
    </row>
    <row r="9" spans="1:11" ht="14.25" customHeight="1" x14ac:dyDescent="0.3">
      <c r="A9" s="16" t="s">
        <v>48</v>
      </c>
      <c r="B9" s="94" t="s">
        <v>131</v>
      </c>
      <c r="C9" s="87">
        <v>1700</v>
      </c>
      <c r="D9" s="88" t="s">
        <v>8</v>
      </c>
      <c r="E9" s="65"/>
      <c r="F9" s="65"/>
      <c r="G9" s="65">
        <f t="shared" si="0"/>
        <v>0</v>
      </c>
      <c r="H9" s="70">
        <f t="shared" si="1"/>
        <v>0</v>
      </c>
      <c r="I9" s="82">
        <f t="shared" si="2"/>
        <v>0</v>
      </c>
      <c r="J9" s="31"/>
      <c r="K9" s="31"/>
    </row>
    <row r="10" spans="1:11" ht="13.5" customHeight="1" x14ac:dyDescent="0.3">
      <c r="A10" s="16" t="s">
        <v>49</v>
      </c>
      <c r="B10" s="94" t="s">
        <v>132</v>
      </c>
      <c r="C10" s="89">
        <v>1756</v>
      </c>
      <c r="D10" s="88" t="s">
        <v>8</v>
      </c>
      <c r="E10" s="65"/>
      <c r="F10" s="65"/>
      <c r="G10" s="65">
        <f t="shared" si="0"/>
        <v>0</v>
      </c>
      <c r="H10" s="70">
        <f t="shared" si="1"/>
        <v>0</v>
      </c>
      <c r="I10" s="82">
        <f t="shared" si="2"/>
        <v>0</v>
      </c>
      <c r="J10" s="31"/>
      <c r="K10" s="31"/>
    </row>
    <row r="11" spans="1:11" ht="29.25" customHeight="1" x14ac:dyDescent="0.3">
      <c r="A11" s="16" t="s">
        <v>50</v>
      </c>
      <c r="B11" s="94" t="s">
        <v>133</v>
      </c>
      <c r="C11" s="87">
        <v>1756</v>
      </c>
      <c r="D11" s="88" t="s">
        <v>8</v>
      </c>
      <c r="E11" s="65"/>
      <c r="F11" s="65"/>
      <c r="G11" s="65">
        <f t="shared" si="0"/>
        <v>0</v>
      </c>
      <c r="H11" s="70">
        <f t="shared" si="1"/>
        <v>0</v>
      </c>
      <c r="I11" s="82">
        <f t="shared" si="2"/>
        <v>0</v>
      </c>
      <c r="J11" s="31"/>
      <c r="K11" s="31"/>
    </row>
    <row r="12" spans="1:11" ht="15.75" customHeight="1" x14ac:dyDescent="0.3">
      <c r="A12" s="16" t="s">
        <v>51</v>
      </c>
      <c r="B12" s="94" t="s">
        <v>134</v>
      </c>
      <c r="C12" s="87">
        <v>1756</v>
      </c>
      <c r="D12" s="88" t="s">
        <v>8</v>
      </c>
      <c r="E12" s="65"/>
      <c r="F12" s="65"/>
      <c r="G12" s="65">
        <f t="shared" si="0"/>
        <v>0</v>
      </c>
      <c r="H12" s="70">
        <f t="shared" si="1"/>
        <v>0</v>
      </c>
      <c r="I12" s="82">
        <f t="shared" si="2"/>
        <v>0</v>
      </c>
      <c r="J12" s="31"/>
      <c r="K12" s="31"/>
    </row>
    <row r="13" spans="1:11" ht="14.25" x14ac:dyDescent="0.3">
      <c r="A13" s="16" t="s">
        <v>52</v>
      </c>
      <c r="B13" s="94" t="s">
        <v>135</v>
      </c>
      <c r="C13" s="87">
        <v>1030</v>
      </c>
      <c r="D13" s="88" t="s">
        <v>8</v>
      </c>
      <c r="E13" s="65"/>
      <c r="F13" s="65"/>
      <c r="G13" s="65">
        <f t="shared" si="0"/>
        <v>0</v>
      </c>
      <c r="H13" s="70">
        <f t="shared" si="1"/>
        <v>0</v>
      </c>
      <c r="I13" s="82">
        <f t="shared" si="2"/>
        <v>0</v>
      </c>
      <c r="J13" s="31"/>
      <c r="K13" s="31"/>
    </row>
    <row r="14" spans="1:11" ht="14.25" customHeight="1" x14ac:dyDescent="0.3">
      <c r="A14" s="16" t="s">
        <v>53</v>
      </c>
      <c r="B14" s="94" t="s">
        <v>136</v>
      </c>
      <c r="C14" s="87">
        <v>3660</v>
      </c>
      <c r="D14" s="88" t="s">
        <v>8</v>
      </c>
      <c r="E14" s="65"/>
      <c r="F14" s="65"/>
      <c r="G14" s="65">
        <f t="shared" si="0"/>
        <v>0</v>
      </c>
      <c r="H14" s="70">
        <f t="shared" si="1"/>
        <v>0</v>
      </c>
      <c r="I14" s="82">
        <f t="shared" si="2"/>
        <v>0</v>
      </c>
      <c r="J14" s="31"/>
      <c r="K14" s="31"/>
    </row>
    <row r="15" spans="1:11" ht="15" customHeight="1" x14ac:dyDescent="0.3">
      <c r="A15" s="16" t="s">
        <v>58</v>
      </c>
      <c r="B15" s="105" t="s">
        <v>137</v>
      </c>
      <c r="C15" s="87">
        <v>20</v>
      </c>
      <c r="D15" s="88" t="s">
        <v>8</v>
      </c>
      <c r="E15" s="65"/>
      <c r="F15" s="65"/>
      <c r="G15" s="65">
        <f t="shared" si="0"/>
        <v>0</v>
      </c>
      <c r="H15" s="70">
        <f t="shared" si="1"/>
        <v>0</v>
      </c>
      <c r="I15" s="82">
        <f t="shared" si="2"/>
        <v>0</v>
      </c>
      <c r="J15" s="31"/>
      <c r="K15" s="31"/>
    </row>
    <row r="16" spans="1:11" ht="15.75" customHeight="1" x14ac:dyDescent="0.3">
      <c r="A16" s="16" t="s">
        <v>59</v>
      </c>
      <c r="B16" s="123" t="s">
        <v>138</v>
      </c>
      <c r="C16" s="89">
        <v>10</v>
      </c>
      <c r="D16" s="88" t="s">
        <v>8</v>
      </c>
      <c r="E16" s="65"/>
      <c r="F16" s="65"/>
      <c r="G16" s="65">
        <f t="shared" si="0"/>
        <v>0</v>
      </c>
      <c r="H16" s="70">
        <f t="shared" si="1"/>
        <v>0</v>
      </c>
      <c r="I16" s="82">
        <f t="shared" si="2"/>
        <v>0</v>
      </c>
      <c r="J16" s="31"/>
      <c r="K16" s="31"/>
    </row>
    <row r="17" spans="1:11" ht="14.25" x14ac:dyDescent="0.3">
      <c r="A17" s="16" t="s">
        <v>60</v>
      </c>
      <c r="B17" s="123" t="s">
        <v>139</v>
      </c>
      <c r="C17" s="87">
        <v>50</v>
      </c>
      <c r="D17" s="88" t="s">
        <v>8</v>
      </c>
      <c r="E17" s="65"/>
      <c r="F17" s="65"/>
      <c r="G17" s="65">
        <f t="shared" si="0"/>
        <v>0</v>
      </c>
      <c r="H17" s="70">
        <f t="shared" si="1"/>
        <v>0</v>
      </c>
      <c r="I17" s="82">
        <f t="shared" si="2"/>
        <v>0</v>
      </c>
      <c r="J17" s="31"/>
      <c r="K17" s="31"/>
    </row>
    <row r="18" spans="1:11" ht="14.25" x14ac:dyDescent="0.3">
      <c r="A18" s="16" t="s">
        <v>61</v>
      </c>
      <c r="B18" s="123" t="s">
        <v>140</v>
      </c>
      <c r="C18" s="87">
        <v>100</v>
      </c>
      <c r="D18" s="88" t="s">
        <v>8</v>
      </c>
      <c r="E18" s="65"/>
      <c r="F18" s="65"/>
      <c r="G18" s="65">
        <f t="shared" si="0"/>
        <v>0</v>
      </c>
      <c r="H18" s="70">
        <f t="shared" si="1"/>
        <v>0</v>
      </c>
      <c r="I18" s="82">
        <f t="shared" si="2"/>
        <v>0</v>
      </c>
      <c r="J18" s="31"/>
      <c r="K18" s="31"/>
    </row>
    <row r="19" spans="1:11" ht="14.25" x14ac:dyDescent="0.3">
      <c r="A19" s="16" t="s">
        <v>62</v>
      </c>
      <c r="B19" s="123" t="s">
        <v>141</v>
      </c>
      <c r="C19" s="87">
        <v>40</v>
      </c>
      <c r="D19" s="88" t="s">
        <v>8</v>
      </c>
      <c r="E19" s="65"/>
      <c r="F19" s="65"/>
      <c r="G19" s="65">
        <f t="shared" si="0"/>
        <v>0</v>
      </c>
      <c r="H19" s="70">
        <f t="shared" si="1"/>
        <v>0</v>
      </c>
      <c r="I19" s="82">
        <f t="shared" si="2"/>
        <v>0</v>
      </c>
      <c r="J19" s="31"/>
      <c r="K19" s="31"/>
    </row>
    <row r="20" spans="1:11" ht="14.25" x14ac:dyDescent="0.3">
      <c r="A20" s="16" t="s">
        <v>63</v>
      </c>
      <c r="B20" s="94" t="s">
        <v>142</v>
      </c>
      <c r="C20" s="87">
        <v>48</v>
      </c>
      <c r="D20" s="88" t="s">
        <v>8</v>
      </c>
      <c r="E20" s="65"/>
      <c r="F20" s="65"/>
      <c r="G20" s="65">
        <f t="shared" si="0"/>
        <v>0</v>
      </c>
      <c r="H20" s="70">
        <f t="shared" si="1"/>
        <v>0</v>
      </c>
      <c r="I20" s="82">
        <f t="shared" si="2"/>
        <v>0</v>
      </c>
      <c r="J20" s="31"/>
      <c r="K20" s="31"/>
    </row>
    <row r="21" spans="1:11" ht="14.25" x14ac:dyDescent="0.3">
      <c r="A21" s="16" t="s">
        <v>64</v>
      </c>
      <c r="B21" s="95" t="s">
        <v>143</v>
      </c>
      <c r="C21" s="87">
        <v>444</v>
      </c>
      <c r="D21" s="88" t="s">
        <v>8</v>
      </c>
      <c r="E21" s="65"/>
      <c r="F21" s="65"/>
      <c r="G21" s="65">
        <f t="shared" si="0"/>
        <v>0</v>
      </c>
      <c r="H21" s="70">
        <f t="shared" si="1"/>
        <v>0</v>
      </c>
      <c r="I21" s="82">
        <f t="shared" si="2"/>
        <v>0</v>
      </c>
      <c r="J21" s="31"/>
      <c r="K21" s="31"/>
    </row>
    <row r="22" spans="1:11" ht="14.25" x14ac:dyDescent="0.3">
      <c r="A22" s="16" t="s">
        <v>65</v>
      </c>
      <c r="B22" s="94" t="s">
        <v>144</v>
      </c>
      <c r="C22" s="89">
        <v>6</v>
      </c>
      <c r="D22" s="88" t="s">
        <v>8</v>
      </c>
      <c r="E22" s="65"/>
      <c r="F22" s="65"/>
      <c r="G22" s="65">
        <f t="shared" si="0"/>
        <v>0</v>
      </c>
      <c r="H22" s="70">
        <f t="shared" si="1"/>
        <v>0</v>
      </c>
      <c r="I22" s="82">
        <f t="shared" si="2"/>
        <v>0</v>
      </c>
      <c r="J22" s="31"/>
      <c r="K22" s="31"/>
    </row>
    <row r="23" spans="1:11" ht="14.25" x14ac:dyDescent="0.3">
      <c r="A23" s="16" t="s">
        <v>66</v>
      </c>
      <c r="B23" s="95" t="s">
        <v>145</v>
      </c>
      <c r="C23" s="87">
        <v>420</v>
      </c>
      <c r="D23" s="88" t="s">
        <v>8</v>
      </c>
      <c r="E23" s="65"/>
      <c r="F23" s="65"/>
      <c r="G23" s="65">
        <f t="shared" si="0"/>
        <v>0</v>
      </c>
      <c r="H23" s="70">
        <f t="shared" si="1"/>
        <v>0</v>
      </c>
      <c r="I23" s="82">
        <f t="shared" si="2"/>
        <v>0</v>
      </c>
      <c r="J23" s="31"/>
      <c r="K23" s="31"/>
    </row>
    <row r="24" spans="1:11" ht="14.25" x14ac:dyDescent="0.3">
      <c r="A24" s="16" t="s">
        <v>67</v>
      </c>
      <c r="B24" s="95" t="s">
        <v>146</v>
      </c>
      <c r="C24" s="87">
        <v>420</v>
      </c>
      <c r="D24" s="88" t="s">
        <v>8</v>
      </c>
      <c r="E24" s="65"/>
      <c r="F24" s="65"/>
      <c r="G24" s="65">
        <f t="shared" si="0"/>
        <v>0</v>
      </c>
      <c r="H24" s="70">
        <f t="shared" si="1"/>
        <v>0</v>
      </c>
      <c r="I24" s="82">
        <f t="shared" si="2"/>
        <v>0</v>
      </c>
      <c r="J24" s="31"/>
      <c r="K24" s="31"/>
    </row>
    <row r="25" spans="1:11" ht="14.25" x14ac:dyDescent="0.3">
      <c r="A25" s="16" t="s">
        <v>122</v>
      </c>
      <c r="B25" s="95" t="s">
        <v>147</v>
      </c>
      <c r="C25" s="87">
        <v>148</v>
      </c>
      <c r="D25" s="88" t="s">
        <v>8</v>
      </c>
      <c r="E25" s="65"/>
      <c r="F25" s="65"/>
      <c r="G25" s="65">
        <f t="shared" si="0"/>
        <v>0</v>
      </c>
      <c r="H25" s="70">
        <f t="shared" si="1"/>
        <v>0</v>
      </c>
      <c r="I25" s="82">
        <f t="shared" si="2"/>
        <v>0</v>
      </c>
      <c r="J25" s="31"/>
      <c r="K25" s="31"/>
    </row>
    <row r="26" spans="1:11" ht="14.25" x14ac:dyDescent="0.3">
      <c r="A26" s="16" t="s">
        <v>123</v>
      </c>
      <c r="B26" s="95" t="s">
        <v>148</v>
      </c>
      <c r="C26" s="87">
        <v>262</v>
      </c>
      <c r="D26" s="88" t="s">
        <v>8</v>
      </c>
      <c r="E26" s="65"/>
      <c r="F26" s="65"/>
      <c r="G26" s="65">
        <f t="shared" si="0"/>
        <v>0</v>
      </c>
      <c r="H26" s="70">
        <f t="shared" si="1"/>
        <v>0</v>
      </c>
      <c r="I26" s="82">
        <f t="shared" si="2"/>
        <v>0</v>
      </c>
      <c r="J26" s="31"/>
      <c r="K26" s="31"/>
    </row>
    <row r="27" spans="1:11" ht="14.25" x14ac:dyDescent="0.3">
      <c r="A27" s="16" t="s">
        <v>124</v>
      </c>
      <c r="B27" s="95" t="s">
        <v>149</v>
      </c>
      <c r="C27" s="87">
        <v>200</v>
      </c>
      <c r="D27" s="88" t="s">
        <v>8</v>
      </c>
      <c r="E27" s="65"/>
      <c r="F27" s="65"/>
      <c r="G27" s="65">
        <f t="shared" si="0"/>
        <v>0</v>
      </c>
      <c r="H27" s="70">
        <f t="shared" si="1"/>
        <v>0</v>
      </c>
      <c r="I27" s="82">
        <f t="shared" si="2"/>
        <v>0</v>
      </c>
      <c r="J27" s="31"/>
      <c r="K27" s="31"/>
    </row>
    <row r="28" spans="1:11" ht="14.25" x14ac:dyDescent="0.3">
      <c r="A28" s="16" t="s">
        <v>125</v>
      </c>
      <c r="B28" s="95" t="s">
        <v>150</v>
      </c>
      <c r="C28" s="87">
        <v>626</v>
      </c>
      <c r="D28" s="88" t="s">
        <v>8</v>
      </c>
      <c r="E28" s="65"/>
      <c r="F28" s="65"/>
      <c r="G28" s="65">
        <f t="shared" si="0"/>
        <v>0</v>
      </c>
      <c r="H28" s="70">
        <f t="shared" si="1"/>
        <v>0</v>
      </c>
      <c r="I28" s="82">
        <f t="shared" si="2"/>
        <v>0</v>
      </c>
      <c r="J28" s="31"/>
      <c r="K28" s="31"/>
    </row>
    <row r="29" spans="1:11" ht="14.25" x14ac:dyDescent="0.3">
      <c r="A29" s="16" t="s">
        <v>126</v>
      </c>
      <c r="B29" s="95" t="s">
        <v>151</v>
      </c>
      <c r="C29" s="87">
        <v>200</v>
      </c>
      <c r="D29" s="88" t="s">
        <v>8</v>
      </c>
      <c r="E29" s="65"/>
      <c r="F29" s="65"/>
      <c r="G29" s="65">
        <f>C29*F29</f>
        <v>0</v>
      </c>
      <c r="H29" s="70">
        <f t="shared" si="1"/>
        <v>0</v>
      </c>
      <c r="I29" s="82">
        <f t="shared" si="2"/>
        <v>0</v>
      </c>
      <c r="J29" s="31"/>
      <c r="K29" s="31"/>
    </row>
    <row r="30" spans="1:11" ht="14.25" x14ac:dyDescent="0.3">
      <c r="A30" s="16" t="s">
        <v>127</v>
      </c>
      <c r="B30" s="95" t="s">
        <v>152</v>
      </c>
      <c r="C30" s="87">
        <v>878</v>
      </c>
      <c r="D30" s="88" t="s">
        <v>8</v>
      </c>
      <c r="E30" s="65"/>
      <c r="F30" s="65"/>
      <c r="G30" s="65">
        <f>C30*F30</f>
        <v>0</v>
      </c>
      <c r="H30" s="70">
        <f t="shared" si="1"/>
        <v>0</v>
      </c>
      <c r="I30" s="82">
        <f t="shared" si="2"/>
        <v>0</v>
      </c>
      <c r="J30" s="31"/>
      <c r="K30" s="31"/>
    </row>
    <row r="31" spans="1:11" ht="14.25" x14ac:dyDescent="0.3">
      <c r="A31" s="16" t="s">
        <v>128</v>
      </c>
      <c r="B31" s="95" t="s">
        <v>153</v>
      </c>
      <c r="C31" s="87">
        <v>234</v>
      </c>
      <c r="D31" s="88" t="s">
        <v>8</v>
      </c>
      <c r="E31" s="65"/>
      <c r="F31" s="65"/>
      <c r="G31" s="65">
        <f>C31*F31</f>
        <v>0</v>
      </c>
      <c r="H31" s="70">
        <f t="shared" si="1"/>
        <v>0</v>
      </c>
      <c r="I31" s="82">
        <f t="shared" si="2"/>
        <v>0</v>
      </c>
      <c r="J31" s="31"/>
      <c r="K31" s="31"/>
    </row>
    <row r="32" spans="1:11" ht="13.5" x14ac:dyDescent="0.2">
      <c r="A32" s="16"/>
      <c r="B32" s="56" t="s">
        <v>57</v>
      </c>
      <c r="C32" s="24" t="s">
        <v>3</v>
      </c>
      <c r="D32" s="20" t="s">
        <v>3</v>
      </c>
      <c r="E32" s="20"/>
      <c r="F32" s="20"/>
      <c r="G32" s="20">
        <f>SUM(G7:G31)</f>
        <v>0</v>
      </c>
      <c r="H32" s="70">
        <f t="shared" si="1"/>
        <v>0</v>
      </c>
      <c r="I32" s="85">
        <f t="shared" si="2"/>
        <v>0</v>
      </c>
      <c r="J32" s="31">
        <f>SUM(J7:J31)</f>
        <v>0</v>
      </c>
      <c r="K32" s="31">
        <f>SUM(K7:K31)</f>
        <v>0</v>
      </c>
    </row>
    <row r="35" spans="1:11" ht="14.25" x14ac:dyDescent="0.3">
      <c r="B35" s="109"/>
      <c r="C35" s="109"/>
      <c r="D35" s="109"/>
      <c r="E35" s="109"/>
      <c r="F35" s="109"/>
      <c r="G35" s="109"/>
      <c r="H35" s="109"/>
    </row>
    <row r="36" spans="1:11" ht="14.25" x14ac:dyDescent="0.3">
      <c r="B36" s="109"/>
      <c r="C36" s="109"/>
      <c r="D36" s="109"/>
      <c r="E36" s="109"/>
      <c r="F36" s="109"/>
      <c r="G36" s="109"/>
      <c r="H36" s="109"/>
    </row>
    <row r="37" spans="1:11" ht="14.25" x14ac:dyDescent="0.3">
      <c r="B37" s="109"/>
      <c r="C37" s="109"/>
      <c r="D37" s="109"/>
      <c r="E37" s="109"/>
      <c r="F37" s="109"/>
      <c r="G37" s="109"/>
      <c r="H37" s="109"/>
    </row>
    <row r="38" spans="1:11" ht="14.25" x14ac:dyDescent="0.3">
      <c r="B38" s="109"/>
      <c r="C38" s="109"/>
      <c r="D38" s="109"/>
      <c r="E38" s="109"/>
      <c r="F38" s="109"/>
      <c r="G38" s="109"/>
      <c r="H38" s="109"/>
    </row>
    <row r="39" spans="1:11" s="78" customFormat="1" ht="30.75" customHeight="1" x14ac:dyDescent="0.2">
      <c r="A39" s="126" t="s">
        <v>26</v>
      </c>
      <c r="B39" s="127"/>
      <c r="C39" s="21"/>
      <c r="D39" s="77"/>
      <c r="E39" s="9"/>
      <c r="F39" s="9"/>
      <c r="G39" s="9"/>
      <c r="H39" s="9"/>
      <c r="I39" s="9"/>
      <c r="J39" s="9"/>
      <c r="K39" s="9"/>
    </row>
    <row r="40" spans="1:11" s="78" customFormat="1" ht="12.75" customHeight="1" x14ac:dyDescent="0.2">
      <c r="A40" s="128" t="s">
        <v>27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s="78" customFormat="1" ht="15.75" customHeight="1" x14ac:dyDescent="0.2">
      <c r="A41" s="128" t="s">
        <v>28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s="78" customFormat="1" ht="15.75" customHeight="1" x14ac:dyDescent="0.2">
      <c r="A42" s="128" t="s">
        <v>29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s="78" customFormat="1" ht="16.5" customHeight="1" x14ac:dyDescent="0.2">
      <c r="A43" s="128" t="s">
        <v>30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 s="78" customFormat="1" ht="15.75" customHeight="1" x14ac:dyDescent="0.2">
      <c r="A44" s="128" t="s">
        <v>31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s="78" customFormat="1" ht="15.75" customHeight="1" x14ac:dyDescent="0.2">
      <c r="A45" s="128" t="s">
        <v>32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s="78" customFormat="1" ht="16.5" customHeight="1" x14ac:dyDescent="0.2">
      <c r="A46" s="128" t="s">
        <v>33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</row>
    <row r="47" spans="1:11" s="78" customFormat="1" ht="43.5" customHeight="1" x14ac:dyDescent="0.2">
      <c r="A47" s="128" t="s">
        <v>68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</row>
    <row r="48" spans="1:11" s="78" customFormat="1" ht="44.25" customHeight="1" x14ac:dyDescent="0.2">
      <c r="A48" s="128" t="s">
        <v>69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 s="78" customFormat="1" ht="30" customHeight="1" x14ac:dyDescent="0.2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</row>
    <row r="50" spans="1:11" s="78" customFormat="1" ht="16.5" customHeight="1" x14ac:dyDescent="0.2">
      <c r="A50" s="125" t="s">
        <v>34</v>
      </c>
      <c r="B50" s="125"/>
      <c r="C50" s="80" t="s">
        <v>7</v>
      </c>
      <c r="D50" s="77"/>
      <c r="E50" s="9"/>
      <c r="F50" s="81" t="s">
        <v>4</v>
      </c>
      <c r="G50" s="9"/>
      <c r="H50" s="9"/>
      <c r="I50" s="9"/>
      <c r="J50" s="9"/>
      <c r="K50" s="9"/>
    </row>
    <row r="51" spans="1:11" s="78" customFormat="1" ht="16.5" customHeight="1" x14ac:dyDescent="0.2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1:11" s="78" customFormat="1" ht="30" customHeight="1" x14ac:dyDescent="0.2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  <row r="53" spans="1:11" s="78" customFormat="1" ht="27" customHeight="1" x14ac:dyDescent="0.2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11" s="78" customFormat="1" ht="30" customHeight="1" x14ac:dyDescent="0.2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</row>
    <row r="55" spans="1:11" s="78" customFormat="1" ht="16.5" customHeight="1" x14ac:dyDescent="0.2">
      <c r="A55" s="125"/>
      <c r="B55" s="125"/>
      <c r="C55" s="80"/>
      <c r="D55" s="77"/>
      <c r="E55" s="9"/>
      <c r="F55" s="81"/>
      <c r="G55" s="9"/>
      <c r="H55" s="9"/>
      <c r="I55" s="9"/>
      <c r="J55" s="9"/>
      <c r="K55" s="9"/>
    </row>
    <row r="62" spans="1:11" x14ac:dyDescent="0.2">
      <c r="B62" s="129"/>
      <c r="C62" s="129"/>
      <c r="D62" s="129"/>
      <c r="E62" s="129"/>
      <c r="F62" s="129"/>
      <c r="G62" s="129"/>
      <c r="H62" s="129"/>
      <c r="I62" s="129"/>
    </row>
  </sheetData>
  <mergeCells count="17">
    <mergeCell ref="B62:I62"/>
    <mergeCell ref="A47:K47"/>
    <mergeCell ref="A48:K48"/>
    <mergeCell ref="A43:K43"/>
    <mergeCell ref="A53:K53"/>
    <mergeCell ref="A55:B55"/>
    <mergeCell ref="A51:K51"/>
    <mergeCell ref="A50:B50"/>
    <mergeCell ref="A52:K52"/>
    <mergeCell ref="A41:K41"/>
    <mergeCell ref="A3:I3"/>
    <mergeCell ref="A44:K44"/>
    <mergeCell ref="A45:K45"/>
    <mergeCell ref="A46:K46"/>
    <mergeCell ref="A39:B39"/>
    <mergeCell ref="A40:K40"/>
    <mergeCell ref="A42:K42"/>
  </mergeCells>
  <phoneticPr fontId="0" type="noConversion"/>
  <dataValidations count="1">
    <dataValidation type="whole" operator="equal" allowBlank="1" showInputMessage="1" showErrorMessage="1" sqref="J7:K31">
      <formula1>1</formula1>
    </dataValidation>
  </dataValidations>
  <printOptions horizontalCentered="1"/>
  <pageMargins left="0.31496062992125984" right="0.39370078740157483" top="0.6692913385826772" bottom="0.35433070866141736" header="0.59055118110236227" footer="0.31496062992125984"/>
  <pageSetup paperSize="9" scale="10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26"/>
  <sheetViews>
    <sheetView zoomScaleNormal="100" workbookViewId="0">
      <selection activeCell="B11" sqref="B11"/>
    </sheetView>
  </sheetViews>
  <sheetFormatPr defaultRowHeight="12.75" x14ac:dyDescent="0.2"/>
  <cols>
    <col min="1" max="1" width="4.140625" customWidth="1"/>
    <col min="2" max="2" width="30.140625" customWidth="1"/>
    <col min="3" max="3" width="6.7109375" customWidth="1"/>
    <col min="4" max="4" width="6.5703125" customWidth="1"/>
    <col min="5" max="5" width="14.5703125" customWidth="1"/>
    <col min="6" max="6" width="12.85546875" customWidth="1"/>
    <col min="7" max="7" width="15.7109375" customWidth="1"/>
    <col min="8" max="8" width="11.85546875" customWidth="1"/>
    <col min="9" max="9" width="18.28515625" customWidth="1"/>
  </cols>
  <sheetData>
    <row r="1" spans="1:11" x14ac:dyDescent="0.2">
      <c r="A1" s="1" t="s">
        <v>9</v>
      </c>
      <c r="B1" s="32"/>
      <c r="C1" s="21"/>
      <c r="D1" s="21"/>
      <c r="E1" s="1"/>
      <c r="F1" s="1"/>
      <c r="G1" s="1"/>
      <c r="H1" s="1"/>
    </row>
    <row r="2" spans="1:11" x14ac:dyDescent="0.2">
      <c r="A2" s="9" t="s">
        <v>89</v>
      </c>
      <c r="B2" s="32"/>
      <c r="C2" s="21"/>
      <c r="D2" s="21"/>
      <c r="E2" s="1"/>
      <c r="F2" s="1"/>
      <c r="G2" s="1"/>
      <c r="H2" s="1"/>
      <c r="I2" s="1"/>
    </row>
    <row r="3" spans="1:11" x14ac:dyDescent="0.2">
      <c r="A3" s="1"/>
      <c r="B3" s="3"/>
      <c r="C3" s="21"/>
      <c r="D3" s="21"/>
      <c r="E3" s="1"/>
      <c r="F3" s="1"/>
      <c r="G3" s="1"/>
      <c r="H3" s="1"/>
      <c r="I3" s="1"/>
    </row>
    <row r="4" spans="1:11" ht="18" x14ac:dyDescent="0.25">
      <c r="A4" s="124" t="s">
        <v>155</v>
      </c>
      <c r="B4" s="124"/>
      <c r="C4" s="124"/>
      <c r="D4" s="124"/>
      <c r="E4" s="124"/>
      <c r="F4" s="124"/>
      <c r="G4" s="124"/>
      <c r="H4" s="124"/>
      <c r="I4" s="124"/>
    </row>
    <row r="5" spans="1:11" x14ac:dyDescent="0.2">
      <c r="A5" s="1"/>
      <c r="B5" s="3"/>
      <c r="C5" s="21"/>
      <c r="D5" s="21"/>
      <c r="E5" s="1"/>
      <c r="F5" s="1"/>
      <c r="G5" s="1"/>
      <c r="H5" s="1"/>
      <c r="I5" s="1"/>
    </row>
    <row r="6" spans="1:11" ht="48" x14ac:dyDescent="0.2">
      <c r="A6" s="8" t="s">
        <v>2</v>
      </c>
      <c r="B6" s="8" t="s">
        <v>0</v>
      </c>
      <c r="C6" s="8" t="s">
        <v>1</v>
      </c>
      <c r="D6" s="8" t="s">
        <v>6</v>
      </c>
      <c r="E6" s="10" t="s">
        <v>5</v>
      </c>
      <c r="F6" s="10" t="s">
        <v>38</v>
      </c>
      <c r="G6" s="10" t="s">
        <v>40</v>
      </c>
      <c r="H6" s="10" t="s">
        <v>39</v>
      </c>
      <c r="I6" s="10" t="s">
        <v>25</v>
      </c>
      <c r="J6" s="72" t="s">
        <v>55</v>
      </c>
      <c r="K6" s="72" t="s">
        <v>56</v>
      </c>
    </row>
    <row r="7" spans="1:11" ht="21" customHeight="1" x14ac:dyDescent="0.2">
      <c r="A7" s="8">
        <v>1</v>
      </c>
      <c r="B7" s="8">
        <v>2</v>
      </c>
      <c r="C7" s="8">
        <v>3</v>
      </c>
      <c r="D7" s="8">
        <v>4</v>
      </c>
      <c r="E7" s="13">
        <v>5</v>
      </c>
      <c r="F7" s="13">
        <v>6</v>
      </c>
      <c r="G7" s="10" t="s">
        <v>43</v>
      </c>
      <c r="H7" s="13" t="s">
        <v>44</v>
      </c>
      <c r="I7" s="13" t="s">
        <v>37</v>
      </c>
      <c r="J7" s="73">
        <v>10</v>
      </c>
      <c r="K7" s="73">
        <v>11</v>
      </c>
    </row>
    <row r="8" spans="1:11" ht="27" customHeight="1" x14ac:dyDescent="0.2">
      <c r="A8" s="16">
        <v>1</v>
      </c>
      <c r="B8" s="96" t="s">
        <v>156</v>
      </c>
      <c r="C8" s="97">
        <v>15000</v>
      </c>
      <c r="D8" s="98" t="s">
        <v>11</v>
      </c>
      <c r="E8" s="65"/>
      <c r="F8" s="65"/>
      <c r="G8" s="65">
        <f t="shared" ref="G8:G10" si="0">C8*F8</f>
        <v>0</v>
      </c>
      <c r="H8" s="70">
        <f t="shared" ref="H8:H10" si="1">G8*0.095</f>
        <v>0</v>
      </c>
      <c r="I8" s="65">
        <f>G8+H8</f>
        <v>0</v>
      </c>
      <c r="J8" s="31"/>
      <c r="K8" s="31"/>
    </row>
    <row r="9" spans="1:11" ht="26.25" customHeight="1" x14ac:dyDescent="0.2">
      <c r="A9" s="16" t="s">
        <v>47</v>
      </c>
      <c r="B9" s="96" t="s">
        <v>157</v>
      </c>
      <c r="C9" s="97">
        <v>20000</v>
      </c>
      <c r="D9" s="98" t="s">
        <v>11</v>
      </c>
      <c r="E9" s="65"/>
      <c r="F9" s="65"/>
      <c r="G9" s="65">
        <f t="shared" si="0"/>
        <v>0</v>
      </c>
      <c r="H9" s="70">
        <f t="shared" si="1"/>
        <v>0</v>
      </c>
      <c r="I9" s="65">
        <f t="shared" ref="I9:I10" si="2">G9+H9</f>
        <v>0</v>
      </c>
      <c r="J9" s="31"/>
      <c r="K9" s="31"/>
    </row>
    <row r="10" spans="1:11" ht="27.75" customHeight="1" x14ac:dyDescent="0.2">
      <c r="A10" s="16" t="s">
        <v>48</v>
      </c>
      <c r="B10" s="96" t="s">
        <v>158</v>
      </c>
      <c r="C10" s="97">
        <v>5000</v>
      </c>
      <c r="D10" s="98" t="s">
        <v>11</v>
      </c>
      <c r="E10" s="65"/>
      <c r="F10" s="65"/>
      <c r="G10" s="65">
        <f t="shared" si="0"/>
        <v>0</v>
      </c>
      <c r="H10" s="70">
        <f t="shared" si="1"/>
        <v>0</v>
      </c>
      <c r="I10" s="65">
        <f t="shared" si="2"/>
        <v>0</v>
      </c>
      <c r="J10" s="31"/>
      <c r="K10" s="31"/>
    </row>
    <row r="11" spans="1:11" ht="13.5" x14ac:dyDescent="0.2">
      <c r="A11" s="16"/>
      <c r="B11" s="56" t="s">
        <v>1164</v>
      </c>
      <c r="C11" s="19" t="s">
        <v>3</v>
      </c>
      <c r="D11" s="19" t="s">
        <v>3</v>
      </c>
      <c r="E11" s="25"/>
      <c r="F11" s="25"/>
      <c r="G11" s="65">
        <f>SUM(G8:G10)</f>
        <v>0</v>
      </c>
      <c r="H11" s="70">
        <f>SUM(H8:H10)</f>
        <v>0</v>
      </c>
      <c r="I11" s="65">
        <f>SUM(I8:I10)</f>
        <v>0</v>
      </c>
      <c r="J11" s="31">
        <f>SUM(J8:J10)</f>
        <v>0</v>
      </c>
      <c r="K11" s="31">
        <f>SUM(K8:K10)</f>
        <v>0</v>
      </c>
    </row>
    <row r="15" spans="1:11" s="78" customFormat="1" ht="30.75" customHeight="1" x14ac:dyDescent="0.2">
      <c r="A15" s="126" t="s">
        <v>26</v>
      </c>
      <c r="B15" s="127"/>
      <c r="C15" s="21"/>
      <c r="D15" s="77"/>
      <c r="E15" s="9"/>
      <c r="F15" s="9"/>
      <c r="G15" s="9"/>
      <c r="H15" s="9"/>
      <c r="I15" s="9"/>
      <c r="J15" s="9"/>
      <c r="K15" s="9"/>
    </row>
    <row r="16" spans="1:11" s="78" customFormat="1" x14ac:dyDescent="0.2">
      <c r="A16" s="128" t="s">
        <v>27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11" s="78" customFormat="1" ht="15.75" customHeight="1" x14ac:dyDescent="0.2">
      <c r="A17" s="128" t="s">
        <v>28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s="78" customFormat="1" ht="15.75" customHeight="1" x14ac:dyDescent="0.2">
      <c r="A18" s="128" t="s">
        <v>29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 s="78" customFormat="1" ht="16.5" customHeight="1" x14ac:dyDescent="0.2">
      <c r="A19" s="128" t="s">
        <v>30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 s="78" customFormat="1" ht="15.75" customHeight="1" x14ac:dyDescent="0.2">
      <c r="A20" s="128" t="s">
        <v>31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s="78" customFormat="1" ht="15.75" customHeight="1" x14ac:dyDescent="0.2">
      <c r="A21" s="128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 s="78" customFormat="1" ht="16.5" customHeight="1" x14ac:dyDescent="0.2">
      <c r="A22" s="128" t="s">
        <v>33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 s="78" customFormat="1" ht="27" customHeight="1" x14ac:dyDescent="0.2">
      <c r="A23" s="128" t="s">
        <v>68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s="78" customFormat="1" ht="30" customHeight="1" x14ac:dyDescent="0.2">
      <c r="A24" s="128" t="s">
        <v>69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s="78" customFormat="1" ht="16.5" customHeight="1" x14ac:dyDescent="0.2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1:11" s="78" customFormat="1" ht="16.5" customHeight="1" x14ac:dyDescent="0.2">
      <c r="A26" s="125" t="s">
        <v>34</v>
      </c>
      <c r="B26" s="125"/>
      <c r="C26" s="80" t="s">
        <v>7</v>
      </c>
      <c r="D26" s="77"/>
      <c r="E26" s="9"/>
      <c r="F26" s="81" t="s">
        <v>4</v>
      </c>
      <c r="G26" s="9"/>
      <c r="H26" s="9"/>
      <c r="I26" s="9"/>
      <c r="J26" s="9"/>
      <c r="K26" s="9"/>
    </row>
  </sheetData>
  <mergeCells count="12">
    <mergeCell ref="A19:K19"/>
    <mergeCell ref="A4:I4"/>
    <mergeCell ref="A20:K20"/>
    <mergeCell ref="A15:B15"/>
    <mergeCell ref="A16:K16"/>
    <mergeCell ref="A17:K17"/>
    <mergeCell ref="A18:K18"/>
    <mergeCell ref="A21:K21"/>
    <mergeCell ref="A22:K22"/>
    <mergeCell ref="A23:K23"/>
    <mergeCell ref="A26:B26"/>
    <mergeCell ref="A24:K24"/>
  </mergeCells>
  <phoneticPr fontId="0" type="noConversion"/>
  <dataValidations count="1">
    <dataValidation type="whole" operator="equal" allowBlank="1" showInputMessage="1" showErrorMessage="1" sqref="J8:K10">
      <formula1>1</formula1>
    </dataValidation>
  </dataValidations>
  <pageMargins left="0.70866141732283472" right="0.47244094488188981" top="0.74803149606299213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1"/>
  <sheetViews>
    <sheetView zoomScaleNormal="100" workbookViewId="0">
      <selection activeCell="B26" sqref="B26:B29"/>
    </sheetView>
  </sheetViews>
  <sheetFormatPr defaultRowHeight="12.75" x14ac:dyDescent="0.2"/>
  <cols>
    <col min="1" max="1" width="3.140625" customWidth="1"/>
    <col min="2" max="2" width="28.85546875" style="35" customWidth="1"/>
    <col min="3" max="3" width="7.42578125" customWidth="1"/>
    <col min="4" max="4" width="6.5703125" customWidth="1"/>
    <col min="5" max="5" width="15.85546875" customWidth="1"/>
    <col min="6" max="6" width="12.85546875" customWidth="1"/>
    <col min="7" max="7" width="16.42578125" customWidth="1"/>
    <col min="8" max="8" width="13.42578125" customWidth="1"/>
    <col min="9" max="9" width="16.28515625" customWidth="1"/>
  </cols>
  <sheetData>
    <row r="1" spans="1:11" x14ac:dyDescent="0.2">
      <c r="A1" s="1" t="s">
        <v>9</v>
      </c>
      <c r="B1" s="32"/>
      <c r="C1" s="21"/>
      <c r="D1" s="21"/>
      <c r="E1" s="1"/>
      <c r="F1" s="1"/>
      <c r="G1" s="1"/>
      <c r="H1" s="1"/>
    </row>
    <row r="2" spans="1:11" x14ac:dyDescent="0.2">
      <c r="A2" s="9" t="s">
        <v>89</v>
      </c>
      <c r="B2" s="32"/>
      <c r="C2" s="21"/>
      <c r="D2" s="21"/>
      <c r="E2" s="1"/>
      <c r="F2" s="1"/>
      <c r="G2" s="1"/>
      <c r="H2" s="1"/>
      <c r="I2" s="1"/>
    </row>
    <row r="3" spans="1:11" ht="18" x14ac:dyDescent="0.25">
      <c r="A3" s="124" t="s">
        <v>159</v>
      </c>
      <c r="B3" s="124"/>
      <c r="C3" s="124"/>
      <c r="D3" s="124"/>
      <c r="E3" s="124"/>
      <c r="F3" s="124"/>
      <c r="G3" s="124"/>
      <c r="H3" s="124"/>
      <c r="I3" s="124"/>
    </row>
    <row r="4" spans="1:11" x14ac:dyDescent="0.2">
      <c r="A4" s="1"/>
      <c r="B4" s="32"/>
      <c r="C4" s="21"/>
      <c r="D4" s="21"/>
      <c r="E4" s="1"/>
      <c r="F4" s="1"/>
      <c r="G4" s="1"/>
      <c r="H4" s="1"/>
      <c r="I4" s="1"/>
    </row>
    <row r="5" spans="1:11" ht="48" x14ac:dyDescent="0.2">
      <c r="A5" s="8" t="s">
        <v>2</v>
      </c>
      <c r="B5" s="33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42</v>
      </c>
      <c r="J5" s="72" t="s">
        <v>55</v>
      </c>
      <c r="K5" s="72" t="s">
        <v>56</v>
      </c>
    </row>
    <row r="6" spans="1:11" x14ac:dyDescent="0.2">
      <c r="A6" s="8">
        <v>1</v>
      </c>
      <c r="B6" s="33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14.25" x14ac:dyDescent="0.3">
      <c r="A7" s="16">
        <v>1</v>
      </c>
      <c r="B7" s="99" t="s">
        <v>160</v>
      </c>
      <c r="C7" s="87">
        <v>60</v>
      </c>
      <c r="D7" s="88" t="s">
        <v>8</v>
      </c>
      <c r="E7" s="65"/>
      <c r="F7" s="65"/>
      <c r="G7" s="65">
        <f t="shared" ref="G7:G22" si="0">C7*F7</f>
        <v>0</v>
      </c>
      <c r="H7" s="70">
        <f>G7*0.095</f>
        <v>0</v>
      </c>
      <c r="I7" s="82">
        <f>G7+H7</f>
        <v>0</v>
      </c>
      <c r="J7" s="31"/>
      <c r="K7" s="31"/>
    </row>
    <row r="8" spans="1:11" ht="12.75" customHeight="1" x14ac:dyDescent="0.3">
      <c r="A8" s="16" t="s">
        <v>47</v>
      </c>
      <c r="B8" s="99" t="s">
        <v>161</v>
      </c>
      <c r="C8" s="89">
        <v>50</v>
      </c>
      <c r="D8" s="88" t="s">
        <v>8</v>
      </c>
      <c r="E8" s="65"/>
      <c r="F8" s="65"/>
      <c r="G8" s="65">
        <f t="shared" si="0"/>
        <v>0</v>
      </c>
      <c r="H8" s="70">
        <f t="shared" ref="H8:H14" si="1">G8*0.095</f>
        <v>0</v>
      </c>
      <c r="I8" s="82">
        <f t="shared" ref="I8:I14" si="2">G8+H8</f>
        <v>0</v>
      </c>
      <c r="J8" s="31"/>
      <c r="K8" s="31"/>
    </row>
    <row r="9" spans="1:11" ht="14.25" x14ac:dyDescent="0.3">
      <c r="A9" s="16" t="s">
        <v>48</v>
      </c>
      <c r="B9" s="99" t="s">
        <v>162</v>
      </c>
      <c r="C9" s="89">
        <v>50</v>
      </c>
      <c r="D9" s="88" t="s">
        <v>8</v>
      </c>
      <c r="E9" s="65"/>
      <c r="F9" s="65"/>
      <c r="G9" s="65">
        <f t="shared" si="0"/>
        <v>0</v>
      </c>
      <c r="H9" s="70">
        <f t="shared" si="1"/>
        <v>0</v>
      </c>
      <c r="I9" s="82">
        <f t="shared" si="2"/>
        <v>0</v>
      </c>
      <c r="J9" s="31"/>
      <c r="K9" s="31"/>
    </row>
    <row r="10" spans="1:11" ht="14.25" x14ac:dyDescent="0.3">
      <c r="A10" s="16" t="s">
        <v>49</v>
      </c>
      <c r="B10" s="99" t="s">
        <v>163</v>
      </c>
      <c r="C10" s="87">
        <v>145</v>
      </c>
      <c r="D10" s="88" t="s">
        <v>8</v>
      </c>
      <c r="E10" s="65"/>
      <c r="F10" s="65"/>
      <c r="G10" s="65">
        <f t="shared" si="0"/>
        <v>0</v>
      </c>
      <c r="H10" s="70">
        <f t="shared" si="1"/>
        <v>0</v>
      </c>
      <c r="I10" s="82">
        <f t="shared" si="2"/>
        <v>0</v>
      </c>
      <c r="J10" s="31"/>
      <c r="K10" s="31"/>
    </row>
    <row r="11" spans="1:11" ht="15" customHeight="1" x14ac:dyDescent="0.3">
      <c r="A11" s="16">
        <v>5</v>
      </c>
      <c r="B11" s="99" t="s">
        <v>164</v>
      </c>
      <c r="C11" s="87">
        <v>145</v>
      </c>
      <c r="D11" s="88" t="s">
        <v>8</v>
      </c>
      <c r="E11" s="65"/>
      <c r="F11" s="65"/>
      <c r="G11" s="65">
        <f t="shared" si="0"/>
        <v>0</v>
      </c>
      <c r="H11" s="70">
        <f t="shared" si="1"/>
        <v>0</v>
      </c>
      <c r="I11" s="82">
        <f t="shared" si="2"/>
        <v>0</v>
      </c>
      <c r="J11" s="31"/>
      <c r="K11" s="31"/>
    </row>
    <row r="12" spans="1:11" ht="27" x14ac:dyDescent="0.3">
      <c r="A12" s="16" t="s">
        <v>51</v>
      </c>
      <c r="B12" s="99" t="s">
        <v>165</v>
      </c>
      <c r="C12" s="87">
        <v>5</v>
      </c>
      <c r="D12" s="88" t="s">
        <v>8</v>
      </c>
      <c r="E12" s="65"/>
      <c r="F12" s="65"/>
      <c r="G12" s="65">
        <f t="shared" si="0"/>
        <v>0</v>
      </c>
      <c r="H12" s="70">
        <f t="shared" si="1"/>
        <v>0</v>
      </c>
      <c r="I12" s="82">
        <f t="shared" si="2"/>
        <v>0</v>
      </c>
      <c r="J12" s="31"/>
      <c r="K12" s="31"/>
    </row>
    <row r="13" spans="1:11" ht="14.25" x14ac:dyDescent="0.3">
      <c r="A13" s="16" t="s">
        <v>52</v>
      </c>
      <c r="B13" s="99" t="s">
        <v>166</v>
      </c>
      <c r="C13" s="87">
        <v>38</v>
      </c>
      <c r="D13" s="88" t="s">
        <v>8</v>
      </c>
      <c r="E13" s="65"/>
      <c r="F13" s="65"/>
      <c r="G13" s="65">
        <f t="shared" si="0"/>
        <v>0</v>
      </c>
      <c r="H13" s="70">
        <f t="shared" si="1"/>
        <v>0</v>
      </c>
      <c r="I13" s="82">
        <f t="shared" si="2"/>
        <v>0</v>
      </c>
      <c r="J13" s="31"/>
      <c r="K13" s="31"/>
    </row>
    <row r="14" spans="1:11" ht="14.25" x14ac:dyDescent="0.3">
      <c r="A14" s="16" t="s">
        <v>53</v>
      </c>
      <c r="B14" s="99" t="s">
        <v>167</v>
      </c>
      <c r="C14" s="87">
        <v>65</v>
      </c>
      <c r="D14" s="88" t="s">
        <v>8</v>
      </c>
      <c r="E14" s="65"/>
      <c r="F14" s="65"/>
      <c r="G14" s="65">
        <f t="shared" si="0"/>
        <v>0</v>
      </c>
      <c r="H14" s="70">
        <f t="shared" si="1"/>
        <v>0</v>
      </c>
      <c r="I14" s="82">
        <f t="shared" si="2"/>
        <v>0</v>
      </c>
      <c r="J14" s="31"/>
      <c r="K14" s="31"/>
    </row>
    <row r="15" spans="1:11" ht="14.25" customHeight="1" x14ac:dyDescent="0.3">
      <c r="A15" s="16" t="s">
        <v>58</v>
      </c>
      <c r="B15" s="99" t="s">
        <v>168</v>
      </c>
      <c r="C15" s="87">
        <v>5</v>
      </c>
      <c r="D15" s="88" t="s">
        <v>8</v>
      </c>
      <c r="E15" s="65"/>
      <c r="F15" s="65"/>
      <c r="G15" s="65">
        <f t="shared" si="0"/>
        <v>0</v>
      </c>
      <c r="H15" s="70">
        <f t="shared" ref="H15:H23" si="3">G15*0.095</f>
        <v>0</v>
      </c>
      <c r="I15" s="82">
        <f t="shared" ref="I15:I23" si="4">G15+H15</f>
        <v>0</v>
      </c>
      <c r="J15" s="31"/>
      <c r="K15" s="31"/>
    </row>
    <row r="16" spans="1:11" ht="12.75" customHeight="1" x14ac:dyDescent="0.3">
      <c r="A16" s="16" t="s">
        <v>59</v>
      </c>
      <c r="B16" s="99" t="s">
        <v>169</v>
      </c>
      <c r="C16" s="87">
        <v>1000</v>
      </c>
      <c r="D16" s="88" t="s">
        <v>8</v>
      </c>
      <c r="E16" s="65"/>
      <c r="F16" s="65"/>
      <c r="G16" s="65">
        <f t="shared" si="0"/>
        <v>0</v>
      </c>
      <c r="H16" s="70">
        <f t="shared" si="3"/>
        <v>0</v>
      </c>
      <c r="I16" s="82">
        <f t="shared" si="4"/>
        <v>0</v>
      </c>
      <c r="J16" s="31"/>
      <c r="K16" s="31"/>
    </row>
    <row r="17" spans="1:11" ht="13.5" customHeight="1" x14ac:dyDescent="0.3">
      <c r="A17" s="16" t="s">
        <v>60</v>
      </c>
      <c r="B17" s="99" t="s">
        <v>170</v>
      </c>
      <c r="C17" s="89">
        <v>50</v>
      </c>
      <c r="D17" s="88" t="s">
        <v>8</v>
      </c>
      <c r="E17" s="65"/>
      <c r="F17" s="65"/>
      <c r="G17" s="65">
        <f t="shared" si="0"/>
        <v>0</v>
      </c>
      <c r="H17" s="70">
        <f t="shared" si="3"/>
        <v>0</v>
      </c>
      <c r="I17" s="82">
        <f t="shared" si="4"/>
        <v>0</v>
      </c>
      <c r="J17" s="31"/>
      <c r="K17" s="31"/>
    </row>
    <row r="18" spans="1:11" ht="13.5" customHeight="1" x14ac:dyDescent="0.3">
      <c r="A18" s="16" t="s">
        <v>61</v>
      </c>
      <c r="B18" s="99" t="s">
        <v>171</v>
      </c>
      <c r="C18" s="89">
        <v>100</v>
      </c>
      <c r="D18" s="88" t="s">
        <v>8</v>
      </c>
      <c r="E18" s="65"/>
      <c r="F18" s="65"/>
      <c r="G18" s="65">
        <f t="shared" si="0"/>
        <v>0</v>
      </c>
      <c r="H18" s="70">
        <f t="shared" si="3"/>
        <v>0</v>
      </c>
      <c r="I18" s="82">
        <f t="shared" si="4"/>
        <v>0</v>
      </c>
      <c r="J18" s="31"/>
      <c r="K18" s="31"/>
    </row>
    <row r="19" spans="1:11" ht="12.75" customHeight="1" x14ac:dyDescent="0.3">
      <c r="A19" s="16" t="s">
        <v>62</v>
      </c>
      <c r="B19" s="99" t="s">
        <v>172</v>
      </c>
      <c r="C19" s="89">
        <v>15</v>
      </c>
      <c r="D19" s="88" t="s">
        <v>8</v>
      </c>
      <c r="E19" s="65"/>
      <c r="F19" s="65"/>
      <c r="G19" s="65">
        <f t="shared" si="0"/>
        <v>0</v>
      </c>
      <c r="H19" s="70">
        <f t="shared" si="3"/>
        <v>0</v>
      </c>
      <c r="I19" s="82">
        <f t="shared" si="4"/>
        <v>0</v>
      </c>
      <c r="J19" s="31"/>
      <c r="K19" s="31"/>
    </row>
    <row r="20" spans="1:11" ht="14.25" customHeight="1" x14ac:dyDescent="0.3">
      <c r="A20" s="16" t="s">
        <v>63</v>
      </c>
      <c r="B20" s="99" t="s">
        <v>173</v>
      </c>
      <c r="C20" s="89">
        <v>50</v>
      </c>
      <c r="D20" s="88" t="s">
        <v>8</v>
      </c>
      <c r="E20" s="65"/>
      <c r="F20" s="65"/>
      <c r="G20" s="65">
        <f t="shared" si="0"/>
        <v>0</v>
      </c>
      <c r="H20" s="70">
        <f t="shared" si="3"/>
        <v>0</v>
      </c>
      <c r="I20" s="82">
        <f t="shared" si="4"/>
        <v>0</v>
      </c>
      <c r="J20" s="31"/>
      <c r="K20" s="31"/>
    </row>
    <row r="21" spans="1:11" ht="13.5" customHeight="1" x14ac:dyDescent="0.3">
      <c r="A21" s="16" t="s">
        <v>64</v>
      </c>
      <c r="B21" s="99" t="s">
        <v>174</v>
      </c>
      <c r="C21" s="89">
        <v>50</v>
      </c>
      <c r="D21" s="88" t="s">
        <v>8</v>
      </c>
      <c r="E21" s="65"/>
      <c r="F21" s="65"/>
      <c r="G21" s="65">
        <f t="shared" si="0"/>
        <v>0</v>
      </c>
      <c r="H21" s="70">
        <f t="shared" si="3"/>
        <v>0</v>
      </c>
      <c r="I21" s="82">
        <f t="shared" si="4"/>
        <v>0</v>
      </c>
      <c r="J21" s="31"/>
      <c r="K21" s="31"/>
    </row>
    <row r="22" spans="1:11" ht="15.75" customHeight="1" x14ac:dyDescent="0.3">
      <c r="A22" s="16" t="s">
        <v>65</v>
      </c>
      <c r="B22" s="99" t="s">
        <v>175</v>
      </c>
      <c r="C22" s="89">
        <v>50</v>
      </c>
      <c r="D22" s="88" t="s">
        <v>8</v>
      </c>
      <c r="E22" s="65"/>
      <c r="F22" s="65"/>
      <c r="G22" s="65">
        <f t="shared" si="0"/>
        <v>0</v>
      </c>
      <c r="H22" s="70">
        <f t="shared" si="3"/>
        <v>0</v>
      </c>
      <c r="I22" s="82">
        <f t="shared" si="4"/>
        <v>0</v>
      </c>
      <c r="J22" s="31"/>
      <c r="K22" s="31"/>
    </row>
    <row r="23" spans="1:11" ht="13.5" x14ac:dyDescent="0.2">
      <c r="A23" s="16"/>
      <c r="B23" s="60" t="s">
        <v>13</v>
      </c>
      <c r="C23" s="24" t="s">
        <v>3</v>
      </c>
      <c r="D23" s="20" t="s">
        <v>3</v>
      </c>
      <c r="E23" s="69"/>
      <c r="F23" s="69"/>
      <c r="G23" s="69">
        <f>SUM(G7:G22)</f>
        <v>0</v>
      </c>
      <c r="H23" s="70">
        <f t="shared" si="3"/>
        <v>0</v>
      </c>
      <c r="I23" s="83">
        <f t="shared" si="4"/>
        <v>0</v>
      </c>
      <c r="J23" s="31">
        <f>SUM(J7:J22)</f>
        <v>0</v>
      </c>
      <c r="K23" s="31">
        <f>SUM(K7:K22)</f>
        <v>0</v>
      </c>
    </row>
    <row r="24" spans="1:11" ht="15.75" x14ac:dyDescent="0.2">
      <c r="A24" s="4"/>
      <c r="B24" s="34"/>
      <c r="C24" s="6"/>
      <c r="D24" s="6"/>
      <c r="E24" s="6"/>
      <c r="F24" s="6"/>
      <c r="G24" s="6"/>
      <c r="H24" s="6"/>
      <c r="I24" s="6"/>
    </row>
    <row r="25" spans="1:11" ht="15.75" x14ac:dyDescent="0.2">
      <c r="A25" s="4"/>
      <c r="B25" s="34"/>
      <c r="C25" s="6"/>
      <c r="D25" s="6"/>
      <c r="E25" s="6"/>
      <c r="F25" s="6"/>
      <c r="G25" s="6"/>
      <c r="H25" s="6"/>
      <c r="I25" s="6"/>
    </row>
    <row r="26" spans="1:11" ht="14.25" x14ac:dyDescent="0.3">
      <c r="A26" s="4"/>
      <c r="B26" s="109"/>
      <c r="C26" s="109"/>
      <c r="D26" s="109"/>
      <c r="E26" s="109"/>
      <c r="F26" s="109"/>
      <c r="G26" s="109"/>
      <c r="H26" s="109"/>
      <c r="I26" s="109"/>
    </row>
    <row r="27" spans="1:11" ht="14.25" x14ac:dyDescent="0.3">
      <c r="A27" s="4"/>
      <c r="B27" s="109"/>
      <c r="C27" s="109"/>
      <c r="D27" s="109"/>
      <c r="E27" s="109"/>
      <c r="F27" s="109"/>
      <c r="G27" s="109"/>
      <c r="H27" s="109"/>
      <c r="I27" s="109"/>
    </row>
    <row r="28" spans="1:11" ht="14.25" x14ac:dyDescent="0.3">
      <c r="A28" s="4"/>
      <c r="B28" s="109"/>
      <c r="C28" s="109"/>
      <c r="D28" s="109"/>
      <c r="E28" s="109"/>
      <c r="F28" s="109"/>
      <c r="G28" s="109"/>
      <c r="H28" s="109"/>
      <c r="I28" s="109"/>
    </row>
    <row r="29" spans="1:11" ht="14.25" x14ac:dyDescent="0.3">
      <c r="A29" s="2"/>
      <c r="B29" s="109"/>
      <c r="C29" s="109"/>
      <c r="D29" s="109"/>
      <c r="E29" s="109"/>
      <c r="F29" s="109"/>
      <c r="G29" s="109"/>
      <c r="H29" s="109"/>
      <c r="I29" s="109"/>
    </row>
    <row r="30" spans="1:11" s="78" customFormat="1" ht="30.75" customHeight="1" x14ac:dyDescent="0.2">
      <c r="A30" s="126" t="s">
        <v>26</v>
      </c>
      <c r="B30" s="127"/>
      <c r="C30" s="21"/>
      <c r="D30" s="77"/>
      <c r="E30" s="9"/>
      <c r="F30" s="9"/>
      <c r="G30" s="9"/>
      <c r="H30" s="9"/>
      <c r="I30" s="9"/>
      <c r="J30" s="9"/>
      <c r="K30" s="9"/>
    </row>
    <row r="31" spans="1:11" s="78" customFormat="1" x14ac:dyDescent="0.2">
      <c r="A31" s="128" t="s">
        <v>27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s="78" customFormat="1" ht="15.75" customHeight="1" x14ac:dyDescent="0.2">
      <c r="A32" s="128" t="s">
        <v>28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s="78" customFormat="1" ht="15.75" customHeight="1" x14ac:dyDescent="0.2">
      <c r="A33" s="128" t="s">
        <v>29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s="78" customFormat="1" ht="16.5" customHeight="1" x14ac:dyDescent="0.2">
      <c r="A34" s="128" t="s">
        <v>30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 s="78" customFormat="1" ht="15.75" customHeight="1" x14ac:dyDescent="0.2">
      <c r="A35" s="128" t="s">
        <v>31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s="78" customFormat="1" ht="15.75" customHeight="1" x14ac:dyDescent="0.2">
      <c r="A36" s="128" t="s">
        <v>32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s="78" customFormat="1" ht="16.5" customHeight="1" x14ac:dyDescent="0.2">
      <c r="A37" s="128" t="s">
        <v>33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s="78" customFormat="1" ht="27" customHeight="1" x14ac:dyDescent="0.2">
      <c r="A38" s="128" t="s">
        <v>68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78" customFormat="1" ht="30" customHeight="1" x14ac:dyDescent="0.2">
      <c r="A39" s="128" t="s">
        <v>69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s="78" customFormat="1" ht="16.5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</row>
    <row r="41" spans="1:11" s="78" customFormat="1" ht="16.5" customHeight="1" x14ac:dyDescent="0.2">
      <c r="A41" s="125" t="s">
        <v>34</v>
      </c>
      <c r="B41" s="125"/>
      <c r="C41" s="80" t="s">
        <v>7</v>
      </c>
      <c r="D41" s="77"/>
      <c r="E41" s="9"/>
      <c r="F41" s="81" t="s">
        <v>4</v>
      </c>
      <c r="G41" s="9"/>
      <c r="H41" s="9"/>
      <c r="I41" s="9"/>
      <c r="J41" s="9"/>
      <c r="K41" s="9"/>
    </row>
  </sheetData>
  <mergeCells count="12">
    <mergeCell ref="A41:B41"/>
    <mergeCell ref="A39:K39"/>
    <mergeCell ref="A3:I3"/>
    <mergeCell ref="A34:K34"/>
    <mergeCell ref="A35:K35"/>
    <mergeCell ref="A30:B30"/>
    <mergeCell ref="A31:K31"/>
    <mergeCell ref="A38:K38"/>
    <mergeCell ref="A32:K32"/>
    <mergeCell ref="A33:K33"/>
    <mergeCell ref="A36:K36"/>
    <mergeCell ref="A37:K37"/>
  </mergeCells>
  <phoneticPr fontId="0" type="noConversion"/>
  <dataValidations count="1">
    <dataValidation type="whole" operator="equal" allowBlank="1" showInputMessage="1" showErrorMessage="1" sqref="J7:K22">
      <formula1>1</formula1>
    </dataValidation>
  </dataValidations>
  <pageMargins left="0.70866141732283472" right="0.39370078740157483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5"/>
  <sheetViews>
    <sheetView zoomScaleNormal="100" workbookViewId="0">
      <selection activeCell="C12" sqref="C12"/>
    </sheetView>
  </sheetViews>
  <sheetFormatPr defaultRowHeight="12" x14ac:dyDescent="0.3"/>
  <cols>
    <col min="1" max="1" width="3.42578125" style="38" customWidth="1"/>
    <col min="2" max="2" width="30.42578125" style="39" customWidth="1"/>
    <col min="3" max="3" width="8.42578125" style="38" customWidth="1"/>
    <col min="4" max="4" width="6" style="38" customWidth="1"/>
    <col min="5" max="5" width="14" style="38" customWidth="1"/>
    <col min="6" max="6" width="15.5703125" style="38" customWidth="1"/>
    <col min="7" max="7" width="13.140625" style="38" customWidth="1"/>
    <col min="8" max="8" width="13.5703125" style="38" customWidth="1"/>
    <col min="9" max="9" width="17.7109375" style="38" customWidth="1"/>
    <col min="10" max="10" width="13.7109375" style="38" customWidth="1"/>
    <col min="11" max="16384" width="9.140625" style="38"/>
  </cols>
  <sheetData>
    <row r="1" spans="1:11" ht="14.25" x14ac:dyDescent="0.3">
      <c r="A1" s="1" t="s">
        <v>9</v>
      </c>
      <c r="C1" s="40"/>
      <c r="D1" s="40"/>
      <c r="J1" s="9"/>
    </row>
    <row r="2" spans="1:11" ht="14.25" x14ac:dyDescent="0.3">
      <c r="A2" s="9" t="s">
        <v>176</v>
      </c>
      <c r="C2" s="40"/>
      <c r="D2" s="40"/>
    </row>
    <row r="3" spans="1:11" ht="18.75" x14ac:dyDescent="0.3">
      <c r="A3" s="124" t="s">
        <v>177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1" x14ac:dyDescent="0.3">
      <c r="C4" s="40"/>
      <c r="D4" s="40"/>
    </row>
    <row r="5" spans="1:11" ht="48" x14ac:dyDescent="0.3">
      <c r="A5" s="8" t="s">
        <v>2</v>
      </c>
      <c r="B5" s="36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x14ac:dyDescent="0.3">
      <c r="A6" s="8">
        <v>1</v>
      </c>
      <c r="B6" s="37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30" customHeight="1" x14ac:dyDescent="0.3">
      <c r="A7" s="16" t="s">
        <v>46</v>
      </c>
      <c r="B7" s="94" t="s">
        <v>179</v>
      </c>
      <c r="C7" s="87">
        <v>30000</v>
      </c>
      <c r="D7" s="88" t="s">
        <v>70</v>
      </c>
      <c r="E7" s="68"/>
      <c r="F7" s="68"/>
      <c r="G7" s="65">
        <f>C7*F7</f>
        <v>0</v>
      </c>
      <c r="H7" s="70">
        <f>G7*0.095</f>
        <v>0</v>
      </c>
      <c r="I7" s="65">
        <f>G7+H7</f>
        <v>0</v>
      </c>
      <c r="J7" s="30"/>
      <c r="K7" s="86"/>
    </row>
    <row r="8" spans="1:11" ht="15" customHeight="1" x14ac:dyDescent="0.3">
      <c r="A8" s="16" t="s">
        <v>47</v>
      </c>
      <c r="B8" s="94" t="s">
        <v>180</v>
      </c>
      <c r="C8" s="87">
        <v>1464</v>
      </c>
      <c r="D8" s="88" t="s">
        <v>70</v>
      </c>
      <c r="E8" s="68"/>
      <c r="F8" s="68"/>
      <c r="G8" s="65">
        <f t="shared" ref="G8:G25" si="0">C8*F8</f>
        <v>0</v>
      </c>
      <c r="H8" s="70">
        <f t="shared" ref="H8:H26" si="1">G8*0.095</f>
        <v>0</v>
      </c>
      <c r="I8" s="65">
        <f t="shared" ref="I8:I26" si="2">G8+H8</f>
        <v>0</v>
      </c>
      <c r="J8" s="30"/>
      <c r="K8" s="86"/>
    </row>
    <row r="9" spans="1:11" ht="15" customHeight="1" x14ac:dyDescent="0.3">
      <c r="A9" s="16" t="s">
        <v>48</v>
      </c>
      <c r="B9" s="94" t="s">
        <v>181</v>
      </c>
      <c r="C9" s="87">
        <v>1510</v>
      </c>
      <c r="D9" s="88" t="s">
        <v>70</v>
      </c>
      <c r="E9" s="68"/>
      <c r="F9" s="68"/>
      <c r="G9" s="65">
        <f t="shared" si="0"/>
        <v>0</v>
      </c>
      <c r="H9" s="70">
        <f t="shared" si="1"/>
        <v>0</v>
      </c>
      <c r="I9" s="65">
        <f t="shared" si="2"/>
        <v>0</v>
      </c>
      <c r="J9" s="30"/>
      <c r="K9" s="86"/>
    </row>
    <row r="10" spans="1:11" ht="15" customHeight="1" x14ac:dyDescent="0.3">
      <c r="A10" s="16" t="s">
        <v>49</v>
      </c>
      <c r="B10" s="94" t="s">
        <v>182</v>
      </c>
      <c r="C10" s="89">
        <v>5000</v>
      </c>
      <c r="D10" s="88" t="s">
        <v>70</v>
      </c>
      <c r="E10" s="68"/>
      <c r="F10" s="68"/>
      <c r="G10" s="65">
        <f t="shared" si="0"/>
        <v>0</v>
      </c>
      <c r="H10" s="70">
        <f t="shared" si="1"/>
        <v>0</v>
      </c>
      <c r="I10" s="65">
        <f t="shared" si="2"/>
        <v>0</v>
      </c>
      <c r="J10" s="30"/>
      <c r="K10" s="86"/>
    </row>
    <row r="11" spans="1:11" ht="15" customHeight="1" x14ac:dyDescent="0.3">
      <c r="A11" s="16" t="s">
        <v>50</v>
      </c>
      <c r="B11" s="94" t="s">
        <v>183</v>
      </c>
      <c r="C11" s="87">
        <v>750</v>
      </c>
      <c r="D11" s="88" t="s">
        <v>70</v>
      </c>
      <c r="E11" s="68"/>
      <c r="F11" s="68"/>
      <c r="G11" s="65">
        <f t="shared" si="0"/>
        <v>0</v>
      </c>
      <c r="H11" s="70">
        <f t="shared" si="1"/>
        <v>0</v>
      </c>
      <c r="I11" s="65">
        <f t="shared" si="2"/>
        <v>0</v>
      </c>
      <c r="J11" s="30"/>
      <c r="K11" s="86"/>
    </row>
    <row r="12" spans="1:11" ht="15" customHeight="1" x14ac:dyDescent="0.3">
      <c r="A12" s="16" t="s">
        <v>51</v>
      </c>
      <c r="B12" s="94" t="s">
        <v>184</v>
      </c>
      <c r="C12" s="89">
        <v>5000</v>
      </c>
      <c r="D12" s="88" t="s">
        <v>70</v>
      </c>
      <c r="E12" s="68"/>
      <c r="F12" s="68"/>
      <c r="G12" s="65">
        <f t="shared" si="0"/>
        <v>0</v>
      </c>
      <c r="H12" s="70">
        <f t="shared" si="1"/>
        <v>0</v>
      </c>
      <c r="I12" s="65">
        <f t="shared" si="2"/>
        <v>0</v>
      </c>
      <c r="J12" s="30"/>
      <c r="K12" s="86"/>
    </row>
    <row r="13" spans="1:11" ht="30.75" customHeight="1" x14ac:dyDescent="0.3">
      <c r="A13" s="16" t="s">
        <v>52</v>
      </c>
      <c r="B13" s="94" t="s">
        <v>1102</v>
      </c>
      <c r="C13" s="89">
        <v>60</v>
      </c>
      <c r="D13" s="100" t="s">
        <v>70</v>
      </c>
      <c r="E13" s="68"/>
      <c r="F13" s="68"/>
      <c r="G13" s="65">
        <f t="shared" si="0"/>
        <v>0</v>
      </c>
      <c r="H13" s="70">
        <f t="shared" si="1"/>
        <v>0</v>
      </c>
      <c r="I13" s="65">
        <f t="shared" si="2"/>
        <v>0</v>
      </c>
      <c r="J13" s="30"/>
      <c r="K13" s="86"/>
    </row>
    <row r="14" spans="1:11" ht="15" customHeight="1" x14ac:dyDescent="0.3">
      <c r="A14" s="16" t="s">
        <v>53</v>
      </c>
      <c r="B14" s="94" t="s">
        <v>185</v>
      </c>
      <c r="C14" s="89">
        <v>35</v>
      </c>
      <c r="D14" s="100" t="s">
        <v>70</v>
      </c>
      <c r="E14" s="68"/>
      <c r="F14" s="68"/>
      <c r="G14" s="65">
        <f t="shared" si="0"/>
        <v>0</v>
      </c>
      <c r="H14" s="70">
        <f t="shared" si="1"/>
        <v>0</v>
      </c>
      <c r="I14" s="65">
        <f t="shared" si="2"/>
        <v>0</v>
      </c>
      <c r="J14" s="30"/>
      <c r="K14" s="86"/>
    </row>
    <row r="15" spans="1:11" ht="15" customHeight="1" x14ac:dyDescent="0.3">
      <c r="A15" s="16" t="s">
        <v>58</v>
      </c>
      <c r="B15" s="105" t="s">
        <v>1156</v>
      </c>
      <c r="C15" s="87">
        <v>60</v>
      </c>
      <c r="D15" s="88" t="s">
        <v>8</v>
      </c>
      <c r="E15" s="68"/>
      <c r="F15" s="68"/>
      <c r="G15" s="65">
        <f t="shared" si="0"/>
        <v>0</v>
      </c>
      <c r="H15" s="70">
        <f t="shared" si="1"/>
        <v>0</v>
      </c>
      <c r="I15" s="65">
        <f t="shared" si="2"/>
        <v>0</v>
      </c>
      <c r="J15" s="30"/>
      <c r="K15" s="86"/>
    </row>
    <row r="16" spans="1:11" ht="30.75" customHeight="1" x14ac:dyDescent="0.3">
      <c r="A16" s="16" t="s">
        <v>59</v>
      </c>
      <c r="B16" s="94" t="s">
        <v>186</v>
      </c>
      <c r="C16" s="87">
        <v>30</v>
      </c>
      <c r="D16" s="88" t="s">
        <v>70</v>
      </c>
      <c r="E16" s="68"/>
      <c r="F16" s="68"/>
      <c r="G16" s="65">
        <f t="shared" si="0"/>
        <v>0</v>
      </c>
      <c r="H16" s="70">
        <f t="shared" si="1"/>
        <v>0</v>
      </c>
      <c r="I16" s="65">
        <f t="shared" si="2"/>
        <v>0</v>
      </c>
      <c r="J16" s="30"/>
      <c r="K16" s="86"/>
    </row>
    <row r="17" spans="1:11" ht="15" customHeight="1" x14ac:dyDescent="0.3">
      <c r="A17" s="16" t="s">
        <v>60</v>
      </c>
      <c r="B17" s="94" t="s">
        <v>187</v>
      </c>
      <c r="C17" s="87">
        <v>2132</v>
      </c>
      <c r="D17" s="88" t="s">
        <v>8</v>
      </c>
      <c r="E17" s="68"/>
      <c r="F17" s="68"/>
      <c r="G17" s="65">
        <f t="shared" si="0"/>
        <v>0</v>
      </c>
      <c r="H17" s="70">
        <f t="shared" si="1"/>
        <v>0</v>
      </c>
      <c r="I17" s="65">
        <f t="shared" si="2"/>
        <v>0</v>
      </c>
      <c r="J17" s="30"/>
      <c r="K17" s="86"/>
    </row>
    <row r="18" spans="1:11" ht="25.5" customHeight="1" x14ac:dyDescent="0.3">
      <c r="A18" s="16" t="s">
        <v>61</v>
      </c>
      <c r="B18" s="94" t="s">
        <v>188</v>
      </c>
      <c r="C18" s="87">
        <v>512</v>
      </c>
      <c r="D18" s="88" t="s">
        <v>8</v>
      </c>
      <c r="E18" s="68"/>
      <c r="F18" s="68"/>
      <c r="G18" s="65">
        <f t="shared" si="0"/>
        <v>0</v>
      </c>
      <c r="H18" s="70">
        <f t="shared" si="1"/>
        <v>0</v>
      </c>
      <c r="I18" s="65">
        <f t="shared" si="2"/>
        <v>0</v>
      </c>
      <c r="J18" s="30"/>
      <c r="K18" s="86"/>
    </row>
    <row r="19" spans="1:11" ht="30" customHeight="1" x14ac:dyDescent="0.3">
      <c r="A19" s="16" t="s">
        <v>62</v>
      </c>
      <c r="B19" s="94" t="s">
        <v>189</v>
      </c>
      <c r="C19" s="87">
        <v>512</v>
      </c>
      <c r="D19" s="88" t="s">
        <v>8</v>
      </c>
      <c r="E19" s="68"/>
      <c r="F19" s="68"/>
      <c r="G19" s="65">
        <f t="shared" si="0"/>
        <v>0</v>
      </c>
      <c r="H19" s="70">
        <f t="shared" si="1"/>
        <v>0</v>
      </c>
      <c r="I19" s="65">
        <f t="shared" si="2"/>
        <v>0</v>
      </c>
      <c r="J19" s="30"/>
      <c r="K19" s="86"/>
    </row>
    <row r="20" spans="1:11" ht="15" customHeight="1" x14ac:dyDescent="0.3">
      <c r="A20" s="16" t="s">
        <v>63</v>
      </c>
      <c r="B20" s="94" t="s">
        <v>190</v>
      </c>
      <c r="C20" s="87">
        <v>100</v>
      </c>
      <c r="D20" s="88" t="s">
        <v>8</v>
      </c>
      <c r="E20" s="68"/>
      <c r="F20" s="68"/>
      <c r="G20" s="65">
        <f t="shared" si="0"/>
        <v>0</v>
      </c>
      <c r="H20" s="70">
        <f t="shared" si="1"/>
        <v>0</v>
      </c>
      <c r="I20" s="65">
        <f t="shared" si="2"/>
        <v>0</v>
      </c>
      <c r="J20" s="30"/>
      <c r="K20" s="86"/>
    </row>
    <row r="21" spans="1:11" ht="15" customHeight="1" x14ac:dyDescent="0.3">
      <c r="A21" s="16" t="s">
        <v>64</v>
      </c>
      <c r="B21" s="94" t="s">
        <v>191</v>
      </c>
      <c r="C21" s="87">
        <v>100</v>
      </c>
      <c r="D21" s="88" t="s">
        <v>8</v>
      </c>
      <c r="E21" s="68"/>
      <c r="F21" s="68"/>
      <c r="G21" s="65">
        <f t="shared" si="0"/>
        <v>0</v>
      </c>
      <c r="H21" s="70">
        <f t="shared" si="1"/>
        <v>0</v>
      </c>
      <c r="I21" s="65">
        <f t="shared" si="2"/>
        <v>0</v>
      </c>
      <c r="J21" s="30"/>
      <c r="K21" s="86"/>
    </row>
    <row r="22" spans="1:11" ht="15" customHeight="1" x14ac:dyDescent="0.3">
      <c r="A22" s="16" t="s">
        <v>65</v>
      </c>
      <c r="B22" s="94" t="s">
        <v>192</v>
      </c>
      <c r="C22" s="87">
        <v>334</v>
      </c>
      <c r="D22" s="88" t="s">
        <v>8</v>
      </c>
      <c r="E22" s="68"/>
      <c r="F22" s="68"/>
      <c r="G22" s="65">
        <f t="shared" si="0"/>
        <v>0</v>
      </c>
      <c r="H22" s="70">
        <f t="shared" si="1"/>
        <v>0</v>
      </c>
      <c r="I22" s="65">
        <f t="shared" si="2"/>
        <v>0</v>
      </c>
      <c r="J22" s="30"/>
      <c r="K22" s="86"/>
    </row>
    <row r="23" spans="1:11" ht="15" customHeight="1" x14ac:dyDescent="0.3">
      <c r="A23" s="16" t="s">
        <v>66</v>
      </c>
      <c r="B23" s="94" t="s">
        <v>193</v>
      </c>
      <c r="C23" s="87">
        <v>4</v>
      </c>
      <c r="D23" s="88" t="s">
        <v>8</v>
      </c>
      <c r="E23" s="68"/>
      <c r="F23" s="68"/>
      <c r="G23" s="65">
        <f t="shared" si="0"/>
        <v>0</v>
      </c>
      <c r="H23" s="70">
        <f t="shared" si="1"/>
        <v>0</v>
      </c>
      <c r="I23" s="65">
        <f t="shared" si="2"/>
        <v>0</v>
      </c>
      <c r="J23" s="30"/>
      <c r="K23" s="86"/>
    </row>
    <row r="24" spans="1:11" ht="15" customHeight="1" x14ac:dyDescent="0.3">
      <c r="A24" s="16" t="s">
        <v>67</v>
      </c>
      <c r="B24" s="94" t="s">
        <v>194</v>
      </c>
      <c r="C24" s="89">
        <v>2</v>
      </c>
      <c r="D24" s="100" t="s">
        <v>8</v>
      </c>
      <c r="E24" s="68"/>
      <c r="F24" s="68"/>
      <c r="G24" s="65">
        <f t="shared" si="0"/>
        <v>0</v>
      </c>
      <c r="H24" s="70">
        <f t="shared" si="1"/>
        <v>0</v>
      </c>
      <c r="I24" s="65">
        <f t="shared" si="2"/>
        <v>0</v>
      </c>
      <c r="J24" s="30"/>
      <c r="K24" s="86"/>
    </row>
    <row r="25" spans="1:11" ht="15" customHeight="1" x14ac:dyDescent="0.3">
      <c r="A25" s="16" t="s">
        <v>122</v>
      </c>
      <c r="B25" s="94" t="s">
        <v>195</v>
      </c>
      <c r="C25" s="89">
        <v>38</v>
      </c>
      <c r="D25" s="100" t="s">
        <v>8</v>
      </c>
      <c r="E25" s="68"/>
      <c r="F25" s="68"/>
      <c r="G25" s="65">
        <f t="shared" si="0"/>
        <v>0</v>
      </c>
      <c r="H25" s="70">
        <f t="shared" si="1"/>
        <v>0</v>
      </c>
      <c r="I25" s="65">
        <f t="shared" si="2"/>
        <v>0</v>
      </c>
      <c r="J25" s="30"/>
      <c r="K25" s="86"/>
    </row>
    <row r="26" spans="1:11" ht="13.5" x14ac:dyDescent="0.3">
      <c r="A26" s="16"/>
      <c r="B26" s="57" t="s">
        <v>178</v>
      </c>
      <c r="C26" s="24" t="s">
        <v>3</v>
      </c>
      <c r="D26" s="20" t="s">
        <v>3</v>
      </c>
      <c r="E26" s="20" t="s">
        <v>3</v>
      </c>
      <c r="F26" s="20" t="s">
        <v>3</v>
      </c>
      <c r="G26" s="20">
        <f>SUM(G7:G25)</f>
        <v>0</v>
      </c>
      <c r="H26" s="70">
        <f t="shared" si="1"/>
        <v>0</v>
      </c>
      <c r="I26" s="20">
        <f t="shared" si="2"/>
        <v>0</v>
      </c>
      <c r="J26" s="24">
        <f>SUM(J7:J25)</f>
        <v>0</v>
      </c>
      <c r="K26" s="86">
        <f>SUM(K7:K25)</f>
        <v>0</v>
      </c>
    </row>
    <row r="27" spans="1:11" x14ac:dyDescent="0.3">
      <c r="A27" s="4"/>
    </row>
    <row r="28" spans="1:11" s="93" customFormat="1" x14ac:dyDescent="0.3">
      <c r="A28" s="4"/>
      <c r="B28" s="39"/>
    </row>
    <row r="29" spans="1:11" s="93" customFormat="1" x14ac:dyDescent="0.3">
      <c r="A29" s="4"/>
      <c r="B29" s="39"/>
    </row>
    <row r="30" spans="1:11" s="93" customFormat="1" x14ac:dyDescent="0.3">
      <c r="A30" s="4"/>
      <c r="B30" s="39"/>
    </row>
    <row r="31" spans="1:11" s="93" customFormat="1" x14ac:dyDescent="0.3">
      <c r="A31" s="4"/>
      <c r="B31" s="39"/>
    </row>
    <row r="32" spans="1:11" x14ac:dyDescent="0.3">
      <c r="B32" s="131"/>
      <c r="C32" s="132"/>
      <c r="D32" s="132"/>
      <c r="E32" s="132"/>
      <c r="F32" s="132"/>
      <c r="G32" s="132"/>
      <c r="H32" s="132"/>
      <c r="I32" s="132"/>
      <c r="J32" s="132"/>
    </row>
    <row r="34" spans="1:11" s="78" customFormat="1" ht="30.75" customHeight="1" x14ac:dyDescent="0.2">
      <c r="A34" s="126" t="s">
        <v>26</v>
      </c>
      <c r="B34" s="127"/>
      <c r="C34" s="21"/>
      <c r="D34" s="77"/>
      <c r="E34" s="9"/>
      <c r="F34" s="9"/>
      <c r="G34" s="9"/>
      <c r="H34" s="9"/>
      <c r="I34" s="9"/>
      <c r="J34" s="9"/>
      <c r="K34" s="9"/>
    </row>
    <row r="35" spans="1:11" s="78" customFormat="1" ht="12.75" x14ac:dyDescent="0.2">
      <c r="A35" s="128" t="s">
        <v>27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s="78" customFormat="1" ht="15.75" customHeight="1" x14ac:dyDescent="0.2">
      <c r="A36" s="128" t="s">
        <v>28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s="78" customFormat="1" ht="15.75" customHeight="1" x14ac:dyDescent="0.2">
      <c r="A37" s="128" t="s">
        <v>29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s="78" customFormat="1" ht="16.5" customHeight="1" x14ac:dyDescent="0.2">
      <c r="A38" s="128" t="s">
        <v>30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78" customFormat="1" ht="15.75" customHeight="1" x14ac:dyDescent="0.2">
      <c r="A39" s="128" t="s">
        <v>31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s="78" customFormat="1" ht="15.75" customHeight="1" x14ac:dyDescent="0.2">
      <c r="A40" s="128" t="s">
        <v>32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s="78" customFormat="1" ht="16.5" customHeight="1" x14ac:dyDescent="0.2">
      <c r="A41" s="128" t="s">
        <v>33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s="78" customFormat="1" ht="27" customHeight="1" x14ac:dyDescent="0.2">
      <c r="A42" s="128" t="s">
        <v>68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s="78" customFormat="1" ht="30" customHeight="1" x14ac:dyDescent="0.2">
      <c r="A43" s="128" t="s">
        <v>69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 s="78" customFormat="1" ht="16.5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</row>
    <row r="45" spans="1:11" s="78" customFormat="1" ht="16.5" customHeight="1" x14ac:dyDescent="0.2">
      <c r="A45" s="125" t="s">
        <v>34</v>
      </c>
      <c r="B45" s="125"/>
      <c r="C45" s="80" t="s">
        <v>7</v>
      </c>
      <c r="D45" s="77"/>
      <c r="E45" s="9"/>
      <c r="F45" s="81" t="s">
        <v>4</v>
      </c>
      <c r="G45" s="9"/>
      <c r="H45" s="9"/>
      <c r="I45" s="9"/>
      <c r="J45" s="9"/>
      <c r="K45" s="9"/>
    </row>
  </sheetData>
  <mergeCells count="13">
    <mergeCell ref="A3:J3"/>
    <mergeCell ref="B32:J32"/>
    <mergeCell ref="A34:B34"/>
    <mergeCell ref="A42:K42"/>
    <mergeCell ref="A35:K35"/>
    <mergeCell ref="A45:B45"/>
    <mergeCell ref="A36:K36"/>
    <mergeCell ref="A37:K37"/>
    <mergeCell ref="A38:K38"/>
    <mergeCell ref="A39:K39"/>
    <mergeCell ref="A40:K40"/>
    <mergeCell ref="A41:K41"/>
    <mergeCell ref="A43:K43"/>
  </mergeCells>
  <phoneticPr fontId="0" type="noConversion"/>
  <dataValidations count="1">
    <dataValidation type="whole" operator="equal" allowBlank="1" showInputMessage="1" showErrorMessage="1" sqref="J7:K25">
      <formula1>1</formula1>
    </dataValidation>
  </dataValidations>
  <pageMargins left="0.70866141732283472" right="0.39370078740157483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zoomScaleNormal="100" workbookViewId="0">
      <selection activeCell="B11" sqref="B11"/>
    </sheetView>
  </sheetViews>
  <sheetFormatPr defaultRowHeight="12.75" x14ac:dyDescent="0.2"/>
  <cols>
    <col min="1" max="1" width="3.140625" customWidth="1"/>
    <col min="2" max="2" width="20.5703125" customWidth="1"/>
  </cols>
  <sheetData>
    <row r="1" spans="1:11" ht="14.25" x14ac:dyDescent="0.3">
      <c r="A1" s="1" t="s">
        <v>9</v>
      </c>
      <c r="B1" s="39"/>
      <c r="C1" s="40"/>
      <c r="D1" s="40"/>
      <c r="E1" s="122"/>
      <c r="F1" s="122"/>
      <c r="G1" s="122"/>
      <c r="H1" s="122"/>
      <c r="I1" s="122"/>
      <c r="J1" s="9"/>
      <c r="K1" s="122"/>
    </row>
    <row r="2" spans="1:11" ht="14.25" x14ac:dyDescent="0.3">
      <c r="A2" s="9" t="s">
        <v>176</v>
      </c>
      <c r="B2" s="39"/>
      <c r="C2" s="40"/>
      <c r="D2" s="40"/>
      <c r="E2" s="122"/>
      <c r="F2" s="122"/>
      <c r="G2" s="122"/>
      <c r="H2" s="122"/>
      <c r="I2" s="122"/>
      <c r="J2" s="122"/>
      <c r="K2" s="122"/>
    </row>
    <row r="3" spans="1:11" ht="18.75" x14ac:dyDescent="0.3">
      <c r="A3" s="124" t="s">
        <v>1128</v>
      </c>
      <c r="B3" s="130"/>
      <c r="C3" s="130"/>
      <c r="D3" s="130"/>
      <c r="E3" s="130"/>
      <c r="F3" s="130"/>
      <c r="G3" s="130"/>
      <c r="H3" s="130"/>
      <c r="I3" s="130"/>
      <c r="J3" s="130"/>
      <c r="K3" s="122"/>
    </row>
    <row r="4" spans="1:11" ht="14.25" x14ac:dyDescent="0.3">
      <c r="A4" s="122"/>
      <c r="B4" s="39"/>
      <c r="C4" s="40"/>
      <c r="D4" s="40"/>
      <c r="E4" s="122"/>
      <c r="F4" s="122"/>
      <c r="G4" s="122"/>
      <c r="H4" s="122"/>
      <c r="I4" s="122"/>
      <c r="J4" s="122"/>
      <c r="K4" s="122"/>
    </row>
    <row r="5" spans="1:11" ht="48" x14ac:dyDescent="0.2">
      <c r="A5" s="8" t="s">
        <v>2</v>
      </c>
      <c r="B5" s="36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ht="24" x14ac:dyDescent="0.2">
      <c r="A6" s="8">
        <v>1</v>
      </c>
      <c r="B6" s="37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44</v>
      </c>
      <c r="I6" s="13" t="s">
        <v>37</v>
      </c>
      <c r="J6" s="73">
        <v>10</v>
      </c>
      <c r="K6" s="73">
        <v>11</v>
      </c>
    </row>
    <row r="7" spans="1:11" ht="24.95" customHeight="1" x14ac:dyDescent="0.3">
      <c r="A7" s="16" t="s">
        <v>46</v>
      </c>
      <c r="B7" s="105" t="s">
        <v>1099</v>
      </c>
      <c r="C7" s="89">
        <v>550</v>
      </c>
      <c r="D7" s="111" t="s">
        <v>8</v>
      </c>
      <c r="E7" s="68"/>
      <c r="F7" s="68"/>
      <c r="G7" s="65">
        <f>C7*F7</f>
        <v>0</v>
      </c>
      <c r="H7" s="70">
        <f>G7*0.095</f>
        <v>0</v>
      </c>
      <c r="I7" s="65">
        <f>G7+H7</f>
        <v>0</v>
      </c>
      <c r="J7" s="30"/>
      <c r="K7" s="86"/>
    </row>
    <row r="8" spans="1:11" ht="24.95" customHeight="1" x14ac:dyDescent="0.3">
      <c r="A8" s="16" t="s">
        <v>47</v>
      </c>
      <c r="B8" s="105" t="s">
        <v>656</v>
      </c>
      <c r="C8" s="89">
        <v>50</v>
      </c>
      <c r="D8" s="111" t="s">
        <v>70</v>
      </c>
      <c r="E8" s="68"/>
      <c r="F8" s="68"/>
      <c r="G8" s="65">
        <f t="shared" ref="G8:G10" si="0">C8*F8</f>
        <v>0</v>
      </c>
      <c r="H8" s="70">
        <f t="shared" ref="H8:H11" si="1">G8*0.095</f>
        <v>0</v>
      </c>
      <c r="I8" s="65">
        <f t="shared" ref="I8:I11" si="2">G8+H8</f>
        <v>0</v>
      </c>
      <c r="J8" s="30"/>
      <c r="K8" s="86"/>
    </row>
    <row r="9" spans="1:11" ht="24.95" customHeight="1" x14ac:dyDescent="0.3">
      <c r="A9" s="16" t="s">
        <v>48</v>
      </c>
      <c r="B9" s="105" t="s">
        <v>657</v>
      </c>
      <c r="C9" s="89">
        <v>20</v>
      </c>
      <c r="D9" s="111" t="s">
        <v>70</v>
      </c>
      <c r="E9" s="68"/>
      <c r="F9" s="68"/>
      <c r="G9" s="65">
        <f t="shared" si="0"/>
        <v>0</v>
      </c>
      <c r="H9" s="70">
        <f t="shared" si="1"/>
        <v>0</v>
      </c>
      <c r="I9" s="65">
        <f t="shared" si="2"/>
        <v>0</v>
      </c>
      <c r="J9" s="30"/>
      <c r="K9" s="86"/>
    </row>
    <row r="10" spans="1:11" ht="24.95" customHeight="1" x14ac:dyDescent="0.3">
      <c r="A10" s="16" t="s">
        <v>49</v>
      </c>
      <c r="B10" s="105" t="s">
        <v>661</v>
      </c>
      <c r="C10" s="89">
        <v>770</v>
      </c>
      <c r="D10" s="111" t="s">
        <v>8</v>
      </c>
      <c r="E10" s="68"/>
      <c r="F10" s="68"/>
      <c r="G10" s="65">
        <f t="shared" si="0"/>
        <v>0</v>
      </c>
      <c r="H10" s="70">
        <f t="shared" si="1"/>
        <v>0</v>
      </c>
      <c r="I10" s="65">
        <f t="shared" si="2"/>
        <v>0</v>
      </c>
      <c r="J10" s="30"/>
      <c r="K10" s="86"/>
    </row>
    <row r="11" spans="1:11" ht="14.25" x14ac:dyDescent="0.3">
      <c r="A11" s="16"/>
      <c r="B11" s="57" t="s">
        <v>1165</v>
      </c>
      <c r="C11" s="24" t="s">
        <v>3</v>
      </c>
      <c r="D11" s="20" t="s">
        <v>3</v>
      </c>
      <c r="E11" s="20" t="s">
        <v>3</v>
      </c>
      <c r="F11" s="20" t="s">
        <v>3</v>
      </c>
      <c r="G11" s="20">
        <f>SUM(G7:G10)</f>
        <v>0</v>
      </c>
      <c r="H11" s="70">
        <f t="shared" si="1"/>
        <v>0</v>
      </c>
      <c r="I11" s="20">
        <f t="shared" si="2"/>
        <v>0</v>
      </c>
      <c r="J11" s="24">
        <f>SUM(J7:J10)</f>
        <v>0</v>
      </c>
      <c r="K11" s="86">
        <f>SUM(K7:K10)</f>
        <v>0</v>
      </c>
    </row>
    <row r="12" spans="1:11" ht="14.25" x14ac:dyDescent="0.3">
      <c r="A12" s="4"/>
      <c r="B12" s="39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ht="14.25" x14ac:dyDescent="0.3">
      <c r="A13" s="4"/>
      <c r="B13" s="39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1" ht="14.25" x14ac:dyDescent="0.3">
      <c r="A14" s="122"/>
      <c r="B14" s="131"/>
      <c r="C14" s="132"/>
      <c r="D14" s="132"/>
      <c r="E14" s="132"/>
      <c r="F14" s="132"/>
      <c r="G14" s="132"/>
      <c r="H14" s="132"/>
      <c r="I14" s="132"/>
      <c r="J14" s="132"/>
      <c r="K14" s="122"/>
    </row>
    <row r="15" spans="1:11" ht="14.25" x14ac:dyDescent="0.3">
      <c r="A15" s="122"/>
      <c r="B15" s="39"/>
      <c r="C15" s="122"/>
      <c r="D15" s="122"/>
      <c r="E15" s="122"/>
      <c r="F15" s="122"/>
      <c r="G15" s="122"/>
      <c r="H15" s="122"/>
      <c r="I15" s="122"/>
      <c r="J15" s="122"/>
      <c r="K15" s="122"/>
    </row>
    <row r="16" spans="1:11" x14ac:dyDescent="0.2">
      <c r="A16" s="126" t="s">
        <v>26</v>
      </c>
      <c r="B16" s="127"/>
      <c r="C16" s="21"/>
      <c r="D16" s="77"/>
      <c r="E16" s="9"/>
      <c r="F16" s="9"/>
      <c r="G16" s="9"/>
      <c r="H16" s="9"/>
      <c r="I16" s="9"/>
      <c r="J16" s="9"/>
      <c r="K16" s="9"/>
    </row>
    <row r="17" spans="1:11" x14ac:dyDescent="0.2">
      <c r="A17" s="128" t="s">
        <v>27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x14ac:dyDescent="0.2">
      <c r="A18" s="128" t="s">
        <v>28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 x14ac:dyDescent="0.2">
      <c r="A19" s="128" t="s">
        <v>29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 x14ac:dyDescent="0.2">
      <c r="A20" s="128" t="s">
        <v>30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x14ac:dyDescent="0.2">
      <c r="A21" s="128" t="s">
        <v>31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 x14ac:dyDescent="0.2">
      <c r="A22" s="128" t="s">
        <v>32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 x14ac:dyDescent="0.2">
      <c r="A23" s="128" t="s">
        <v>33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x14ac:dyDescent="0.2">
      <c r="A24" s="128" t="s">
        <v>68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x14ac:dyDescent="0.2">
      <c r="A25" s="128" t="s">
        <v>69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11" x14ac:dyDescent="0.2">
      <c r="A27" s="125" t="s">
        <v>34</v>
      </c>
      <c r="B27" s="125"/>
      <c r="C27" s="80" t="s">
        <v>7</v>
      </c>
      <c r="D27" s="77"/>
      <c r="E27" s="9"/>
      <c r="F27" s="81" t="s">
        <v>4</v>
      </c>
      <c r="G27" s="9"/>
      <c r="H27" s="9"/>
      <c r="I27" s="9"/>
      <c r="J27" s="9"/>
      <c r="K27" s="9"/>
    </row>
    <row r="28" spans="1:11" ht="14.25" x14ac:dyDescent="0.3">
      <c r="A28" s="122"/>
      <c r="B28" s="39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11" ht="14.25" x14ac:dyDescent="0.3">
      <c r="A29" s="122"/>
      <c r="B29" s="39"/>
      <c r="C29" s="122"/>
      <c r="D29" s="122"/>
      <c r="E29" s="122"/>
      <c r="F29" s="122"/>
      <c r="G29" s="122"/>
      <c r="H29" s="122"/>
      <c r="I29" s="122"/>
      <c r="J29" s="122"/>
      <c r="K29" s="122"/>
    </row>
    <row r="30" spans="1:11" ht="14.25" x14ac:dyDescent="0.3">
      <c r="A30" s="122"/>
      <c r="B30" s="39"/>
      <c r="C30" s="122"/>
      <c r="D30" s="122"/>
      <c r="E30" s="122"/>
      <c r="F30" s="122"/>
      <c r="G30" s="122"/>
      <c r="H30" s="122"/>
      <c r="I30" s="122"/>
      <c r="J30" s="122"/>
      <c r="K30" s="122"/>
    </row>
  </sheetData>
  <mergeCells count="13">
    <mergeCell ref="A19:K19"/>
    <mergeCell ref="A3:J3"/>
    <mergeCell ref="B14:J14"/>
    <mergeCell ref="A16:B16"/>
    <mergeCell ref="A17:K17"/>
    <mergeCell ref="A18:K18"/>
    <mergeCell ref="A27:B27"/>
    <mergeCell ref="A20:K20"/>
    <mergeCell ref="A21:K21"/>
    <mergeCell ref="A22:K22"/>
    <mergeCell ref="A23:K23"/>
    <mergeCell ref="A24:K24"/>
    <mergeCell ref="A25:K25"/>
  </mergeCells>
  <dataValidations count="1">
    <dataValidation type="whole" operator="equal" allowBlank="1" showInputMessage="1" showErrorMessage="1" sqref="J7:K10">
      <formula1>1</formula1>
    </dataValidation>
  </dataValidations>
  <pageMargins left="0.7" right="0.7" top="0.75" bottom="0.75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0"/>
  <sheetViews>
    <sheetView zoomScaleNormal="100" workbookViewId="0">
      <selection activeCell="C25" sqref="C25"/>
    </sheetView>
  </sheetViews>
  <sheetFormatPr defaultRowHeight="12.75" x14ac:dyDescent="0.2"/>
  <cols>
    <col min="1" max="1" width="4.85546875" customWidth="1"/>
    <col min="2" max="2" width="32" customWidth="1"/>
    <col min="3" max="3" width="7.42578125" customWidth="1"/>
    <col min="4" max="4" width="6.28515625" customWidth="1"/>
    <col min="5" max="5" width="13.85546875" customWidth="1"/>
    <col min="6" max="6" width="14.42578125" customWidth="1"/>
    <col min="7" max="7" width="14.85546875" customWidth="1"/>
    <col min="8" max="8" width="15.28515625" customWidth="1"/>
    <col min="9" max="9" width="17.7109375" customWidth="1"/>
  </cols>
  <sheetData>
    <row r="1" spans="1:11" ht="16.5" x14ac:dyDescent="0.3">
      <c r="A1" s="71" t="s">
        <v>9</v>
      </c>
      <c r="B1" s="39"/>
      <c r="C1" s="40"/>
      <c r="D1" s="40"/>
      <c r="E1" s="38"/>
      <c r="F1" s="38"/>
      <c r="G1" s="38"/>
      <c r="H1" s="38"/>
    </row>
    <row r="2" spans="1:11" ht="14.25" x14ac:dyDescent="0.3">
      <c r="A2" s="9" t="s">
        <v>89</v>
      </c>
      <c r="B2" s="39"/>
      <c r="C2" s="40"/>
      <c r="D2" s="40"/>
      <c r="E2" s="38"/>
      <c r="F2" s="38"/>
      <c r="G2" s="38"/>
      <c r="H2" s="38"/>
      <c r="I2" s="38"/>
    </row>
    <row r="3" spans="1:11" ht="18" x14ac:dyDescent="0.25">
      <c r="A3" s="124" t="s">
        <v>1129</v>
      </c>
      <c r="B3" s="130"/>
      <c r="C3" s="130"/>
      <c r="D3" s="130"/>
      <c r="E3" s="130"/>
      <c r="F3" s="130"/>
      <c r="G3" s="130"/>
      <c r="H3" s="130"/>
      <c r="I3" s="130"/>
    </row>
    <row r="4" spans="1:11" ht="14.25" x14ac:dyDescent="0.3">
      <c r="A4" s="38"/>
      <c r="B4" s="39"/>
      <c r="C4" s="40"/>
      <c r="D4" s="40"/>
      <c r="E4" s="38"/>
      <c r="F4" s="38"/>
      <c r="G4" s="38"/>
      <c r="H4" s="38"/>
      <c r="I4" s="38"/>
    </row>
    <row r="5" spans="1:11" ht="48" x14ac:dyDescent="0.2">
      <c r="A5" s="8" t="s">
        <v>2</v>
      </c>
      <c r="B5" s="36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x14ac:dyDescent="0.2">
      <c r="A6" s="8">
        <v>1</v>
      </c>
      <c r="B6" s="37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45</v>
      </c>
      <c r="I6" s="13" t="s">
        <v>37</v>
      </c>
      <c r="J6" s="73">
        <v>10</v>
      </c>
      <c r="K6" s="73">
        <v>11</v>
      </c>
    </row>
    <row r="7" spans="1:11" ht="13.5" x14ac:dyDescent="0.2">
      <c r="A7" s="102" t="s">
        <v>46</v>
      </c>
      <c r="B7" s="94" t="s">
        <v>196</v>
      </c>
      <c r="C7" s="103">
        <v>6620</v>
      </c>
      <c r="D7" s="100" t="s">
        <v>8</v>
      </c>
      <c r="E7" s="103"/>
      <c r="F7" s="103"/>
      <c r="G7" s="104">
        <f>C7*F7</f>
        <v>0</v>
      </c>
      <c r="H7" s="70">
        <f>G7*0.095</f>
        <v>0</v>
      </c>
      <c r="I7" s="82">
        <f t="shared" ref="I7:I25" si="0">G7+H7</f>
        <v>0</v>
      </c>
      <c r="J7" s="31"/>
      <c r="K7" s="31"/>
    </row>
    <row r="8" spans="1:11" ht="13.5" customHeight="1" x14ac:dyDescent="0.2">
      <c r="A8" s="41" t="s">
        <v>47</v>
      </c>
      <c r="B8" s="94" t="s">
        <v>197</v>
      </c>
      <c r="C8" s="103">
        <v>8000</v>
      </c>
      <c r="D8" s="100" t="s">
        <v>8</v>
      </c>
      <c r="E8" s="103"/>
      <c r="F8" s="103"/>
      <c r="G8" s="104">
        <f t="shared" ref="G8:G24" si="1">C8*F8</f>
        <v>0</v>
      </c>
      <c r="H8" s="70">
        <f t="shared" ref="H8:H25" si="2">G8*0.095</f>
        <v>0</v>
      </c>
      <c r="I8" s="82">
        <f t="shared" si="0"/>
        <v>0</v>
      </c>
      <c r="J8" s="31"/>
      <c r="K8" s="31"/>
    </row>
    <row r="9" spans="1:11" ht="27" x14ac:dyDescent="0.2">
      <c r="A9" s="41" t="s">
        <v>48</v>
      </c>
      <c r="B9" s="94" t="s">
        <v>198</v>
      </c>
      <c r="C9" s="103">
        <v>800</v>
      </c>
      <c r="D9" s="100" t="s">
        <v>8</v>
      </c>
      <c r="E9" s="103"/>
      <c r="F9" s="103"/>
      <c r="G9" s="104">
        <f t="shared" si="1"/>
        <v>0</v>
      </c>
      <c r="H9" s="70">
        <f t="shared" si="2"/>
        <v>0</v>
      </c>
      <c r="I9" s="82">
        <f t="shared" si="0"/>
        <v>0</v>
      </c>
      <c r="J9" s="31"/>
      <c r="K9" s="31"/>
    </row>
    <row r="10" spans="1:11" ht="27" x14ac:dyDescent="0.2">
      <c r="A10" s="41" t="s">
        <v>49</v>
      </c>
      <c r="B10" s="94" t="s">
        <v>199</v>
      </c>
      <c r="C10" s="103">
        <v>2300</v>
      </c>
      <c r="D10" s="100" t="s">
        <v>70</v>
      </c>
      <c r="E10" s="103"/>
      <c r="F10" s="103"/>
      <c r="G10" s="104">
        <f t="shared" si="1"/>
        <v>0</v>
      </c>
      <c r="H10" s="70">
        <f t="shared" si="2"/>
        <v>0</v>
      </c>
      <c r="I10" s="82">
        <f t="shared" si="0"/>
        <v>0</v>
      </c>
      <c r="J10" s="31"/>
      <c r="K10" s="31"/>
    </row>
    <row r="11" spans="1:11" ht="27.75" customHeight="1" x14ac:dyDescent="0.2">
      <c r="A11" s="41" t="s">
        <v>50</v>
      </c>
      <c r="B11" s="94" t="s">
        <v>200</v>
      </c>
      <c r="C11" s="103">
        <v>3000</v>
      </c>
      <c r="D11" s="100" t="s">
        <v>70</v>
      </c>
      <c r="E11" s="103"/>
      <c r="F11" s="103"/>
      <c r="G11" s="104">
        <f t="shared" si="1"/>
        <v>0</v>
      </c>
      <c r="H11" s="70">
        <f t="shared" si="2"/>
        <v>0</v>
      </c>
      <c r="I11" s="82">
        <f t="shared" si="0"/>
        <v>0</v>
      </c>
      <c r="J11" s="31"/>
      <c r="K11" s="31"/>
    </row>
    <row r="12" spans="1:11" ht="13.5" customHeight="1" x14ac:dyDescent="0.2">
      <c r="A12" s="41" t="s">
        <v>51</v>
      </c>
      <c r="B12" s="94" t="s">
        <v>201</v>
      </c>
      <c r="C12" s="103">
        <v>100</v>
      </c>
      <c r="D12" s="100" t="s">
        <v>8</v>
      </c>
      <c r="E12" s="103"/>
      <c r="F12" s="103"/>
      <c r="G12" s="104">
        <f t="shared" si="1"/>
        <v>0</v>
      </c>
      <c r="H12" s="70">
        <f t="shared" si="2"/>
        <v>0</v>
      </c>
      <c r="I12" s="82">
        <f t="shared" si="0"/>
        <v>0</v>
      </c>
      <c r="J12" s="31"/>
      <c r="K12" s="31"/>
    </row>
    <row r="13" spans="1:11" ht="12" customHeight="1" x14ac:dyDescent="0.2">
      <c r="A13" s="41" t="s">
        <v>52</v>
      </c>
      <c r="B13" s="94" t="s">
        <v>202</v>
      </c>
      <c r="C13" s="103">
        <v>50</v>
      </c>
      <c r="D13" s="100" t="s">
        <v>8</v>
      </c>
      <c r="E13" s="103"/>
      <c r="F13" s="103"/>
      <c r="G13" s="104">
        <f t="shared" si="1"/>
        <v>0</v>
      </c>
      <c r="H13" s="70">
        <f t="shared" si="2"/>
        <v>0</v>
      </c>
      <c r="I13" s="82">
        <f t="shared" si="0"/>
        <v>0</v>
      </c>
      <c r="J13" s="31"/>
      <c r="K13" s="31"/>
    </row>
    <row r="14" spans="1:11" ht="14.25" customHeight="1" x14ac:dyDescent="0.2">
      <c r="A14" s="41" t="s">
        <v>53</v>
      </c>
      <c r="B14" s="94" t="s">
        <v>203</v>
      </c>
      <c r="C14" s="103">
        <v>50</v>
      </c>
      <c r="D14" s="100" t="s">
        <v>8</v>
      </c>
      <c r="E14" s="103"/>
      <c r="F14" s="103"/>
      <c r="G14" s="104">
        <f t="shared" si="1"/>
        <v>0</v>
      </c>
      <c r="H14" s="70">
        <f t="shared" si="2"/>
        <v>0</v>
      </c>
      <c r="I14" s="82">
        <f t="shared" si="0"/>
        <v>0</v>
      </c>
      <c r="J14" s="31"/>
      <c r="K14" s="31"/>
    </row>
    <row r="15" spans="1:11" ht="16.5" customHeight="1" x14ac:dyDescent="0.2">
      <c r="A15" s="41" t="s">
        <v>58</v>
      </c>
      <c r="B15" s="94" t="s">
        <v>204</v>
      </c>
      <c r="C15" s="103">
        <v>100</v>
      </c>
      <c r="D15" s="100" t="s">
        <v>70</v>
      </c>
      <c r="E15" s="103"/>
      <c r="F15" s="103"/>
      <c r="G15" s="104">
        <f t="shared" si="1"/>
        <v>0</v>
      </c>
      <c r="H15" s="70">
        <f t="shared" si="2"/>
        <v>0</v>
      </c>
      <c r="I15" s="82">
        <f t="shared" si="0"/>
        <v>0</v>
      </c>
      <c r="J15" s="31"/>
      <c r="K15" s="31"/>
    </row>
    <row r="16" spans="1:11" ht="13.5" x14ac:dyDescent="0.2">
      <c r="A16" s="41" t="s">
        <v>59</v>
      </c>
      <c r="B16" s="94" t="s">
        <v>205</v>
      </c>
      <c r="C16" s="103">
        <v>100</v>
      </c>
      <c r="D16" s="100" t="s">
        <v>70</v>
      </c>
      <c r="E16" s="103"/>
      <c r="F16" s="103"/>
      <c r="G16" s="104">
        <f t="shared" si="1"/>
        <v>0</v>
      </c>
      <c r="H16" s="70">
        <f t="shared" si="2"/>
        <v>0</v>
      </c>
      <c r="I16" s="82">
        <f t="shared" si="0"/>
        <v>0</v>
      </c>
      <c r="J16" s="31"/>
      <c r="K16" s="31"/>
    </row>
    <row r="17" spans="1:11" ht="12.75" customHeight="1" x14ac:dyDescent="0.2">
      <c r="A17" s="41" t="s">
        <v>60</v>
      </c>
      <c r="B17" s="94" t="s">
        <v>206</v>
      </c>
      <c r="C17" s="103">
        <v>100</v>
      </c>
      <c r="D17" s="100" t="s">
        <v>70</v>
      </c>
      <c r="E17" s="103"/>
      <c r="F17" s="103"/>
      <c r="G17" s="104">
        <f t="shared" si="1"/>
        <v>0</v>
      </c>
      <c r="H17" s="70">
        <f t="shared" si="2"/>
        <v>0</v>
      </c>
      <c r="I17" s="82">
        <f t="shared" si="0"/>
        <v>0</v>
      </c>
      <c r="J17" s="31"/>
      <c r="K17" s="31"/>
    </row>
    <row r="18" spans="1:11" ht="13.5" x14ac:dyDescent="0.2">
      <c r="A18" s="41" t="s">
        <v>61</v>
      </c>
      <c r="B18" s="94" t="s">
        <v>207</v>
      </c>
      <c r="C18" s="103">
        <v>100</v>
      </c>
      <c r="D18" s="100" t="s">
        <v>70</v>
      </c>
      <c r="E18" s="103"/>
      <c r="F18" s="103"/>
      <c r="G18" s="104">
        <f t="shared" si="1"/>
        <v>0</v>
      </c>
      <c r="H18" s="70">
        <f t="shared" si="2"/>
        <v>0</v>
      </c>
      <c r="I18" s="82">
        <f t="shared" si="0"/>
        <v>0</v>
      </c>
      <c r="J18" s="31"/>
      <c r="K18" s="31"/>
    </row>
    <row r="19" spans="1:11" ht="13.5" x14ac:dyDescent="0.2">
      <c r="A19" s="41" t="s">
        <v>62</v>
      </c>
      <c r="B19" s="94" t="s">
        <v>208</v>
      </c>
      <c r="C19" s="103">
        <v>100</v>
      </c>
      <c r="D19" s="100" t="s">
        <v>8</v>
      </c>
      <c r="E19" s="103"/>
      <c r="F19" s="103"/>
      <c r="G19" s="104">
        <f t="shared" si="1"/>
        <v>0</v>
      </c>
      <c r="H19" s="70">
        <f t="shared" si="2"/>
        <v>0</v>
      </c>
      <c r="I19" s="82">
        <f>G19+H19</f>
        <v>0</v>
      </c>
      <c r="J19" s="31"/>
      <c r="K19" s="31"/>
    </row>
    <row r="20" spans="1:11" ht="27" x14ac:dyDescent="0.2">
      <c r="A20" s="41" t="s">
        <v>63</v>
      </c>
      <c r="B20" s="94" t="s">
        <v>209</v>
      </c>
      <c r="C20" s="103">
        <v>400</v>
      </c>
      <c r="D20" s="100" t="s">
        <v>8</v>
      </c>
      <c r="E20" s="103"/>
      <c r="F20" s="103"/>
      <c r="G20" s="104">
        <f t="shared" si="1"/>
        <v>0</v>
      </c>
      <c r="H20" s="70">
        <f t="shared" si="2"/>
        <v>0</v>
      </c>
      <c r="I20" s="82">
        <f t="shared" ref="I20:I22" si="3">G20+H20</f>
        <v>0</v>
      </c>
      <c r="J20" s="31"/>
      <c r="K20" s="31"/>
    </row>
    <row r="21" spans="1:11" ht="27.75" customHeight="1" x14ac:dyDescent="0.2">
      <c r="A21" s="41" t="s">
        <v>64</v>
      </c>
      <c r="B21" s="94" t="s">
        <v>210</v>
      </c>
      <c r="C21" s="103">
        <v>400</v>
      </c>
      <c r="D21" s="100" t="s">
        <v>8</v>
      </c>
      <c r="E21" s="103"/>
      <c r="F21" s="103"/>
      <c r="G21" s="104">
        <f t="shared" si="1"/>
        <v>0</v>
      </c>
      <c r="H21" s="70">
        <f>G21*0.095</f>
        <v>0</v>
      </c>
      <c r="I21" s="82">
        <f t="shared" si="3"/>
        <v>0</v>
      </c>
      <c r="J21" s="31"/>
      <c r="K21" s="31"/>
    </row>
    <row r="22" spans="1:11" ht="15" customHeight="1" x14ac:dyDescent="0.2">
      <c r="A22" s="41" t="s">
        <v>65</v>
      </c>
      <c r="B22" s="94" t="s">
        <v>211</v>
      </c>
      <c r="C22" s="103">
        <v>400</v>
      </c>
      <c r="D22" s="100" t="s">
        <v>70</v>
      </c>
      <c r="E22" s="103"/>
      <c r="F22" s="103"/>
      <c r="G22" s="104">
        <f t="shared" si="1"/>
        <v>0</v>
      </c>
      <c r="H22" s="70">
        <f>G22*0.095</f>
        <v>0</v>
      </c>
      <c r="I22" s="82">
        <f t="shared" si="3"/>
        <v>0</v>
      </c>
      <c r="J22" s="31"/>
      <c r="K22" s="31"/>
    </row>
    <row r="23" spans="1:11" ht="15" customHeight="1" x14ac:dyDescent="0.2">
      <c r="A23" s="41" t="s">
        <v>66</v>
      </c>
      <c r="B23" s="94" t="s">
        <v>212</v>
      </c>
      <c r="C23" s="103">
        <v>400</v>
      </c>
      <c r="D23" s="100" t="s">
        <v>8</v>
      </c>
      <c r="E23" s="103"/>
      <c r="F23" s="103"/>
      <c r="G23" s="104">
        <f t="shared" si="1"/>
        <v>0</v>
      </c>
      <c r="H23" s="70">
        <f t="shared" si="2"/>
        <v>0</v>
      </c>
      <c r="I23" s="82">
        <f t="shared" si="0"/>
        <v>0</v>
      </c>
      <c r="J23" s="31"/>
      <c r="K23" s="31"/>
    </row>
    <row r="24" spans="1:11" ht="27" x14ac:dyDescent="0.2">
      <c r="A24" s="41" t="s">
        <v>67</v>
      </c>
      <c r="B24" s="94" t="s">
        <v>213</v>
      </c>
      <c r="C24" s="103">
        <v>400</v>
      </c>
      <c r="D24" s="100" t="s">
        <v>70</v>
      </c>
      <c r="E24" s="103"/>
      <c r="F24" s="103"/>
      <c r="G24" s="104">
        <f t="shared" si="1"/>
        <v>0</v>
      </c>
      <c r="H24" s="70">
        <f t="shared" si="2"/>
        <v>0</v>
      </c>
      <c r="I24" s="82">
        <f t="shared" si="0"/>
        <v>0</v>
      </c>
      <c r="J24" s="31"/>
      <c r="K24" s="31"/>
    </row>
    <row r="25" spans="1:11" ht="13.5" x14ac:dyDescent="0.2">
      <c r="A25" s="16"/>
      <c r="B25" s="57" t="s">
        <v>14</v>
      </c>
      <c r="C25" s="24" t="s">
        <v>3</v>
      </c>
      <c r="D25" s="20" t="s">
        <v>3</v>
      </c>
      <c r="E25" s="20"/>
      <c r="F25" s="20"/>
      <c r="G25" s="20">
        <f>SUM(G7:G24)</f>
        <v>0</v>
      </c>
      <c r="H25" s="70">
        <f t="shared" si="2"/>
        <v>0</v>
      </c>
      <c r="I25" s="85">
        <f t="shared" si="0"/>
        <v>0</v>
      </c>
      <c r="J25" s="31">
        <f>SUM(J7:J24)</f>
        <v>0</v>
      </c>
      <c r="K25" s="31">
        <f>SUM(K7:K24)</f>
        <v>0</v>
      </c>
    </row>
    <row r="29" spans="1:11" s="78" customFormat="1" ht="30.75" customHeight="1" x14ac:dyDescent="0.2">
      <c r="A29" s="126" t="s">
        <v>26</v>
      </c>
      <c r="B29" s="127"/>
      <c r="C29" s="21"/>
      <c r="D29" s="77"/>
      <c r="E29" s="9"/>
      <c r="F29" s="9"/>
      <c r="G29" s="9"/>
      <c r="H29" s="9"/>
      <c r="I29" s="9"/>
      <c r="J29" s="9"/>
      <c r="K29" s="9"/>
    </row>
    <row r="30" spans="1:11" s="78" customFormat="1" x14ac:dyDescent="0.2">
      <c r="A30" s="128" t="s">
        <v>27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s="78" customFormat="1" ht="15.75" customHeight="1" x14ac:dyDescent="0.2">
      <c r="A31" s="128" t="s">
        <v>28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s="78" customFormat="1" ht="15.75" customHeight="1" x14ac:dyDescent="0.2">
      <c r="A32" s="128" t="s">
        <v>29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s="78" customFormat="1" ht="16.5" customHeight="1" x14ac:dyDescent="0.2">
      <c r="A33" s="128" t="s">
        <v>30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s="78" customFormat="1" ht="15.75" customHeight="1" x14ac:dyDescent="0.2">
      <c r="A34" s="128" t="s">
        <v>31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 s="78" customFormat="1" ht="15.75" customHeight="1" x14ac:dyDescent="0.2">
      <c r="A35" s="128" t="s">
        <v>32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s="78" customFormat="1" ht="16.5" customHeight="1" x14ac:dyDescent="0.2">
      <c r="A36" s="128" t="s">
        <v>33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s="78" customFormat="1" ht="27" customHeight="1" x14ac:dyDescent="0.2">
      <c r="A37" s="128" t="s">
        <v>68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s="78" customFormat="1" ht="30" customHeight="1" x14ac:dyDescent="0.2">
      <c r="A38" s="128" t="s">
        <v>69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78" customFormat="1" ht="16.5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</row>
    <row r="40" spans="1:11" s="78" customFormat="1" ht="16.5" customHeight="1" x14ac:dyDescent="0.2">
      <c r="A40" s="125" t="s">
        <v>34</v>
      </c>
      <c r="B40" s="125"/>
      <c r="C40" s="80" t="s">
        <v>7</v>
      </c>
      <c r="D40" s="77"/>
      <c r="E40" s="9"/>
      <c r="F40" s="81" t="s">
        <v>4</v>
      </c>
      <c r="G40" s="9"/>
      <c r="H40" s="9"/>
      <c r="I40" s="9"/>
      <c r="J40" s="9"/>
      <c r="K40" s="9"/>
    </row>
  </sheetData>
  <mergeCells count="12">
    <mergeCell ref="A40:B40"/>
    <mergeCell ref="A3:I3"/>
    <mergeCell ref="A38:K38"/>
    <mergeCell ref="A29:B29"/>
    <mergeCell ref="A32:K32"/>
    <mergeCell ref="A33:K33"/>
    <mergeCell ref="A30:K30"/>
    <mergeCell ref="A31:K31"/>
    <mergeCell ref="A36:K36"/>
    <mergeCell ref="A37:K37"/>
    <mergeCell ref="A34:K34"/>
    <mergeCell ref="A35:K35"/>
  </mergeCells>
  <phoneticPr fontId="0" type="noConversion"/>
  <dataValidations count="1">
    <dataValidation type="whole" operator="equal" allowBlank="1" showInputMessage="1" showErrorMessage="1" sqref="J7:K24">
      <formula1>1</formula1>
    </dataValidation>
  </dataValidations>
  <pageMargins left="0.70866141732283472" right="0.39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4"/>
  <sheetViews>
    <sheetView topLeftCell="A16" zoomScaleNormal="100" workbookViewId="0">
      <selection activeCell="B39" sqref="B39"/>
    </sheetView>
  </sheetViews>
  <sheetFormatPr defaultRowHeight="12.75" x14ac:dyDescent="0.2"/>
  <cols>
    <col min="1" max="1" width="4" customWidth="1"/>
    <col min="2" max="2" width="31.7109375" customWidth="1"/>
    <col min="3" max="3" width="6.85546875" customWidth="1"/>
    <col min="4" max="4" width="6.7109375" customWidth="1"/>
    <col min="5" max="5" width="15.5703125" customWidth="1"/>
    <col min="6" max="6" width="15.7109375" customWidth="1"/>
    <col min="7" max="7" width="15.28515625" customWidth="1"/>
    <col min="8" max="8" width="17.28515625" customWidth="1"/>
    <col min="9" max="9" width="18.7109375" customWidth="1"/>
  </cols>
  <sheetData>
    <row r="1" spans="1:11" x14ac:dyDescent="0.2">
      <c r="A1" s="1" t="s">
        <v>9</v>
      </c>
      <c r="B1" s="3"/>
      <c r="C1" s="21"/>
      <c r="D1" s="21"/>
      <c r="E1" s="1"/>
      <c r="F1" s="1"/>
      <c r="G1" s="1"/>
      <c r="H1" s="1"/>
    </row>
    <row r="2" spans="1:11" x14ac:dyDescent="0.2">
      <c r="A2" s="9" t="s">
        <v>89</v>
      </c>
      <c r="B2" s="3"/>
      <c r="C2" s="21"/>
      <c r="D2" s="21"/>
      <c r="E2" s="1"/>
      <c r="F2" s="1"/>
      <c r="G2" s="1"/>
      <c r="H2" s="1"/>
      <c r="I2" s="1"/>
    </row>
    <row r="3" spans="1:11" ht="18" x14ac:dyDescent="0.25">
      <c r="A3" s="124" t="s">
        <v>1130</v>
      </c>
      <c r="B3" s="124"/>
      <c r="C3" s="124"/>
      <c r="D3" s="124"/>
      <c r="E3" s="124"/>
      <c r="F3" s="124"/>
      <c r="G3" s="124"/>
      <c r="H3" s="124"/>
      <c r="I3" s="124"/>
    </row>
    <row r="4" spans="1:11" x14ac:dyDescent="0.2">
      <c r="A4" s="1"/>
      <c r="B4" s="3"/>
      <c r="C4" s="21"/>
      <c r="D4" s="21"/>
      <c r="E4" s="1"/>
      <c r="F4" s="1"/>
      <c r="G4" s="1"/>
      <c r="H4" s="1"/>
      <c r="I4" s="1"/>
    </row>
    <row r="5" spans="1:11" ht="48" x14ac:dyDescent="0.2">
      <c r="A5" s="8" t="s">
        <v>2</v>
      </c>
      <c r="B5" s="8" t="s">
        <v>0</v>
      </c>
      <c r="C5" s="8" t="s">
        <v>1</v>
      </c>
      <c r="D5" s="8" t="s">
        <v>6</v>
      </c>
      <c r="E5" s="10" t="s">
        <v>5</v>
      </c>
      <c r="F5" s="10" t="s">
        <v>38</v>
      </c>
      <c r="G5" s="10" t="s">
        <v>40</v>
      </c>
      <c r="H5" s="10" t="s">
        <v>39</v>
      </c>
      <c r="I5" s="10" t="s">
        <v>25</v>
      </c>
      <c r="J5" s="72" t="s">
        <v>55</v>
      </c>
      <c r="K5" s="72" t="s">
        <v>56</v>
      </c>
    </row>
    <row r="6" spans="1:11" x14ac:dyDescent="0.2">
      <c r="A6" s="8">
        <v>1</v>
      </c>
      <c r="B6" s="8">
        <v>2</v>
      </c>
      <c r="C6" s="8">
        <v>3</v>
      </c>
      <c r="D6" s="8">
        <v>4</v>
      </c>
      <c r="E6" s="13">
        <v>5</v>
      </c>
      <c r="F6" s="13">
        <v>6</v>
      </c>
      <c r="G6" s="10" t="s">
        <v>43</v>
      </c>
      <c r="H6" s="13" t="s">
        <v>36</v>
      </c>
      <c r="I6" s="13" t="s">
        <v>37</v>
      </c>
      <c r="J6" s="73">
        <v>10</v>
      </c>
      <c r="K6" s="73">
        <v>11</v>
      </c>
    </row>
    <row r="7" spans="1:11" ht="27" x14ac:dyDescent="0.3">
      <c r="A7" s="16">
        <v>1</v>
      </c>
      <c r="B7" s="94" t="s">
        <v>214</v>
      </c>
      <c r="C7" s="89">
        <v>1000</v>
      </c>
      <c r="D7" s="17" t="s">
        <v>8</v>
      </c>
      <c r="E7" s="69"/>
      <c r="F7" s="65"/>
      <c r="G7" s="65">
        <f t="shared" ref="G7:G31" si="0">C7*F7</f>
        <v>0</v>
      </c>
      <c r="H7" s="70">
        <f>G7*0.095</f>
        <v>0</v>
      </c>
      <c r="I7" s="82">
        <f t="shared" ref="I7:I10" si="1">G7+H7</f>
        <v>0</v>
      </c>
      <c r="J7" s="31"/>
      <c r="K7" s="31"/>
    </row>
    <row r="8" spans="1:11" ht="14.25" x14ac:dyDescent="0.3">
      <c r="A8" s="16">
        <v>2</v>
      </c>
      <c r="B8" s="94" t="s">
        <v>215</v>
      </c>
      <c r="C8" s="89">
        <v>500</v>
      </c>
      <c r="D8" s="17" t="s">
        <v>8</v>
      </c>
      <c r="E8" s="69"/>
      <c r="F8" s="65"/>
      <c r="G8" s="65">
        <f t="shared" si="0"/>
        <v>0</v>
      </c>
      <c r="H8" s="70">
        <f t="shared" ref="H8:H39" si="2">G8*0.095</f>
        <v>0</v>
      </c>
      <c r="I8" s="82">
        <f t="shared" si="1"/>
        <v>0</v>
      </c>
      <c r="J8" s="31"/>
      <c r="K8" s="31"/>
    </row>
    <row r="9" spans="1:11" ht="12.75" customHeight="1" x14ac:dyDescent="0.3">
      <c r="A9" s="16">
        <v>3</v>
      </c>
      <c r="B9" s="94" t="s">
        <v>216</v>
      </c>
      <c r="C9" s="89">
        <v>600</v>
      </c>
      <c r="D9" s="17" t="s">
        <v>8</v>
      </c>
      <c r="E9" s="69"/>
      <c r="F9" s="65"/>
      <c r="G9" s="65">
        <f t="shared" si="0"/>
        <v>0</v>
      </c>
      <c r="H9" s="70">
        <f t="shared" si="2"/>
        <v>0</v>
      </c>
      <c r="I9" s="82">
        <f t="shared" si="1"/>
        <v>0</v>
      </c>
      <c r="J9" s="31"/>
      <c r="K9" s="31"/>
    </row>
    <row r="10" spans="1:11" ht="14.25" customHeight="1" x14ac:dyDescent="0.3">
      <c r="A10" s="16">
        <v>4</v>
      </c>
      <c r="B10" s="94" t="s">
        <v>217</v>
      </c>
      <c r="C10" s="89">
        <v>100</v>
      </c>
      <c r="D10" s="17" t="s">
        <v>8</v>
      </c>
      <c r="E10" s="69"/>
      <c r="F10" s="65"/>
      <c r="G10" s="65">
        <f t="shared" si="0"/>
        <v>0</v>
      </c>
      <c r="H10" s="70">
        <f t="shared" si="2"/>
        <v>0</v>
      </c>
      <c r="I10" s="82">
        <f t="shared" si="1"/>
        <v>0</v>
      </c>
      <c r="J10" s="31"/>
      <c r="K10" s="31"/>
    </row>
    <row r="11" spans="1:11" ht="14.25" x14ac:dyDescent="0.3">
      <c r="A11" s="16">
        <v>5</v>
      </c>
      <c r="B11" s="94" t="s">
        <v>218</v>
      </c>
      <c r="C11" s="89">
        <v>334</v>
      </c>
      <c r="D11" s="17" t="s">
        <v>8</v>
      </c>
      <c r="E11" s="69"/>
      <c r="F11" s="65"/>
      <c r="G11" s="65">
        <f t="shared" si="0"/>
        <v>0</v>
      </c>
      <c r="H11" s="70">
        <f t="shared" si="2"/>
        <v>0</v>
      </c>
      <c r="I11" s="82">
        <f>G11+H11</f>
        <v>0</v>
      </c>
      <c r="J11" s="31"/>
      <c r="K11" s="31"/>
    </row>
    <row r="12" spans="1:11" ht="14.25" x14ac:dyDescent="0.3">
      <c r="A12" s="16">
        <v>6</v>
      </c>
      <c r="B12" s="94" t="s">
        <v>219</v>
      </c>
      <c r="C12" s="89">
        <v>870</v>
      </c>
      <c r="D12" s="17" t="s">
        <v>8</v>
      </c>
      <c r="E12" s="69"/>
      <c r="F12" s="65"/>
      <c r="G12" s="65">
        <f t="shared" si="0"/>
        <v>0</v>
      </c>
      <c r="H12" s="70">
        <f t="shared" si="2"/>
        <v>0</v>
      </c>
      <c r="I12" s="82">
        <f>G12+H12</f>
        <v>0</v>
      </c>
      <c r="J12" s="31"/>
      <c r="K12" s="31"/>
    </row>
    <row r="13" spans="1:11" ht="27" x14ac:dyDescent="0.3">
      <c r="A13" s="16">
        <v>7</v>
      </c>
      <c r="B13" s="94" t="s">
        <v>220</v>
      </c>
      <c r="C13" s="89">
        <v>40</v>
      </c>
      <c r="D13" s="17" t="s">
        <v>8</v>
      </c>
      <c r="E13" s="69"/>
      <c r="F13" s="65"/>
      <c r="G13" s="65">
        <f t="shared" si="0"/>
        <v>0</v>
      </c>
      <c r="H13" s="70">
        <f t="shared" si="2"/>
        <v>0</v>
      </c>
      <c r="I13" s="82">
        <f>G13+H13</f>
        <v>0</v>
      </c>
      <c r="J13" s="31"/>
      <c r="K13" s="31"/>
    </row>
    <row r="14" spans="1:11" ht="14.25" x14ac:dyDescent="0.3">
      <c r="A14" s="16">
        <v>8</v>
      </c>
      <c r="B14" s="94" t="s">
        <v>221</v>
      </c>
      <c r="C14" s="89">
        <v>3200</v>
      </c>
      <c r="D14" s="17" t="s">
        <v>8</v>
      </c>
      <c r="E14" s="69"/>
      <c r="F14" s="65"/>
      <c r="G14" s="65">
        <f t="shared" si="0"/>
        <v>0</v>
      </c>
      <c r="H14" s="70">
        <f t="shared" si="2"/>
        <v>0</v>
      </c>
      <c r="I14" s="82">
        <f>G14+H14</f>
        <v>0</v>
      </c>
      <c r="J14" s="31"/>
      <c r="K14" s="31"/>
    </row>
    <row r="15" spans="1:11" ht="14.25" x14ac:dyDescent="0.3">
      <c r="A15" s="16">
        <v>9</v>
      </c>
      <c r="B15" s="94" t="s">
        <v>222</v>
      </c>
      <c r="C15" s="89">
        <v>1450</v>
      </c>
      <c r="D15" s="17" t="s">
        <v>8</v>
      </c>
      <c r="E15" s="69"/>
      <c r="F15" s="65"/>
      <c r="G15" s="65">
        <f t="shared" si="0"/>
        <v>0</v>
      </c>
      <c r="H15" s="70">
        <f t="shared" si="2"/>
        <v>0</v>
      </c>
      <c r="I15" s="82">
        <f>G15+H15</f>
        <v>0</v>
      </c>
      <c r="J15" s="31"/>
      <c r="K15" s="31"/>
    </row>
    <row r="16" spans="1:11" ht="14.25" x14ac:dyDescent="0.3">
      <c r="A16" s="16">
        <v>10</v>
      </c>
      <c r="B16" s="94" t="s">
        <v>223</v>
      </c>
      <c r="C16" s="89">
        <v>522</v>
      </c>
      <c r="D16" s="17" t="s">
        <v>10</v>
      </c>
      <c r="E16" s="69"/>
      <c r="F16" s="65"/>
      <c r="G16" s="65">
        <f t="shared" si="0"/>
        <v>0</v>
      </c>
      <c r="H16" s="70">
        <f t="shared" si="2"/>
        <v>0</v>
      </c>
      <c r="I16" s="82">
        <f t="shared" ref="I16:I33" si="3">G16+H16</f>
        <v>0</v>
      </c>
      <c r="J16" s="31"/>
      <c r="K16" s="31"/>
    </row>
    <row r="17" spans="1:11" ht="27" x14ac:dyDescent="0.3">
      <c r="A17" s="16">
        <v>11</v>
      </c>
      <c r="B17" s="94" t="s">
        <v>224</v>
      </c>
      <c r="C17" s="89">
        <v>32</v>
      </c>
      <c r="D17" s="17" t="s">
        <v>10</v>
      </c>
      <c r="E17" s="69"/>
      <c r="F17" s="65"/>
      <c r="G17" s="65">
        <f t="shared" si="0"/>
        <v>0</v>
      </c>
      <c r="H17" s="70">
        <f t="shared" si="2"/>
        <v>0</v>
      </c>
      <c r="I17" s="82">
        <f t="shared" si="3"/>
        <v>0</v>
      </c>
      <c r="J17" s="31"/>
      <c r="K17" s="31"/>
    </row>
    <row r="18" spans="1:11" ht="14.25" x14ac:dyDescent="0.3">
      <c r="A18" s="16">
        <v>12</v>
      </c>
      <c r="B18" s="94" t="s">
        <v>225</v>
      </c>
      <c r="C18" s="89">
        <v>10</v>
      </c>
      <c r="D18" s="17" t="s">
        <v>10</v>
      </c>
      <c r="E18" s="69"/>
      <c r="F18" s="65"/>
      <c r="G18" s="65">
        <f t="shared" si="0"/>
        <v>0</v>
      </c>
      <c r="H18" s="70">
        <f t="shared" si="2"/>
        <v>0</v>
      </c>
      <c r="I18" s="82">
        <f t="shared" si="3"/>
        <v>0</v>
      </c>
      <c r="J18" s="31"/>
      <c r="K18" s="31"/>
    </row>
    <row r="19" spans="1:11" ht="14.25" x14ac:dyDescent="0.3">
      <c r="A19" s="16">
        <v>14</v>
      </c>
      <c r="B19" s="94" t="s">
        <v>226</v>
      </c>
      <c r="C19" s="89">
        <v>268</v>
      </c>
      <c r="D19" s="17" t="s">
        <v>8</v>
      </c>
      <c r="E19" s="69"/>
      <c r="F19" s="65"/>
      <c r="G19" s="65">
        <f t="shared" si="0"/>
        <v>0</v>
      </c>
      <c r="H19" s="70">
        <f t="shared" si="2"/>
        <v>0</v>
      </c>
      <c r="I19" s="82">
        <f t="shared" si="3"/>
        <v>0</v>
      </c>
      <c r="J19" s="31"/>
      <c r="K19" s="31"/>
    </row>
    <row r="20" spans="1:11" ht="14.25" x14ac:dyDescent="0.3">
      <c r="A20" s="16">
        <v>15</v>
      </c>
      <c r="B20" s="94" t="s">
        <v>227</v>
      </c>
      <c r="C20" s="89">
        <v>100</v>
      </c>
      <c r="D20" s="17" t="s">
        <v>8</v>
      </c>
      <c r="E20" s="69"/>
      <c r="F20" s="65"/>
      <c r="G20" s="65">
        <f t="shared" si="0"/>
        <v>0</v>
      </c>
      <c r="H20" s="70">
        <f t="shared" si="2"/>
        <v>0</v>
      </c>
      <c r="I20" s="82">
        <f t="shared" si="3"/>
        <v>0</v>
      </c>
      <c r="J20" s="31"/>
      <c r="K20" s="31"/>
    </row>
    <row r="21" spans="1:11" ht="14.25" x14ac:dyDescent="0.3">
      <c r="A21" s="16">
        <v>16</v>
      </c>
      <c r="B21" s="94" t="s">
        <v>228</v>
      </c>
      <c r="C21" s="89">
        <v>8170</v>
      </c>
      <c r="D21" s="17" t="s">
        <v>8</v>
      </c>
      <c r="E21" s="69"/>
      <c r="F21" s="65"/>
      <c r="G21" s="65">
        <f t="shared" si="0"/>
        <v>0</v>
      </c>
      <c r="H21" s="70">
        <f t="shared" si="2"/>
        <v>0</v>
      </c>
      <c r="I21" s="82">
        <f t="shared" si="3"/>
        <v>0</v>
      </c>
      <c r="J21" s="31"/>
      <c r="K21" s="31"/>
    </row>
    <row r="22" spans="1:11" ht="14.25" x14ac:dyDescent="0.3">
      <c r="A22" s="16">
        <v>17</v>
      </c>
      <c r="B22" s="94" t="s">
        <v>229</v>
      </c>
      <c r="C22" s="89">
        <v>800</v>
      </c>
      <c r="D22" s="17" t="s">
        <v>8</v>
      </c>
      <c r="E22" s="69"/>
      <c r="F22" s="65"/>
      <c r="G22" s="65">
        <f t="shared" si="0"/>
        <v>0</v>
      </c>
      <c r="H22" s="70">
        <f t="shared" si="2"/>
        <v>0</v>
      </c>
      <c r="I22" s="82">
        <f t="shared" si="3"/>
        <v>0</v>
      </c>
      <c r="J22" s="31"/>
      <c r="K22" s="31"/>
    </row>
    <row r="23" spans="1:11" ht="14.25" x14ac:dyDescent="0.3">
      <c r="A23" s="16">
        <v>18</v>
      </c>
      <c r="B23" s="94" t="s">
        <v>230</v>
      </c>
      <c r="C23" s="89">
        <v>800</v>
      </c>
      <c r="D23" s="17" t="s">
        <v>8</v>
      </c>
      <c r="E23" s="69"/>
      <c r="F23" s="65"/>
      <c r="G23" s="65">
        <f t="shared" si="0"/>
        <v>0</v>
      </c>
      <c r="H23" s="70">
        <f t="shared" si="2"/>
        <v>0</v>
      </c>
      <c r="I23" s="82">
        <f t="shared" si="3"/>
        <v>0</v>
      </c>
      <c r="J23" s="31"/>
      <c r="K23" s="31"/>
    </row>
    <row r="24" spans="1:11" ht="14.25" x14ac:dyDescent="0.3">
      <c r="A24" s="16">
        <v>19</v>
      </c>
      <c r="B24" s="94" t="s">
        <v>231</v>
      </c>
      <c r="C24" s="89">
        <v>200</v>
      </c>
      <c r="D24" s="17" t="s">
        <v>8</v>
      </c>
      <c r="E24" s="69"/>
      <c r="F24" s="65"/>
      <c r="G24" s="65">
        <f t="shared" si="0"/>
        <v>0</v>
      </c>
      <c r="H24" s="70">
        <f t="shared" si="2"/>
        <v>0</v>
      </c>
      <c r="I24" s="82">
        <f t="shared" si="3"/>
        <v>0</v>
      </c>
      <c r="J24" s="31"/>
      <c r="K24" s="31"/>
    </row>
    <row r="25" spans="1:11" ht="14.25" x14ac:dyDescent="0.3">
      <c r="A25" s="16">
        <v>20</v>
      </c>
      <c r="B25" s="94" t="s">
        <v>232</v>
      </c>
      <c r="C25" s="89">
        <v>20</v>
      </c>
      <c r="D25" s="17" t="s">
        <v>8</v>
      </c>
      <c r="E25" s="69"/>
      <c r="F25" s="65"/>
      <c r="G25" s="65">
        <f t="shared" si="0"/>
        <v>0</v>
      </c>
      <c r="H25" s="70">
        <f t="shared" si="2"/>
        <v>0</v>
      </c>
      <c r="I25" s="82">
        <f t="shared" si="3"/>
        <v>0</v>
      </c>
      <c r="J25" s="31"/>
      <c r="K25" s="31"/>
    </row>
    <row r="26" spans="1:11" ht="27" x14ac:dyDescent="0.3">
      <c r="A26" s="16">
        <v>21</v>
      </c>
      <c r="B26" s="94" t="s">
        <v>233</v>
      </c>
      <c r="C26" s="89">
        <v>20</v>
      </c>
      <c r="D26" s="17" t="s">
        <v>8</v>
      </c>
      <c r="E26" s="69"/>
      <c r="F26" s="65"/>
      <c r="G26" s="65">
        <f t="shared" si="0"/>
        <v>0</v>
      </c>
      <c r="H26" s="70">
        <f t="shared" si="2"/>
        <v>0</v>
      </c>
      <c r="I26" s="82">
        <f t="shared" si="3"/>
        <v>0</v>
      </c>
      <c r="J26" s="31"/>
      <c r="K26" s="31"/>
    </row>
    <row r="27" spans="1:11" ht="27" x14ac:dyDescent="0.3">
      <c r="A27" s="16">
        <v>23</v>
      </c>
      <c r="B27" s="105" t="s">
        <v>234</v>
      </c>
      <c r="C27" s="89">
        <v>400</v>
      </c>
      <c r="D27" s="17" t="s">
        <v>8</v>
      </c>
      <c r="E27" s="69"/>
      <c r="F27" s="65"/>
      <c r="G27" s="65">
        <f t="shared" si="0"/>
        <v>0</v>
      </c>
      <c r="H27" s="70">
        <f t="shared" si="2"/>
        <v>0</v>
      </c>
      <c r="I27" s="82">
        <f t="shared" si="3"/>
        <v>0</v>
      </c>
      <c r="J27" s="31"/>
      <c r="K27" s="31"/>
    </row>
    <row r="28" spans="1:11" ht="27" x14ac:dyDescent="0.3">
      <c r="A28" s="16">
        <v>24</v>
      </c>
      <c r="B28" s="105" t="s">
        <v>235</v>
      </c>
      <c r="C28" s="89">
        <v>400</v>
      </c>
      <c r="D28" s="17" t="s">
        <v>8</v>
      </c>
      <c r="E28" s="69"/>
      <c r="F28" s="65"/>
      <c r="G28" s="65">
        <f t="shared" si="0"/>
        <v>0</v>
      </c>
      <c r="H28" s="70">
        <f t="shared" si="2"/>
        <v>0</v>
      </c>
      <c r="I28" s="82">
        <f t="shared" si="3"/>
        <v>0</v>
      </c>
      <c r="J28" s="31"/>
      <c r="K28" s="31"/>
    </row>
    <row r="29" spans="1:11" ht="14.25" x14ac:dyDescent="0.3">
      <c r="A29" s="16">
        <v>25</v>
      </c>
      <c r="B29" s="94" t="s">
        <v>236</v>
      </c>
      <c r="C29" s="89">
        <v>1100</v>
      </c>
      <c r="D29" s="17" t="s">
        <v>8</v>
      </c>
      <c r="E29" s="69"/>
      <c r="F29" s="65"/>
      <c r="G29" s="65">
        <f t="shared" si="0"/>
        <v>0</v>
      </c>
      <c r="H29" s="70">
        <f t="shared" si="2"/>
        <v>0</v>
      </c>
      <c r="I29" s="82">
        <f t="shared" si="3"/>
        <v>0</v>
      </c>
      <c r="J29" s="31"/>
      <c r="K29" s="31"/>
    </row>
    <row r="30" spans="1:11" ht="14.25" x14ac:dyDescent="0.3">
      <c r="A30" s="16">
        <v>26</v>
      </c>
      <c r="B30" s="94" t="s">
        <v>237</v>
      </c>
      <c r="C30" s="89">
        <v>300</v>
      </c>
      <c r="D30" s="17" t="s">
        <v>8</v>
      </c>
      <c r="E30" s="69"/>
      <c r="F30" s="65"/>
      <c r="G30" s="65">
        <f t="shared" si="0"/>
        <v>0</v>
      </c>
      <c r="H30" s="70">
        <f t="shared" si="2"/>
        <v>0</v>
      </c>
      <c r="I30" s="82">
        <f t="shared" si="3"/>
        <v>0</v>
      </c>
      <c r="J30" s="31"/>
      <c r="K30" s="31"/>
    </row>
    <row r="31" spans="1:11" ht="14.25" x14ac:dyDescent="0.3">
      <c r="A31" s="16">
        <v>27</v>
      </c>
      <c r="B31" s="105" t="s">
        <v>238</v>
      </c>
      <c r="C31" s="89">
        <v>100</v>
      </c>
      <c r="D31" s="17" t="s">
        <v>8</v>
      </c>
      <c r="E31" s="69"/>
      <c r="F31" s="65"/>
      <c r="G31" s="65">
        <f t="shared" si="0"/>
        <v>0</v>
      </c>
      <c r="H31" s="70">
        <f>G31*0.095</f>
        <v>0</v>
      </c>
      <c r="I31" s="82">
        <f t="shared" si="3"/>
        <v>0</v>
      </c>
      <c r="J31" s="31"/>
      <c r="K31" s="31"/>
    </row>
    <row r="32" spans="1:11" ht="34.5" customHeight="1" x14ac:dyDescent="0.3">
      <c r="A32" s="16">
        <v>30</v>
      </c>
      <c r="B32" s="94" t="s">
        <v>239</v>
      </c>
      <c r="C32" s="89">
        <v>15</v>
      </c>
      <c r="D32" s="17" t="s">
        <v>8</v>
      </c>
      <c r="E32" s="68"/>
      <c r="F32" s="68"/>
      <c r="G32" s="65">
        <f t="shared" ref="G32:G38" si="4">C32*F32</f>
        <v>0</v>
      </c>
      <c r="H32" s="70">
        <f t="shared" si="2"/>
        <v>0</v>
      </c>
      <c r="I32" s="82">
        <f t="shared" si="3"/>
        <v>0</v>
      </c>
      <c r="J32" s="31"/>
      <c r="K32" s="31"/>
    </row>
    <row r="33" spans="1:11" ht="27" x14ac:dyDescent="0.3">
      <c r="A33" s="16">
        <v>31</v>
      </c>
      <c r="B33" s="94" t="s">
        <v>240</v>
      </c>
      <c r="C33" s="89">
        <v>10</v>
      </c>
      <c r="D33" s="17" t="s">
        <v>8</v>
      </c>
      <c r="E33" s="68"/>
      <c r="F33" s="68"/>
      <c r="G33" s="65">
        <f t="shared" si="4"/>
        <v>0</v>
      </c>
      <c r="H33" s="70">
        <f t="shared" si="2"/>
        <v>0</v>
      </c>
      <c r="I33" s="82">
        <f t="shared" si="3"/>
        <v>0</v>
      </c>
      <c r="J33" s="31"/>
      <c r="K33" s="31"/>
    </row>
    <row r="34" spans="1:11" ht="14.25" x14ac:dyDescent="0.3">
      <c r="A34" s="16">
        <v>32</v>
      </c>
      <c r="B34" s="94" t="s">
        <v>241</v>
      </c>
      <c r="C34" s="89">
        <v>300</v>
      </c>
      <c r="D34" s="17" t="s">
        <v>8</v>
      </c>
      <c r="E34" s="68"/>
      <c r="F34" s="68"/>
      <c r="G34" s="65">
        <f t="shared" si="4"/>
        <v>0</v>
      </c>
      <c r="H34" s="70">
        <f t="shared" si="2"/>
        <v>0</v>
      </c>
      <c r="I34" s="82">
        <f t="shared" ref="I34:I39" si="5">G34+H34</f>
        <v>0</v>
      </c>
      <c r="J34" s="31"/>
      <c r="K34" s="31"/>
    </row>
    <row r="35" spans="1:11" ht="27" x14ac:dyDescent="0.3">
      <c r="A35" s="16">
        <v>33</v>
      </c>
      <c r="B35" s="106" t="s">
        <v>242</v>
      </c>
      <c r="C35" s="89">
        <v>900</v>
      </c>
      <c r="D35" s="17" t="s">
        <v>8</v>
      </c>
      <c r="E35" s="68"/>
      <c r="F35" s="68"/>
      <c r="G35" s="65">
        <f t="shared" si="4"/>
        <v>0</v>
      </c>
      <c r="H35" s="70">
        <f t="shared" si="2"/>
        <v>0</v>
      </c>
      <c r="I35" s="82">
        <f t="shared" si="5"/>
        <v>0</v>
      </c>
      <c r="J35" s="31"/>
      <c r="K35" s="31"/>
    </row>
    <row r="36" spans="1:11" ht="14.25" x14ac:dyDescent="0.3">
      <c r="A36" s="16">
        <v>34</v>
      </c>
      <c r="B36" s="106" t="s">
        <v>243</v>
      </c>
      <c r="C36" s="89">
        <v>560</v>
      </c>
      <c r="D36" s="17" t="s">
        <v>10</v>
      </c>
      <c r="E36" s="68"/>
      <c r="F36" s="68"/>
      <c r="G36" s="65">
        <f t="shared" si="4"/>
        <v>0</v>
      </c>
      <c r="H36" s="70">
        <f t="shared" si="2"/>
        <v>0</v>
      </c>
      <c r="I36" s="82">
        <f t="shared" si="5"/>
        <v>0</v>
      </c>
      <c r="J36" s="31"/>
      <c r="K36" s="31"/>
    </row>
    <row r="37" spans="1:11" ht="14.25" x14ac:dyDescent="0.3">
      <c r="A37" s="16">
        <v>35</v>
      </c>
      <c r="B37" s="106" t="s">
        <v>244</v>
      </c>
      <c r="C37" s="89">
        <v>6</v>
      </c>
      <c r="D37" s="17" t="s">
        <v>10</v>
      </c>
      <c r="E37" s="68"/>
      <c r="F37" s="68"/>
      <c r="G37" s="65">
        <f t="shared" si="4"/>
        <v>0</v>
      </c>
      <c r="H37" s="70">
        <f t="shared" si="2"/>
        <v>0</v>
      </c>
      <c r="I37" s="82">
        <f t="shared" si="5"/>
        <v>0</v>
      </c>
      <c r="J37" s="31"/>
      <c r="K37" s="31"/>
    </row>
    <row r="38" spans="1:11" ht="14.25" x14ac:dyDescent="0.3">
      <c r="A38" s="16">
        <v>36</v>
      </c>
      <c r="B38" s="106" t="s">
        <v>245</v>
      </c>
      <c r="C38" s="89">
        <v>40</v>
      </c>
      <c r="D38" s="17" t="s">
        <v>10</v>
      </c>
      <c r="E38" s="68"/>
      <c r="F38" s="68"/>
      <c r="G38" s="65">
        <f t="shared" si="4"/>
        <v>0</v>
      </c>
      <c r="H38" s="70">
        <f t="shared" si="2"/>
        <v>0</v>
      </c>
      <c r="I38" s="82">
        <f t="shared" si="5"/>
        <v>0</v>
      </c>
      <c r="J38" s="31"/>
      <c r="K38" s="31"/>
    </row>
    <row r="39" spans="1:11" ht="13.5" x14ac:dyDescent="0.2">
      <c r="A39" s="16"/>
      <c r="B39" s="56" t="s">
        <v>15</v>
      </c>
      <c r="C39" s="24" t="s">
        <v>3</v>
      </c>
      <c r="D39" s="20" t="s">
        <v>3</v>
      </c>
      <c r="E39" s="69"/>
      <c r="F39" s="69"/>
      <c r="G39" s="69">
        <f>SUM(G7:G38)</f>
        <v>0</v>
      </c>
      <c r="H39" s="70">
        <f t="shared" si="2"/>
        <v>0</v>
      </c>
      <c r="I39" s="83">
        <f t="shared" si="5"/>
        <v>0</v>
      </c>
      <c r="J39" s="31">
        <f>SUM(J7:J38)</f>
        <v>0</v>
      </c>
      <c r="K39" s="31">
        <f>SUM(K7:K38)</f>
        <v>0</v>
      </c>
    </row>
    <row r="40" spans="1:11" x14ac:dyDescent="0.2">
      <c r="A40" s="43"/>
      <c r="B40" s="47"/>
      <c r="C40" s="48"/>
      <c r="D40" s="48"/>
      <c r="E40" s="48"/>
      <c r="F40" s="48"/>
      <c r="G40" s="48"/>
      <c r="H40" s="48"/>
      <c r="I40" s="48"/>
    </row>
    <row r="41" spans="1:11" ht="13.5" x14ac:dyDescent="0.25">
      <c r="A41" s="2"/>
      <c r="B41" s="129"/>
      <c r="C41" s="133"/>
      <c r="D41" s="133"/>
      <c r="E41" s="133"/>
      <c r="F41" s="133"/>
      <c r="G41" s="133"/>
      <c r="H41" s="133"/>
      <c r="I41" s="133"/>
    </row>
    <row r="42" spans="1:11" x14ac:dyDescent="0.2">
      <c r="A42" s="1"/>
      <c r="B42" s="129"/>
      <c r="C42" s="133"/>
      <c r="D42" s="133"/>
      <c r="E42" s="133"/>
      <c r="F42" s="133"/>
      <c r="G42" s="133"/>
      <c r="H42" s="133"/>
      <c r="I42" s="133"/>
    </row>
    <row r="43" spans="1:11" s="78" customFormat="1" ht="30.75" customHeight="1" x14ac:dyDescent="0.2">
      <c r="A43" s="126" t="s">
        <v>26</v>
      </c>
      <c r="B43" s="127"/>
      <c r="C43" s="21"/>
      <c r="D43" s="77"/>
      <c r="E43" s="9"/>
      <c r="F43" s="9"/>
      <c r="G43" s="9"/>
      <c r="H43" s="9"/>
      <c r="I43" s="9"/>
      <c r="J43" s="9"/>
      <c r="K43" s="9"/>
    </row>
    <row r="44" spans="1:11" s="78" customFormat="1" x14ac:dyDescent="0.2">
      <c r="A44" s="128" t="s">
        <v>27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s="78" customFormat="1" ht="15.75" customHeight="1" x14ac:dyDescent="0.2">
      <c r="A45" s="128" t="s">
        <v>28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s="78" customFormat="1" ht="15.75" customHeight="1" x14ac:dyDescent="0.2">
      <c r="A46" s="128" t="s">
        <v>29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</row>
    <row r="47" spans="1:11" s="78" customFormat="1" ht="16.5" customHeight="1" x14ac:dyDescent="0.2">
      <c r="A47" s="128" t="s">
        <v>30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</row>
    <row r="48" spans="1:11" s="78" customFormat="1" ht="15.75" customHeight="1" x14ac:dyDescent="0.2">
      <c r="A48" s="128" t="s">
        <v>31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 s="78" customFormat="1" ht="15.75" customHeight="1" x14ac:dyDescent="0.2">
      <c r="A49" s="128" t="s">
        <v>32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 s="78" customFormat="1" ht="16.5" customHeight="1" x14ac:dyDescent="0.2">
      <c r="A50" s="128" t="s">
        <v>33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11" s="78" customFormat="1" ht="27" customHeight="1" x14ac:dyDescent="0.2">
      <c r="A51" s="128" t="s">
        <v>68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1:11" s="78" customFormat="1" ht="30" customHeight="1" x14ac:dyDescent="0.2">
      <c r="A52" s="128" t="s">
        <v>69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  <row r="53" spans="1:11" s="78" customFormat="1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</row>
    <row r="54" spans="1:11" s="78" customFormat="1" ht="16.5" customHeight="1" x14ac:dyDescent="0.2">
      <c r="A54" s="125" t="s">
        <v>34</v>
      </c>
      <c r="B54" s="125"/>
      <c r="C54" s="80" t="s">
        <v>7</v>
      </c>
      <c r="D54" s="77"/>
      <c r="E54" s="9"/>
      <c r="F54" s="81" t="s">
        <v>4</v>
      </c>
      <c r="G54" s="9"/>
      <c r="H54" s="9"/>
      <c r="I54" s="9"/>
      <c r="J54" s="9"/>
      <c r="K54" s="9"/>
    </row>
  </sheetData>
  <mergeCells count="14">
    <mergeCell ref="A3:I3"/>
    <mergeCell ref="A51:K51"/>
    <mergeCell ref="A43:B43"/>
    <mergeCell ref="A44:K44"/>
    <mergeCell ref="B41:I41"/>
    <mergeCell ref="B42:I42"/>
    <mergeCell ref="A54:B54"/>
    <mergeCell ref="A45:K45"/>
    <mergeCell ref="A46:K46"/>
    <mergeCell ref="A47:K47"/>
    <mergeCell ref="A48:K48"/>
    <mergeCell ref="A49:K49"/>
    <mergeCell ref="A50:K50"/>
    <mergeCell ref="A52:K52"/>
  </mergeCells>
  <phoneticPr fontId="0" type="noConversion"/>
  <dataValidations count="1">
    <dataValidation type="whole" operator="equal" allowBlank="1" showInputMessage="1" showErrorMessage="1" sqref="J7:K38">
      <formula1>1</formula1>
    </dataValidation>
  </dataValidations>
  <pageMargins left="0.70866141732283472" right="0.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28</vt:i4>
      </vt:variant>
      <vt:variant>
        <vt:lpstr>Imenovani obsegi</vt:lpstr>
      </vt:variant>
      <vt:variant>
        <vt:i4>4</vt:i4>
      </vt:variant>
    </vt:vector>
  </HeadingPairs>
  <TitlesOfParts>
    <vt:vector size="32" baseType="lpstr">
      <vt:lpstr>1. MESO</vt:lpstr>
      <vt:lpstr>2. MESNI IZDELKI</vt:lpstr>
      <vt:lpstr>3. PERUTNINA </vt:lpstr>
      <vt:lpstr>4. JAJCA</vt:lpstr>
      <vt:lpstr>5. ZAMRZNJENE RIBE</vt:lpstr>
      <vt:lpstr>6. MLEKO IN SIRI</vt:lpstr>
      <vt:lpstr>7. KEFIR</vt:lpstr>
      <vt:lpstr>8. JOGURTI IN DESERTI</vt:lpstr>
      <vt:lpstr>9. OSTALI MLEČNI IZDELKI</vt:lpstr>
      <vt:lpstr>10. KRUH IN KRUŠNI IZDELKI</vt:lpstr>
      <vt:lpstr>11. sklop PEKOVSKO PECIVO 4 dag</vt:lpstr>
      <vt:lpstr>12. KRUH-BREZ ADITIVOV</vt:lpstr>
      <vt:lpstr>13. SLAŠČICE, PECIVA, ..</vt:lpstr>
      <vt:lpstr>14. BUREKI IN PICE</vt:lpstr>
      <vt:lpstr>15. ŽITA IN MLEVSKI IZD.</vt:lpstr>
      <vt:lpstr>16. ZAMRZNJENI IZD IZ TESTA</vt:lpstr>
      <vt:lpstr>17. ZAMRZNJENO SADJE IN ZELENJA</vt:lpstr>
      <vt:lpstr>18. SADNI SOKOVI, SIRUPI</vt:lpstr>
      <vt:lpstr>19. SPLOŠNO PREHRAMBENO BLAGO</vt:lpstr>
      <vt:lpstr>20.DIABETIČNI IN DIETETIČNI IZD</vt:lpstr>
      <vt:lpstr>21. SADJE IN ZELENJAVA</vt:lpstr>
      <vt:lpstr>22. SUHO SADJE</vt:lpstr>
      <vt:lpstr>23. EKOLOŠKO SADJE</vt:lpstr>
      <vt:lpstr>24. EKOLOŠKA ZELENJAVA</vt:lpstr>
      <vt:lpstr>25. EKOLOŠKO MESO IN MESNI IZD.</vt:lpstr>
      <vt:lpstr>26. EKOLOŠKA MARMELADA</vt:lpstr>
      <vt:lpstr>27. EKOLOŠKA ŽITA, MLEVSKI IZD</vt:lpstr>
      <vt:lpstr>28. EKOLOŠKO MLEKO, MLEČNI IZD</vt:lpstr>
      <vt:lpstr>'11. sklop PEKOVSKO PECIVO 4 dag'!Področje_tiskanja</vt:lpstr>
      <vt:lpstr>'3. PERUTNINA '!Področje_tiskanja</vt:lpstr>
      <vt:lpstr>'1. MESO'!Tiskanje_naslovov</vt:lpstr>
      <vt:lpstr>'2. MESNI IZDELKI'!Tiskanje_naslovov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ZAVOD JANEZA LEVCA</dc:creator>
  <cp:lastModifiedBy>Alenka Mihelčič</cp:lastModifiedBy>
  <cp:lastPrinted>2014-04-11T08:04:23Z</cp:lastPrinted>
  <dcterms:created xsi:type="dcterms:W3CDTF">2011-09-19T19:31:00Z</dcterms:created>
  <dcterms:modified xsi:type="dcterms:W3CDTF">2014-04-11T10:49:32Z</dcterms:modified>
</cp:coreProperties>
</file>