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2120" activeTab="0"/>
  </bookViews>
  <sheets>
    <sheet name="REKAPITULACIJA" sheetId="1" r:id="rId1"/>
    <sheet name="I. TEHNOLOGIJA KUHINJE" sheetId="2" r:id="rId2"/>
    <sheet name="II. NOTRANJA OPREMA " sheetId="3" r:id="rId3"/>
  </sheets>
  <definedNames/>
  <calcPr fullCalcOnLoad="1"/>
</workbook>
</file>

<file path=xl/sharedStrings.xml><?xml version="1.0" encoding="utf-8"?>
<sst xmlns="http://schemas.openxmlformats.org/spreadsheetml/2006/main" count="1590" uniqueCount="854">
  <si>
    <t>možnost programiranja: temperature, čas pomivanja, pavze in izpiranja za vsak program ločeno.</t>
  </si>
  <si>
    <t>dvojni inox filter, filter posode in filter črpalke</t>
  </si>
  <si>
    <t>dodatni varnostni termostat za temperaturo vode pri izpiranju</t>
  </si>
  <si>
    <t>z vgrajeno dozirno črpalko</t>
  </si>
  <si>
    <t>programi: 60-120-180-480 nastavljivi</t>
  </si>
  <si>
    <t>max. Kapaciteta košar/h : 77-40-30-8</t>
  </si>
  <si>
    <t>dimenzija košare: 500x500mm</t>
  </si>
  <si>
    <t>višina odprtine: 440 mm</t>
  </si>
  <si>
    <t>prostornina rezervarja: 42 l</t>
  </si>
  <si>
    <t>poraba vode po ciklu:2,3 l</t>
  </si>
  <si>
    <t>moč črpalke za pomivanje 1,5 kW</t>
  </si>
  <si>
    <t>grelec bojlerja 10,0kW</t>
  </si>
  <si>
    <t>priključna moč: 11,5 kW 3N-400N</t>
  </si>
  <si>
    <t>odtok: 050</t>
  </si>
  <si>
    <t>dim. 625x760x2300 mm</t>
  </si>
  <si>
    <t>Oprema pomivalnega stroja</t>
  </si>
  <si>
    <t>Črpalka za pralna in izpiralna sredstva</t>
  </si>
  <si>
    <t>Dvojna izolacija</t>
  </si>
  <si>
    <t>Toplotni izmenjevalec in kondenzacijska enota</t>
  </si>
  <si>
    <t>6x košara 500x500mm za 18 krožnikov</t>
  </si>
  <si>
    <t>3x košara 500x500mm osnovna</t>
  </si>
  <si>
    <t>6x košara za pribor</t>
  </si>
  <si>
    <t>P.9</t>
  </si>
  <si>
    <t>P.10</t>
  </si>
  <si>
    <t>IZHODNA MIZA   LEVA</t>
  </si>
  <si>
    <t>prostor za mehčalno napravo desno</t>
  </si>
  <si>
    <t>vodita za kosare levo</t>
  </si>
  <si>
    <t>dim.1200x75Ox850 mm</t>
  </si>
  <si>
    <t>P.11</t>
  </si>
  <si>
    <t>OMARA INOX ZAPRTA Z DRSNIMI VRATI</t>
  </si>
  <si>
    <t>predvidena za skladiščenje jedilne posode</t>
  </si>
  <si>
    <t>4x drsna vrata, sredinsko horizontalno ločena na dva dela, vmesna polica v vsakem delu.</t>
  </si>
  <si>
    <t>dim. 1200x600x2000 mm</t>
  </si>
  <si>
    <t>R.1</t>
  </si>
  <si>
    <t>BAZEN KORITO</t>
  </si>
  <si>
    <t>delovna površina debeline 1,50 mm na sprednji strani izvedena v radij z odkapnim robom</t>
  </si>
  <si>
    <t>delovna površina izvedena z utorom 10 mm</t>
  </si>
  <si>
    <t>- dim.posode: 600x500x400 mm</t>
  </si>
  <si>
    <t>dim. 800x700x850 mm</t>
  </si>
  <si>
    <t>R.2</t>
  </si>
  <si>
    <t>dim. 750x750x850/1050 mm</t>
  </si>
  <si>
    <t>Oprema poz. 1 in 2 ima delovno površino izdelano v enem kosu.</t>
  </si>
  <si>
    <t>R.3</t>
  </si>
  <si>
    <t>R.4</t>
  </si>
  <si>
    <t>PRETOČNI STROJ ZA POMIVANJE  KUHINJSKE POSODE S POVRATNIM ZAJEMANJEM TOPLOTE IN VGRAJENO TOPLOTNO ČRPALKO</t>
  </si>
  <si>
    <t>dim. 860x1020x1900/2500 mm</t>
  </si>
  <si>
    <t>z vgrajeno dozimo črpalko</t>
  </si>
  <si>
    <t>4 cikli  2/4/6/8 minut</t>
  </si>
  <si>
    <t>kapaciteta : 30/15/10/6 kosar/h</t>
  </si>
  <si>
    <t>poraba vode po ciklu: 4l</t>
  </si>
  <si>
    <t>moč črpalke: 3kW</t>
  </si>
  <si>
    <t>moč grelca vode za pomivanje pri priklopu na hladno vodo 15°C: 6,0 kW</t>
  </si>
  <si>
    <t>moč grelca vode za izpiranje pri priklopu na hladno vodo 15°C9,0 kW</t>
  </si>
  <si>
    <t>dim. košare: 700x700 mm</t>
  </si>
  <si>
    <t>višina odprtine: 620 mm</t>
  </si>
  <si>
    <t>V celoti izdelan iz nerjavečega jekla AISI 304</t>
  </si>
  <si>
    <t>odstranjivi filtri</t>
  </si>
  <si>
    <t>spodnje in zgornje roke za pomivanje in izpiranje v celoti in nerjavečega jekla AISI 304</t>
  </si>
  <si>
    <t>notranjost stroja iz globoko vlečene pločevine AISI 304</t>
  </si>
  <si>
    <t>digitalni prikaz temperature</t>
  </si>
  <si>
    <t>barvni indikatorji delovanja stroja</t>
  </si>
  <si>
    <t>bojler iz nerjavečega jekla</t>
  </si>
  <si>
    <t>dvojna izolacija komore</t>
  </si>
  <si>
    <t>samodejni zagon</t>
  </si>
  <si>
    <t>vgrajena posoda za izpiranje</t>
  </si>
  <si>
    <t>priključna moč: 12,6kW 3N-400N</t>
  </si>
  <si>
    <t>Dodatna oprema stroja</t>
  </si>
  <si>
    <t xml:space="preserve">dozima črpalka </t>
  </si>
  <si>
    <t>Temperatura vode  ca.45 ° C</t>
  </si>
  <si>
    <t>Baterije 12 m²</t>
  </si>
  <si>
    <t>Ventilator 0,3 kW</t>
  </si>
  <si>
    <t>Pretok 280 m³ / h</t>
  </si>
  <si>
    <t>Toplotna črpalka</t>
  </si>
  <si>
    <t>Kompresor 2,0 kW</t>
  </si>
  <si>
    <t>Obtočna črpalka 0,15 Kw</t>
  </si>
  <si>
    <t>Vrsta plina R407C.</t>
  </si>
  <si>
    <t>Pretok zraka 800m ³ / h</t>
  </si>
  <si>
    <t>Temperatura zraka 23 ° C</t>
  </si>
  <si>
    <t>Vlažnost 85%</t>
  </si>
  <si>
    <t>Prihranek 4,5 kW / h energija</t>
  </si>
  <si>
    <t>R.5</t>
  </si>
  <si>
    <t>R.6</t>
  </si>
  <si>
    <t>IZHODNA MIZA   DESNA</t>
  </si>
  <si>
    <t>prostor za mehčalno napravo</t>
  </si>
  <si>
    <t>dim.750x75Ox850 mm</t>
  </si>
  <si>
    <t>R.7</t>
  </si>
  <si>
    <t>INOX ODPRT KOVINSKI REGAL</t>
  </si>
  <si>
    <t>dim.1200x600x2000 mm</t>
  </si>
  <si>
    <t>5 fiksnih polic</t>
  </si>
  <si>
    <t>nosilna konstrukcija iz cevnih profilov 40x40</t>
  </si>
  <si>
    <t>R.8</t>
  </si>
  <si>
    <t>NOSILEC ZA DESKE</t>
  </si>
  <si>
    <t>dim. 300x170x270 mm</t>
  </si>
  <si>
    <t>-8 delni</t>
  </si>
  <si>
    <t>R.9</t>
  </si>
  <si>
    <t>VOZIČEK ZA GN PLADNJE</t>
  </si>
  <si>
    <t>dim. 580x65Ox1820 mm</t>
  </si>
  <si>
    <t>-kapaciteta 14xGN 2/1 oz. 28xGN 1/1</t>
  </si>
  <si>
    <t>DI</t>
  </si>
  <si>
    <t>1</t>
  </si>
  <si>
    <t>KOTERM DESKA rdeča, dim. 600x400x20 mm</t>
  </si>
  <si>
    <t>( k ponudbi priložiti prospekt )</t>
  </si>
  <si>
    <t>2</t>
  </si>
  <si>
    <t>KOTERM DESKA rjava, dim. 600x400x20 mm</t>
  </si>
  <si>
    <t>KOTERM DESKA modra, dim. 600x400x20 mm</t>
  </si>
  <si>
    <t>KOTERM DESKA zelena, dim. 600x400x20 mm</t>
  </si>
  <si>
    <t>KOTERM DESKA rumena, dim. 600x400x20 mm</t>
  </si>
  <si>
    <t>KOTERM DESKA bela, dim. 600x400x20 mm</t>
  </si>
  <si>
    <t>RF POSODA ZA PRENOS ČAJA S PIPO</t>
  </si>
  <si>
    <t xml:space="preserve">Posoda za prenos tekočin, s pipo je namenjena za točenje napitkov v vrtcih, šolah, bolnišnicah,… Na posodo je montirana pipa, ki se enostavno razstavi in očisti. Posoda in pipa sta v celoti izdelani iz visoko kakovostnega INOX-a z oznako 18/10. </t>
  </si>
  <si>
    <t>inox pokrov</t>
  </si>
  <si>
    <t>volumen posode 6l</t>
  </si>
  <si>
    <t>ročaj za prenos</t>
  </si>
  <si>
    <t>ENOPORCIJSKI TERMOPORT ZA PRENOS HRANE</t>
  </si>
  <si>
    <t xml:space="preserve">Komplet individualni Termoport </t>
  </si>
  <si>
    <t>sestavljen iz: zgornjega in spodnjega dela</t>
  </si>
  <si>
    <t>ohišja ter pokrova,deljene posode za glavno</t>
  </si>
  <si>
    <t>jed s pokrovom,skodelica 1/6 32 mm za juho</t>
  </si>
  <si>
    <t>s vodotesnim , brez hlajene plošče, 2 x skodela</t>
  </si>
  <si>
    <t>za solato in sladico GN 1/9 32 mm s</t>
  </si>
  <si>
    <t>pokrovom</t>
  </si>
  <si>
    <t>9</t>
  </si>
  <si>
    <t>Posoda  1/6 32 mm volumen 0,6 l</t>
  </si>
  <si>
    <t>10</t>
  </si>
  <si>
    <t>Pokrov s tesnilom za GN 1/6</t>
  </si>
  <si>
    <t>11</t>
  </si>
  <si>
    <t xml:space="preserve">Posoda  1/6 48 mm </t>
  </si>
  <si>
    <t>12</t>
  </si>
  <si>
    <t>13</t>
  </si>
  <si>
    <t>Krožnik arcopal globok Æ 22</t>
  </si>
  <si>
    <t>14</t>
  </si>
  <si>
    <r>
      <t>Krožnik arcopal plitek Æ</t>
    </r>
    <r>
      <rPr>
        <b/>
        <sz val="12.65"/>
        <rFont val="Arial"/>
        <family val="2"/>
      </rPr>
      <t xml:space="preserve"> 25</t>
    </r>
  </si>
  <si>
    <t>15</t>
  </si>
  <si>
    <r>
      <t>Krožnik arcopal desertni Æ</t>
    </r>
    <r>
      <rPr>
        <b/>
        <sz val="12.65"/>
        <rFont val="Arial"/>
        <family val="2"/>
      </rPr>
      <t xml:space="preserve"> 20</t>
    </r>
  </si>
  <si>
    <t>16</t>
  </si>
  <si>
    <r>
      <t>Skodelica za solato arcopal globoka Æ</t>
    </r>
    <r>
      <rPr>
        <b/>
        <sz val="12.65"/>
        <rFont val="Arial"/>
        <family val="2"/>
      </rPr>
      <t xml:space="preserve"> 15</t>
    </r>
  </si>
  <si>
    <t>17</t>
  </si>
  <si>
    <t>KOZICA RF nizka s pokrovom, dvojno dno</t>
  </si>
  <si>
    <t>Æ20 volumen 3,0l</t>
  </si>
  <si>
    <t>18</t>
  </si>
  <si>
    <t>Æ24 volumen 6,0l</t>
  </si>
  <si>
    <t>19</t>
  </si>
  <si>
    <r>
      <t>Æ</t>
    </r>
    <r>
      <rPr>
        <i/>
        <sz val="11"/>
        <rFont val="Arial"/>
        <family val="2"/>
      </rPr>
      <t>28 volumen 8,0l</t>
    </r>
  </si>
  <si>
    <t>20</t>
  </si>
  <si>
    <r>
      <t>Æ16</t>
    </r>
    <r>
      <rPr>
        <i/>
        <sz val="11"/>
        <rFont val="Arial"/>
        <family val="2"/>
      </rPr>
      <t xml:space="preserve"> volumen 1,5l</t>
    </r>
  </si>
  <si>
    <t>21</t>
  </si>
  <si>
    <r>
      <t>Æ16</t>
    </r>
    <r>
      <rPr>
        <i/>
        <sz val="11"/>
        <rFont val="Arial"/>
        <family val="2"/>
      </rPr>
      <t xml:space="preserve"> volumen 1,9l</t>
    </r>
  </si>
  <si>
    <t>22</t>
  </si>
  <si>
    <t>KOZICA RF globoka s pokrovom, dvojno dno</t>
  </si>
  <si>
    <r>
      <t>Æ16</t>
    </r>
    <r>
      <rPr>
        <i/>
        <sz val="11"/>
        <rFont val="Arial"/>
        <family val="2"/>
      </rPr>
      <t xml:space="preserve"> volumen 2,2l</t>
    </r>
  </si>
  <si>
    <t>23</t>
  </si>
  <si>
    <r>
      <t>Æ32</t>
    </r>
    <r>
      <rPr>
        <i/>
        <sz val="11"/>
        <rFont val="Arial"/>
        <family val="2"/>
      </rPr>
      <t xml:space="preserve"> volumen 15,0l</t>
    </r>
  </si>
  <si>
    <t>LONEC RF s pokrovom, dvojno dno</t>
  </si>
  <si>
    <r>
      <t>Æ16</t>
    </r>
    <r>
      <rPr>
        <i/>
        <sz val="11"/>
        <rFont val="Arial"/>
        <family val="2"/>
      </rPr>
      <t xml:space="preserve"> volumen 3,0l</t>
    </r>
  </si>
  <si>
    <r>
      <t>Æ16</t>
    </r>
    <r>
      <rPr>
        <i/>
        <sz val="11"/>
        <rFont val="Arial"/>
        <family val="2"/>
      </rPr>
      <t xml:space="preserve"> volumen 2,1l</t>
    </r>
  </si>
  <si>
    <r>
      <t>Æ20</t>
    </r>
    <r>
      <rPr>
        <i/>
        <sz val="11"/>
        <rFont val="Arial"/>
        <family val="2"/>
      </rPr>
      <t xml:space="preserve"> volumen 6,0l</t>
    </r>
  </si>
  <si>
    <r>
      <t>Æ28</t>
    </r>
    <r>
      <rPr>
        <i/>
        <sz val="11"/>
        <rFont val="Arial"/>
        <family val="2"/>
      </rPr>
      <t xml:space="preserve"> volumen 15,0l</t>
    </r>
  </si>
  <si>
    <r>
      <t>Æ24</t>
    </r>
    <r>
      <rPr>
        <i/>
        <sz val="11"/>
        <rFont val="Arial"/>
        <family val="2"/>
      </rPr>
      <t xml:space="preserve"> volumen 11,0l</t>
    </r>
  </si>
  <si>
    <r>
      <t>Æ40</t>
    </r>
    <r>
      <rPr>
        <i/>
        <sz val="11"/>
        <rFont val="Arial"/>
        <family val="2"/>
      </rPr>
      <t xml:space="preserve"> volumen 40,0l</t>
    </r>
  </si>
  <si>
    <t>KUHINJSKA SKLEDA RF Ø26  3,0 L h= 9cm</t>
  </si>
  <si>
    <t>KUHINJSKA SKLEDA RF Ø34  6,0 L h= 11cm</t>
  </si>
  <si>
    <t>KUHINJSKA SKLEDA RF z ročajem Ø40  16,0 L h= 17cm</t>
  </si>
  <si>
    <t>PLASTIČNA KUHALNICA dolžina 100 cm</t>
  </si>
  <si>
    <t>PONEV ZA PALAČINKE  Æ20cm</t>
  </si>
  <si>
    <t>TEMBALA RF globoka 3,8 cm, Ø16cm (zaobljeni rob)</t>
  </si>
  <si>
    <t>TEMBALA RF plitva 2,0 cm, Ø16cm (zaobljeni rob)</t>
  </si>
  <si>
    <t>TEMBALA RF globoka 3,0 cm, Ø15cm (zaobljeni rob)</t>
  </si>
  <si>
    <t>TEMBALA RF plitva 3,8 cm, Ø15cm (zaobljeni rob)</t>
  </si>
  <si>
    <t>Čajna kavna žlička</t>
  </si>
  <si>
    <t xml:space="preserve">Desertna žlica  </t>
  </si>
  <si>
    <t xml:space="preserve">Desertna vilica   </t>
  </si>
  <si>
    <t xml:space="preserve">Desertni noži </t>
  </si>
  <si>
    <t>ZAJEMALKA RF 1 l</t>
  </si>
  <si>
    <t>ZAJEMALKA RF 0,1 l</t>
  </si>
  <si>
    <t>ZAJEMALKA RF 0,2 l</t>
  </si>
  <si>
    <t>Skodelica za čaj 0,25l, porcelan</t>
  </si>
  <si>
    <t>DDV (22%)</t>
  </si>
  <si>
    <t>Skodelica za kavo 0,18l, porcelan</t>
  </si>
  <si>
    <t>Vrček za mleko 0,30l, porcelan</t>
  </si>
  <si>
    <t xml:space="preserve">Posoda za sladkor, porcelan </t>
  </si>
  <si>
    <t>PENOVKA  RF okrogla Æ12 cm</t>
  </si>
  <si>
    <t>PENOVKA  RF  kvadratna per 10x9 cm</t>
  </si>
  <si>
    <t>CEDILO RF premer 40 cm</t>
  </si>
  <si>
    <t>PLADNJI RF 30 x 48 cm</t>
  </si>
  <si>
    <t>PLADNJI RF 41x 26 cm</t>
  </si>
  <si>
    <t>LOPATKA RF perforirana 12x10 cm, l= 38</t>
  </si>
  <si>
    <t>VILICE ZA MESO RF l=5 2 cm</t>
  </si>
  <si>
    <t>NOŽ PLASTIČNI ROČAJ, ROČAJ RDEČE BARVE,  l= 25 cm</t>
  </si>
  <si>
    <t>NOŽ PLASTIČNI ROČAJ, ROČAJ ČRNE BARVE  l= 25 cm</t>
  </si>
  <si>
    <t>NOŽ PLASTIČNI ROČAJ, ROČAJ MODRE BARVE  l= 25 cm</t>
  </si>
  <si>
    <t>NOŽ PLASTIČNI ROČAJ, ROČAJ ZELENE BARVE  l= 25 cm</t>
  </si>
  <si>
    <t>NOŽ PLASTIČNI ROČAJ, ROČAJ RUMENE BARVE  l= 25 cm</t>
  </si>
  <si>
    <t>NOŽ PLASTIČNI ROČAJ, ROČAJ ČRNE BARVE  l= 22 cm, - ZA REZANJE KRUHA</t>
  </si>
  <si>
    <t>DRŽALO ZA FOLIJO, RF, l= 45 cm</t>
  </si>
  <si>
    <t>KOŠ ZA SMETI S POKROVOM, RF, volumen 30l</t>
  </si>
  <si>
    <t>PODAJALNIK PAPIRNATIH BRISAČ</t>
  </si>
  <si>
    <t>DOZATOR ZA TEKOČE MILO</t>
  </si>
  <si>
    <t>(ECOLAB dezinfekcijsko milo) volumen 1l</t>
  </si>
  <si>
    <t>TERMOPORT ZA PRENOS HRANE</t>
  </si>
  <si>
    <t>Termo posoda je namenjena zunanjemu transportu hrane (v GN posodi, pokriti s pokrovom). Transportna</t>
  </si>
  <si>
    <t>posoda je odporna na zunanje vremenske vplive in mehanske obremenitve pri transportu v transportnem</t>
  </si>
  <si>
    <t>vozilu.</t>
  </si>
  <si>
    <t>Vsi vgrajeni materiali morajo odgovarjati uporabi v profesionalnih kuhinjah ter so iz kakovostnih materialov</t>
  </si>
  <si>
    <t>primernih za prehrambene namene. Materiali, ki prihajajo v stik z živili ustrezajo Zakonu o zdravstveni</t>
  </si>
  <si>
    <t>ustreznosti živil in izdelkov ter snovi, ki prihajajo v stik z živili UL RS št. 52 z dne 13.6.2000 ter dopolnitvami</t>
  </si>
  <si>
    <t xml:space="preserve">tega zakona in ostalimi pravilniki, priporocili kot tip AISI 304 Scotch Brite oz. 1.4301. </t>
  </si>
  <si>
    <t>Termo posoda in pokrov morata biti primerna za pomivanje v profesionalnih  pomivalnih strojih na</t>
  </si>
  <si>
    <t>temperaturi min. 85°C in sta primerna za delovno okolje od vkljucno -20°C do vključno +100°C.</t>
  </si>
  <si>
    <t>notranja dimenzija: 510 x 305x 200 (omogoca vstavljanje GN posod višine 200 mm)</t>
  </si>
  <si>
    <t>dim.: 645 x 370 x 308</t>
  </si>
  <si>
    <t>Posoda  1/3 globine 200mm,</t>
  </si>
  <si>
    <t>volumen 6,6 l z potopnimi ročaji</t>
  </si>
  <si>
    <t>Posoda  1/6 globine 200mm,</t>
  </si>
  <si>
    <t>volumen 2,8 l z potopnimi ročaji</t>
  </si>
  <si>
    <t>Pokrov - vodotesni s tesnilom GN 1/3</t>
  </si>
  <si>
    <r>
      <t xml:space="preserve">je izdelana iz kvalitetnega iverala kot npr. EGGER z ABS NALIMKI (barva EGGER ALABASTER U104). Element je tlorisnih </t>
    </r>
    <r>
      <rPr>
        <b/>
        <sz val="9"/>
        <color indexed="8"/>
        <rFont val="Arial"/>
        <family val="2"/>
      </rPr>
      <t>dimenzij 60 x 40 cm, višina 210 cm</t>
    </r>
    <r>
      <rPr>
        <sz val="9"/>
        <color indexed="8"/>
        <rFont val="Arial"/>
        <family val="2"/>
      </rPr>
      <t xml:space="preserve">. Omara se zapira z enokrilnimi vrati. V notranjosti omare je 5 premakljivih polic. Odmične spone so npr. BLUM CLIP top BLUMOTION ali podobne kvalitete in lastnosti. Ročaji so kot RUJZ art. 433.21 x 164 v barvi aluminija. Vrata se zaklepajo s ključavnico.  Pred  pričetkom izdelave opreme je potrebno mere preveriti!                   </t>
    </r>
    <r>
      <rPr>
        <b/>
        <sz val="9"/>
        <color indexed="8"/>
        <rFont val="Arial"/>
        <family val="2"/>
      </rPr>
      <t>Obvezno upoštevati okoljske zahteve: ZeJN 8.1.2</t>
    </r>
  </si>
  <si>
    <r>
      <t xml:space="preserve">Zgornja ploskev mize je izdelana iz kvalitetnega ultrapasa kot npr. EGGER (barva EGGER ALABASTER U104) in je pravokotne tlorisne oblike, </t>
    </r>
    <r>
      <rPr>
        <b/>
        <sz val="9"/>
        <color indexed="8"/>
        <rFont val="Arial"/>
        <family val="2"/>
      </rPr>
      <t xml:space="preserve">dimenzij 78 x 180 cm, debeline 4 cm. (3,5 cm). </t>
    </r>
    <r>
      <rPr>
        <sz val="9"/>
        <color indexed="8"/>
        <rFont val="Arial"/>
        <family val="2"/>
      </rPr>
      <t xml:space="preserve">Miza je podprta z dvema kovinskima pohištvenima nogama kot npr. MIHA  800 (Blažič, robni trakovi, d.o.o.) s črnimi regulirnimi nogicami, barva RAL 9006 siva strukturirana. Pohištveni nogi sta povezani z dvema veznikoma pohištvene noge kot npr. MIHA 2000 (Blažič, robni trakovi, d.o.o.). Višina mize je 75,5 cm.                                                       </t>
    </r>
    <r>
      <rPr>
        <b/>
        <sz val="9"/>
        <color indexed="8"/>
        <rFont val="Arial"/>
        <family val="2"/>
      </rPr>
      <t>Obvezno upoštevati okoljske zahteve: ZeJN 8.1.2</t>
    </r>
  </si>
  <si>
    <r>
      <t xml:space="preserve">TAPECIRAN PISARNIŠKI STOL za strokovni kader (pisarna) npr. Ergoles DIXI s krom podnožjem; oblazinjen z RENNA 6.                                                                  </t>
    </r>
    <r>
      <rPr>
        <b/>
        <sz val="10"/>
        <color indexed="8"/>
        <rFont val="Arial"/>
        <family val="2"/>
      </rPr>
      <t>Obvezno upoštevati okoljske zahteve: ZeJN 8.1.2</t>
    </r>
  </si>
  <si>
    <r>
      <t xml:space="preserve">TAPECIRAN PISARNIŠKI STOL za zaposlene npr. Ergoles FLOU brez rokonaslonov s krom podnožjem; oblazinjen z RENNA 6.                                                                  </t>
    </r>
    <r>
      <rPr>
        <b/>
        <sz val="10"/>
        <color indexed="8"/>
        <rFont val="Arial"/>
        <family val="2"/>
      </rPr>
      <t>Obvezno upoštevati okoljske zahteve: ZeJN 8.1.2</t>
    </r>
  </si>
  <si>
    <r>
      <t xml:space="preserve">je izdelana iz kvalitetnega iverala kot npr. EGGER z ABS NALIMKI (barva EGGER ALABASTER U104). Element je tlorisne oblike črke "L". Maximalne tlorisne </t>
    </r>
    <r>
      <rPr>
        <b/>
        <sz val="9"/>
        <color indexed="8"/>
        <rFont val="Arial"/>
        <family val="2"/>
      </rPr>
      <t>dimenzije 110 x 140 cm (70 x 140 cm + 40 x 40 cm), višina 75 cm</t>
    </r>
    <r>
      <rPr>
        <sz val="9"/>
        <color indexed="8"/>
        <rFont val="Arial"/>
        <family val="2"/>
      </rPr>
      <t xml:space="preserve">. Sestavni del pisalne mize je predalnik tlorisnih dimenzij 40 x 40 cm, višina 75 cm. Predali so trije. Vodila oz. izvlečni sistem so npr. BLUM TANDEM blumotion ali podobne kvalitete in lastnosti. Ročaji so kot RUJZDESIGN art. 433.21 x 164 v barvi aluminija. Zgornja ploskev pisalne mize je iz enega kosa, ne sestavljena! Pred pričetkom izdelave opreme je sestavljena! Pred pričetkom izdelave opreme je potrebno mere preveriti!                     
</t>
    </r>
    <r>
      <rPr>
        <b/>
        <sz val="9"/>
        <color indexed="8"/>
        <rFont val="Arial"/>
        <family val="2"/>
      </rPr>
      <t>Obvezno upoštevati okoljske zahteve: ZeJN 8.1.2</t>
    </r>
  </si>
  <si>
    <r>
      <t xml:space="preserve">so izdelane iz kvalitetnega iverala kot npr. EGGER z ABS NALIMKI (barva EGGER ALABASTER U104). Element je tlorisnih </t>
    </r>
    <r>
      <rPr>
        <b/>
        <sz val="9"/>
        <color indexed="8"/>
        <rFont val="Arial"/>
        <family val="2"/>
      </rPr>
      <t>dimenzij 110 x 30 cm, višina 79 cm</t>
    </r>
    <r>
      <rPr>
        <sz val="9"/>
        <color indexed="8"/>
        <rFont val="Arial"/>
        <family val="2"/>
      </rPr>
      <t xml:space="preserve">. Element je viseč, z eno fiksno polico. Pred pričetkom izdelave opreme je potrebno mere preveriti!     </t>
    </r>
    <r>
      <rPr>
        <b/>
        <sz val="9"/>
        <color indexed="8"/>
        <rFont val="Arial"/>
        <family val="2"/>
      </rPr>
      <t xml:space="preserve">                                                       
Obvezno upoštevati okoljske zahteve: ZeJN 8.1.2</t>
    </r>
  </si>
  <si>
    <t>Pokrov - vodotesni s tesnilom GN 1/6</t>
  </si>
  <si>
    <t>Prečka dolžina 530 mm</t>
  </si>
  <si>
    <t>Prečka dolžina 325 mm</t>
  </si>
  <si>
    <t>DOSTAVA IN MONTAŽA OPREME</t>
  </si>
  <si>
    <t>UVAJANJE KUHINJSKEGA OSEBJA V DELO NA OPREMI</t>
  </si>
  <si>
    <t>IZDELAVA PID DOKUMENTACIJE</t>
  </si>
  <si>
    <t>SKUPAJ OPREMA</t>
  </si>
  <si>
    <t>20% DDV</t>
  </si>
  <si>
    <t>VREDNOST SKUPAJ</t>
  </si>
  <si>
    <t>¨</t>
  </si>
  <si>
    <t>Vsa oprema mora biti izdelana iz nerjaveče pločevine minimalne debeline 1,00 mm.</t>
  </si>
  <si>
    <t>Material: Nerjavna pločevina AiSi304.</t>
  </si>
  <si>
    <t>Vsi elementi, ki so nameščeni pri steni, morajo imeti privih pri steni, vsa korita in mize morajo imeti v spodnjem delu polico ali tristransko ojačitev (zaradi trdnosti).</t>
  </si>
  <si>
    <t>Gornje površine iz nerjavne pločevine minimalne debeline 1,25 mm; sprednji rob površine z zaokrožitvijo minimalno R=15.</t>
  </si>
  <si>
    <t>Debelina zgornjih površin 40 mm; stenska zaščita izvedena 100mm ob steni.</t>
  </si>
  <si>
    <t>Vsi predali morajo imeti vgrajena RF teleskopska poponoma izvlečna vodila.</t>
  </si>
  <si>
    <t>Vsi elementi morajo imeti možnost priklopa ozemljitve.</t>
  </si>
  <si>
    <t>Popolnoma zaprta izvedba odkapnih robov.</t>
  </si>
  <si>
    <t>Vsa ponujena oprema imeti ES Izjavo oskladnosti in oznako CE in navodila v slovenskem jeziku.</t>
  </si>
  <si>
    <t>Garancija za opremo je minimalno 24 mesecev od primopredajnega zapisnika.</t>
  </si>
  <si>
    <t>Rezervni deli morajo biti na voljo najmanj 10 let.</t>
  </si>
  <si>
    <t>Priloženi morajo biti prospekti oz.tehnične karakteristike za posamezne elemente.</t>
  </si>
  <si>
    <t>Vsi dostopni robovi morajo biti stisnjeni oz. razigljeni - pobrušeni, da ne pride do poškodb oz. urezov.</t>
  </si>
  <si>
    <t>Vsa hladilna oprema in toplovodne kopeli, ki predstavljajo kritične kontrolne točke v kuhinji morajo imeti vgrajene kontrolnike temperature, ki jih lahko priključimo na računalniški sistem za arhiviranje temperatur, alarmiranje in nastavljanje parametrov obratovanja na priključenih aparatih.</t>
  </si>
  <si>
    <t>Termični elementi morajo biti izdelani tako, da so robovi površin spojeni "rob na rob" in je na ta način preprečeno zatekanje med elementi.</t>
  </si>
  <si>
    <t>Prekucne ponve morajo imeti lasten dotok vode, dvoslojno dno posode.</t>
  </si>
  <si>
    <t>Termični elementi morajo biti izdelani tako, da omogočajo zapiranje prostora od tal do spodnjega roba elementa - RF zapora "cokl".</t>
  </si>
  <si>
    <t>Plinski štedilniki morajo omogočati izbiro moči posameznih gorilčev po čelotni delovni površini, omogočati morajo tudi izbiro zaprtih ali odprtih plošč - rešetk.</t>
  </si>
  <si>
    <t>Izdelki morajo biti testirani na varno in zanesljivo obratovanje ter certificirani po EN oz. IEC standardih.</t>
  </si>
  <si>
    <t>Površina termičnih elemnetov mora biti izdelana iz nerjaveče pločevine minimalne debeline 2,0 mm.</t>
  </si>
  <si>
    <t>debeline 2,0 mm.</t>
  </si>
  <si>
    <t>Regulacijska stikala - gumbi na stikalni plošči morajo biti izvedeni tako, da preprečujejo vstop vode za stikalno ploščo.</t>
  </si>
  <si>
    <t>Ponudnik bo preveril dejanske mere na objektu in temu prilagodil opremo mere za opremo so informativne, če je oprema večja ali manjša jo je potrebno prilagoditi dejanskemu stanju na objektu.</t>
  </si>
  <si>
    <t>Vsa korita imajo Inox prelivno cev.</t>
  </si>
  <si>
    <t>Ozemljitev kuhinjskih elementov izvede izvajalec elektro del</t>
  </si>
  <si>
    <t>Izbrani ponudnik mora izdelati projekt potrebnih mikrolokacij za montažo opreme.</t>
  </si>
  <si>
    <t>Izbrani ponudnik mora izdelati PID projekt.</t>
  </si>
  <si>
    <t>para 30ºC - 130 ºC, vroči zrak 30ºC - 300 ºC, komb. 30ºC - 300 ºC</t>
  </si>
  <si>
    <t>UNIVERZALNI KUHINJSKI STROJ       OBSTOJEČI</t>
  </si>
  <si>
    <t>STENSKI PAROLOV             v popisu strojnih instalacij</t>
  </si>
  <si>
    <t>POTOPNI MEŠALEC             obstoječi</t>
  </si>
  <si>
    <t>EKONOMIČNI STROPNI PAROLOV v popisu strojnih instalacij</t>
  </si>
  <si>
    <t>SALAMOREZNICA                                 obstoječa</t>
  </si>
  <si>
    <t>MESOREZNICA                                      obstoječa</t>
  </si>
  <si>
    <t>Materiali, ki so navedeni z nazivom proizvajalca ali blagovne znamke služijo kot primer. Lahko se nadomestijo z drugim materialom najmanj enakovredne kvalitete in obstojnosti, vendar mora biti material, ki bo uporabljen (pa ni tu naveden), priložen ponudb</t>
  </si>
  <si>
    <r>
      <t xml:space="preserve">cena v </t>
    </r>
    <r>
      <rPr>
        <sz val="9"/>
        <color indexed="8"/>
        <rFont val="Arial"/>
        <family val="2"/>
      </rPr>
      <t>€</t>
    </r>
  </si>
  <si>
    <t>I.</t>
  </si>
  <si>
    <t>A.</t>
  </si>
  <si>
    <t>B.</t>
  </si>
  <si>
    <t>II.</t>
  </si>
  <si>
    <t>Ponudnik mora zajeti v osnovne cene na enoto vse potrebne stroške za :</t>
  </si>
  <si>
    <t>1.</t>
  </si>
  <si>
    <t>kos</t>
  </si>
  <si>
    <t>2.</t>
  </si>
  <si>
    <t>3.</t>
  </si>
  <si>
    <t>4.</t>
  </si>
  <si>
    <t>5.</t>
  </si>
  <si>
    <t>6.</t>
  </si>
  <si>
    <t>POČITEK OSEBJA</t>
  </si>
  <si>
    <t>PROSTOR ZA ORGANSKE ODPADKE</t>
  </si>
  <si>
    <t>PROSTOR ZA EMBALAŽO</t>
  </si>
  <si>
    <t>GARDEROBE IN SANITARIJE ZA ZAPOSLENE V KUHINJI</t>
  </si>
  <si>
    <t>PROSTOR ZA ČISTILNO NAPRAVO</t>
  </si>
  <si>
    <t>S</t>
  </si>
  <si>
    <t>T</t>
  </si>
  <si>
    <t>U</t>
  </si>
  <si>
    <t>V</t>
  </si>
  <si>
    <t>Z</t>
  </si>
  <si>
    <t>DROBNI INVENTAR</t>
  </si>
  <si>
    <t>Gradnjo mora spremljati ustrezna organizacija za kontrolo izvajanja gradbenih del, ki mora zagotoviti tudi ustrezne certifikate.</t>
  </si>
  <si>
    <r>
      <t xml:space="preserve">Projektantski popis za investicijska vzdrževalna dela na objektu: </t>
    </r>
    <r>
      <rPr>
        <b/>
        <sz val="9"/>
        <color indexed="8"/>
        <rFont val="Arial"/>
        <family val="2"/>
      </rPr>
      <t>VRTEC MIŠKOLIN, ENOTA NOVO POLJE</t>
    </r>
    <r>
      <rPr>
        <sz val="9"/>
        <color indexed="8"/>
        <rFont val="Arial"/>
        <family val="2"/>
      </rPr>
      <t xml:space="preserve"> na naslovu Novo Polje c VI/1  v Ljubljani, </t>
    </r>
    <r>
      <rPr>
        <b/>
        <sz val="9"/>
        <color indexed="8"/>
        <rFont val="Arial"/>
        <family val="2"/>
      </rPr>
      <t>PRENOVA CENTRALNE KUHINJE.</t>
    </r>
  </si>
  <si>
    <t>POLICE (v P6_PISARNA)</t>
  </si>
  <si>
    <t>OMARA (v P6_PISARNA)</t>
  </si>
  <si>
    <t>MIZA (v P7_KUHINJA_POČITEK OSEBJA)</t>
  </si>
  <si>
    <t>VII.</t>
  </si>
  <si>
    <t>NOTRANJA OPREMA</t>
  </si>
  <si>
    <t xml:space="preserve">OSTALA OPREMA </t>
  </si>
  <si>
    <t>SKUPAJ OSTALA OPREMA:</t>
  </si>
  <si>
    <t>SKUPAJ OPREMA KUHINJSKEGA DELA:</t>
  </si>
  <si>
    <t>A. OPREMA KUHINJSKEGA DELA</t>
  </si>
  <si>
    <t xml:space="preserve">B. OSTALA OPREMA </t>
  </si>
  <si>
    <t>SKUPAJ NOTRANJA OPREMA</t>
  </si>
  <si>
    <t>OPOMBE:</t>
  </si>
  <si>
    <t xml:space="preserve">V ponudbi mora biti zajeta izvedba, dostava in montaža opreme. </t>
  </si>
  <si>
    <t>BARVE IN MATERIALE, KI TU NISO NAVEDENI, POTRDI PROJEKTANT!!!</t>
  </si>
  <si>
    <t xml:space="preserve">4. </t>
  </si>
  <si>
    <t>VSE MERE JE POTREBNO PREVERITI NA OBJEKTU!!!</t>
  </si>
  <si>
    <t>opis</t>
  </si>
  <si>
    <t>kpl</t>
  </si>
  <si>
    <t>STOL ZA ZAPOSLENE (v P6_PISARNA)</t>
  </si>
  <si>
    <t>STOL ZA ZAPOSLENE (v P7_KUHINJA_POČITEK OSEBJA)</t>
  </si>
  <si>
    <t>kom</t>
  </si>
  <si>
    <t>(za Ultimatic papir)</t>
  </si>
  <si>
    <t xml:space="preserve">Ljubljana, </t>
  </si>
  <si>
    <t>17.maj 2013</t>
  </si>
  <si>
    <t>vse prenose in transporte do mesta vgradnje</t>
  </si>
  <si>
    <t>projekt organizacije gradbišča</t>
  </si>
  <si>
    <t>vse stroške za deponiranje ruševin in ostalega odpadnega materiala na javnih deponijah z dokazilom o uradni predaji</t>
  </si>
  <si>
    <t>v primerih, kjer se pojavi ime prizvajalca, se lahko uporabi tudi produkte drugega proizvajalca z enakimi tehničnimi lastnostmi in karakteristikami</t>
  </si>
  <si>
    <t>V kolikor je pri izdelku pomemben izgled produkta (barva keramike, tekstura…) se je potrebno posvetovati s projektantom.</t>
  </si>
  <si>
    <t>Ponudnik mora ob dokumentaciji priložiti tudi:</t>
  </si>
  <si>
    <t>prospekti in tehnična dokumentacija tehnološke opreme kuhinje s tehničnimi karakteristikami</t>
  </si>
  <si>
    <t xml:space="preserve">2. </t>
  </si>
  <si>
    <t>prerezan vzorec pulta iz nerjavne pločevine AiSi304, kjer so razvidne debeline in sestave pulta.</t>
  </si>
  <si>
    <t>pripravljalna dela kot so organizacija gradbišča, začasne deponije, varovanje gradbišča proti okolici, temeljenje žerjava</t>
  </si>
  <si>
    <t>PROJEKTANTSKI POPIS VSEH DEL NA OBJEKTU</t>
  </si>
  <si>
    <t>Investitor: VRTEC MIŠKOLIN, ENOTA NOVO POLJE, Novo Polje c VI/1, 1260 Ljubljana</t>
  </si>
  <si>
    <t>TEHNOLOGIJA</t>
  </si>
  <si>
    <t>SKUPAJ</t>
  </si>
  <si>
    <t>SKUPAJ Z DDV</t>
  </si>
  <si>
    <t xml:space="preserve"> DOBAVA IN MONTAŽA</t>
  </si>
  <si>
    <t>poz</t>
  </si>
  <si>
    <t>B</t>
  </si>
  <si>
    <t>SPREJEM</t>
  </si>
  <si>
    <t>D</t>
  </si>
  <si>
    <t>VEZNI HODNIK</t>
  </si>
  <si>
    <t>E</t>
  </si>
  <si>
    <t>SKLADIŠČE SADJA IN ZELENJAVE</t>
  </si>
  <si>
    <t>F</t>
  </si>
  <si>
    <t>SUHO SKLADIŠČE</t>
  </si>
  <si>
    <t>G</t>
  </si>
  <si>
    <t>PROSTOR ZA ČISTILA</t>
  </si>
  <si>
    <t>H</t>
  </si>
  <si>
    <t>PROSTOR ZA GOMOLJNICE/ZUNANJA DOSTAVA</t>
  </si>
  <si>
    <t>I</t>
  </si>
  <si>
    <t>PRIPRAVA ZELENJAVE</t>
  </si>
  <si>
    <t>J</t>
  </si>
  <si>
    <t>HLADILNE OMARE</t>
  </si>
  <si>
    <t>K</t>
  </si>
  <si>
    <t>PRIPRAVA MOČNATIH JEDI</t>
  </si>
  <si>
    <t>L</t>
  </si>
  <si>
    <t>TERMIČNA PRIPRAVA</t>
  </si>
  <si>
    <t>M</t>
  </si>
  <si>
    <t>N</t>
  </si>
  <si>
    <t>PROSTOR ZA VOZIČKE</t>
  </si>
  <si>
    <t>O</t>
  </si>
  <si>
    <t>PRIPRAVA ZA RAZVOZ</t>
  </si>
  <si>
    <t>P</t>
  </si>
  <si>
    <t>NAMIZNA ENOROČNA MEŠALNA BATERIJA Z VISEČIM TUŠEM</t>
  </si>
  <si>
    <t>R</t>
  </si>
  <si>
    <t>POMIVANJE KUHINJSKE POSODE</t>
  </si>
  <si>
    <t>REKAPITULACIJA</t>
  </si>
  <si>
    <t>OPREMA KUHINJSKEGA DELA</t>
  </si>
  <si>
    <t>zap.št.</t>
  </si>
  <si>
    <t>oznaka</t>
  </si>
  <si>
    <t>enota</t>
  </si>
  <si>
    <t>količina</t>
  </si>
  <si>
    <t>vrednost brez DDV</t>
  </si>
  <si>
    <t>PISALNA MIZA S PREDALNIKOM (v P6_PISARNA)</t>
  </si>
  <si>
    <t>Specifikacija kuhinjske opreme za objekt:</t>
  </si>
  <si>
    <t>VRTEC MIŠKOLIN</t>
  </si>
  <si>
    <t>cena/kos</t>
  </si>
  <si>
    <t>CENA</t>
  </si>
  <si>
    <t>A</t>
  </si>
  <si>
    <t>EKONOMSKI VHOD</t>
  </si>
  <si>
    <t>B.1</t>
  </si>
  <si>
    <t>ELEKTRONSKA SKLADIŠČNA TEHTNICA   TALNA</t>
  </si>
  <si>
    <t>dim.500x400x110 /900</t>
  </si>
  <si>
    <t xml:space="preserve">Sprejemnik bremena je izdelan iz standardno obarvane jeklene konstrukcije in prokron  </t>
  </si>
  <si>
    <t>(inox) tehtalne površine. V konstrukcijo je vgrajena ena  merilna celica, ki omogoča</t>
  </si>
  <si>
    <t xml:space="preserve">kvalitetno in natančno tehtanje po celotni površini   sprejemnika bremena. </t>
  </si>
  <si>
    <t>Velikost sprejemnika bremena je 500 x 400 mm</t>
  </si>
  <si>
    <t>Elektronska merilna naprava  omogoča</t>
  </si>
  <si>
    <t xml:space="preserve">prikaz bruto, neto ali tara mase </t>
  </si>
  <si>
    <t>ničliranje, tariranje in detariranje tehtnice</t>
  </si>
  <si>
    <t>računalniška komunikacija RS 232C ali RS 485*               * opcija</t>
  </si>
  <si>
    <t>Merilno območje: do  150 kg</t>
  </si>
  <si>
    <t>Delitev: 50 g</t>
  </si>
  <si>
    <t>Razred točnosti: III</t>
  </si>
  <si>
    <t>Tehtnica mora biti overjena kot obračunsko merilo</t>
  </si>
  <si>
    <t>priključna moč: 0,25kW 1N-230N</t>
  </si>
  <si>
    <t>(k ponudbi priložiti katalog iz katerega je razvidna tehnična ustreznost ponujene opreme)</t>
  </si>
  <si>
    <t>B.2</t>
  </si>
  <si>
    <t>INOX PULT</t>
  </si>
  <si>
    <t>v celoti izdelan iz nerjaveče pločevine AISI 304.</t>
  </si>
  <si>
    <t>Delovna površina izdelana iz AISI 304 debeline min. 1,25 mm  z vgrajeno izolacijo za zmanjševanje vibracij in hrupa, delovna površina spredaj zaključena v radij R15 in odkapnim robom 10 mm za preprečevanje zatekanja tekočin.</t>
  </si>
  <si>
    <t>Konstrukcija inox AISI 304 cevni profil min. 40x40 mm,  vertikalna obremenitev (min. 2000 N), stranska obremenitev (min. 1000 N).</t>
  </si>
  <si>
    <t>zaprt s treh strani</t>
  </si>
  <si>
    <t>spodnja in vmesna polica</t>
  </si>
  <si>
    <t>Stenski zavih zadaj 100 /20 mm zaključen v poševni rob (20/20 mm).</t>
  </si>
  <si>
    <t>Nastavljive noge izdelane iz kakovostne plastike, ki je odporna na praske in kemikalije, in omogoča enostavno čiščenje, razpon nastavitev min. od 25 ÷ -10 mm</t>
  </si>
  <si>
    <t>dim. 600x600x850/950 mm</t>
  </si>
  <si>
    <t>(k ponudbi priložiti skico ali sliko ponujenega elementa)</t>
  </si>
  <si>
    <t>B.3</t>
  </si>
  <si>
    <t>INOX PLATO VOZIČEK</t>
  </si>
  <si>
    <t>enoetažni transportni voziček izdelan iz nerjaveče</t>
  </si>
  <si>
    <t>pločevine AISI 304, 4  kolesa (2x gibljiva z zavoro)</t>
  </si>
  <si>
    <t>ročaj izdelan iz okrogle inox cevi, nosilnost min. 100 kg</t>
  </si>
  <si>
    <t>Opremljen z gumi odbojniki.</t>
  </si>
  <si>
    <t>dim. 830x640x870 mm</t>
  </si>
  <si>
    <t>C</t>
  </si>
  <si>
    <t>PISARNA</t>
  </si>
  <si>
    <t>D.1</t>
  </si>
  <si>
    <t>INOX SANITARNI UMIVALNIK KOLENSKI VKLOP</t>
  </si>
  <si>
    <t>vgrajena samodejno odpiralna HTV mešalna baterija,</t>
  </si>
  <si>
    <t>v celoti izdelan iz nerjaveče pločevine AISI 304,</t>
  </si>
  <si>
    <t>- kolensko upravljanje</t>
  </si>
  <si>
    <t>komplet s konzolami, inox izpustnim navojnim grlom,</t>
  </si>
  <si>
    <t>PVC čepom, PVC sifonom</t>
  </si>
  <si>
    <t>dim. 400x400x250 mm</t>
  </si>
  <si>
    <t>priklop vode: THV 1/2"</t>
  </si>
  <si>
    <t>odtok: Æ50</t>
  </si>
  <si>
    <t>E.1</t>
  </si>
  <si>
    <t>ODPRT  REGAL</t>
  </si>
  <si>
    <t>Nosilna konstrikcija iz eloksiranega aluminija</t>
  </si>
  <si>
    <t>Police iz plastičnih elementov, snemljive brez orodja</t>
  </si>
  <si>
    <t>Nosilnost 800 kg na dolžinski meter</t>
  </si>
  <si>
    <t>5x prestavljiva polica</t>
  </si>
  <si>
    <t>dim. 2330 x 600 x 2000 mm</t>
  </si>
  <si>
    <t>E.2</t>
  </si>
  <si>
    <t>F.1</t>
  </si>
  <si>
    <t>dim. 1970 x 600 x 2000 mm</t>
  </si>
  <si>
    <t>F.2</t>
  </si>
  <si>
    <t>G.1</t>
  </si>
  <si>
    <t>TROKATERO S SANINATRNIM UMIVALNIKOM</t>
  </si>
  <si>
    <t>v celoti izdelano iz AISI 304</t>
  </si>
  <si>
    <t>vgrajena dvoročna mešalna baterija HTV</t>
  </si>
  <si>
    <t>nastavljive noge,  PVC sifon</t>
  </si>
  <si>
    <t>dim. 500x70Ox850 mm</t>
  </si>
  <si>
    <t xml:space="preserve">priklop vode: THV 1/2" </t>
  </si>
  <si>
    <t>G.2</t>
  </si>
  <si>
    <t>INOX ZAPRTA VISEČA OMARICA</t>
  </si>
  <si>
    <t>V celoti izdelana iz nerjaveče pločevine AISI 304</t>
  </si>
  <si>
    <t>Drsna vrata - dvostranska izvedba, vmesna polica, montažni material</t>
  </si>
  <si>
    <t>Spodnja in vmesna polica izdelana z 20 mm vzdolžnimi robovi in z dvojno stisnjenimi robovi</t>
  </si>
  <si>
    <t>Drsna vrata dvostenske izvedbe in uležajena na PVC kolešckih za neslišno in lahko drsenje vrat</t>
  </si>
  <si>
    <t>odbojniki v bocnih oblogah za neslišno zapiranje</t>
  </si>
  <si>
    <t>dim.1000x300x600 mm</t>
  </si>
  <si>
    <t>G.3</t>
  </si>
  <si>
    <t>INOX ENOETAŽNA KONZOLNA POLICA</t>
  </si>
  <si>
    <t xml:space="preserve">Izdelana iz nerjaveče pločevine AISI 304, </t>
  </si>
  <si>
    <t xml:space="preserve">komplet s konzolami, dolžina konzol 250 mm, </t>
  </si>
  <si>
    <t>poglobljena polica, stenska zaščita</t>
  </si>
  <si>
    <t>dim. 800x150x250 mm</t>
  </si>
  <si>
    <t>OPOMBA</t>
  </si>
  <si>
    <t>Pred izdelavo preveriti dimenzije na objektu</t>
  </si>
  <si>
    <t>G.4</t>
  </si>
  <si>
    <t>INOX NOSILEC S KLJUKICAMI ZA OBEŠANJE</t>
  </si>
  <si>
    <t>5 kljukic</t>
  </si>
  <si>
    <t>dim. 600x3x80 mm</t>
  </si>
  <si>
    <t>H.1</t>
  </si>
  <si>
    <t>INOX TALNA PODLOŽKA</t>
  </si>
  <si>
    <t>v celoti izdelana iz nerjaveče pločevine AISI 304</t>
  </si>
  <si>
    <t>odlagalna površina inox polna plošča ojačana z "U"</t>
  </si>
  <si>
    <t>profilom, inox po višini nastavljive nogice</t>
  </si>
  <si>
    <t>dim1100x800x2l0 mm</t>
  </si>
  <si>
    <t>I.1</t>
  </si>
  <si>
    <t>LUPILNICA KROMPIRJA</t>
  </si>
  <si>
    <t>programator</t>
  </si>
  <si>
    <t>2 hitrosti 175-350 obr/min</t>
  </si>
  <si>
    <t>polnjenje 23 kg</t>
  </si>
  <si>
    <t>kapaciteta:  450 kg/h</t>
  </si>
  <si>
    <t>izdelan iz AISI 304 nerjavečega jekla</t>
  </si>
  <si>
    <t>pokrov iz polikarbonata</t>
  </si>
  <si>
    <t>varnostno stikalo na pokrovu</t>
  </si>
  <si>
    <t>posoda za prestrezanje olupkov</t>
  </si>
  <si>
    <t>podstavke, nastavljive noge</t>
  </si>
  <si>
    <t>DODATNA OPREMA</t>
  </si>
  <si>
    <t>posoda za prestrezanje odpadkov</t>
  </si>
  <si>
    <t>disk za lupljenje čebule in česna</t>
  </si>
  <si>
    <t>stranska obloga iz brusnega materiala</t>
  </si>
  <si>
    <t>dim.415 x 665 x 1175mm</t>
  </si>
  <si>
    <t>priključna moč: 0,55kW 3N-400N</t>
  </si>
  <si>
    <t>priklop vode: HV 3/4"</t>
  </si>
  <si>
    <t xml:space="preserve">odtok: Æ80 </t>
  </si>
  <si>
    <t>I.2</t>
  </si>
  <si>
    <t>INOX BAZEN VOZIČEK 100L</t>
  </si>
  <si>
    <t>izdelan iz nerjaveče pločevine AISI 304, zgornji</t>
  </si>
  <si>
    <t>rob zaobljen v obliki cevi, notranjost bazena</t>
  </si>
  <si>
    <t xml:space="preserve">z zaobljenimi koti, 4x kolesa z zavoro, izpustna pipa, </t>
  </si>
  <si>
    <t>kapaciteta 100l.</t>
  </si>
  <si>
    <t>dim. 600x500x340 mm</t>
  </si>
  <si>
    <t>višina od tal 620 mm</t>
  </si>
  <si>
    <t xml:space="preserve">Višino bazen vozička je potrebno prilagoditi </t>
  </si>
  <si>
    <t>modelu lupilca krompirja (višina izpusta)</t>
  </si>
  <si>
    <t>I.3</t>
  </si>
  <si>
    <t>INOX POMIVALNO KROTO, DVA KORITA</t>
  </si>
  <si>
    <t>Delovna površina izdelana iz AISI 304 debeline min. 1,50 mm  z vgrajeno izolacijo za zmanjševanje vibracij in hrupa, delovna površina spredaj zaključena v radij R15 in odkapnim robom 10 mm za preprečevanje zatekanja tekočin.</t>
  </si>
  <si>
    <t>Vgrajena dva korita 500x500x300 mm z inox navojnim grlom, prelivno cevjo in PVC sifonom</t>
  </si>
  <si>
    <t>Vsi robovi korit so zaokroženi, dno je profilirano, da se zagotovi popolno odvajanje vode.</t>
  </si>
  <si>
    <t>Delovna površina profilirana z 10 mm utorom</t>
  </si>
  <si>
    <t>Spodaj odprta</t>
  </si>
  <si>
    <t>dim. 1400x700x850/950 mm</t>
  </si>
  <si>
    <t>priklop vode: HV 1/2"</t>
  </si>
  <si>
    <t xml:space="preserve">odtok: Æ50 </t>
  </si>
  <si>
    <t>I.4</t>
  </si>
  <si>
    <t>INOX PULT Z VGRAJENIMI PREDALI</t>
  </si>
  <si>
    <t>Levo vgrajena dva predala dim. 336x309x565mm, max. obremenitev predala (300 N)</t>
  </si>
  <si>
    <t>Brez spodnje police</t>
  </si>
  <si>
    <t>Spodaj odprt, vgrajena tristranska ojačitev</t>
  </si>
  <si>
    <t>dim. 1200x700x850/950 mm</t>
  </si>
  <si>
    <t>I.5</t>
  </si>
  <si>
    <t>INOX POSODA ZA ODPADKE</t>
  </si>
  <si>
    <t>Izdelana iz nerjaveče pločevine AISI 304, snemljiv inox pokrov, 4x kolesa, volumen posode min. 50l, vodotesna posoda, odpiranje pokrova ročno</t>
  </si>
  <si>
    <t xml:space="preserve">dim. Æ370x605 mm </t>
  </si>
  <si>
    <t>I.6</t>
  </si>
  <si>
    <t>dim. 1600x400x250 mm</t>
  </si>
  <si>
    <t>I.7</t>
  </si>
  <si>
    <t>I.8</t>
  </si>
  <si>
    <t>STROJ ZA PRANJE IN CENTRIFUGIRANJE ZELENJAVE IN SADJA</t>
  </si>
  <si>
    <t>Kombiniran stroj za pranje in sušenje zelenjave.</t>
  </si>
  <si>
    <t>možnost programiranja ciklov</t>
  </si>
  <si>
    <t>trije prednstavljeni avtomatski programi</t>
  </si>
  <si>
    <t>možnost ročnega nastavljanja programov</t>
  </si>
  <si>
    <t>vgrajena 0,5l posoda za pralna sredstva</t>
  </si>
  <si>
    <t>upravljanje na dotik, IPX5 vodna zaščita</t>
  </si>
  <si>
    <t>varnostna zavora na motorju</t>
  </si>
  <si>
    <t>samočistilni program</t>
  </si>
  <si>
    <t>košara iz nerjaveče pločevine AISI 304 - perforirana 5x5 mm</t>
  </si>
  <si>
    <t>polnjenje 2-6 kg/cikel</t>
  </si>
  <si>
    <t>6 kg gomolji, sadje</t>
  </si>
  <si>
    <t>2 kg listnata zelenjava</t>
  </si>
  <si>
    <t>hitrost pranja 60 obr/min</t>
  </si>
  <si>
    <t>hitrost centrifugiranja 270 obr/min</t>
  </si>
  <si>
    <t>dva načina delovanja soft/hard</t>
  </si>
  <si>
    <t>volumen posode 30l</t>
  </si>
  <si>
    <t>uporabni volumen 30l</t>
  </si>
  <si>
    <t>max. hitrost 300 obr/min</t>
  </si>
  <si>
    <t>priključna moč: 0,90kW 1N-230V</t>
  </si>
  <si>
    <t>dim. 700x700x1000 mm</t>
  </si>
  <si>
    <t>I.9</t>
  </si>
  <si>
    <t>Spodaj polica</t>
  </si>
  <si>
    <t>Stenski zavih zadaj in levo bočno 100 /20 mm zaključen v poševni rob (20/20 mm).</t>
  </si>
  <si>
    <t>dim. 1100x700x850/950 mm</t>
  </si>
  <si>
    <t>I.10</t>
  </si>
  <si>
    <t>dim. 1400x400x250 mm</t>
  </si>
  <si>
    <t>I.11</t>
  </si>
  <si>
    <t>KUTER IN REZALNIK ZELENJAVE</t>
  </si>
  <si>
    <t>- kapaciteta posode: 5,5 l</t>
  </si>
  <si>
    <t>- namen: priprava homogenih namazov, mešanje</t>
  </si>
  <si>
    <t>- trije noži: za fini namaz, za grobi namaz in za sekljanje peteršilja</t>
  </si>
  <si>
    <t>- kovinski nastavek za rezanje zelenjave</t>
  </si>
  <si>
    <t>- komplet nožev:</t>
  </si>
  <si>
    <t>nož za rezanje: 0,6 mm + 3 mm</t>
  </si>
  <si>
    <t>julienne: 4 x 4 mm</t>
  </si>
  <si>
    <t>disk za ribanje: 1,5 mm + 7 mm</t>
  </si>
  <si>
    <t>- izdelano iz nerjaveče pločevine</t>
  </si>
  <si>
    <t>- obrati: 300-3500 obr/min</t>
  </si>
  <si>
    <t>- mikrostikalo</t>
  </si>
  <si>
    <t>- varnostni pokrov</t>
  </si>
  <si>
    <t>priključna moč: 1,3kW 1N-230V</t>
  </si>
  <si>
    <t>dim.280x350x480/665 mm</t>
  </si>
  <si>
    <t>I.12</t>
  </si>
  <si>
    <t>prikljucna moč: 1,8kW 3N-400N</t>
  </si>
  <si>
    <t>J.1</t>
  </si>
  <si>
    <t>INOX HLADILNA OMARA</t>
  </si>
  <si>
    <t>720x800x2120 mm</t>
  </si>
  <si>
    <t>volumen: 700 L</t>
  </si>
  <si>
    <t>Gastronorm GN 2/1, elektronsko upravljanje, dinamično hlajenje, avtomatsko odtajevanje, hladilna enota z R404a hladilnim sredstvom, 60 mm izolacija iz poliuretana brez CFC/HCFC, notranjost in zunanjost iz nerjavnega jekla AISI 441, zaobljeni koti v notranjosti (lažje čiščenje), nastavljive noge iz plastične mase, možnost menjave smeri odpiranja vrat,  samozapiralna vrata, 3 plastificirane police dim. 530x650 mm</t>
  </si>
  <si>
    <t>temperaturno območje: +8°C/-2°C</t>
  </si>
  <si>
    <t>moč hlajenja 375 W</t>
  </si>
  <si>
    <t>delovna temperatura do +43ºC</t>
  </si>
  <si>
    <t>priključna moč: 0,33kW 1N-230N</t>
  </si>
  <si>
    <t>DODATNA OPREMA HLADILNIH OMAR</t>
  </si>
  <si>
    <t>Plastificirane rešetke 530x650 mm</t>
  </si>
  <si>
    <t>Par vodil iz AISI 304 za plastificirane rešetke</t>
  </si>
  <si>
    <t xml:space="preserve">Ključavnica, Luč </t>
  </si>
  <si>
    <t>J.2</t>
  </si>
  <si>
    <t>INOX ZAMRZOVALNA OMARA</t>
  </si>
  <si>
    <t>Gastronorm GN 2/1, elektronsko upravljanje, dinamično hlajenje, avtomatsko odtajevanje, hladilna enota z R404a hladilnim sredstvom, 60 mm izolacija iz poliuretana brez CFC/HCFC, notranjost in zunanjost iz nerjavnega jekla AISI441, zaobljeni koti v notranjosti (lažje čiščenje), nastavljive noge iz plastične mase, možnost menjave smeri odpiranja vrat,  samozapiralna vrata, 3 plastificirane police dim. 530x650 mm</t>
  </si>
  <si>
    <t>temperaturno območje: -10°C/-25°C</t>
  </si>
  <si>
    <t>moč hlajenja 474 W</t>
  </si>
  <si>
    <t>priključna moč: 0,51kW 1N-230N</t>
  </si>
  <si>
    <t>DODATNA OPREMA ZAMRZOVALNIH OMAR</t>
  </si>
  <si>
    <t>K.1</t>
  </si>
  <si>
    <t>Spodja polica</t>
  </si>
  <si>
    <t>K.2</t>
  </si>
  <si>
    <t>dim.1400x400x600 mm</t>
  </si>
  <si>
    <t>K.3</t>
  </si>
  <si>
    <t>PLANETARNI MEŠALEC 60l</t>
  </si>
  <si>
    <t>dim. 640x730x1300 mm</t>
  </si>
  <si>
    <t>kapaciteta posode: 60 l</t>
  </si>
  <si>
    <t>hitrost-variabilna (inverter)</t>
  </si>
  <si>
    <t>avtomatski, električni dvig posode</t>
  </si>
  <si>
    <t>priključna moč: 3,0kW 3N-400N</t>
  </si>
  <si>
    <t>Oprema mešalca:</t>
  </si>
  <si>
    <t>1x posoda za stepanje 60l</t>
  </si>
  <si>
    <t>1x nastavek za stepanje za 60l posodo</t>
  </si>
  <si>
    <t>1x nastavek za mešanje za 60l posodo</t>
  </si>
  <si>
    <t>1x nastavek za gnetenje za 60l posodo</t>
  </si>
  <si>
    <t>1x nastavek za gnetenje trdega testa za 60l posodo</t>
  </si>
  <si>
    <t>1x nastavek čistilno strgalo za 60l posodo</t>
  </si>
  <si>
    <t>1X voziček za 60l posodo</t>
  </si>
  <si>
    <t>1x posoda za stepanje 40l</t>
  </si>
  <si>
    <t>1x nastavek za stepanje za 40l posodo</t>
  </si>
  <si>
    <t>1x nastavek za mešanje za 40l posodo</t>
  </si>
  <si>
    <t>1x nastavek za gnetenje za 40l posodo</t>
  </si>
  <si>
    <t>1x nastavek čistilno strgalo za 40l posodo</t>
  </si>
  <si>
    <t>1X voziček za 40l posodo</t>
  </si>
  <si>
    <t>K.4</t>
  </si>
  <si>
    <t>INOX PULT Z VGRAJENIM KORITOM</t>
  </si>
  <si>
    <t>Desno vgrajeno  korito 400x400x300 mm z inox navojnim grlom, prelivno cevjo in PVC sifonom</t>
  </si>
  <si>
    <t>Levo vgrajena dva predala dim. 336x309x565mm, max. Obremenitev predala (300 N)</t>
  </si>
  <si>
    <t>Stenski zavih zadaj in bočno desno 100 /20 mm zaključen v poševni rob (20/20 mm).</t>
  </si>
  <si>
    <t>K.5</t>
  </si>
  <si>
    <t>INOX HLAJEN PULT</t>
  </si>
  <si>
    <t>vgrajen kompresor</t>
  </si>
  <si>
    <t>granitna delovna površina</t>
  </si>
  <si>
    <t>3xbox z vodili za GN 1 / 1</t>
  </si>
  <si>
    <t>volumen hlajenih boxsov. 3x 110 l</t>
  </si>
  <si>
    <t>izolacija iz poliuretana brez CFC</t>
  </si>
  <si>
    <t>hladilne komore izoliranje z 40 mm poliuretana brez CFC</t>
  </si>
  <si>
    <t>debelina hladilnilh vrat min. 40 mm</t>
  </si>
  <si>
    <t>temperaturna nastavitev v komori elektronsko regulirana</t>
  </si>
  <si>
    <t>preko regulatorja temperature nastavljeno avtomatsko odtaljevanje uparjalnikov</t>
  </si>
  <si>
    <t>v vrata integrirana kvalitetna magnetna tesnila</t>
  </si>
  <si>
    <t>Nastavljive noge izdelane iz AISI 304, razpon nastavitev min. od –45 ÷ +20 mm mm</t>
  </si>
  <si>
    <t>temperaturno območje: -2°C/+10°C</t>
  </si>
  <si>
    <t>priključna moč: 0,47kW 1N-230N</t>
  </si>
  <si>
    <t>dim. 1825x700x850 /950mm</t>
  </si>
  <si>
    <t>K.6</t>
  </si>
  <si>
    <t>NAMIZNI MEŠALEC ZA TESTO - KITCHEN AID</t>
  </si>
  <si>
    <t>dim. 390x290x420 mm</t>
  </si>
  <si>
    <t>2x posoda za stepanje 5l</t>
  </si>
  <si>
    <t>1x nastavek za stepanje za 5l posodo</t>
  </si>
  <si>
    <t>1x nastavek za mešanje za 5l posodo</t>
  </si>
  <si>
    <t>1x nastavek za gnetenje za 5l posodo</t>
  </si>
  <si>
    <t>priključna moč: 0,31kW 1N-230N</t>
  </si>
  <si>
    <t>K.7</t>
  </si>
  <si>
    <t>NAMIZNA ELEKTRONSKA TEHTNICA</t>
  </si>
  <si>
    <t>dim. 300x250x100 mm</t>
  </si>
  <si>
    <t>- območje tehtanja: 15kg/5g</t>
  </si>
  <si>
    <t>K.8</t>
  </si>
  <si>
    <t>K.9</t>
  </si>
  <si>
    <t>K.10</t>
  </si>
  <si>
    <t>K.11</t>
  </si>
  <si>
    <t>Krilna vrata , vmesna polica, montažni material</t>
  </si>
  <si>
    <t>dim.800x400x600 mm</t>
  </si>
  <si>
    <t>L.1</t>
  </si>
  <si>
    <t>PLINSKA PARNO KONVEKCIJSKA PEČ</t>
  </si>
  <si>
    <t>dim.1130x1050x2080 mm</t>
  </si>
  <si>
    <t>kapaciteta 20xGN 1 / 1</t>
  </si>
  <si>
    <t>-Način delovanja</t>
  </si>
  <si>
    <t>9 načinov kuhanja, 400 programov z 15 možnimi koraki</t>
  </si>
  <si>
    <t>6 kuharskih procesov - avtomatično delovanje</t>
  </si>
  <si>
    <t>Meso / Perutnina / Ribe / zelenjava / Pecivo /Multigrill</t>
  </si>
  <si>
    <t>Že vgrajeni programi- min 80 avtomatskih postopkov za:</t>
  </si>
  <si>
    <t xml:space="preserve">•Vzdrževanje temperature časovno ali preko sonde </t>
  </si>
  <si>
    <t xml:space="preserve"> •regeneracija (krožniki ali GN posode) </t>
  </si>
  <si>
    <t xml:space="preserve">•Počasno ali hitro odtaljevanje </t>
  </si>
  <si>
    <t xml:space="preserve">•Vakumsko kuhanje </t>
  </si>
  <si>
    <t xml:space="preserve">•Večnivojsko kuhanje </t>
  </si>
  <si>
    <t>•Več nivojsko Kuhanje »Just in Time"</t>
  </si>
  <si>
    <t xml:space="preserve">• DODATNE  NASTAVITVE -  </t>
  </si>
  <si>
    <r>
      <t xml:space="preserve">funkcije: Vzdrževanje temperature / </t>
    </r>
    <r>
      <rPr>
        <i/>
        <sz val="10.5"/>
        <color indexed="8"/>
        <rFont val="Arial"/>
        <family val="2"/>
      </rPr>
      <t xml:space="preserve">Finishing </t>
    </r>
    <r>
      <rPr>
        <i/>
        <sz val="10.5"/>
        <rFont val="Arial"/>
        <family val="2"/>
      </rPr>
      <t xml:space="preserve"> (Soft, Medium, Hard) / Nastavitve ventilatorja</t>
    </r>
  </si>
  <si>
    <t>(presihajoče ventilatorja) / Nastavitev odzračevanja / Delta T Kuhanje / Dodatni timer</t>
  </si>
  <si>
    <t>6 stopenjski ventilator, možno programiranje</t>
  </si>
  <si>
    <t>merjenje in regulačija vlage do odstotka natančno za vsak produkt</t>
  </si>
  <si>
    <t>kontrola vstavljanja hrane s časovnim programiranje za vsako vodilo posebej</t>
  </si>
  <si>
    <t>HACCP avtomatično dokumentiranje podatkov in izpis preko USB vmesnika</t>
  </si>
  <si>
    <t>hitro ohlajevanje notranjosti aparata</t>
  </si>
  <si>
    <t>-Autoclima</t>
  </si>
  <si>
    <t>OPREMA PARNOKONVEKCIJSKE PEČI</t>
  </si>
  <si>
    <t>-LCD zaslon z upravljanjem na dotik</t>
  </si>
  <si>
    <t>tekstovni in slikovni prikaz vseh postopkov priprave</t>
  </si>
  <si>
    <t>tekstovni prikaz v Slovenskem jeziku</t>
  </si>
  <si>
    <t>-dodatni programi: nočno kuhanje, končno pečenje-porjavitev, program odtaljevanja</t>
  </si>
  <si>
    <t>-Interaktivni sistem kuhanja (zazna količino in prilagodi delovanje in porabo energije in vode)</t>
  </si>
  <si>
    <t>generator sveže pare z avtomatičnim dotokom sveže vode</t>
  </si>
  <si>
    <t>-1x Sonda (minimalno 4 točkovna)</t>
  </si>
  <si>
    <t>-1x Dvojna sonda (za istočasno spremljanje dveh sredinskih temperatur</t>
  </si>
  <si>
    <t>-1x Sonda 1,0 mm za vakumsko kuhanje</t>
  </si>
  <si>
    <t>1x vgrajen  tuš za čiščenje</t>
  </si>
  <si>
    <t>maščobni filter</t>
  </si>
  <si>
    <t>USB povezava</t>
  </si>
  <si>
    <t xml:space="preserve">-avtomatski program za varčevanje z energijo </t>
  </si>
  <si>
    <t>-avtomatski program za varčevanje z vodo</t>
  </si>
  <si>
    <t>- plinski gorilec z izmenjevalcem toplote za varčevanje s plinom</t>
  </si>
  <si>
    <t>-avtomatski čistilni program (5 programov) z Green funkcijo za varčevanje vode in čistil.</t>
  </si>
  <si>
    <t>-avtomatski program zaznavanja in čiščenja vodnega kamna v komori, sistemu in bojlerju</t>
  </si>
  <si>
    <t>-vstavni voziče 20 GN 1/1, razmak med vodili 63 mm</t>
  </si>
  <si>
    <r>
      <t xml:space="preserve">· večtočkovna sonda </t>
    </r>
    <r>
      <rPr>
        <sz val="10.5"/>
        <rFont val="Arial"/>
        <family val="2"/>
      </rPr>
      <t>Æ</t>
    </r>
    <r>
      <rPr>
        <i/>
        <sz val="10.5"/>
        <rFont val="Arial"/>
        <family val="2"/>
      </rPr>
      <t xml:space="preserve"> 3mm</t>
    </r>
  </si>
  <si>
    <t>· avtomatski sistem čiščenja, elektronsko voden</t>
  </si>
  <si>
    <t>· dve hitrosti ventilatoraja</t>
  </si>
  <si>
    <t>· maščobni filtri</t>
  </si>
  <si>
    <t>priključna moč: plina.: 36,0kW, 30960 kcal</t>
  </si>
  <si>
    <t>priključna moč: el.: 1,8kW 1N-230N</t>
  </si>
  <si>
    <t>L.1a</t>
  </si>
  <si>
    <t>GASTRO POSODA</t>
  </si>
  <si>
    <t xml:space="preserve">11x GN 1/1-65 granitemail </t>
  </si>
  <si>
    <t>11x GN 1/1 mreža RF</t>
  </si>
  <si>
    <t>5x GN 1/1-100</t>
  </si>
  <si>
    <t>L.2</t>
  </si>
  <si>
    <t>L.3</t>
  </si>
  <si>
    <t>AVTOMATSKI MEHČALEC VODE</t>
  </si>
  <si>
    <t>dim.250X480X540 mm</t>
  </si>
  <si>
    <t>pritisk dovodne vode: min. 2 bar  max. 8 bar</t>
  </si>
  <si>
    <t>maksimalni pretok vode: 1500l/h</t>
  </si>
  <si>
    <t>temperatura prostora min 4°C, max. 30°C</t>
  </si>
  <si>
    <t>priktop vode: HV 3/4"</t>
  </si>
  <si>
    <t>priključna moč:: 0,3kW 1N-230N</t>
  </si>
  <si>
    <t>L.4</t>
  </si>
  <si>
    <t>dim. 2400x1300x450 mm</t>
  </si>
  <si>
    <t>- s filtri, lovilci maščobe</t>
  </si>
  <si>
    <t>V POPISU STROJNIH INSTALACIJ</t>
  </si>
  <si>
    <t>L.5</t>
  </si>
  <si>
    <t>PLINSKI ŠTEDILNIK</t>
  </si>
  <si>
    <t>dim.800x900x900 mm</t>
  </si>
  <si>
    <t>Izdelan iz nerjavnega pločevine AISI 304. Zgornja plošča štedilnika izdelane iz enega kosa brez odprtin. Varnostni ventil s termoelementom za nadzor plina. Električni vžig plina.(pilot, 170W). pilot in termoelement sta nameščena pod gorilcem. Možna regulacija od 1,6- do 6 kW pri 6kW gorilcu in od 2,5 – do 9kW pri 9 kW gorilcu. Vsi robovi zaokroženi. Litoželezna mreža nad gorici za postavitev posode.</t>
  </si>
  <si>
    <t>4 gorilniki, 3x6kW, 1x9kW</t>
  </si>
  <si>
    <t xml:space="preserve">priključna moč plina: 27,0kW </t>
  </si>
  <si>
    <t>priključna moč: 0,3kW 1N-230V</t>
  </si>
  <si>
    <t>priktop vode: HV 1/2"</t>
  </si>
  <si>
    <r>
      <t xml:space="preserve">odtok: </t>
    </r>
    <r>
      <rPr>
        <sz val="10.5"/>
        <color indexed="17"/>
        <rFont val="Arial"/>
        <family val="2"/>
      </rPr>
      <t>Æ</t>
    </r>
    <r>
      <rPr>
        <i/>
        <sz val="10.5"/>
        <color indexed="17"/>
        <rFont val="Arial"/>
        <family val="2"/>
      </rPr>
      <t>50</t>
    </r>
  </si>
  <si>
    <t>Oprema štedilnika:</t>
  </si>
  <si>
    <t>električni vžig</t>
  </si>
  <si>
    <t>vodna kopel pod gorilci</t>
  </si>
  <si>
    <t>2x polna ploča za pl. gorilnik</t>
  </si>
  <si>
    <t>2x krilna vrata</t>
  </si>
  <si>
    <t>L.6</t>
  </si>
  <si>
    <t>4 gorilniki, 2x6kW, 2x9kW</t>
  </si>
  <si>
    <t xml:space="preserve">priključna moč plina: 30,0kW </t>
  </si>
  <si>
    <t>priključna moč el.: 0,3kW 1N-230V</t>
  </si>
  <si>
    <t>L.7</t>
  </si>
  <si>
    <t>BLOK PULT</t>
  </si>
  <si>
    <t>dim.400x900x900 mm</t>
  </si>
  <si>
    <t>blok pult v celoti izdelan v AISI 304 nerjavnega jekla delovna površina  debeline 2,0mm.</t>
  </si>
  <si>
    <t>predal gn 1/1-150</t>
  </si>
  <si>
    <t>spodaj odprto</t>
  </si>
  <si>
    <t>L.8</t>
  </si>
  <si>
    <t>PLINSKI KOTEL ZA KUHANJE Z OKROGLO POSODO</t>
  </si>
  <si>
    <t>kapaciteta: 150 l</t>
  </si>
  <si>
    <t>indirektno gretje</t>
  </si>
  <si>
    <t>Indirektno gretje, V celoti izdelano iz nerjavne pločevine AISI 304. Dno posode izdelano iz nerjavne pločevine AISI316l. Delovna površina iz nerjavne pločevine AISI 304 2,0mm. Polnjene s hladno ali toplo vodo preko stikala. Uravnotežen pokrov, odpiranje 90 °. Manometer, varnostni ventil, ventil za izravnavo tlaka. Signalna luč za opozorilo pri prenizkem nivoju vode v plašču. Energetski regulator. Električni vžig. Premer posode 600 mm. Varnostni termostat.</t>
  </si>
  <si>
    <t xml:space="preserve">priključna moč plina: 24,0kW </t>
  </si>
  <si>
    <t>priklop vode: THV 1 /2"</t>
  </si>
  <si>
    <r>
      <t xml:space="preserve">odtok: </t>
    </r>
    <r>
      <rPr>
        <sz val="10.5"/>
        <color indexed="17"/>
        <rFont val="Arial"/>
        <family val="2"/>
      </rPr>
      <t>Æ</t>
    </r>
    <r>
      <rPr>
        <i/>
        <sz val="10.5"/>
        <color indexed="17"/>
        <rFont val="Arial"/>
        <family val="2"/>
      </rPr>
      <t>70 preko talne rešetke</t>
    </r>
  </si>
  <si>
    <t>Oprema plinskega kotla:</t>
  </si>
  <si>
    <t>lijak izpusta za 150l kotel</t>
  </si>
  <si>
    <t>L.8.a</t>
  </si>
  <si>
    <t>L.9</t>
  </si>
  <si>
    <t>PLINSKA PREKUCNA PONEV</t>
  </si>
  <si>
    <t>dim.1200x900x900 mm</t>
  </si>
  <si>
    <t>V celoti izdelana iz nerjavečega jekla AISI 304. Ponev z motornim nagibom. Volumen ponve 120l pravokotne oblike z zaobljenimi robovi. Compound –dvojno- dno iz FE430 in AISI 316 12mm debeline. Pokrov ponve iz dvojne pločevine z odkapnim robom kondenza pri odpiranju. Polnjenje vode preko stikala. Satiniran AISI 304 ročaj pokrova. Električni vžig. Termostatska regulacija . 100 ° C do 280 ° C. Varnostni termostat. Indikator delovanja na nadzorni plošči(oranžna lučka). Avtomatski izklop gorilcev pri nagnjeni ponvi.</t>
  </si>
  <si>
    <t>volumena: 120 l</t>
  </si>
  <si>
    <t>Oprema plinske ponve:</t>
  </si>
  <si>
    <t>Compound –dvojno- dno iz FE430 in AISI 316 12mm debeline</t>
  </si>
  <si>
    <t>Električni nagib</t>
  </si>
  <si>
    <t>Električni vžig</t>
  </si>
  <si>
    <r>
      <t xml:space="preserve">odtok: </t>
    </r>
    <r>
      <rPr>
        <sz val="10.5"/>
        <color indexed="17"/>
        <rFont val="Arial"/>
        <family val="2"/>
      </rPr>
      <t>Æ</t>
    </r>
    <r>
      <rPr>
        <i/>
        <sz val="10.5"/>
        <color indexed="17"/>
        <rFont val="Arial"/>
        <family val="2"/>
      </rPr>
      <t>70 preko talne resetke</t>
    </r>
  </si>
  <si>
    <t>L.10</t>
  </si>
  <si>
    <t>L.10a</t>
  </si>
  <si>
    <t>POVIŠANA MEŠALNA BATERIJA</t>
  </si>
  <si>
    <t>dolžina izliva 600 mm (300mm+300mm)</t>
  </si>
  <si>
    <t>priklop vode: HTV 1/2"</t>
  </si>
  <si>
    <t>L.11</t>
  </si>
  <si>
    <t>volumena: 80 l</t>
  </si>
  <si>
    <t xml:space="preserve">priključna moč plina: 20,0kW </t>
  </si>
  <si>
    <t>TERMIČNO OPREMO JE ZARADI KOMPATIBILNOSTI POTREBNO PONUDITI OD ENEGA PROIZVAJALCA</t>
  </si>
  <si>
    <t xml:space="preserve"> (poz. 5,6,7,8,9,10,11)</t>
  </si>
  <si>
    <t>L.11a</t>
  </si>
  <si>
    <t>RF COKEL ( za elemente od poz.5 do poz.11 )</t>
  </si>
  <si>
    <t>cca dim.3100x1700x150 mm</t>
  </si>
  <si>
    <t>L.12</t>
  </si>
  <si>
    <t>dim.4000x2400x450 mm</t>
  </si>
  <si>
    <t>- s filtri, lovilci maščobe in razsvetljavo</t>
  </si>
  <si>
    <t>priključna moč: 0,5kW 1N-230N</t>
  </si>
  <si>
    <t>FINE PRIPRAVE</t>
  </si>
  <si>
    <t>M.1</t>
  </si>
  <si>
    <t>M.2</t>
  </si>
  <si>
    <t>Spodnja polica</t>
  </si>
  <si>
    <t>dim. 1000x700x850/950 mm</t>
  </si>
  <si>
    <t>M.3</t>
  </si>
  <si>
    <t>M.4</t>
  </si>
  <si>
    <t>M.5</t>
  </si>
  <si>
    <t>M.6</t>
  </si>
  <si>
    <t>INOX PULT ZAPRT Z DRSNIMI VRAT</t>
  </si>
  <si>
    <t>Zaprt z enostranskimi drsnimi vrat</t>
  </si>
  <si>
    <t>Vmesna polica</t>
  </si>
  <si>
    <t>dim. 1300x700x850/950 mm</t>
  </si>
  <si>
    <t>M.7</t>
  </si>
  <si>
    <t>dim.1300x400x600 mm</t>
  </si>
  <si>
    <t>N.1</t>
  </si>
  <si>
    <t xml:space="preserve">SERVIRNI VOZIČEK MELANINSKE PLOŠČE </t>
  </si>
  <si>
    <t>Za široko uporabo v hotelih, gostinskih lokalih, vrtcih, bolnišnicah, laboratorijih, knjižnicah itd. Plošče so narejene iz umetnega materiala v različnih barvah. Zaobljeni robovi ročaja in plošč preprečujejo poškodbo. Orgajice so iz elkosiranih Alu profilov. Kolesa z kvalitetnimi krogličnimi ležaji in primerno mehko gumo, omogočajo lahko in tiho vožnjo po različnih površinah. Voziček je vodo odporen in se ga enostavno očisti z običajnimi čistilnimi sredstvi.</t>
  </si>
  <si>
    <t xml:space="preserve">1x rdeča 431 </t>
  </si>
  <si>
    <t xml:space="preserve">3x  oranžna 835 </t>
  </si>
  <si>
    <t xml:space="preserve">2x  rumena 468 </t>
  </si>
  <si>
    <t>dim. 880x480x840 mm</t>
  </si>
  <si>
    <t>N.2</t>
  </si>
  <si>
    <t>O.1</t>
  </si>
  <si>
    <t>VOZIČEK ZA PREVOZ TRANSPORTNE POSODE</t>
  </si>
  <si>
    <t>za dve transportni posodi</t>
  </si>
  <si>
    <t>vodila za transportno posodo</t>
  </si>
  <si>
    <t>spodnja polica za pokrove transportne posode</t>
  </si>
  <si>
    <t>dim.945x592x535 mm</t>
  </si>
  <si>
    <t>Transportni voziček mora biti prilagojen ponujenemu tipu transportne posode</t>
  </si>
  <si>
    <t>POMIVANJE JEDILNE POSODE</t>
  </si>
  <si>
    <t>P.1</t>
  </si>
  <si>
    <t>P.2</t>
  </si>
  <si>
    <t xml:space="preserve">INOX PULT </t>
  </si>
  <si>
    <t>Stenski zavih zadaj 200 /20 mm zaključen v poševni rob (20/20 mm).</t>
  </si>
  <si>
    <t>dim. 600x700x850/950 mm</t>
  </si>
  <si>
    <t>P.3</t>
  </si>
  <si>
    <t>INOX BAZEN KROTO, DVA KORITA</t>
  </si>
  <si>
    <t>Vgrajena dva korita 600x500x400 mm z inox navojnim grlom, prelivno cevjo in PVC sifonom</t>
  </si>
  <si>
    <t>P.4</t>
  </si>
  <si>
    <t>VHODNA MIZA ZA POMIVALNI STROJ</t>
  </si>
  <si>
    <t>dim. 625x750x850/1050 mm</t>
  </si>
  <si>
    <t>korito 500x400x300 mm</t>
  </si>
  <si>
    <t>odprtina za mešalno baterijo</t>
  </si>
  <si>
    <t>priktop vode: THV 1/2"</t>
  </si>
  <si>
    <t>odtok:Æ50</t>
  </si>
  <si>
    <t>Oprema poz. 2,3 in 4 ima delovno površino izdelano v enem kosu.</t>
  </si>
  <si>
    <t>P.5</t>
  </si>
  <si>
    <t>P.6</t>
  </si>
  <si>
    <t>dim. 1100x450x160 mm</t>
  </si>
  <si>
    <t>P.7</t>
  </si>
  <si>
    <t>komolčno upravljanje</t>
  </si>
  <si>
    <t>dolžina izliva 225 mm</t>
  </si>
  <si>
    <t>P.8</t>
  </si>
  <si>
    <t>PRETOČNI STROJ ZA POMIVANJE POSODE</t>
  </si>
  <si>
    <t xml:space="preserve">S POVRATNIM ZAJEMANJEM TOPLOTE V INTEGRIRANI NAPI </t>
  </si>
  <si>
    <t>elektronska nadzorna plošča</t>
  </si>
  <si>
    <t>možnost kotne postavitve stroja</t>
  </si>
  <si>
    <t>pojačana moč izpiranja in pomivanja "JET"</t>
  </si>
  <si>
    <t>črpalka za izpiranje, atmosverski bojler</t>
  </si>
  <si>
    <t>temperatura pomivanja:  55-60°C</t>
  </si>
  <si>
    <t>temperatura izpiranja: 85°C</t>
  </si>
  <si>
    <t>v celoti izdelan iz nerjavečega jekla AISI 304</t>
  </si>
  <si>
    <t>dvojna izolacija dvižnega pokrova</t>
  </si>
  <si>
    <t>nastavljive inox noge</t>
  </si>
  <si>
    <t>elektronska nadzorna plošča z digitalnim prikazovalnikom</t>
  </si>
  <si>
    <t>upravljanje preko multi funkcijskega  gumba spreminja barvo glede na status stroja)</t>
  </si>
  <si>
    <t>vgrajen samodiagnostični program</t>
  </si>
  <si>
    <t>HACCP povezava</t>
  </si>
  <si>
    <t>ročni ali samodejni zagon</t>
  </si>
  <si>
    <t>ECO program: zmanjša porabo vode, kemikalij in energije</t>
  </si>
  <si>
    <t>dvojna izolacija globoko vlečenega rezervarja z avtomatsko črpalko za praznenje</t>
  </si>
  <si>
    <t>avtomatično polnjenje rezervarja</t>
  </si>
  <si>
    <t>mikrostikalo dvižnih vrat</t>
  </si>
  <si>
    <t>zgornjie in spodnje vrteče roke iz inox AISI 304</t>
  </si>
  <si>
    <t>TERMO STOP : nadzor temperature izpiranja (85° 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</si>
</sst>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_-* #,##0\ _S_I_T_-;\-* #,##0\ _S_I_T_-;_-* &quot;-&quot;??\ _S_I_T_-;_-@_-"/>
    <numFmt numFmtId="173" formatCode="#,##0.00_ ;\-#,##0.00\ "/>
  </numFmts>
  <fonts count="80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 Black"/>
      <family val="2"/>
    </font>
    <font>
      <i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 CE"/>
      <family val="0"/>
    </font>
    <font>
      <sz val="11"/>
      <color indexed="8"/>
      <name val="Arial"/>
      <family val="2"/>
    </font>
    <font>
      <b/>
      <i/>
      <sz val="10"/>
      <color indexed="8"/>
      <name val="Arial"/>
      <family val="2"/>
    </font>
    <font>
      <sz val="10.5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0.5"/>
      <name val="Arial"/>
      <family val="2"/>
    </font>
    <font>
      <b/>
      <sz val="10.5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i/>
      <sz val="10.5"/>
      <name val="Arial"/>
      <family val="2"/>
    </font>
    <font>
      <i/>
      <sz val="10.5"/>
      <color indexed="8"/>
      <name val="Arial"/>
      <family val="2"/>
    </font>
    <font>
      <i/>
      <sz val="10.5"/>
      <name val="Arial"/>
      <family val="2"/>
    </font>
    <font>
      <b/>
      <i/>
      <sz val="12"/>
      <color indexed="63"/>
      <name val="Arial"/>
      <family val="2"/>
    </font>
    <font>
      <b/>
      <sz val="11"/>
      <name val="Arial"/>
      <family val="2"/>
    </font>
    <font>
      <i/>
      <sz val="10.5"/>
      <color indexed="12"/>
      <name val="Arial"/>
      <family val="2"/>
    </font>
    <font>
      <i/>
      <sz val="10.5"/>
      <color indexed="17"/>
      <name val="Arial"/>
      <family val="2"/>
    </font>
    <font>
      <b/>
      <i/>
      <sz val="10.5"/>
      <color indexed="8"/>
      <name val="Arial"/>
      <family val="2"/>
    </font>
    <font>
      <b/>
      <i/>
      <sz val="9"/>
      <color indexed="63"/>
      <name val="Arial"/>
      <family val="2"/>
    </font>
    <font>
      <i/>
      <sz val="10.5"/>
      <color indexed="10"/>
      <name val="Arial"/>
      <family val="2"/>
    </font>
    <font>
      <sz val="11"/>
      <name val="Arial"/>
      <family val="2"/>
    </font>
    <font>
      <b/>
      <i/>
      <sz val="10.5"/>
      <color indexed="63"/>
      <name val="Arial"/>
      <family val="2"/>
    </font>
    <font>
      <i/>
      <sz val="10.5"/>
      <color indexed="63"/>
      <name val="Arial"/>
      <family val="2"/>
    </font>
    <font>
      <i/>
      <sz val="10.5"/>
      <color indexed="53"/>
      <name val="Arial"/>
      <family val="2"/>
    </font>
    <font>
      <b/>
      <i/>
      <u val="single"/>
      <sz val="10.5"/>
      <color indexed="8"/>
      <name val="Arial"/>
      <family val="2"/>
    </font>
    <font>
      <sz val="10.5"/>
      <color indexed="17"/>
      <name val="Arial"/>
      <family val="2"/>
    </font>
    <font>
      <sz val="12"/>
      <color indexed="10"/>
      <name val="Arial"/>
      <family val="2"/>
    </font>
    <font>
      <b/>
      <i/>
      <sz val="12"/>
      <name val="Arial"/>
      <family val="2"/>
    </font>
    <font>
      <b/>
      <i/>
      <sz val="10.5"/>
      <color indexed="10"/>
      <name val="Arial"/>
      <family val="2"/>
    </font>
    <font>
      <b/>
      <sz val="10.5"/>
      <color indexed="10"/>
      <name val="Arial"/>
      <family val="2"/>
    </font>
    <font>
      <sz val="10.5"/>
      <color indexed="10"/>
      <name val="Arial"/>
      <family val="2"/>
    </font>
    <font>
      <i/>
      <u val="single"/>
      <sz val="10.5"/>
      <color indexed="8"/>
      <name val="Arial"/>
      <family val="2"/>
    </font>
    <font>
      <b/>
      <i/>
      <sz val="12"/>
      <color indexed="8"/>
      <name val="Arial"/>
      <family val="2"/>
    </font>
    <font>
      <u val="single"/>
      <sz val="12"/>
      <color indexed="8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2.65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i/>
      <sz val="12"/>
      <color indexed="63"/>
      <name val="Arial"/>
      <family val="2"/>
    </font>
    <font>
      <i/>
      <sz val="9"/>
      <color indexed="63"/>
      <name val="Arial"/>
      <family val="2"/>
    </font>
    <font>
      <sz val="11"/>
      <name val="Arial CE"/>
      <family val="0"/>
    </font>
    <font>
      <sz val="1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/>
      <right style="medium"/>
      <top/>
      <bottom/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17" borderId="0" applyNumberFormat="0" applyBorder="0" applyAlignment="0" applyProtection="0"/>
    <xf numFmtId="9" fontId="0" fillId="0" borderId="0" applyFont="0" applyFill="0" applyBorder="0" applyAlignment="0" applyProtection="0"/>
    <xf numFmtId="0" fontId="1" fillId="18" borderId="5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3" fillId="0" borderId="6" applyNumberFormat="0" applyFill="0" applyAlignment="0" applyProtection="0"/>
    <xf numFmtId="0" fontId="14" fillId="23" borderId="7" applyNumberFormat="0" applyAlignment="0" applyProtection="0"/>
    <xf numFmtId="0" fontId="15" fillId="16" borderId="8" applyNumberFormat="0" applyAlignment="0" applyProtection="0"/>
    <xf numFmtId="0" fontId="16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7" borderId="8" applyNumberFormat="0" applyAlignment="0" applyProtection="0"/>
    <xf numFmtId="0" fontId="18" fillId="0" borderId="9" applyNumberFormat="0" applyFill="0" applyAlignment="0" applyProtection="0"/>
  </cellStyleXfs>
  <cellXfs count="274">
    <xf numFmtId="0" fontId="0" fillId="0" borderId="0" xfId="0" applyAlignment="1">
      <alignment/>
    </xf>
    <xf numFmtId="0" fontId="20" fillId="0" borderId="10" xfId="41" applyFont="1" applyBorder="1" applyAlignment="1" applyProtection="1">
      <alignment vertical="top"/>
      <protection/>
    </xf>
    <xf numFmtId="0" fontId="20" fillId="0" borderId="11" xfId="41" applyFont="1" applyBorder="1" applyAlignment="1" applyProtection="1">
      <alignment vertical="top"/>
      <protection/>
    </xf>
    <xf numFmtId="0" fontId="28" fillId="0" borderId="11" xfId="41" applyFont="1" applyBorder="1" applyAlignment="1" applyProtection="1">
      <alignment vertical="top"/>
      <protection/>
    </xf>
    <xf numFmtId="0" fontId="28" fillId="0" borderId="12" xfId="41" applyFont="1" applyBorder="1" applyAlignment="1" applyProtection="1">
      <alignment vertical="top"/>
      <protection/>
    </xf>
    <xf numFmtId="0" fontId="28" fillId="0" borderId="0" xfId="41" applyFont="1" applyBorder="1" applyAlignment="1" applyProtection="1">
      <alignment vertical="top"/>
      <protection/>
    </xf>
    <xf numFmtId="0" fontId="28" fillId="0" borderId="10" xfId="41" applyFont="1" applyBorder="1" applyAlignment="1" applyProtection="1">
      <alignment vertical="top"/>
      <protection/>
    </xf>
    <xf numFmtId="0" fontId="25" fillId="0" borderId="0" xfId="41" applyFont="1" applyAlignment="1" applyProtection="1">
      <alignment vertical="top"/>
      <protection/>
    </xf>
    <xf numFmtId="0" fontId="19" fillId="0" borderId="0" xfId="41" applyFont="1" applyFill="1" applyAlignment="1" applyProtection="1">
      <alignment horizontal="right" vertical="top" wrapText="1"/>
      <protection/>
    </xf>
    <xf numFmtId="0" fontId="9" fillId="0" borderId="0" xfId="42" applyFont="1" applyAlignment="1" applyProtection="1">
      <alignment horizontal="right" vertical="top" wrapText="1"/>
      <protection/>
    </xf>
    <xf numFmtId="0" fontId="26" fillId="0" borderId="13" xfId="42" applyFont="1" applyFill="1" applyBorder="1" applyAlignment="1" applyProtection="1">
      <alignment horizontal="left" vertical="top" wrapText="1"/>
      <protection/>
    </xf>
    <xf numFmtId="0" fontId="29" fillId="0" borderId="10" xfId="42" applyFont="1" applyFill="1" applyBorder="1" applyAlignment="1" applyProtection="1">
      <alignment horizontal="left" vertical="top"/>
      <protection/>
    </xf>
    <xf numFmtId="0" fontId="32" fillId="0" borderId="14" xfId="42" applyFont="1" applyFill="1" applyBorder="1" applyAlignment="1" applyProtection="1">
      <alignment horizontal="center" vertical="top"/>
      <protection/>
    </xf>
    <xf numFmtId="171" fontId="29" fillId="0" borderId="15" xfId="42" applyNumberFormat="1" applyFont="1" applyFill="1" applyBorder="1" applyAlignment="1" applyProtection="1">
      <alignment horizontal="right" vertical="top"/>
      <protection/>
    </xf>
    <xf numFmtId="0" fontId="36" fillId="0" borderId="0" xfId="42" applyFont="1" applyFill="1" applyBorder="1" applyAlignment="1" applyProtection="1">
      <alignment horizontal="left" vertical="top" wrapText="1"/>
      <protection/>
    </xf>
    <xf numFmtId="0" fontId="29" fillId="0" borderId="10" xfId="42" applyFont="1" applyFill="1" applyBorder="1" applyAlignment="1" applyProtection="1">
      <alignment vertical="top"/>
      <protection/>
    </xf>
    <xf numFmtId="0" fontId="32" fillId="0" borderId="14" xfId="42" applyFont="1" applyFill="1" applyBorder="1" applyAlignment="1" applyProtection="1">
      <alignment vertical="top"/>
      <protection/>
    </xf>
    <xf numFmtId="0" fontId="29" fillId="0" borderId="0" xfId="42" applyFont="1" applyFill="1" applyBorder="1" applyAlignment="1" applyProtection="1">
      <alignment vertical="top"/>
      <protection/>
    </xf>
    <xf numFmtId="0" fontId="32" fillId="0" borderId="0" xfId="42" applyFont="1" applyFill="1" applyBorder="1" applyAlignment="1" applyProtection="1">
      <alignment vertical="top"/>
      <protection/>
    </xf>
    <xf numFmtId="171" fontId="32" fillId="0" borderId="0" xfId="42" applyNumberFormat="1" applyFont="1" applyFill="1" applyBorder="1" applyAlignment="1" applyProtection="1">
      <alignment horizontal="right" vertical="top"/>
      <protection/>
    </xf>
    <xf numFmtId="0" fontId="9" fillId="0" borderId="16" xfId="42" applyFont="1" applyBorder="1" applyAlignment="1" applyProtection="1">
      <alignment horizontal="right" vertical="top" wrapText="1"/>
      <protection/>
    </xf>
    <xf numFmtId="0" fontId="29" fillId="0" borderId="0" xfId="0" applyFont="1" applyFill="1" applyAlignment="1">
      <alignment horizontal="center" vertical="top"/>
    </xf>
    <xf numFmtId="0" fontId="29" fillId="0" borderId="0" xfId="0" applyFont="1" applyAlignment="1">
      <alignment horizontal="center" vertical="top"/>
    </xf>
    <xf numFmtId="0" fontId="22" fillId="0" borderId="0" xfId="0" applyFont="1" applyFill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24" fillId="0" borderId="0" xfId="0" applyFont="1" applyAlignment="1">
      <alignment vertical="top"/>
    </xf>
    <xf numFmtId="0" fontId="41" fillId="0" borderId="0" xfId="0" applyFont="1" applyAlignment="1">
      <alignment horizontal="center" vertical="top"/>
    </xf>
    <xf numFmtId="49" fontId="42" fillId="0" borderId="0" xfId="0" applyNumberFormat="1" applyFont="1" applyAlignment="1">
      <alignment vertical="top"/>
    </xf>
    <xf numFmtId="49" fontId="29" fillId="0" borderId="0" xfId="0" applyNumberFormat="1" applyFont="1" applyAlignment="1">
      <alignment horizontal="center" vertical="top"/>
    </xf>
    <xf numFmtId="49" fontId="29" fillId="0" borderId="0" xfId="0" applyNumberFormat="1" applyFont="1" applyAlignment="1">
      <alignment vertical="top"/>
    </xf>
    <xf numFmtId="49" fontId="23" fillId="0" borderId="0" xfId="0" applyNumberFormat="1" applyFont="1" applyAlignment="1">
      <alignment vertical="top"/>
    </xf>
    <xf numFmtId="49" fontId="45" fillId="0" borderId="0" xfId="0" applyNumberFormat="1" applyFont="1" applyAlignment="1">
      <alignment horizontal="center" vertical="top"/>
    </xf>
    <xf numFmtId="49" fontId="45" fillId="0" borderId="0" xfId="0" applyNumberFormat="1" applyFont="1" applyAlignment="1">
      <alignment vertical="top"/>
    </xf>
    <xf numFmtId="0" fontId="22" fillId="0" borderId="0" xfId="0" applyFont="1" applyAlignment="1">
      <alignment vertical="top"/>
    </xf>
    <xf numFmtId="0" fontId="47" fillId="0" borderId="0" xfId="0" applyFont="1" applyAlignment="1">
      <alignment horizontal="center" vertical="top"/>
    </xf>
    <xf numFmtId="49" fontId="48" fillId="0" borderId="0" xfId="0" applyNumberFormat="1" applyFont="1" applyAlignment="1">
      <alignment vertical="top"/>
    </xf>
    <xf numFmtId="0" fontId="49" fillId="0" borderId="0" xfId="0" applyFont="1" applyAlignment="1">
      <alignment vertical="top"/>
    </xf>
    <xf numFmtId="0" fontId="47" fillId="0" borderId="0" xfId="0" applyFont="1" applyAlignment="1">
      <alignment horizontal="justify" vertical="top"/>
    </xf>
    <xf numFmtId="0" fontId="46" fillId="0" borderId="0" xfId="0" applyFont="1" applyAlignment="1">
      <alignment horizontal="center" vertical="top"/>
    </xf>
    <xf numFmtId="49" fontId="52" fillId="0" borderId="0" xfId="0" applyNumberFormat="1" applyFont="1" applyAlignment="1">
      <alignment vertical="top"/>
    </xf>
    <xf numFmtId="49" fontId="53" fillId="0" borderId="0" xfId="0" applyNumberFormat="1" applyFont="1" applyAlignment="1">
      <alignment vertical="top"/>
    </xf>
    <xf numFmtId="49" fontId="29" fillId="0" borderId="0" xfId="0" applyNumberFormat="1" applyFont="1" applyFill="1" applyAlignment="1">
      <alignment vertical="top"/>
    </xf>
    <xf numFmtId="0" fontId="22" fillId="0" borderId="0" xfId="0" applyFont="1" applyFill="1" applyAlignment="1">
      <alignment vertical="top"/>
    </xf>
    <xf numFmtId="0" fontId="44" fillId="0" borderId="0" xfId="0" applyFont="1" applyFill="1" applyAlignment="1">
      <alignment horizontal="center" vertical="top"/>
    </xf>
    <xf numFmtId="0" fontId="49" fillId="0" borderId="0" xfId="0" applyFont="1" applyFill="1" applyAlignment="1">
      <alignment vertical="top"/>
    </xf>
    <xf numFmtId="49" fontId="29" fillId="0" borderId="0" xfId="0" applyNumberFormat="1" applyFont="1" applyFill="1" applyAlignment="1">
      <alignment horizontal="center" vertical="top"/>
    </xf>
    <xf numFmtId="49" fontId="23" fillId="0" borderId="0" xfId="0" applyNumberFormat="1" applyFont="1" applyFill="1" applyAlignment="1">
      <alignment vertical="top"/>
    </xf>
    <xf numFmtId="0" fontId="24" fillId="0" borderId="0" xfId="0" applyFont="1" applyFill="1" applyAlignment="1">
      <alignment vertical="top"/>
    </xf>
    <xf numFmtId="0" fontId="47" fillId="0" borderId="0" xfId="0" applyFont="1" applyFill="1" applyAlignment="1">
      <alignment horizontal="center" vertical="top"/>
    </xf>
    <xf numFmtId="49" fontId="54" fillId="0" borderId="0" xfId="0" applyNumberFormat="1" applyFont="1" applyFill="1" applyAlignment="1">
      <alignment horizontal="center" vertical="top"/>
    </xf>
    <xf numFmtId="49" fontId="45" fillId="0" borderId="0" xfId="0" applyNumberFormat="1" applyFont="1" applyFill="1" applyAlignment="1">
      <alignment horizontal="center" vertical="top"/>
    </xf>
    <xf numFmtId="49" fontId="45" fillId="0" borderId="0" xfId="0" applyNumberFormat="1" applyFont="1" applyFill="1" applyAlignment="1">
      <alignment vertical="top"/>
    </xf>
    <xf numFmtId="49" fontId="54" fillId="0" borderId="0" xfId="0" applyNumberFormat="1" applyFont="1" applyAlignment="1">
      <alignment horizontal="center" vertical="top"/>
    </xf>
    <xf numFmtId="49" fontId="48" fillId="0" borderId="0" xfId="0" applyNumberFormat="1" applyFont="1" applyFill="1" applyAlignment="1">
      <alignment vertical="top"/>
    </xf>
    <xf numFmtId="49" fontId="56" fillId="0" borderId="0" xfId="0" applyNumberFormat="1" applyFont="1" applyFill="1" applyAlignment="1">
      <alignment vertical="top"/>
    </xf>
    <xf numFmtId="49" fontId="52" fillId="0" borderId="0" xfId="0" applyNumberFormat="1" applyFont="1" applyFill="1" applyAlignment="1">
      <alignment vertical="top"/>
    </xf>
    <xf numFmtId="0" fontId="43" fillId="0" borderId="0" xfId="0" applyFont="1" applyAlignment="1">
      <alignment horizontal="center" vertical="top"/>
    </xf>
    <xf numFmtId="49" fontId="56" fillId="0" borderId="0" xfId="0" applyNumberFormat="1" applyFont="1" applyAlignment="1">
      <alignment vertical="top"/>
    </xf>
    <xf numFmtId="0" fontId="59" fillId="0" borderId="0" xfId="0" applyFont="1" applyAlignment="1">
      <alignment vertical="top"/>
    </xf>
    <xf numFmtId="0" fontId="54" fillId="0" borderId="0" xfId="0" applyFont="1" applyAlignment="1">
      <alignment horizontal="center" vertical="top"/>
    </xf>
    <xf numFmtId="0" fontId="49" fillId="0" borderId="0" xfId="0" applyFont="1" applyAlignment="1">
      <alignment horizontal="left" vertical="top"/>
    </xf>
    <xf numFmtId="49" fontId="60" fillId="0" borderId="0" xfId="0" applyNumberFormat="1" applyFont="1" applyFill="1" applyAlignment="1">
      <alignment vertical="top"/>
    </xf>
    <xf numFmtId="0" fontId="59" fillId="0" borderId="0" xfId="0" applyFont="1" applyFill="1" applyAlignment="1">
      <alignment vertical="top"/>
    </xf>
    <xf numFmtId="0" fontId="64" fillId="0" borderId="0" xfId="0" applyFont="1" applyFill="1" applyAlignment="1">
      <alignment horizontal="center" vertical="top"/>
    </xf>
    <xf numFmtId="0" fontId="49" fillId="0" borderId="0" xfId="0" applyFont="1" applyFill="1" applyAlignment="1">
      <alignment horizontal="justify" vertical="top"/>
    </xf>
    <xf numFmtId="49" fontId="67" fillId="0" borderId="0" xfId="0" applyNumberFormat="1" applyFont="1" applyAlignment="1">
      <alignment vertical="top"/>
    </xf>
    <xf numFmtId="0" fontId="64" fillId="0" borderId="0" xfId="0" applyFont="1" applyAlignment="1">
      <alignment horizontal="center" vertical="top"/>
    </xf>
    <xf numFmtId="49" fontId="49" fillId="0" borderId="0" xfId="0" applyNumberFormat="1" applyFont="1" applyAlignment="1">
      <alignment vertical="top"/>
    </xf>
    <xf numFmtId="49" fontId="68" fillId="0" borderId="0" xfId="0" applyNumberFormat="1" applyFont="1" applyAlignment="1">
      <alignment vertical="top"/>
    </xf>
    <xf numFmtId="1" fontId="45" fillId="0" borderId="0" xfId="0" applyNumberFormat="1" applyFont="1" applyAlignment="1">
      <alignment horizontal="center" vertical="top"/>
    </xf>
    <xf numFmtId="1" fontId="29" fillId="0" borderId="0" xfId="0" applyNumberFormat="1" applyFont="1" applyAlignment="1">
      <alignment horizontal="center" vertical="top"/>
    </xf>
    <xf numFmtId="49" fontId="22" fillId="0" borderId="0" xfId="0" applyNumberFormat="1" applyFont="1" applyFill="1" applyAlignment="1">
      <alignment vertical="top"/>
    </xf>
    <xf numFmtId="49" fontId="49" fillId="0" borderId="0" xfId="0" applyNumberFormat="1" applyFont="1" applyFill="1" applyAlignment="1">
      <alignment vertical="top"/>
    </xf>
    <xf numFmtId="49" fontId="54" fillId="0" borderId="0" xfId="0" applyNumberFormat="1" applyFont="1" applyAlignment="1">
      <alignment vertical="top"/>
    </xf>
    <xf numFmtId="0" fontId="69" fillId="0" borderId="0" xfId="0" applyFont="1" applyAlignment="1">
      <alignment horizontal="center" vertical="top"/>
    </xf>
    <xf numFmtId="49" fontId="22" fillId="0" borderId="0" xfId="0" applyNumberFormat="1" applyFont="1" applyAlignment="1">
      <alignment horizontal="center" vertical="top"/>
    </xf>
    <xf numFmtId="49" fontId="51" fillId="0" borderId="0" xfId="0" applyNumberFormat="1" applyFont="1" applyAlignment="1">
      <alignment horizontal="center" vertical="top"/>
    </xf>
    <xf numFmtId="0" fontId="51" fillId="0" borderId="0" xfId="0" applyFont="1" applyAlignment="1">
      <alignment horizontal="center" vertical="top"/>
    </xf>
    <xf numFmtId="49" fontId="47" fillId="0" borderId="0" xfId="0" applyNumberFormat="1" applyFont="1" applyAlignment="1">
      <alignment horizontal="center" vertical="top"/>
    </xf>
    <xf numFmtId="0" fontId="51" fillId="0" borderId="0" xfId="0" applyNumberFormat="1" applyFont="1" applyAlignment="1">
      <alignment horizontal="center" vertical="top"/>
    </xf>
    <xf numFmtId="0" fontId="51" fillId="0" borderId="0" xfId="0" applyFont="1" applyFill="1" applyAlignment="1">
      <alignment horizontal="center" vertical="top"/>
    </xf>
    <xf numFmtId="0" fontId="72" fillId="0" borderId="0" xfId="0" applyFont="1" applyFill="1" applyAlignment="1">
      <alignment horizontal="center" vertical="top"/>
    </xf>
    <xf numFmtId="49" fontId="51" fillId="0" borderId="0" xfId="0" applyNumberFormat="1" applyFont="1" applyFill="1" applyAlignment="1">
      <alignment horizontal="center" vertical="top"/>
    </xf>
    <xf numFmtId="49" fontId="72" fillId="0" borderId="0" xfId="0" applyNumberFormat="1" applyFont="1" applyFill="1" applyAlignment="1">
      <alignment horizontal="center" vertical="top"/>
    </xf>
    <xf numFmtId="0" fontId="72" fillId="0" borderId="0" xfId="0" applyFont="1" applyAlignment="1">
      <alignment horizontal="center" vertical="top"/>
    </xf>
    <xf numFmtId="0" fontId="72" fillId="0" borderId="0" xfId="0" applyFont="1" applyAlignment="1">
      <alignment vertical="top"/>
    </xf>
    <xf numFmtId="0" fontId="22" fillId="0" borderId="17" xfId="0" applyFont="1" applyBorder="1" applyAlignment="1">
      <alignment horizontal="center" vertical="top"/>
    </xf>
    <xf numFmtId="49" fontId="48" fillId="0" borderId="0" xfId="0" applyNumberFormat="1" applyFont="1" applyAlignment="1">
      <alignment vertical="top" wrapText="1"/>
    </xf>
    <xf numFmtId="0" fontId="49" fillId="0" borderId="0" xfId="0" applyFont="1" applyAlignment="1">
      <alignment vertical="top" wrapText="1"/>
    </xf>
    <xf numFmtId="0" fontId="57" fillId="0" borderId="0" xfId="0" applyFont="1" applyAlignment="1">
      <alignment horizontal="left" vertical="top" wrapText="1"/>
    </xf>
    <xf numFmtId="49" fontId="52" fillId="0" borderId="0" xfId="0" applyNumberFormat="1" applyFont="1" applyFill="1" applyAlignment="1">
      <alignment vertical="top" wrapText="1"/>
    </xf>
    <xf numFmtId="49" fontId="53" fillId="0" borderId="0" xfId="0" applyNumberFormat="1" applyFont="1" applyFill="1" applyAlignment="1">
      <alignment vertical="top" wrapText="1"/>
    </xf>
    <xf numFmtId="0" fontId="59" fillId="0" borderId="0" xfId="0" applyFont="1" applyAlignment="1">
      <alignment vertical="top" wrapText="1"/>
    </xf>
    <xf numFmtId="0" fontId="49" fillId="0" borderId="0" xfId="0" applyFont="1" applyFill="1" applyAlignment="1">
      <alignment vertical="top" wrapText="1"/>
    </xf>
    <xf numFmtId="49" fontId="48" fillId="0" borderId="0" xfId="0" applyNumberFormat="1" applyFont="1" applyFill="1" applyAlignment="1">
      <alignment vertical="top" wrapText="1"/>
    </xf>
    <xf numFmtId="49" fontId="65" fillId="0" borderId="0" xfId="0" applyNumberFormat="1" applyFont="1" applyFill="1" applyAlignment="1">
      <alignment vertical="top" wrapText="1"/>
    </xf>
    <xf numFmtId="49" fontId="66" fillId="0" borderId="0" xfId="0" applyNumberFormat="1" applyFont="1" applyAlignment="1">
      <alignment vertical="top" wrapText="1"/>
    </xf>
    <xf numFmtId="49" fontId="67" fillId="0" borderId="0" xfId="0" applyNumberFormat="1" applyFont="1" applyAlignment="1">
      <alignment vertical="top" wrapText="1"/>
    </xf>
    <xf numFmtId="0" fontId="49" fillId="0" borderId="0" xfId="0" applyFont="1" applyFill="1" applyAlignment="1">
      <alignment horizontal="left" vertical="top" wrapText="1"/>
    </xf>
    <xf numFmtId="49" fontId="60" fillId="0" borderId="0" xfId="0" applyNumberFormat="1" applyFont="1" applyFill="1" applyAlignment="1">
      <alignment vertical="top" wrapText="1"/>
    </xf>
    <xf numFmtId="49" fontId="56" fillId="0" borderId="0" xfId="0" applyNumberFormat="1" applyFont="1" applyFill="1" applyAlignment="1">
      <alignment vertical="top" wrapText="1"/>
    </xf>
    <xf numFmtId="49" fontId="63" fillId="0" borderId="0" xfId="0" applyNumberFormat="1" applyFont="1" applyFill="1" applyAlignment="1">
      <alignment vertical="top" wrapText="1"/>
    </xf>
    <xf numFmtId="49" fontId="29" fillId="0" borderId="0" xfId="0" applyNumberFormat="1" applyFont="1" applyFill="1" applyAlignment="1">
      <alignment vertical="top" wrapText="1"/>
    </xf>
    <xf numFmtId="49" fontId="52" fillId="0" borderId="0" xfId="0" applyNumberFormat="1" applyFont="1" applyAlignment="1">
      <alignment vertical="top" wrapText="1"/>
    </xf>
    <xf numFmtId="49" fontId="56" fillId="0" borderId="0" xfId="0" applyNumberFormat="1" applyFont="1" applyAlignment="1">
      <alignment vertical="top" wrapText="1"/>
    </xf>
    <xf numFmtId="0" fontId="24" fillId="0" borderId="0" xfId="0" applyFont="1" applyAlignment="1">
      <alignment vertical="top" wrapText="1"/>
    </xf>
    <xf numFmtId="49" fontId="29" fillId="0" borderId="0" xfId="0" applyNumberFormat="1" applyFont="1" applyAlignment="1">
      <alignment vertical="top" wrapText="1"/>
    </xf>
    <xf numFmtId="49" fontId="61" fillId="0" borderId="0" xfId="0" applyNumberFormat="1" applyFont="1" applyAlignment="1">
      <alignment vertical="top" wrapText="1"/>
    </xf>
    <xf numFmtId="0" fontId="49" fillId="0" borderId="0" xfId="0" applyFont="1" applyAlignment="1">
      <alignment horizontal="left" vertical="top" wrapText="1"/>
    </xf>
    <xf numFmtId="0" fontId="47" fillId="0" borderId="0" xfId="0" applyFont="1" applyAlignment="1">
      <alignment horizontal="left" vertical="top" wrapText="1"/>
    </xf>
    <xf numFmtId="0" fontId="40" fillId="0" borderId="0" xfId="0" applyFont="1" applyAlignment="1">
      <alignment vertical="top" wrapText="1"/>
    </xf>
    <xf numFmtId="0" fontId="22" fillId="0" borderId="0" xfId="0" applyFont="1" applyAlignment="1">
      <alignment vertical="top" wrapText="1"/>
    </xf>
    <xf numFmtId="49" fontId="53" fillId="0" borderId="0" xfId="0" applyNumberFormat="1" applyFont="1" applyAlignment="1">
      <alignment vertical="top" wrapText="1"/>
    </xf>
    <xf numFmtId="0" fontId="58" fillId="0" borderId="0" xfId="0" applyFont="1" applyAlignment="1">
      <alignment vertical="top" wrapText="1"/>
    </xf>
    <xf numFmtId="49" fontId="45" fillId="0" borderId="0" xfId="0" applyNumberFormat="1" applyFont="1" applyAlignment="1">
      <alignment vertical="top" wrapText="1"/>
    </xf>
    <xf numFmtId="49" fontId="23" fillId="0" borderId="0" xfId="0" applyNumberFormat="1" applyFont="1" applyAlignment="1">
      <alignment vertical="top" wrapText="1"/>
    </xf>
    <xf numFmtId="0" fontId="57" fillId="0" borderId="0" xfId="0" applyFont="1" applyAlignment="1">
      <alignment vertical="top" wrapText="1"/>
    </xf>
    <xf numFmtId="0" fontId="49" fillId="0" borderId="0" xfId="0" applyFont="1" applyAlignment="1">
      <alignment horizontal="justify" vertical="top" wrapText="1"/>
    </xf>
    <xf numFmtId="0" fontId="50" fillId="0" borderId="0" xfId="0" applyFont="1" applyAlignment="1">
      <alignment vertical="top" wrapText="1"/>
    </xf>
    <xf numFmtId="0" fontId="51" fillId="0" borderId="0" xfId="0" applyFont="1" applyAlignment="1">
      <alignment vertical="top" wrapText="1"/>
    </xf>
    <xf numFmtId="49" fontId="23" fillId="0" borderId="0" xfId="0" applyNumberFormat="1" applyFont="1" applyFill="1" applyAlignment="1">
      <alignment vertical="top" wrapText="1"/>
    </xf>
    <xf numFmtId="49" fontId="45" fillId="0" borderId="0" xfId="0" applyNumberFormat="1" applyFont="1" applyFill="1" applyAlignment="1">
      <alignment vertical="top" wrapText="1"/>
    </xf>
    <xf numFmtId="0" fontId="55" fillId="0" borderId="0" xfId="0" applyFont="1" applyAlignment="1">
      <alignment vertical="top" wrapText="1"/>
    </xf>
    <xf numFmtId="49" fontId="39" fillId="0" borderId="0" xfId="0" applyNumberFormat="1" applyFont="1" applyAlignment="1">
      <alignment vertical="top" wrapText="1"/>
    </xf>
    <xf numFmtId="49" fontId="54" fillId="0" borderId="0" xfId="0" applyNumberFormat="1" applyFont="1" applyAlignment="1">
      <alignment vertical="top" wrapText="1"/>
    </xf>
    <xf numFmtId="49" fontId="70" fillId="0" borderId="0" xfId="0" applyNumberFormat="1" applyFont="1" applyAlignment="1">
      <alignment vertical="top" wrapText="1"/>
    </xf>
    <xf numFmtId="49" fontId="31" fillId="0" borderId="0" xfId="0" applyNumberFormat="1" applyFont="1" applyAlignment="1">
      <alignment vertical="top" wrapText="1"/>
    </xf>
    <xf numFmtId="49" fontId="51" fillId="0" borderId="0" xfId="0" applyNumberFormat="1" applyFont="1" applyAlignment="1">
      <alignment vertical="top" wrapText="1"/>
    </xf>
    <xf numFmtId="49" fontId="57" fillId="0" borderId="0" xfId="0" applyNumberFormat="1" applyFont="1" applyAlignment="1">
      <alignment vertical="top" wrapText="1"/>
    </xf>
    <xf numFmtId="49" fontId="51" fillId="0" borderId="0" xfId="0" applyNumberFormat="1" applyFont="1" applyFill="1" applyAlignment="1">
      <alignment vertical="top" wrapText="1"/>
    </xf>
    <xf numFmtId="0" fontId="51" fillId="0" borderId="0" xfId="0" applyFont="1" applyFill="1" applyAlignment="1">
      <alignment vertical="top" wrapText="1"/>
    </xf>
    <xf numFmtId="0" fontId="71" fillId="0" borderId="0" xfId="0" applyFont="1" applyAlignment="1">
      <alignment vertical="top" wrapText="1"/>
    </xf>
    <xf numFmtId="0" fontId="71" fillId="0" borderId="0" xfId="0" applyFont="1" applyFill="1" applyAlignment="1">
      <alignment vertical="top" wrapText="1"/>
    </xf>
    <xf numFmtId="49" fontId="71" fillId="0" borderId="0" xfId="0" applyNumberFormat="1" applyFont="1" applyFill="1" applyAlignment="1">
      <alignment vertical="top" wrapText="1"/>
    </xf>
    <xf numFmtId="49" fontId="57" fillId="0" borderId="0" xfId="0" applyNumberFormat="1" applyFont="1" applyFill="1" applyAlignment="1">
      <alignment vertical="top" wrapText="1"/>
    </xf>
    <xf numFmtId="0" fontId="57" fillId="0" borderId="0" xfId="0" applyFont="1" applyFill="1" applyAlignment="1">
      <alignment vertical="top" wrapText="1"/>
    </xf>
    <xf numFmtId="49" fontId="71" fillId="0" borderId="0" xfId="0" applyNumberFormat="1" applyFont="1" applyAlignment="1">
      <alignment vertical="top" wrapText="1"/>
    </xf>
    <xf numFmtId="49" fontId="72" fillId="0" borderId="0" xfId="0" applyNumberFormat="1" applyFont="1" applyAlignment="1">
      <alignment vertical="top" wrapText="1"/>
    </xf>
    <xf numFmtId="49" fontId="22" fillId="0" borderId="0" xfId="0" applyNumberFormat="1" applyFont="1" applyFill="1" applyAlignment="1">
      <alignment vertical="top" wrapText="1"/>
    </xf>
    <xf numFmtId="0" fontId="24" fillId="0" borderId="17" xfId="0" applyFont="1" applyBorder="1" applyAlignment="1">
      <alignment vertical="top" wrapText="1"/>
    </xf>
    <xf numFmtId="0" fontId="0" fillId="0" borderId="0" xfId="0" applyAlignment="1">
      <alignment wrapText="1"/>
    </xf>
    <xf numFmtId="49" fontId="60" fillId="0" borderId="0" xfId="0" applyNumberFormat="1" applyFont="1" applyAlignment="1">
      <alignment vertical="top" wrapText="1"/>
    </xf>
    <xf numFmtId="49" fontId="54" fillId="0" borderId="0" xfId="0" applyNumberFormat="1" applyFont="1" applyFill="1" applyAlignment="1">
      <alignment vertical="top" wrapText="1"/>
    </xf>
    <xf numFmtId="49" fontId="74" fillId="0" borderId="0" xfId="0" applyNumberFormat="1" applyFont="1" applyAlignment="1">
      <alignment vertical="top"/>
    </xf>
    <xf numFmtId="49" fontId="75" fillId="0" borderId="0" xfId="0" applyNumberFormat="1" applyFont="1" applyAlignment="1">
      <alignment vertical="top" wrapText="1"/>
    </xf>
    <xf numFmtId="0" fontId="76" fillId="0" borderId="0" xfId="0" applyFont="1" applyAlignment="1">
      <alignment vertical="top" wrapText="1"/>
    </xf>
    <xf numFmtId="49" fontId="75" fillId="0" borderId="0" xfId="0" applyNumberFormat="1" applyFont="1" applyFill="1" applyAlignment="1">
      <alignment vertical="top" wrapText="1"/>
    </xf>
    <xf numFmtId="0" fontId="77" fillId="0" borderId="0" xfId="0" applyFont="1" applyAlignment="1">
      <alignment vertical="top" wrapText="1"/>
    </xf>
    <xf numFmtId="49" fontId="36" fillId="0" borderId="0" xfId="0" applyNumberFormat="1" applyFont="1" applyAlignment="1">
      <alignment vertical="top" wrapText="1"/>
    </xf>
    <xf numFmtId="49" fontId="75" fillId="0" borderId="0" xfId="0" applyNumberFormat="1" applyFont="1" applyAlignment="1">
      <alignment vertical="top"/>
    </xf>
    <xf numFmtId="49" fontId="68" fillId="0" borderId="0" xfId="0" applyNumberFormat="1" applyFont="1" applyAlignment="1">
      <alignment vertical="top" wrapText="1"/>
    </xf>
    <xf numFmtId="49" fontId="75" fillId="0" borderId="0" xfId="0" applyNumberFormat="1" applyFont="1" applyFill="1" applyAlignment="1">
      <alignment vertical="top"/>
    </xf>
    <xf numFmtId="49" fontId="24" fillId="0" borderId="0" xfId="0" applyNumberFormat="1" applyFont="1" applyFill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4" fontId="57" fillId="0" borderId="0" xfId="0" applyNumberFormat="1" applyFont="1" applyAlignment="1">
      <alignment vertical="top"/>
    </xf>
    <xf numFmtId="4" fontId="57" fillId="0" borderId="0" xfId="0" applyNumberFormat="1" applyFont="1" applyAlignment="1" applyProtection="1">
      <alignment vertical="top"/>
      <protection hidden="1" locked="0"/>
    </xf>
    <xf numFmtId="4" fontId="71" fillId="0" borderId="0" xfId="0" applyNumberFormat="1" applyFont="1" applyFill="1" applyAlignment="1" applyProtection="1">
      <alignment vertical="top"/>
      <protection hidden="1" locked="0"/>
    </xf>
    <xf numFmtId="4" fontId="57" fillId="0" borderId="0" xfId="0" applyNumberFormat="1" applyFont="1" applyFill="1" applyAlignment="1" applyProtection="1">
      <alignment vertical="top"/>
      <protection hidden="1" locked="0"/>
    </xf>
    <xf numFmtId="4" fontId="71" fillId="0" borderId="0" xfId="0" applyNumberFormat="1" applyFont="1" applyAlignment="1" applyProtection="1">
      <alignment vertical="top"/>
      <protection hidden="1" locked="0"/>
    </xf>
    <xf numFmtId="4" fontId="57" fillId="0" borderId="0" xfId="0" applyNumberFormat="1" applyFont="1" applyAlignment="1">
      <alignment horizontal="center" vertical="top"/>
    </xf>
    <xf numFmtId="4" fontId="38" fillId="0" borderId="0" xfId="0" applyNumberFormat="1" applyFont="1" applyAlignment="1">
      <alignment horizontal="center" vertical="top" wrapText="1"/>
    </xf>
    <xf numFmtId="4" fontId="57" fillId="0" borderId="0" xfId="0" applyNumberFormat="1" applyFont="1" applyAlignment="1">
      <alignment horizontal="center" vertical="top" wrapText="1"/>
    </xf>
    <xf numFmtId="4" fontId="57" fillId="0" borderId="0" xfId="0" applyNumberFormat="1" applyFont="1" applyAlignment="1">
      <alignment horizontal="justify" vertical="top" wrapText="1"/>
    </xf>
    <xf numFmtId="4" fontId="57" fillId="0" borderId="0" xfId="0" applyNumberFormat="1" applyFont="1" applyAlignment="1">
      <alignment vertical="top" wrapText="1"/>
    </xf>
    <xf numFmtId="4" fontId="78" fillId="0" borderId="0" xfId="0" applyNumberFormat="1" applyFont="1" applyAlignment="1">
      <alignment vertical="top" wrapText="1"/>
    </xf>
    <xf numFmtId="4" fontId="38" fillId="0" borderId="0" xfId="0" applyNumberFormat="1" applyFont="1" applyFill="1" applyAlignment="1">
      <alignment horizontal="center" vertical="top" wrapText="1"/>
    </xf>
    <xf numFmtId="4" fontId="57" fillId="0" borderId="0" xfId="0" applyNumberFormat="1" applyFont="1" applyFill="1" applyAlignment="1">
      <alignment horizontal="center" vertical="top" wrapText="1"/>
    </xf>
    <xf numFmtId="4" fontId="38" fillId="0" borderId="0" xfId="0" applyNumberFormat="1" applyFont="1" applyFill="1" applyAlignment="1">
      <alignment horizontal="center" vertical="top"/>
    </xf>
    <xf numFmtId="4" fontId="38" fillId="0" borderId="0" xfId="0" applyNumberFormat="1" applyFont="1" applyAlignment="1">
      <alignment horizontal="center" vertical="top"/>
    </xf>
    <xf numFmtId="4" fontId="57" fillId="0" borderId="0" xfId="0" applyNumberFormat="1" applyFont="1" applyFill="1" applyAlignment="1">
      <alignment horizontal="center" vertical="top"/>
    </xf>
    <xf numFmtId="4" fontId="57" fillId="0" borderId="0" xfId="0" applyNumberFormat="1" applyFont="1" applyFill="1" applyAlignment="1" applyProtection="1">
      <alignment horizontal="center" vertical="top"/>
      <protection hidden="1" locked="0"/>
    </xf>
    <xf numFmtId="4" fontId="71" fillId="0" borderId="0" xfId="0" applyNumberFormat="1" applyFont="1" applyFill="1" applyAlignment="1">
      <alignment horizontal="center" vertical="top"/>
    </xf>
    <xf numFmtId="4" fontId="57" fillId="0" borderId="17" xfId="0" applyNumberFormat="1" applyFont="1" applyBorder="1" applyAlignment="1">
      <alignment horizontal="center" vertical="top" wrapText="1"/>
    </xf>
    <xf numFmtId="4" fontId="78" fillId="0" borderId="0" xfId="0" applyNumberFormat="1" applyFont="1" applyAlignment="1">
      <alignment wrapText="1"/>
    </xf>
    <xf numFmtId="4" fontId="78" fillId="0" borderId="0" xfId="0" applyNumberFormat="1" applyFont="1" applyAlignment="1">
      <alignment/>
    </xf>
    <xf numFmtId="4" fontId="57" fillId="0" borderId="17" xfId="0" applyNumberFormat="1" applyFont="1" applyBorder="1" applyAlignment="1" applyProtection="1">
      <alignment vertical="top"/>
      <protection hidden="1" locked="0"/>
    </xf>
    <xf numFmtId="4" fontId="57" fillId="0" borderId="17" xfId="0" applyNumberFormat="1" applyFont="1" applyBorder="1" applyAlignment="1">
      <alignment vertical="top"/>
    </xf>
    <xf numFmtId="0" fontId="33" fillId="0" borderId="0" xfId="41" applyFont="1" applyAlignment="1" applyProtection="1">
      <alignment vertical="top"/>
      <protection/>
    </xf>
    <xf numFmtId="0" fontId="35" fillId="0" borderId="16" xfId="42" applyFont="1" applyBorder="1" applyAlignment="1" applyProtection="1">
      <alignment horizontal="left" vertical="top"/>
      <protection/>
    </xf>
    <xf numFmtId="0" fontId="19" fillId="0" borderId="16" xfId="42" applyFont="1" applyBorder="1" applyAlignment="1" applyProtection="1">
      <alignment horizontal="center" vertical="top"/>
      <protection/>
    </xf>
    <xf numFmtId="0" fontId="19" fillId="0" borderId="16" xfId="42" applyFont="1" applyBorder="1" applyAlignment="1" applyProtection="1">
      <alignment horizontal="right" vertical="top"/>
      <protection/>
    </xf>
    <xf numFmtId="0" fontId="22" fillId="0" borderId="0" xfId="42" applyFont="1" applyAlignment="1" applyProtection="1">
      <alignment horizontal="right" vertical="top" wrapText="1"/>
      <protection/>
    </xf>
    <xf numFmtId="0" fontId="29" fillId="0" borderId="0" xfId="42" applyFont="1" applyFill="1" applyBorder="1" applyAlignment="1" applyProtection="1">
      <alignment horizontal="left" vertical="top" wrapText="1"/>
      <protection/>
    </xf>
    <xf numFmtId="0" fontId="23" fillId="0" borderId="0" xfId="42" applyFont="1" applyAlignment="1" applyProtection="1">
      <alignment horizontal="center" vertical="top"/>
      <protection/>
    </xf>
    <xf numFmtId="0" fontId="23" fillId="0" borderId="0" xfId="42" applyFont="1" applyAlignment="1" applyProtection="1">
      <alignment horizontal="right" vertical="top"/>
      <protection/>
    </xf>
    <xf numFmtId="0" fontId="1" fillId="0" borderId="0" xfId="42" applyAlignment="1">
      <alignment vertical="top"/>
      <protection/>
    </xf>
    <xf numFmtId="0" fontId="19" fillId="0" borderId="0" xfId="42" applyFont="1" applyFill="1" applyBorder="1" applyAlignment="1" applyProtection="1">
      <alignment horizontal="left" vertical="top" wrapText="1"/>
      <protection/>
    </xf>
    <xf numFmtId="0" fontId="19" fillId="0" borderId="0" xfId="42" applyFont="1" applyAlignment="1" applyProtection="1">
      <alignment horizontal="center" vertical="top"/>
      <protection/>
    </xf>
    <xf numFmtId="0" fontId="19" fillId="0" borderId="0" xfId="42" applyFont="1" applyAlignment="1" applyProtection="1">
      <alignment horizontal="right" vertical="top"/>
      <protection/>
    </xf>
    <xf numFmtId="0" fontId="20" fillId="0" borderId="0" xfId="42" applyFont="1" applyAlignment="1" applyProtection="1">
      <alignment horizontal="right" vertical="top" wrapText="1"/>
      <protection/>
    </xf>
    <xf numFmtId="0" fontId="26" fillId="0" borderId="0" xfId="42" applyFont="1" applyFill="1" applyBorder="1" applyAlignment="1" applyProtection="1">
      <alignment horizontal="center" vertical="top" wrapText="1"/>
      <protection/>
    </xf>
    <xf numFmtId="0" fontId="26" fillId="0" borderId="0" xfId="42" applyFont="1" applyFill="1" applyBorder="1" applyAlignment="1" applyProtection="1">
      <alignment horizontal="center" vertical="top"/>
      <protection/>
    </xf>
    <xf numFmtId="0" fontId="26" fillId="0" borderId="0" xfId="42" applyFont="1" applyFill="1" applyBorder="1" applyAlignment="1" applyProtection="1">
      <alignment horizontal="right" vertical="top"/>
      <protection/>
    </xf>
    <xf numFmtId="0" fontId="27" fillId="0" borderId="0" xfId="42" applyFont="1" applyFill="1" applyBorder="1" applyAlignment="1" applyProtection="1">
      <alignment horizontal="left" vertical="top" wrapText="1"/>
      <protection/>
    </xf>
    <xf numFmtId="0" fontId="19" fillId="0" borderId="0" xfId="42" applyFont="1" applyAlignment="1" applyProtection="1">
      <alignment horizontal="right" vertical="top"/>
      <protection locked="0"/>
    </xf>
    <xf numFmtId="0" fontId="19" fillId="0" borderId="0" xfId="42" applyFont="1" applyFill="1" applyBorder="1" applyAlignment="1" applyProtection="1">
      <alignment horizontal="center" vertical="top" wrapText="1"/>
      <protection/>
    </xf>
    <xf numFmtId="0" fontId="19" fillId="0" borderId="0" xfId="42" applyFont="1" applyFill="1" applyBorder="1" applyAlignment="1" applyProtection="1">
      <alignment horizontal="center" vertical="top"/>
      <protection/>
    </xf>
    <xf numFmtId="2" fontId="19" fillId="0" borderId="0" xfId="42" applyNumberFormat="1" applyFont="1" applyFill="1" applyBorder="1" applyAlignment="1" applyProtection="1">
      <alignment horizontal="right" vertical="top"/>
      <protection hidden="1" locked="0"/>
    </xf>
    <xf numFmtId="171" fontId="19" fillId="0" borderId="0" xfId="42" applyNumberFormat="1" applyFont="1" applyFill="1" applyBorder="1" applyAlignment="1" applyProtection="1">
      <alignment horizontal="right" vertical="top"/>
      <protection/>
    </xf>
    <xf numFmtId="0" fontId="35" fillId="0" borderId="0" xfId="42" applyFont="1" applyAlignment="1" applyProtection="1">
      <alignment horizontal="left" vertical="top"/>
      <protection/>
    </xf>
    <xf numFmtId="0" fontId="19" fillId="0" borderId="0" xfId="42" applyFont="1" applyAlignment="1" applyProtection="1">
      <alignment horizontal="right" vertical="top"/>
      <protection hidden="1" locked="0"/>
    </xf>
    <xf numFmtId="0" fontId="19" fillId="0" borderId="0" xfId="42" applyFont="1" applyFill="1" applyBorder="1" applyAlignment="1" applyProtection="1">
      <alignment horizontal="right" vertical="top"/>
      <protection hidden="1" locked="0"/>
    </xf>
    <xf numFmtId="0" fontId="19" fillId="24" borderId="0" xfId="42" applyFont="1" applyFill="1" applyBorder="1" applyAlignment="1" applyProtection="1">
      <alignment horizontal="left" vertical="top" wrapText="1"/>
      <protection/>
    </xf>
    <xf numFmtId="0" fontId="19" fillId="0" borderId="13" xfId="42" applyFont="1" applyFill="1" applyBorder="1" applyAlignment="1" applyProtection="1">
      <alignment horizontal="center" vertical="top" wrapText="1"/>
      <protection/>
    </xf>
    <xf numFmtId="171" fontId="26" fillId="0" borderId="0" xfId="42" applyNumberFormat="1" applyFont="1" applyFill="1" applyAlignment="1" applyProtection="1">
      <alignment horizontal="right" vertical="top"/>
      <protection/>
    </xf>
    <xf numFmtId="0" fontId="39" fillId="0" borderId="0" xfId="42" applyFont="1" applyFill="1" applyBorder="1" applyAlignment="1" applyProtection="1">
      <alignment horizontal="left" vertical="top" wrapText="1"/>
      <protection/>
    </xf>
    <xf numFmtId="0" fontId="35" fillId="0" borderId="0" xfId="42" applyFont="1" applyFill="1" applyBorder="1" applyAlignment="1" applyProtection="1">
      <alignment horizontal="left" vertical="top" wrapText="1"/>
      <protection/>
    </xf>
    <xf numFmtId="0" fontId="19" fillId="0" borderId="0" xfId="42" applyFont="1" applyFill="1" applyBorder="1" applyAlignment="1" applyProtection="1">
      <alignment vertical="top"/>
      <protection/>
    </xf>
    <xf numFmtId="2" fontId="19" fillId="0" borderId="0" xfId="42" applyNumberFormat="1" applyFont="1" applyFill="1" applyBorder="1" applyAlignment="1" applyProtection="1">
      <alignment vertical="top"/>
      <protection hidden="1" locked="0"/>
    </xf>
    <xf numFmtId="171" fontId="19" fillId="0" borderId="0" xfId="42" applyNumberFormat="1" applyFont="1" applyAlignment="1" applyProtection="1">
      <alignment horizontal="right" vertical="top"/>
      <protection/>
    </xf>
    <xf numFmtId="0" fontId="19" fillId="0" borderId="17" xfId="42" applyFont="1" applyFill="1" applyBorder="1" applyAlignment="1" applyProtection="1">
      <alignment horizontal="left" vertical="top" wrapText="1"/>
      <protection/>
    </xf>
    <xf numFmtId="0" fontId="19" fillId="0" borderId="17" xfId="42" applyFont="1" applyFill="1" applyBorder="1" applyAlignment="1" applyProtection="1">
      <alignment horizontal="center" vertical="top" wrapText="1"/>
      <protection/>
    </xf>
    <xf numFmtId="0" fontId="19" fillId="0" borderId="17" xfId="42" applyFont="1" applyFill="1" applyBorder="1" applyAlignment="1" applyProtection="1">
      <alignment horizontal="right" vertical="top" wrapText="1"/>
      <protection/>
    </xf>
    <xf numFmtId="0" fontId="19" fillId="0" borderId="0" xfId="42" applyFont="1" applyFill="1" applyAlignment="1" applyProtection="1">
      <alignment horizontal="right" vertical="top" wrapText="1"/>
      <protection/>
    </xf>
    <xf numFmtId="0" fontId="0" fillId="0" borderId="0" xfId="0" applyAlignment="1">
      <alignment vertical="top"/>
    </xf>
    <xf numFmtId="0" fontId="79" fillId="0" borderId="0" xfId="0" applyFont="1" applyAlignment="1">
      <alignment/>
    </xf>
    <xf numFmtId="0" fontId="79" fillId="0" borderId="0" xfId="0" applyFont="1" applyAlignment="1">
      <alignment vertical="top"/>
    </xf>
    <xf numFmtId="0" fontId="26" fillId="0" borderId="0" xfId="42" applyFont="1" applyFill="1" applyAlignment="1" applyProtection="1">
      <alignment horizontal="right" vertical="top" wrapText="1"/>
      <protection hidden="1" locked="0"/>
    </xf>
    <xf numFmtId="0" fontId="32" fillId="0" borderId="14" xfId="42" applyFont="1" applyFill="1" applyBorder="1" applyAlignment="1" applyProtection="1">
      <alignment horizontal="right" vertical="top"/>
      <protection hidden="1" locked="0"/>
    </xf>
    <xf numFmtId="0" fontId="23" fillId="0" borderId="0" xfId="42" applyFont="1" applyAlignment="1" applyProtection="1">
      <alignment horizontal="right" vertical="top"/>
      <protection hidden="1" locked="0"/>
    </xf>
    <xf numFmtId="0" fontId="26" fillId="0" borderId="0" xfId="42" applyFont="1" applyFill="1" applyBorder="1" applyAlignment="1" applyProtection="1">
      <alignment horizontal="right" vertical="top"/>
      <protection hidden="1" locked="0"/>
    </xf>
    <xf numFmtId="0" fontId="31" fillId="0" borderId="0" xfId="41" applyFont="1" applyAlignment="1" applyProtection="1">
      <alignment vertical="top"/>
      <protection/>
    </xf>
    <xf numFmtId="0" fontId="23" fillId="0" borderId="0" xfId="41" applyFont="1" applyAlignment="1">
      <alignment vertical="top"/>
      <protection/>
    </xf>
    <xf numFmtId="0" fontId="19" fillId="0" borderId="0" xfId="41" applyFont="1" applyAlignment="1" applyProtection="1">
      <alignment vertical="top"/>
      <protection/>
    </xf>
    <xf numFmtId="0" fontId="26" fillId="0" borderId="0" xfId="41" applyFont="1" applyAlignment="1" applyProtection="1">
      <alignment vertical="top"/>
      <protection/>
    </xf>
    <xf numFmtId="0" fontId="19" fillId="0" borderId="0" xfId="41" applyFont="1" applyAlignment="1">
      <alignment vertical="top"/>
      <protection/>
    </xf>
    <xf numFmtId="0" fontId="19" fillId="0" borderId="0" xfId="41" applyFont="1" applyFill="1" applyBorder="1" applyAlignment="1" applyProtection="1">
      <alignment horizontal="left" vertical="top" wrapText="1"/>
      <protection/>
    </xf>
    <xf numFmtId="0" fontId="19" fillId="0" borderId="0" xfId="41" applyFont="1" applyFill="1" applyBorder="1" applyAlignment="1" applyProtection="1">
      <alignment vertical="top" wrapText="1"/>
      <protection/>
    </xf>
    <xf numFmtId="0" fontId="19" fillId="0" borderId="0" xfId="41" applyFont="1" applyFill="1" applyAlignment="1" applyProtection="1">
      <alignment vertical="top" wrapText="1"/>
      <protection/>
    </xf>
    <xf numFmtId="14" fontId="19" fillId="0" borderId="0" xfId="41" applyNumberFormat="1" applyFont="1" applyAlignment="1">
      <alignment vertical="top"/>
      <protection/>
    </xf>
    <xf numFmtId="0" fontId="25" fillId="0" borderId="14" xfId="41" applyFont="1" applyBorder="1" applyAlignment="1" applyProtection="1">
      <alignment vertical="top"/>
      <protection/>
    </xf>
    <xf numFmtId="4" fontId="20" fillId="0" borderId="14" xfId="41" applyNumberFormat="1" applyFont="1" applyBorder="1" applyAlignment="1" applyProtection="1">
      <alignment horizontal="center" vertical="top"/>
      <protection/>
    </xf>
    <xf numFmtId="4" fontId="20" fillId="0" borderId="14" xfId="41" applyNumberFormat="1" applyFont="1" applyBorder="1" applyAlignment="1" applyProtection="1">
      <alignment vertical="top"/>
      <protection/>
    </xf>
    <xf numFmtId="4" fontId="21" fillId="0" borderId="15" xfId="41" applyNumberFormat="1" applyFont="1" applyBorder="1" applyAlignment="1" applyProtection="1">
      <alignment vertical="top"/>
      <protection/>
    </xf>
    <xf numFmtId="0" fontId="25" fillId="0" borderId="0" xfId="41" applyFont="1" applyBorder="1" applyAlignment="1" applyProtection="1">
      <alignment vertical="top"/>
      <protection/>
    </xf>
    <xf numFmtId="4" fontId="20" fillId="0" borderId="0" xfId="41" applyNumberFormat="1" applyFont="1" applyBorder="1" applyAlignment="1" applyProtection="1">
      <alignment horizontal="center" vertical="top"/>
      <protection/>
    </xf>
    <xf numFmtId="4" fontId="20" fillId="0" borderId="0" xfId="41" applyNumberFormat="1" applyFont="1" applyBorder="1" applyAlignment="1" applyProtection="1">
      <alignment vertical="top"/>
      <protection/>
    </xf>
    <xf numFmtId="4" fontId="21" fillId="0" borderId="18" xfId="41" applyNumberFormat="1" applyFont="1" applyBorder="1" applyAlignment="1" applyProtection="1">
      <alignment vertical="top"/>
      <protection/>
    </xf>
    <xf numFmtId="0" fontId="28" fillId="0" borderId="16" xfId="41" applyFont="1" applyBorder="1" applyAlignment="1" applyProtection="1">
      <alignment vertical="top"/>
      <protection/>
    </xf>
    <xf numFmtId="4" fontId="28" fillId="0" borderId="16" xfId="41" applyNumberFormat="1" applyFont="1" applyBorder="1" applyAlignment="1" applyProtection="1">
      <alignment horizontal="center" vertical="top"/>
      <protection/>
    </xf>
    <xf numFmtId="4" fontId="28" fillId="0" borderId="16" xfId="41" applyNumberFormat="1" applyFont="1" applyBorder="1" applyAlignment="1" applyProtection="1">
      <alignment vertical="top"/>
      <protection/>
    </xf>
    <xf numFmtId="4" fontId="28" fillId="0" borderId="19" xfId="41" applyNumberFormat="1" applyFont="1" applyBorder="1" applyAlignment="1" applyProtection="1">
      <alignment vertical="top"/>
      <protection/>
    </xf>
    <xf numFmtId="0" fontId="1" fillId="0" borderId="0" xfId="41" applyAlignment="1">
      <alignment vertical="top"/>
      <protection/>
    </xf>
    <xf numFmtId="4" fontId="28" fillId="0" borderId="0" xfId="41" applyNumberFormat="1" applyFont="1" applyBorder="1" applyAlignment="1" applyProtection="1">
      <alignment horizontal="center" vertical="top"/>
      <protection/>
    </xf>
    <xf numFmtId="4" fontId="28" fillId="0" borderId="0" xfId="41" applyNumberFormat="1" applyFont="1" applyBorder="1" applyAlignment="1" applyProtection="1">
      <alignment vertical="top"/>
      <protection/>
    </xf>
    <xf numFmtId="4" fontId="28" fillId="0" borderId="18" xfId="41" applyNumberFormat="1" applyFont="1" applyBorder="1" applyAlignment="1" applyProtection="1">
      <alignment vertical="top"/>
      <protection hidden="1" locked="0"/>
    </xf>
    <xf numFmtId="4" fontId="28" fillId="0" borderId="19" xfId="41" applyNumberFormat="1" applyFont="1" applyBorder="1" applyAlignment="1" applyProtection="1">
      <alignment vertical="top"/>
      <protection hidden="1" locked="0"/>
    </xf>
    <xf numFmtId="0" fontId="28" fillId="0" borderId="14" xfId="41" applyFont="1" applyBorder="1" applyAlignment="1" applyProtection="1">
      <alignment vertical="top"/>
      <protection/>
    </xf>
    <xf numFmtId="4" fontId="28" fillId="0" borderId="14" xfId="41" applyNumberFormat="1" applyFont="1" applyBorder="1" applyAlignment="1" applyProtection="1">
      <alignment horizontal="center" vertical="top"/>
      <protection/>
    </xf>
    <xf numFmtId="4" fontId="28" fillId="0" borderId="14" xfId="41" applyNumberFormat="1" applyFont="1" applyBorder="1" applyAlignment="1" applyProtection="1">
      <alignment vertical="top"/>
      <protection/>
    </xf>
    <xf numFmtId="4" fontId="28" fillId="0" borderId="15" xfId="41" applyNumberFormat="1" applyFont="1" applyBorder="1" applyAlignment="1" applyProtection="1">
      <alignment vertical="top"/>
      <protection hidden="1" locked="0"/>
    </xf>
    <xf numFmtId="4" fontId="25" fillId="0" borderId="0" xfId="41" applyNumberFormat="1" applyFont="1" applyBorder="1" applyAlignment="1" applyProtection="1">
      <alignment horizontal="center" vertical="top"/>
      <protection/>
    </xf>
    <xf numFmtId="4" fontId="25" fillId="0" borderId="0" xfId="41" applyNumberFormat="1" applyFont="1" applyBorder="1" applyAlignment="1" applyProtection="1">
      <alignment vertical="top"/>
      <protection/>
    </xf>
    <xf numFmtId="0" fontId="19" fillId="0" borderId="17" xfId="41" applyFont="1" applyFill="1" applyBorder="1" applyAlignment="1" applyProtection="1">
      <alignment vertical="top" wrapText="1"/>
      <protection/>
    </xf>
    <xf numFmtId="0" fontId="32" fillId="0" borderId="17" xfId="41" applyFont="1" applyFill="1" applyBorder="1" applyAlignment="1" applyProtection="1">
      <alignment horizontal="left" vertical="top" wrapText="1"/>
      <protection/>
    </xf>
    <xf numFmtId="0" fontId="19" fillId="0" borderId="17" xfId="41" applyFont="1" applyFill="1" applyBorder="1" applyAlignment="1" applyProtection="1">
      <alignment horizontal="center" vertical="top" wrapText="1"/>
      <protection/>
    </xf>
    <xf numFmtId="0" fontId="19" fillId="0" borderId="17" xfId="41" applyFont="1" applyFill="1" applyBorder="1" applyAlignment="1" applyProtection="1">
      <alignment horizontal="right" vertical="top" wrapText="1"/>
      <protection/>
    </xf>
    <xf numFmtId="0" fontId="26" fillId="0" borderId="16" xfId="41" applyFont="1" applyBorder="1" applyAlignment="1" applyProtection="1">
      <alignment vertical="top"/>
      <protection/>
    </xf>
    <xf numFmtId="0" fontId="33" fillId="0" borderId="16" xfId="41" applyFont="1" applyBorder="1" applyAlignment="1" applyProtection="1">
      <alignment vertical="top"/>
      <protection/>
    </xf>
    <xf numFmtId="49" fontId="19" fillId="0" borderId="0" xfId="41" applyNumberFormat="1" applyFont="1" applyFill="1" applyAlignment="1" applyProtection="1">
      <alignment horizontal="left" vertical="top"/>
      <protection/>
    </xf>
    <xf numFmtId="49" fontId="19" fillId="0" borderId="0" xfId="41" applyNumberFormat="1" applyFont="1" applyAlignment="1" applyProtection="1">
      <alignment vertical="top"/>
      <protection/>
    </xf>
    <xf numFmtId="0" fontId="32" fillId="0" borderId="16" xfId="41" applyFont="1" applyFill="1" applyBorder="1" applyAlignment="1" applyProtection="1">
      <alignment horizontal="left" vertical="top" wrapText="1"/>
      <protection/>
    </xf>
    <xf numFmtId="0" fontId="19" fillId="0" borderId="0" xfId="41" applyFont="1" applyFill="1" applyBorder="1" applyAlignment="1" applyProtection="1">
      <alignment vertical="top" wrapText="1"/>
      <protection/>
    </xf>
    <xf numFmtId="0" fontId="33" fillId="0" borderId="0" xfId="41" applyFont="1" applyAlignment="1" applyProtection="1">
      <alignment vertical="top" wrapText="1"/>
      <protection/>
    </xf>
    <xf numFmtId="0" fontId="19" fillId="0" borderId="0" xfId="41" applyFont="1" applyFill="1" applyAlignment="1" applyProtection="1">
      <alignment vertical="top" wrapText="1"/>
      <protection/>
    </xf>
    <xf numFmtId="0" fontId="19" fillId="0" borderId="0" xfId="41" applyFont="1" applyAlignment="1" applyProtection="1">
      <alignment vertical="top" wrapText="1"/>
      <protection/>
    </xf>
    <xf numFmtId="0" fontId="33" fillId="0" borderId="0" xfId="41" applyFont="1" applyAlignment="1" applyProtection="1">
      <alignment vertical="top"/>
      <protection/>
    </xf>
    <xf numFmtId="0" fontId="19" fillId="0" borderId="0" xfId="41" applyFont="1" applyFill="1" applyAlignment="1" applyProtection="1">
      <alignment horizontal="left" vertical="top" wrapText="1"/>
      <protection/>
    </xf>
    <xf numFmtId="0" fontId="30" fillId="0" borderId="0" xfId="41" applyFont="1" applyFill="1" applyBorder="1" applyAlignment="1" applyProtection="1">
      <alignment horizontal="left" vertical="top" wrapText="1"/>
      <protection/>
    </xf>
    <xf numFmtId="0" fontId="19" fillId="0" borderId="0" xfId="41" applyFont="1" applyFill="1" applyBorder="1" applyAlignment="1" applyProtection="1">
      <alignment horizontal="left" vertical="top" wrapText="1"/>
      <protection/>
    </xf>
    <xf numFmtId="0" fontId="26" fillId="0" borderId="16" xfId="42" applyFont="1" applyFill="1" applyBorder="1" applyAlignment="1" applyProtection="1">
      <alignment horizontal="left" vertical="top" wrapText="1"/>
      <protection/>
    </xf>
    <xf numFmtId="0" fontId="26" fillId="0" borderId="0" xfId="42" applyFont="1" applyFill="1" applyBorder="1" applyAlignment="1" applyProtection="1">
      <alignment horizontal="left" vertical="top" wrapText="1"/>
      <protection/>
    </xf>
    <xf numFmtId="0" fontId="19" fillId="0" borderId="0" xfId="42" applyFont="1" applyFill="1" applyAlignment="1" applyProtection="1">
      <alignment horizontal="left" vertical="top" wrapText="1"/>
      <protection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avadno 9" xfId="40"/>
    <cellStyle name="Navadno_List1" xfId="41"/>
    <cellStyle name="Navadno_VII. NOTRANJA OPREMA" xfId="42"/>
    <cellStyle name="Nevtralno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381000</xdr:colOff>
      <xdr:row>486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6172200" y="1110710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1"/>
  <sheetViews>
    <sheetView tabSelected="1" zoomScalePageLayoutView="0" workbookViewId="0" topLeftCell="A1">
      <selection activeCell="F16" sqref="F16"/>
    </sheetView>
  </sheetViews>
  <sheetFormatPr defaultColWidth="9.00390625" defaultRowHeight="12.75"/>
  <sheetData>
    <row r="2" spans="2:10" ht="19.5">
      <c r="B2" s="269" t="s">
        <v>326</v>
      </c>
      <c r="C2" s="269"/>
      <c r="D2" s="269"/>
      <c r="E2" s="269"/>
      <c r="F2" s="269"/>
      <c r="G2" s="269"/>
      <c r="H2" s="222"/>
      <c r="I2" s="223"/>
      <c r="J2" s="223"/>
    </row>
    <row r="3" spans="2:10" ht="12.75">
      <c r="B3" s="224"/>
      <c r="C3" s="224"/>
      <c r="D3" s="224"/>
      <c r="E3" s="224"/>
      <c r="F3" s="224"/>
      <c r="G3" s="224"/>
      <c r="H3" s="225"/>
      <c r="I3" s="226"/>
      <c r="J3" s="226"/>
    </row>
    <row r="4" spans="2:10" ht="12.75">
      <c r="B4" s="270"/>
      <c r="C4" s="270"/>
      <c r="D4" s="270"/>
      <c r="E4" s="270"/>
      <c r="F4" s="270"/>
      <c r="G4" s="270"/>
      <c r="H4" s="225"/>
      <c r="I4" s="226"/>
      <c r="J4" s="226"/>
    </row>
    <row r="5" spans="2:10" ht="37.5" customHeight="1">
      <c r="B5" s="270" t="s">
        <v>291</v>
      </c>
      <c r="C5" s="270"/>
      <c r="D5" s="270"/>
      <c r="E5" s="270"/>
      <c r="F5" s="270"/>
      <c r="G5" s="270"/>
      <c r="H5" s="264"/>
      <c r="I5" s="226"/>
      <c r="J5" s="226"/>
    </row>
    <row r="6" spans="2:10" ht="12.75">
      <c r="B6" s="227"/>
      <c r="C6" s="227"/>
      <c r="D6" s="228"/>
      <c r="E6" s="228"/>
      <c r="F6" s="228"/>
      <c r="G6" s="229"/>
      <c r="H6" s="225"/>
      <c r="I6" s="226"/>
      <c r="J6" s="226"/>
    </row>
    <row r="7" spans="2:10" ht="23.25" customHeight="1">
      <c r="B7" s="268" t="s">
        <v>327</v>
      </c>
      <c r="C7" s="268"/>
      <c r="D7" s="268"/>
      <c r="E7" s="268"/>
      <c r="F7" s="268"/>
      <c r="G7" s="268"/>
      <c r="H7" s="264"/>
      <c r="I7" s="230"/>
      <c r="J7" s="230"/>
    </row>
    <row r="8" spans="2:10" ht="13.5" thickBot="1">
      <c r="B8" s="224"/>
      <c r="C8" s="224"/>
      <c r="D8" s="224"/>
      <c r="E8" s="224"/>
      <c r="F8" s="224"/>
      <c r="G8" s="224"/>
      <c r="H8" s="225"/>
      <c r="I8" s="226"/>
      <c r="J8" s="226"/>
    </row>
    <row r="9" spans="2:10" ht="13.5" thickBot="1">
      <c r="B9" s="1"/>
      <c r="C9" s="231" t="s">
        <v>362</v>
      </c>
      <c r="D9" s="232"/>
      <c r="E9" s="233"/>
      <c r="F9" s="233"/>
      <c r="G9" s="233"/>
      <c r="H9" s="234"/>
      <c r="I9" s="226"/>
      <c r="J9" s="226"/>
    </row>
    <row r="10" spans="2:10" ht="12.75">
      <c r="B10" s="2"/>
      <c r="C10" s="235"/>
      <c r="D10" s="236"/>
      <c r="E10" s="237"/>
      <c r="F10" s="237"/>
      <c r="G10" s="237"/>
      <c r="H10" s="238"/>
      <c r="I10" s="226"/>
      <c r="J10" s="226"/>
    </row>
    <row r="11" spans="2:10" ht="15">
      <c r="B11" s="4"/>
      <c r="C11" s="239"/>
      <c r="D11" s="240"/>
      <c r="E11" s="241"/>
      <c r="F11" s="241"/>
      <c r="G11" s="241"/>
      <c r="H11" s="242"/>
      <c r="I11" s="243"/>
      <c r="J11" s="243"/>
    </row>
    <row r="12" spans="2:10" ht="15">
      <c r="B12" s="3" t="s">
        <v>267</v>
      </c>
      <c r="C12" s="5" t="s">
        <v>328</v>
      </c>
      <c r="D12" s="244"/>
      <c r="E12" s="245"/>
      <c r="F12" s="245"/>
      <c r="G12" s="245"/>
      <c r="H12" s="246">
        <f>'I. TEHNOLOGIJA KUHINJE'!F1337</f>
        <v>0</v>
      </c>
      <c r="I12" s="243"/>
      <c r="J12" s="243"/>
    </row>
    <row r="13" spans="2:10" ht="15">
      <c r="B13" s="3"/>
      <c r="C13" s="5"/>
      <c r="D13" s="244"/>
      <c r="E13" s="245"/>
      <c r="F13" s="245"/>
      <c r="G13" s="245"/>
      <c r="H13" s="246"/>
      <c r="I13" s="243"/>
      <c r="J13" s="243"/>
    </row>
    <row r="14" spans="2:10" ht="15">
      <c r="B14" s="3" t="s">
        <v>270</v>
      </c>
      <c r="C14" s="5" t="s">
        <v>296</v>
      </c>
      <c r="D14" s="244"/>
      <c r="E14" s="245"/>
      <c r="F14" s="245"/>
      <c r="G14" s="245"/>
      <c r="H14" s="246">
        <f>'II. NOTRANJA OPREMA '!F44</f>
        <v>0</v>
      </c>
      <c r="I14" s="243"/>
      <c r="J14" s="243"/>
    </row>
    <row r="15" spans="2:10" ht="15">
      <c r="B15" s="3"/>
      <c r="C15" s="5"/>
      <c r="D15" s="244"/>
      <c r="E15" s="245"/>
      <c r="F15" s="245"/>
      <c r="G15" s="245"/>
      <c r="H15" s="246"/>
      <c r="I15" s="243"/>
      <c r="J15" s="243"/>
    </row>
    <row r="16" spans="2:10" ht="15">
      <c r="B16" s="4"/>
      <c r="C16" s="239" t="s">
        <v>329</v>
      </c>
      <c r="D16" s="240"/>
      <c r="E16" s="241"/>
      <c r="F16" s="241"/>
      <c r="G16" s="241"/>
      <c r="H16" s="247">
        <f>SUM(H12:H15)</f>
        <v>0</v>
      </c>
      <c r="I16" s="243"/>
      <c r="J16" s="243"/>
    </row>
    <row r="17" spans="2:10" ht="15">
      <c r="B17" s="3"/>
      <c r="C17" s="5" t="s">
        <v>176</v>
      </c>
      <c r="D17" s="244"/>
      <c r="E17" s="245"/>
      <c r="F17" s="245"/>
      <c r="G17" s="245"/>
      <c r="H17" s="246">
        <f>H16*22%</f>
        <v>0</v>
      </c>
      <c r="I17" s="243"/>
      <c r="J17" s="243"/>
    </row>
    <row r="18" spans="2:10" ht="15.75" thickBot="1">
      <c r="B18" s="3"/>
      <c r="C18" s="5"/>
      <c r="D18" s="244"/>
      <c r="E18" s="245"/>
      <c r="F18" s="245"/>
      <c r="G18" s="245"/>
      <c r="H18" s="246"/>
      <c r="I18" s="243"/>
      <c r="J18" s="243"/>
    </row>
    <row r="19" spans="2:10" ht="15.75" thickBot="1">
      <c r="B19" s="6"/>
      <c r="C19" s="248" t="s">
        <v>330</v>
      </c>
      <c r="D19" s="249"/>
      <c r="E19" s="250"/>
      <c r="F19" s="250"/>
      <c r="G19" s="250"/>
      <c r="H19" s="251">
        <f>H16+H17</f>
        <v>0</v>
      </c>
      <c r="I19" s="243"/>
      <c r="J19" s="243"/>
    </row>
    <row r="20" spans="2:10" ht="15">
      <c r="B20" s="5"/>
      <c r="C20" s="5"/>
      <c r="D20" s="244"/>
      <c r="E20" s="245"/>
      <c r="F20" s="245"/>
      <c r="G20" s="245"/>
      <c r="H20" s="245"/>
      <c r="I20" s="243"/>
      <c r="J20" s="243"/>
    </row>
    <row r="21" spans="2:10" ht="15">
      <c r="B21" s="7"/>
      <c r="C21" s="235"/>
      <c r="D21" s="252"/>
      <c r="E21" s="253"/>
      <c r="F21" s="253"/>
      <c r="G21" s="253"/>
      <c r="H21" s="245"/>
      <c r="I21" s="243"/>
      <c r="J21" s="243"/>
    </row>
    <row r="22" spans="2:10" ht="15">
      <c r="B22" s="254"/>
      <c r="C22" s="255" t="s">
        <v>303</v>
      </c>
      <c r="D22" s="256"/>
      <c r="E22" s="256"/>
      <c r="F22" s="257"/>
      <c r="G22" s="257"/>
      <c r="H22" s="225"/>
      <c r="I22" s="243"/>
      <c r="J22" s="243"/>
    </row>
    <row r="23" spans="2:10" ht="24.75" customHeight="1">
      <c r="B23" s="8"/>
      <c r="C23" s="262" t="s">
        <v>271</v>
      </c>
      <c r="D23" s="262"/>
      <c r="E23" s="262"/>
      <c r="F23" s="262"/>
      <c r="G23" s="178"/>
      <c r="H23" s="258"/>
      <c r="I23" s="243"/>
      <c r="J23" s="243"/>
    </row>
    <row r="24" spans="2:10" ht="15">
      <c r="B24" s="224"/>
      <c r="C24" s="224"/>
      <c r="D24" s="224"/>
      <c r="E24" s="224"/>
      <c r="F24" s="224"/>
      <c r="G24" s="224"/>
      <c r="H24" s="225"/>
      <c r="I24" s="243"/>
      <c r="J24" s="243"/>
    </row>
    <row r="25" spans="2:10" ht="29.25" customHeight="1">
      <c r="B25" s="8" t="s">
        <v>272</v>
      </c>
      <c r="C25" s="263" t="s">
        <v>325</v>
      </c>
      <c r="D25" s="263"/>
      <c r="E25" s="263"/>
      <c r="F25" s="263"/>
      <c r="G25" s="263"/>
      <c r="H25" s="264"/>
      <c r="I25" s="243"/>
      <c r="J25" s="243"/>
    </row>
    <row r="26" spans="2:10" ht="22.5" customHeight="1">
      <c r="B26" s="8" t="s">
        <v>274</v>
      </c>
      <c r="C26" s="265" t="s">
        <v>316</v>
      </c>
      <c r="D26" s="265"/>
      <c r="E26" s="265"/>
      <c r="F26" s="265"/>
      <c r="G26" s="265"/>
      <c r="H26" s="225"/>
      <c r="I26" s="243"/>
      <c r="J26" s="243"/>
    </row>
    <row r="27" spans="2:10" ht="23.25" customHeight="1">
      <c r="B27" s="8" t="s">
        <v>275</v>
      </c>
      <c r="C27" s="265" t="s">
        <v>317</v>
      </c>
      <c r="D27" s="265"/>
      <c r="E27" s="265"/>
      <c r="F27" s="265"/>
      <c r="G27" s="265"/>
      <c r="H27" s="225"/>
      <c r="I27" s="243"/>
      <c r="J27" s="243"/>
    </row>
    <row r="28" spans="2:10" ht="25.5" customHeight="1">
      <c r="B28" s="8" t="s">
        <v>276</v>
      </c>
      <c r="C28" s="265" t="s">
        <v>318</v>
      </c>
      <c r="D28" s="265"/>
      <c r="E28" s="265"/>
      <c r="F28" s="265"/>
      <c r="G28" s="265"/>
      <c r="H28" s="264"/>
      <c r="I28" s="243"/>
      <c r="J28" s="243"/>
    </row>
    <row r="29" spans="2:10" ht="38.25" customHeight="1">
      <c r="B29" s="8" t="s">
        <v>277</v>
      </c>
      <c r="C29" s="265" t="s">
        <v>319</v>
      </c>
      <c r="D29" s="265"/>
      <c r="E29" s="265"/>
      <c r="F29" s="265"/>
      <c r="G29" s="265"/>
      <c r="H29" s="264"/>
      <c r="I29" s="243"/>
      <c r="J29" s="243"/>
    </row>
    <row r="30" spans="2:10" ht="27.75" customHeight="1">
      <c r="B30" s="8" t="s">
        <v>278</v>
      </c>
      <c r="C30" s="268" t="s">
        <v>320</v>
      </c>
      <c r="D30" s="268"/>
      <c r="E30" s="268"/>
      <c r="F30" s="268"/>
      <c r="G30" s="268"/>
      <c r="H30" s="264"/>
      <c r="I30" s="243"/>
      <c r="J30" s="243"/>
    </row>
    <row r="31" spans="2:10" ht="15">
      <c r="B31" s="224"/>
      <c r="C31" s="224"/>
      <c r="D31" s="224"/>
      <c r="E31" s="224"/>
      <c r="F31" s="224"/>
      <c r="G31" s="224"/>
      <c r="H31" s="225"/>
      <c r="I31" s="243"/>
      <c r="J31" s="243"/>
    </row>
    <row r="32" spans="2:10" ht="15">
      <c r="B32" s="259"/>
      <c r="C32" s="262" t="s">
        <v>321</v>
      </c>
      <c r="D32" s="262"/>
      <c r="E32" s="262"/>
      <c r="F32" s="262"/>
      <c r="G32" s="259"/>
      <c r="H32" s="258"/>
      <c r="I32" s="243"/>
      <c r="J32" s="243"/>
    </row>
    <row r="33" spans="2:10" ht="15">
      <c r="B33" s="224"/>
      <c r="C33" s="224"/>
      <c r="D33" s="224"/>
      <c r="E33" s="224"/>
      <c r="F33" s="224"/>
      <c r="G33" s="224"/>
      <c r="H33" s="225"/>
      <c r="I33" s="243"/>
      <c r="J33" s="243"/>
    </row>
    <row r="34" spans="2:10" ht="17.25" customHeight="1">
      <c r="B34" s="8" t="s">
        <v>272</v>
      </c>
      <c r="C34" s="224" t="s">
        <v>322</v>
      </c>
      <c r="D34" s="224"/>
      <c r="E34" s="224"/>
      <c r="F34" s="224"/>
      <c r="G34" s="224"/>
      <c r="H34" s="225"/>
      <c r="I34" s="243"/>
      <c r="J34" s="243"/>
    </row>
    <row r="35" spans="2:10" ht="15.75" customHeight="1">
      <c r="B35" s="8" t="s">
        <v>323</v>
      </c>
      <c r="C35" s="224" t="s">
        <v>324</v>
      </c>
      <c r="D35" s="224"/>
      <c r="E35" s="224"/>
      <c r="F35" s="224"/>
      <c r="G35" s="224"/>
      <c r="H35" s="225"/>
      <c r="I35" s="243"/>
      <c r="J35" s="243"/>
    </row>
    <row r="36" spans="2:10" ht="27" customHeight="1">
      <c r="B36" s="8" t="s">
        <v>275</v>
      </c>
      <c r="C36" s="266" t="s">
        <v>290</v>
      </c>
      <c r="D36" s="267"/>
      <c r="E36" s="267"/>
      <c r="F36" s="267"/>
      <c r="G36" s="267"/>
      <c r="H36" s="267"/>
      <c r="I36" s="243"/>
      <c r="J36" s="243"/>
    </row>
    <row r="37" spans="2:10" ht="15">
      <c r="B37" s="8"/>
      <c r="C37" s="224"/>
      <c r="D37" s="224"/>
      <c r="E37" s="224"/>
      <c r="F37" s="224"/>
      <c r="G37" s="224"/>
      <c r="H37" s="225"/>
      <c r="I37" s="243"/>
      <c r="J37" s="243"/>
    </row>
    <row r="38" spans="2:10" ht="15">
      <c r="B38" s="224"/>
      <c r="C38" s="224"/>
      <c r="D38" s="224"/>
      <c r="E38" s="224"/>
      <c r="F38" s="224"/>
      <c r="G38" s="224"/>
      <c r="H38" s="225"/>
      <c r="I38" s="243"/>
      <c r="J38" s="243"/>
    </row>
    <row r="39" spans="2:10" ht="15">
      <c r="B39" s="224"/>
      <c r="C39" s="260" t="s">
        <v>314</v>
      </c>
      <c r="D39" s="261" t="s">
        <v>315</v>
      </c>
      <c r="E39" s="215"/>
      <c r="F39" s="224"/>
      <c r="G39" s="224"/>
      <c r="H39" s="225"/>
      <c r="I39" s="243"/>
      <c r="J39" s="243"/>
    </row>
    <row r="40" spans="2:10" ht="12.75">
      <c r="B40" s="215"/>
      <c r="C40" s="215"/>
      <c r="D40" s="215"/>
      <c r="E40" s="215"/>
      <c r="F40" s="215"/>
      <c r="G40" s="215"/>
      <c r="H40" s="215"/>
      <c r="I40" s="215"/>
      <c r="J40" s="215"/>
    </row>
    <row r="41" spans="2:10" ht="12.75">
      <c r="B41" s="215"/>
      <c r="C41" s="215"/>
      <c r="D41" s="215"/>
      <c r="E41" s="215"/>
      <c r="F41" s="215"/>
      <c r="G41" s="215"/>
      <c r="H41" s="215"/>
      <c r="I41" s="215"/>
      <c r="J41" s="215"/>
    </row>
  </sheetData>
  <sheetProtection password="C7BA" sheet="1" objects="1" scenarios="1"/>
  <mergeCells count="13">
    <mergeCell ref="B2:G2"/>
    <mergeCell ref="B4:G4"/>
    <mergeCell ref="B5:H5"/>
    <mergeCell ref="B7:H7"/>
    <mergeCell ref="C23:F23"/>
    <mergeCell ref="C25:H25"/>
    <mergeCell ref="C26:G26"/>
    <mergeCell ref="C27:G27"/>
    <mergeCell ref="C36:H36"/>
    <mergeCell ref="C28:H28"/>
    <mergeCell ref="C29:H29"/>
    <mergeCell ref="C30:H30"/>
    <mergeCell ref="C32:F32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73"/>
  <sheetViews>
    <sheetView zoomScalePageLayoutView="0" workbookViewId="0" topLeftCell="A1324">
      <selection activeCell="I1343" sqref="I1343"/>
    </sheetView>
  </sheetViews>
  <sheetFormatPr defaultColWidth="9.00390625" defaultRowHeight="12.75"/>
  <cols>
    <col min="2" max="2" width="60.00390625" style="0" customWidth="1"/>
    <col min="3" max="3" width="7.00390625" style="154" customWidth="1"/>
    <col min="4" max="6" width="9.125" style="175" customWidth="1"/>
  </cols>
  <sheetData>
    <row r="1" spans="1:6" ht="15.75">
      <c r="A1" s="24"/>
      <c r="B1" s="25"/>
      <c r="C1" s="25"/>
      <c r="D1" s="160"/>
      <c r="E1" s="155"/>
      <c r="F1" s="155"/>
    </row>
    <row r="2" spans="1:6" ht="20.25">
      <c r="A2" s="26"/>
      <c r="B2" s="27" t="s">
        <v>370</v>
      </c>
      <c r="C2" s="143"/>
      <c r="D2" s="160"/>
      <c r="E2" s="155"/>
      <c r="F2" s="155"/>
    </row>
    <row r="3" spans="1:6" ht="20.25">
      <c r="A3" s="26"/>
      <c r="B3" s="27" t="s">
        <v>371</v>
      </c>
      <c r="C3" s="143"/>
      <c r="D3" s="160"/>
      <c r="E3" s="155"/>
      <c r="F3" s="155"/>
    </row>
    <row r="4" spans="1:6" ht="15.75">
      <c r="A4" s="24"/>
      <c r="B4" s="25"/>
      <c r="C4" s="25"/>
      <c r="D4" s="160"/>
      <c r="E4" s="155"/>
      <c r="F4" s="155"/>
    </row>
    <row r="5" spans="1:6" ht="15.75">
      <c r="A5" s="28" t="s">
        <v>332</v>
      </c>
      <c r="B5" s="29" t="s">
        <v>308</v>
      </c>
      <c r="C5" s="30"/>
      <c r="D5" s="169" t="s">
        <v>367</v>
      </c>
      <c r="E5" s="169" t="s">
        <v>372</v>
      </c>
      <c r="F5" s="169" t="s">
        <v>373</v>
      </c>
    </row>
    <row r="6" spans="1:6" ht="15.75">
      <c r="A6" s="28"/>
      <c r="B6" s="115"/>
      <c r="C6" s="115"/>
      <c r="D6" s="161"/>
      <c r="E6" s="155"/>
      <c r="F6" s="155"/>
    </row>
    <row r="7" spans="1:6" ht="18">
      <c r="A7" s="31" t="s">
        <v>374</v>
      </c>
      <c r="B7" s="114" t="s">
        <v>375</v>
      </c>
      <c r="C7" s="144"/>
      <c r="D7" s="162"/>
      <c r="E7" s="155"/>
      <c r="F7" s="155"/>
    </row>
    <row r="8" spans="1:6" ht="15.75">
      <c r="A8" s="28"/>
      <c r="B8" s="115"/>
      <c r="C8" s="115"/>
      <c r="D8" s="162"/>
      <c r="E8" s="155"/>
      <c r="F8" s="155"/>
    </row>
    <row r="9" spans="1:6" ht="18">
      <c r="A9" s="31" t="s">
        <v>333</v>
      </c>
      <c r="B9" s="114" t="s">
        <v>334</v>
      </c>
      <c r="C9" s="144"/>
      <c r="D9" s="162"/>
      <c r="E9" s="155"/>
      <c r="F9" s="155"/>
    </row>
    <row r="10" spans="1:6" ht="15.75">
      <c r="A10" s="28"/>
      <c r="B10" s="115"/>
      <c r="C10" s="115"/>
      <c r="D10" s="162"/>
      <c r="E10" s="156"/>
      <c r="F10" s="155"/>
    </row>
    <row r="11" spans="1:6" ht="15.75">
      <c r="A11" s="22" t="s">
        <v>376</v>
      </c>
      <c r="B11" s="106" t="s">
        <v>377</v>
      </c>
      <c r="C11" s="115" t="s">
        <v>312</v>
      </c>
      <c r="D11" s="162">
        <v>1</v>
      </c>
      <c r="E11" s="156"/>
      <c r="F11" s="155">
        <f>D11*E11</f>
        <v>0</v>
      </c>
    </row>
    <row r="12" spans="1:6" ht="14.25">
      <c r="A12" s="34"/>
      <c r="B12" s="87" t="s">
        <v>378</v>
      </c>
      <c r="C12" s="87"/>
      <c r="D12" s="162"/>
      <c r="E12" s="159"/>
      <c r="F12" s="155"/>
    </row>
    <row r="13" spans="1:6" ht="27">
      <c r="A13" s="34"/>
      <c r="B13" s="88" t="s">
        <v>379</v>
      </c>
      <c r="C13" s="88"/>
      <c r="D13" s="162"/>
      <c r="E13" s="159"/>
      <c r="F13" s="155"/>
    </row>
    <row r="14" spans="1:6" ht="27">
      <c r="A14" s="34"/>
      <c r="B14" s="88" t="s">
        <v>380</v>
      </c>
      <c r="C14" s="88"/>
      <c r="D14" s="162"/>
      <c r="E14" s="159"/>
      <c r="F14" s="155"/>
    </row>
    <row r="15" spans="1:6" ht="27">
      <c r="A15" s="34"/>
      <c r="B15" s="88" t="s">
        <v>381</v>
      </c>
      <c r="C15" s="88"/>
      <c r="D15" s="162"/>
      <c r="E15" s="159"/>
      <c r="F15" s="155"/>
    </row>
    <row r="16" spans="1:6" ht="14.25">
      <c r="A16" s="34"/>
      <c r="B16" s="88" t="s">
        <v>382</v>
      </c>
      <c r="C16" s="88"/>
      <c r="D16" s="162"/>
      <c r="E16" s="159"/>
      <c r="F16" s="155"/>
    </row>
    <row r="17" spans="1:6" ht="14.25">
      <c r="A17" s="34"/>
      <c r="B17" s="88" t="s">
        <v>383</v>
      </c>
      <c r="C17" s="88"/>
      <c r="D17" s="162"/>
      <c r="E17" s="159"/>
      <c r="F17" s="155"/>
    </row>
    <row r="18" spans="1:6" ht="14.25">
      <c r="A18" s="37"/>
      <c r="B18" s="117" t="s">
        <v>384</v>
      </c>
      <c r="C18" s="117"/>
      <c r="D18" s="162"/>
      <c r="E18" s="159"/>
      <c r="F18" s="155"/>
    </row>
    <row r="19" spans="1:6" ht="14.25">
      <c r="A19" s="37"/>
      <c r="B19" s="117" t="s">
        <v>385</v>
      </c>
      <c r="C19" s="117"/>
      <c r="D19" s="162"/>
      <c r="E19" s="159"/>
      <c r="F19" s="155"/>
    </row>
    <row r="20" spans="1:6" ht="27">
      <c r="A20" s="37"/>
      <c r="B20" s="117" t="s">
        <v>386</v>
      </c>
      <c r="C20" s="117"/>
      <c r="D20" s="162"/>
      <c r="E20" s="159"/>
      <c r="F20" s="155"/>
    </row>
    <row r="21" spans="1:6" ht="14.25">
      <c r="A21" s="34"/>
      <c r="B21" s="117" t="s">
        <v>387</v>
      </c>
      <c r="C21" s="117"/>
      <c r="D21" s="163"/>
      <c r="E21" s="159"/>
      <c r="F21" s="155"/>
    </row>
    <row r="22" spans="1:6" ht="14.25">
      <c r="A22" s="34"/>
      <c r="B22" s="117" t="s">
        <v>388</v>
      </c>
      <c r="C22" s="117"/>
      <c r="D22" s="164"/>
      <c r="E22" s="159"/>
      <c r="F22" s="155"/>
    </row>
    <row r="23" spans="1:6" ht="14.25">
      <c r="A23" s="34"/>
      <c r="B23" s="117" t="s">
        <v>389</v>
      </c>
      <c r="C23" s="117"/>
      <c r="D23" s="163"/>
      <c r="E23" s="159"/>
      <c r="F23" s="155"/>
    </row>
    <row r="24" spans="1:6" ht="14.25">
      <c r="A24" s="34"/>
      <c r="B24" s="88" t="s">
        <v>390</v>
      </c>
      <c r="C24" s="88"/>
      <c r="D24" s="162"/>
      <c r="E24" s="159"/>
      <c r="F24" s="155"/>
    </row>
    <row r="25" spans="1:6" ht="14.25">
      <c r="A25" s="34"/>
      <c r="B25" s="87" t="s">
        <v>391</v>
      </c>
      <c r="C25" s="87"/>
      <c r="D25" s="162"/>
      <c r="E25" s="159"/>
      <c r="F25" s="155"/>
    </row>
    <row r="26" spans="1:6" ht="27" customHeight="1">
      <c r="A26" s="34"/>
      <c r="B26" s="87" t="s">
        <v>392</v>
      </c>
      <c r="C26" s="87"/>
      <c r="D26" s="165"/>
      <c r="E26" s="159"/>
      <c r="F26" s="155"/>
    </row>
    <row r="27" spans="1:6" ht="15.75">
      <c r="A27" s="24"/>
      <c r="B27" s="118"/>
      <c r="C27" s="145"/>
      <c r="D27" s="162"/>
      <c r="E27" s="156"/>
      <c r="F27" s="155"/>
    </row>
    <row r="28" spans="1:6" ht="15.75">
      <c r="A28" s="22" t="s">
        <v>393</v>
      </c>
      <c r="B28" s="106" t="s">
        <v>394</v>
      </c>
      <c r="C28" s="115" t="s">
        <v>312</v>
      </c>
      <c r="D28" s="162">
        <v>1</v>
      </c>
      <c r="E28" s="156"/>
      <c r="F28" s="155">
        <f>D28*E28</f>
        <v>0</v>
      </c>
    </row>
    <row r="29" spans="1:6" ht="14.25">
      <c r="A29" s="34"/>
      <c r="B29" s="87" t="s">
        <v>395</v>
      </c>
      <c r="C29" s="87"/>
      <c r="D29" s="162"/>
      <c r="E29" s="159"/>
      <c r="F29" s="155"/>
    </row>
    <row r="30" spans="1:6" ht="57.75" customHeight="1">
      <c r="A30" s="34"/>
      <c r="B30" s="87" t="s">
        <v>396</v>
      </c>
      <c r="C30" s="87"/>
      <c r="D30" s="165"/>
      <c r="E30" s="159"/>
      <c r="F30" s="155"/>
    </row>
    <row r="31" spans="1:6" ht="27" customHeight="1">
      <c r="A31" s="34"/>
      <c r="B31" s="87" t="s">
        <v>397</v>
      </c>
      <c r="C31" s="87"/>
      <c r="D31" s="165"/>
      <c r="E31" s="159"/>
      <c r="F31" s="155"/>
    </row>
    <row r="32" spans="1:6" ht="14.25">
      <c r="A32" s="34"/>
      <c r="B32" s="87" t="s">
        <v>398</v>
      </c>
      <c r="C32" s="87"/>
      <c r="D32" s="162"/>
      <c r="E32" s="159"/>
      <c r="F32" s="155"/>
    </row>
    <row r="33" spans="1:6" ht="14.25">
      <c r="A33" s="34"/>
      <c r="B33" s="87" t="s">
        <v>399</v>
      </c>
      <c r="C33" s="87"/>
      <c r="D33" s="162"/>
      <c r="E33" s="159"/>
      <c r="F33" s="155"/>
    </row>
    <row r="34" spans="1:6" ht="27">
      <c r="A34" s="34"/>
      <c r="B34" s="87" t="s">
        <v>400</v>
      </c>
      <c r="C34" s="87"/>
      <c r="D34" s="162"/>
      <c r="E34" s="159"/>
      <c r="F34" s="155"/>
    </row>
    <row r="35" spans="1:6" ht="42.75" customHeight="1">
      <c r="A35" s="34"/>
      <c r="B35" s="87" t="s">
        <v>401</v>
      </c>
      <c r="C35" s="87"/>
      <c r="D35" s="165"/>
      <c r="E35" s="159"/>
      <c r="F35" s="155"/>
    </row>
    <row r="36" spans="1:6" ht="15.75">
      <c r="A36" s="24"/>
      <c r="B36" s="87" t="s">
        <v>402</v>
      </c>
      <c r="C36" s="87"/>
      <c r="D36" s="162"/>
      <c r="E36" s="156"/>
      <c r="F36" s="155"/>
    </row>
    <row r="37" spans="1:6" ht="15.75">
      <c r="A37" s="24"/>
      <c r="B37" s="87" t="s">
        <v>403</v>
      </c>
      <c r="C37" s="87"/>
      <c r="D37" s="162"/>
      <c r="E37" s="156"/>
      <c r="F37" s="155"/>
    </row>
    <row r="38" spans="1:6" ht="15.75">
      <c r="A38" s="24"/>
      <c r="B38" s="87"/>
      <c r="C38" s="87"/>
      <c r="D38" s="162"/>
      <c r="E38" s="156"/>
      <c r="F38" s="155"/>
    </row>
    <row r="39" spans="1:6" ht="15.75">
      <c r="A39" s="22" t="s">
        <v>404</v>
      </c>
      <c r="B39" s="106" t="s">
        <v>405</v>
      </c>
      <c r="C39" s="115" t="s">
        <v>312</v>
      </c>
      <c r="D39" s="161">
        <v>2</v>
      </c>
      <c r="E39" s="156"/>
      <c r="F39" s="155">
        <f>D39*E39</f>
        <v>0</v>
      </c>
    </row>
    <row r="40" spans="1:6" ht="14.25">
      <c r="A40" s="34"/>
      <c r="B40" s="87" t="s">
        <v>406</v>
      </c>
      <c r="C40" s="87"/>
      <c r="D40" s="162"/>
      <c r="E40" s="159"/>
      <c r="F40" s="155"/>
    </row>
    <row r="41" spans="1:6" ht="14.25">
      <c r="A41" s="34"/>
      <c r="B41" s="87" t="s">
        <v>407</v>
      </c>
      <c r="C41" s="87"/>
      <c r="D41" s="162"/>
      <c r="E41" s="159"/>
      <c r="F41" s="155"/>
    </row>
    <row r="42" spans="1:6" ht="14.25">
      <c r="A42" s="34"/>
      <c r="B42" s="87" t="s">
        <v>408</v>
      </c>
      <c r="C42" s="87"/>
      <c r="D42" s="162"/>
      <c r="E42" s="159"/>
      <c r="F42" s="155"/>
    </row>
    <row r="43" spans="1:6" ht="14.25">
      <c r="A43" s="34"/>
      <c r="B43" s="87" t="s">
        <v>409</v>
      </c>
      <c r="C43" s="87"/>
      <c r="D43" s="162"/>
      <c r="E43" s="159"/>
      <c r="F43" s="155"/>
    </row>
    <row r="44" spans="1:6" ht="14.25">
      <c r="A44" s="34"/>
      <c r="B44" s="87" t="s">
        <v>410</v>
      </c>
      <c r="C44" s="87"/>
      <c r="D44" s="162"/>
      <c r="E44" s="159"/>
      <c r="F44" s="155"/>
    </row>
    <row r="45" spans="1:6" ht="14.25">
      <c r="A45" s="34"/>
      <c r="B45" s="87" t="s">
        <v>403</v>
      </c>
      <c r="C45" s="87"/>
      <c r="D45" s="162"/>
      <c r="E45" s="159"/>
      <c r="F45" s="155"/>
    </row>
    <row r="46" spans="1:6" ht="15.75">
      <c r="A46" s="24"/>
      <c r="B46" s="115"/>
      <c r="C46" s="115"/>
      <c r="D46" s="162"/>
      <c r="E46" s="156"/>
      <c r="F46" s="155"/>
    </row>
    <row r="47" spans="1:6" ht="18">
      <c r="A47" s="31" t="s">
        <v>411</v>
      </c>
      <c r="B47" s="114" t="s">
        <v>412</v>
      </c>
      <c r="C47" s="144"/>
      <c r="D47" s="162"/>
      <c r="E47" s="156"/>
      <c r="F47" s="155"/>
    </row>
    <row r="48" spans="1:6" ht="18">
      <c r="A48" s="31"/>
      <c r="B48" s="114"/>
      <c r="C48" s="144"/>
      <c r="D48" s="162"/>
      <c r="E48" s="156"/>
      <c r="F48" s="155"/>
    </row>
    <row r="49" spans="1:6" ht="18">
      <c r="A49" s="31" t="s">
        <v>335</v>
      </c>
      <c r="B49" s="114" t="s">
        <v>336</v>
      </c>
      <c r="C49" s="144"/>
      <c r="D49" s="162"/>
      <c r="E49" s="156"/>
      <c r="F49" s="155"/>
    </row>
    <row r="50" spans="1:6" ht="15.75">
      <c r="A50" s="28"/>
      <c r="B50" s="115"/>
      <c r="C50" s="115"/>
      <c r="D50" s="162"/>
      <c r="E50" s="156"/>
      <c r="F50" s="155"/>
    </row>
    <row r="51" spans="1:6" ht="15.75">
      <c r="A51" s="22" t="s">
        <v>413</v>
      </c>
      <c r="B51" s="119" t="s">
        <v>414</v>
      </c>
      <c r="C51" s="115" t="s">
        <v>312</v>
      </c>
      <c r="D51" s="162">
        <v>1</v>
      </c>
      <c r="E51" s="156"/>
      <c r="F51" s="155">
        <f>D51*E51</f>
        <v>0</v>
      </c>
    </row>
    <row r="52" spans="1:6" ht="14.25">
      <c r="A52" s="34"/>
      <c r="B52" s="88" t="s">
        <v>415</v>
      </c>
      <c r="C52" s="88"/>
      <c r="D52" s="162"/>
      <c r="E52" s="159"/>
      <c r="F52" s="155"/>
    </row>
    <row r="53" spans="1:6" ht="14.25">
      <c r="A53" s="34"/>
      <c r="B53" s="88" t="s">
        <v>416</v>
      </c>
      <c r="C53" s="88"/>
      <c r="D53" s="162"/>
      <c r="E53" s="159"/>
      <c r="F53" s="155"/>
    </row>
    <row r="54" spans="1:6" ht="14.25">
      <c r="A54" s="34"/>
      <c r="B54" s="87" t="s">
        <v>417</v>
      </c>
      <c r="C54" s="87"/>
      <c r="D54" s="162"/>
      <c r="E54" s="159"/>
      <c r="F54" s="155"/>
    </row>
    <row r="55" spans="1:6" ht="14.25">
      <c r="A55" s="34"/>
      <c r="B55" s="88" t="s">
        <v>418</v>
      </c>
      <c r="C55" s="88"/>
      <c r="D55" s="162"/>
      <c r="E55" s="159"/>
      <c r="F55" s="155"/>
    </row>
    <row r="56" spans="1:6" ht="14.25">
      <c r="A56" s="34"/>
      <c r="B56" s="88" t="s">
        <v>419</v>
      </c>
      <c r="C56" s="88"/>
      <c r="D56" s="162"/>
      <c r="E56" s="159"/>
      <c r="F56" s="155"/>
    </row>
    <row r="57" spans="1:6" ht="14.25">
      <c r="A57" s="34"/>
      <c r="B57" s="87" t="s">
        <v>420</v>
      </c>
      <c r="C57" s="87"/>
      <c r="D57" s="162"/>
      <c r="E57" s="159"/>
      <c r="F57" s="155"/>
    </row>
    <row r="58" spans="1:6" ht="14.25">
      <c r="A58" s="34"/>
      <c r="B58" s="103" t="s">
        <v>421</v>
      </c>
      <c r="C58" s="103"/>
      <c r="D58" s="162"/>
      <c r="E58" s="159"/>
      <c r="F58" s="155"/>
    </row>
    <row r="59" spans="1:6" ht="14.25">
      <c r="A59" s="34"/>
      <c r="B59" s="112" t="s">
        <v>422</v>
      </c>
      <c r="C59" s="112"/>
      <c r="D59" s="162"/>
      <c r="E59" s="159"/>
      <c r="F59" s="155"/>
    </row>
    <row r="60" spans="1:6" ht="14.25">
      <c r="A60" s="34"/>
      <c r="B60" s="87" t="s">
        <v>403</v>
      </c>
      <c r="C60" s="87"/>
      <c r="D60" s="162"/>
      <c r="E60" s="159"/>
      <c r="F60" s="155"/>
    </row>
    <row r="61" spans="1:6" ht="15.75">
      <c r="A61" s="24"/>
      <c r="B61" s="105"/>
      <c r="C61" s="105"/>
      <c r="D61" s="162"/>
      <c r="E61" s="156"/>
      <c r="F61" s="155"/>
    </row>
    <row r="62" spans="1:6" ht="18">
      <c r="A62" s="31" t="s">
        <v>337</v>
      </c>
      <c r="B62" s="114" t="s">
        <v>338</v>
      </c>
      <c r="C62" s="144"/>
      <c r="D62" s="162"/>
      <c r="E62" s="156"/>
      <c r="F62" s="155"/>
    </row>
    <row r="63" spans="1:6" ht="15.75">
      <c r="A63" s="28"/>
      <c r="B63" s="115"/>
      <c r="C63" s="115"/>
      <c r="D63" s="162"/>
      <c r="E63" s="156"/>
      <c r="F63" s="155"/>
    </row>
    <row r="64" spans="1:6" ht="15.75">
      <c r="A64" s="21" t="s">
        <v>423</v>
      </c>
      <c r="B64" s="102" t="s">
        <v>424</v>
      </c>
      <c r="C64" s="115" t="s">
        <v>312</v>
      </c>
      <c r="D64" s="166">
        <v>1</v>
      </c>
      <c r="E64" s="158"/>
      <c r="F64" s="155">
        <f>D64*E64</f>
        <v>0</v>
      </c>
    </row>
    <row r="65" spans="1:6" ht="14.25">
      <c r="A65" s="43"/>
      <c r="B65" s="93" t="s">
        <v>425</v>
      </c>
      <c r="C65" s="93"/>
      <c r="D65" s="166"/>
      <c r="E65" s="158"/>
      <c r="F65" s="155"/>
    </row>
    <row r="66" spans="1:6" ht="14.25">
      <c r="A66" s="43"/>
      <c r="B66" s="93" t="s">
        <v>426</v>
      </c>
      <c r="C66" s="93"/>
      <c r="D66" s="166"/>
      <c r="E66" s="158"/>
      <c r="F66" s="155"/>
    </row>
    <row r="67" spans="1:6" ht="14.25">
      <c r="A67" s="43"/>
      <c r="B67" s="93" t="s">
        <v>427</v>
      </c>
      <c r="C67" s="93"/>
      <c r="D67" s="166"/>
      <c r="E67" s="158"/>
      <c r="F67" s="155"/>
    </row>
    <row r="68" spans="1:6" ht="14.25">
      <c r="A68" s="43"/>
      <c r="B68" s="93" t="s">
        <v>428</v>
      </c>
      <c r="C68" s="93"/>
      <c r="D68" s="166"/>
      <c r="E68" s="158"/>
      <c r="F68" s="155"/>
    </row>
    <row r="69" spans="1:6" ht="14.25">
      <c r="A69" s="43"/>
      <c r="B69" s="93" t="s">
        <v>429</v>
      </c>
      <c r="C69" s="93"/>
      <c r="D69" s="166"/>
      <c r="E69" s="158"/>
      <c r="F69" s="155"/>
    </row>
    <row r="70" spans="1:6" ht="14.25">
      <c r="A70" s="43"/>
      <c r="B70" s="87" t="s">
        <v>403</v>
      </c>
      <c r="C70" s="87"/>
      <c r="D70" s="166"/>
      <c r="E70" s="158"/>
      <c r="F70" s="155"/>
    </row>
    <row r="71" spans="1:6" ht="15.75">
      <c r="A71" s="45"/>
      <c r="B71" s="120"/>
      <c r="C71" s="120"/>
      <c r="D71" s="167"/>
      <c r="E71" s="158"/>
      <c r="F71" s="155"/>
    </row>
    <row r="72" spans="1:6" ht="15.75">
      <c r="A72" s="21" t="s">
        <v>430</v>
      </c>
      <c r="B72" s="102" t="s">
        <v>424</v>
      </c>
      <c r="C72" s="115" t="s">
        <v>312</v>
      </c>
      <c r="D72" s="166">
        <v>1</v>
      </c>
      <c r="E72" s="158"/>
      <c r="F72" s="155">
        <f>D72*E72</f>
        <v>0</v>
      </c>
    </row>
    <row r="73" spans="1:6" ht="14.25">
      <c r="A73" s="48"/>
      <c r="B73" s="93" t="s">
        <v>425</v>
      </c>
      <c r="C73" s="93"/>
      <c r="D73" s="167"/>
      <c r="E73" s="157"/>
      <c r="F73" s="155"/>
    </row>
    <row r="74" spans="1:6" ht="14.25">
      <c r="A74" s="49"/>
      <c r="B74" s="93" t="s">
        <v>426</v>
      </c>
      <c r="C74" s="93"/>
      <c r="D74" s="167"/>
      <c r="E74" s="157"/>
      <c r="F74" s="155"/>
    </row>
    <row r="75" spans="1:6" ht="14.25">
      <c r="A75" s="49"/>
      <c r="B75" s="93" t="s">
        <v>427</v>
      </c>
      <c r="C75" s="93"/>
      <c r="D75" s="167"/>
      <c r="E75" s="157"/>
      <c r="F75" s="155"/>
    </row>
    <row r="76" spans="1:6" ht="14.25">
      <c r="A76" s="49"/>
      <c r="B76" s="93" t="s">
        <v>428</v>
      </c>
      <c r="C76" s="93"/>
      <c r="D76" s="167"/>
      <c r="E76" s="157"/>
      <c r="F76" s="155"/>
    </row>
    <row r="77" spans="1:6" ht="14.25">
      <c r="A77" s="49"/>
      <c r="B77" s="93" t="s">
        <v>429</v>
      </c>
      <c r="C77" s="93"/>
      <c r="D77" s="167"/>
      <c r="E77" s="157"/>
      <c r="F77" s="155"/>
    </row>
    <row r="78" spans="1:6" ht="14.25">
      <c r="A78" s="49"/>
      <c r="B78" s="87" t="s">
        <v>403</v>
      </c>
      <c r="C78" s="87"/>
      <c r="D78" s="167"/>
      <c r="E78" s="157"/>
      <c r="F78" s="155"/>
    </row>
    <row r="79" spans="1:6" ht="15.75">
      <c r="A79" s="45"/>
      <c r="B79" s="120"/>
      <c r="C79" s="120"/>
      <c r="D79" s="167"/>
      <c r="E79" s="158"/>
      <c r="F79" s="155"/>
    </row>
    <row r="80" spans="1:6" ht="18">
      <c r="A80" s="50" t="s">
        <v>339</v>
      </c>
      <c r="B80" s="121" t="s">
        <v>340</v>
      </c>
      <c r="C80" s="146"/>
      <c r="D80" s="167"/>
      <c r="E80" s="158"/>
      <c r="F80" s="155"/>
    </row>
    <row r="81" spans="1:6" ht="15.75">
      <c r="A81" s="45"/>
      <c r="B81" s="120"/>
      <c r="C81" s="120"/>
      <c r="D81" s="167"/>
      <c r="E81" s="158"/>
      <c r="F81" s="155"/>
    </row>
    <row r="82" spans="1:6" ht="15.75">
      <c r="A82" s="21" t="s">
        <v>431</v>
      </c>
      <c r="B82" s="102" t="s">
        <v>424</v>
      </c>
      <c r="C82" s="115" t="s">
        <v>312</v>
      </c>
      <c r="D82" s="166">
        <v>1</v>
      </c>
      <c r="E82" s="158"/>
      <c r="F82" s="155">
        <f>D82*E82</f>
        <v>0</v>
      </c>
    </row>
    <row r="83" spans="1:6" ht="14.25">
      <c r="A83" s="48"/>
      <c r="B83" s="93" t="s">
        <v>425</v>
      </c>
      <c r="C83" s="93"/>
      <c r="D83" s="167"/>
      <c r="E83" s="157"/>
      <c r="F83" s="155"/>
    </row>
    <row r="84" spans="1:6" ht="14.25">
      <c r="A84" s="49"/>
      <c r="B84" s="93" t="s">
        <v>426</v>
      </c>
      <c r="C84" s="93"/>
      <c r="D84" s="167"/>
      <c r="E84" s="157"/>
      <c r="F84" s="155"/>
    </row>
    <row r="85" spans="1:6" ht="14.25">
      <c r="A85" s="49"/>
      <c r="B85" s="93" t="s">
        <v>427</v>
      </c>
      <c r="C85" s="93"/>
      <c r="D85" s="167"/>
      <c r="E85" s="157"/>
      <c r="F85" s="155"/>
    </row>
    <row r="86" spans="1:6" ht="14.25">
      <c r="A86" s="49"/>
      <c r="B86" s="93" t="s">
        <v>428</v>
      </c>
      <c r="C86" s="93"/>
      <c r="D86" s="167"/>
      <c r="E86" s="157"/>
      <c r="F86" s="155"/>
    </row>
    <row r="87" spans="1:6" ht="14.25">
      <c r="A87" s="49"/>
      <c r="B87" s="93" t="s">
        <v>432</v>
      </c>
      <c r="C87" s="93"/>
      <c r="D87" s="167"/>
      <c r="E87" s="157"/>
      <c r="F87" s="155"/>
    </row>
    <row r="88" spans="1:6" ht="14.25">
      <c r="A88" s="49"/>
      <c r="B88" s="87" t="s">
        <v>403</v>
      </c>
      <c r="C88" s="87"/>
      <c r="D88" s="167"/>
      <c r="E88" s="157"/>
      <c r="F88" s="155"/>
    </row>
    <row r="89" spans="1:6" ht="15.75">
      <c r="A89" s="45"/>
      <c r="B89" s="120"/>
      <c r="C89" s="120"/>
      <c r="D89" s="167"/>
      <c r="E89" s="158"/>
      <c r="F89" s="155"/>
    </row>
    <row r="90" spans="1:6" ht="15.75">
      <c r="A90" s="21" t="s">
        <v>433</v>
      </c>
      <c r="B90" s="102" t="s">
        <v>424</v>
      </c>
      <c r="C90" s="115" t="s">
        <v>312</v>
      </c>
      <c r="D90" s="167">
        <v>1</v>
      </c>
      <c r="E90" s="158"/>
      <c r="F90" s="155">
        <f>D90*E90</f>
        <v>0</v>
      </c>
    </row>
    <row r="91" spans="1:6" ht="14.25">
      <c r="A91" s="48"/>
      <c r="B91" s="93" t="s">
        <v>425</v>
      </c>
      <c r="C91" s="93"/>
      <c r="D91" s="167"/>
      <c r="E91" s="157"/>
      <c r="F91" s="155"/>
    </row>
    <row r="92" spans="1:6" ht="14.25">
      <c r="A92" s="49"/>
      <c r="B92" s="93" t="s">
        <v>426</v>
      </c>
      <c r="C92" s="93"/>
      <c r="D92" s="167"/>
      <c r="E92" s="157"/>
      <c r="F92" s="155"/>
    </row>
    <row r="93" spans="1:6" ht="14.25">
      <c r="A93" s="49"/>
      <c r="B93" s="93" t="s">
        <v>427</v>
      </c>
      <c r="C93" s="93"/>
      <c r="D93" s="167"/>
      <c r="E93" s="157"/>
      <c r="F93" s="155"/>
    </row>
    <row r="94" spans="1:6" ht="14.25">
      <c r="A94" s="49"/>
      <c r="B94" s="93" t="s">
        <v>428</v>
      </c>
      <c r="C94" s="93"/>
      <c r="D94" s="167"/>
      <c r="E94" s="157"/>
      <c r="F94" s="155"/>
    </row>
    <row r="95" spans="1:6" ht="14.25">
      <c r="A95" s="49"/>
      <c r="B95" s="93" t="s">
        <v>429</v>
      </c>
      <c r="C95" s="93"/>
      <c r="D95" s="167"/>
      <c r="E95" s="157"/>
      <c r="F95" s="155"/>
    </row>
    <row r="96" spans="1:6" ht="14.25">
      <c r="A96" s="49"/>
      <c r="B96" s="87" t="s">
        <v>403</v>
      </c>
      <c r="C96" s="87"/>
      <c r="D96" s="167"/>
      <c r="E96" s="157"/>
      <c r="F96" s="155"/>
    </row>
    <row r="97" spans="1:6" ht="15.75">
      <c r="A97" s="28"/>
      <c r="B97" s="115"/>
      <c r="C97" s="115"/>
      <c r="D97" s="162"/>
      <c r="E97" s="156"/>
      <c r="F97" s="155"/>
    </row>
    <row r="98" spans="1:6" ht="18">
      <c r="A98" s="31" t="s">
        <v>341</v>
      </c>
      <c r="B98" s="114" t="s">
        <v>342</v>
      </c>
      <c r="C98" s="144"/>
      <c r="D98" s="162"/>
      <c r="E98" s="156"/>
      <c r="F98" s="155"/>
    </row>
    <row r="99" spans="1:6" ht="15.75">
      <c r="A99" s="28"/>
      <c r="B99" s="115"/>
      <c r="C99" s="115"/>
      <c r="D99" s="162"/>
      <c r="E99" s="156"/>
      <c r="F99" s="155"/>
    </row>
    <row r="100" spans="1:6" ht="15.75">
      <c r="A100" s="21" t="s">
        <v>434</v>
      </c>
      <c r="B100" s="111" t="s">
        <v>435</v>
      </c>
      <c r="C100" s="115" t="s">
        <v>312</v>
      </c>
      <c r="D100" s="167">
        <v>1</v>
      </c>
      <c r="E100" s="158"/>
      <c r="F100" s="155">
        <f>D100*E100</f>
        <v>0</v>
      </c>
    </row>
    <row r="101" spans="1:6" ht="14.25">
      <c r="A101" s="52"/>
      <c r="B101" s="87" t="s">
        <v>436</v>
      </c>
      <c r="C101" s="87"/>
      <c r="D101" s="162"/>
      <c r="E101" s="159"/>
      <c r="F101" s="155"/>
    </row>
    <row r="102" spans="1:6" ht="14.25">
      <c r="A102" s="52"/>
      <c r="B102" s="87" t="s">
        <v>437</v>
      </c>
      <c r="C102" s="87"/>
      <c r="D102" s="162"/>
      <c r="E102" s="159"/>
      <c r="F102" s="155"/>
    </row>
    <row r="103" spans="1:6" ht="14.25">
      <c r="A103" s="52"/>
      <c r="B103" s="87" t="s">
        <v>438</v>
      </c>
      <c r="C103" s="87"/>
      <c r="D103" s="162"/>
      <c r="E103" s="159"/>
      <c r="F103" s="155"/>
    </row>
    <row r="104" spans="1:6" ht="14.25">
      <c r="A104" s="34"/>
      <c r="B104" s="87" t="s">
        <v>439</v>
      </c>
      <c r="C104" s="87"/>
      <c r="D104" s="162"/>
      <c r="E104" s="159"/>
      <c r="F104" s="155"/>
    </row>
    <row r="105" spans="1:6" ht="14.25">
      <c r="A105" s="34"/>
      <c r="B105" s="103" t="s">
        <v>440</v>
      </c>
      <c r="C105" s="103"/>
      <c r="D105" s="162"/>
      <c r="E105" s="159"/>
      <c r="F105" s="155"/>
    </row>
    <row r="106" spans="1:6" ht="14.25">
      <c r="A106" s="34"/>
      <c r="B106" s="112" t="s">
        <v>422</v>
      </c>
      <c r="C106" s="112"/>
      <c r="D106" s="162"/>
      <c r="E106" s="159"/>
      <c r="F106" s="155"/>
    </row>
    <row r="107" spans="1:6" ht="14.25">
      <c r="A107" s="34"/>
      <c r="B107" s="87" t="s">
        <v>403</v>
      </c>
      <c r="C107" s="87"/>
      <c r="D107" s="162"/>
      <c r="E107" s="159"/>
      <c r="F107" s="155"/>
    </row>
    <row r="108" spans="1:6" ht="15.75">
      <c r="A108" s="24"/>
      <c r="B108" s="115"/>
      <c r="C108" s="115"/>
      <c r="D108" s="162"/>
      <c r="E108" s="156"/>
      <c r="F108" s="155"/>
    </row>
    <row r="109" spans="1:6" ht="15.75">
      <c r="A109" s="22" t="s">
        <v>441</v>
      </c>
      <c r="B109" s="106" t="s">
        <v>442</v>
      </c>
      <c r="C109" s="115" t="s">
        <v>312</v>
      </c>
      <c r="D109" s="162">
        <v>1</v>
      </c>
      <c r="E109" s="156"/>
      <c r="F109" s="155">
        <f>D109*E109</f>
        <v>0</v>
      </c>
    </row>
    <row r="110" spans="1:6" ht="14.25">
      <c r="A110" s="34"/>
      <c r="B110" s="87" t="s">
        <v>443</v>
      </c>
      <c r="C110" s="87"/>
      <c r="D110" s="162"/>
      <c r="E110" s="159"/>
      <c r="F110" s="155"/>
    </row>
    <row r="111" spans="1:6" ht="27.75" customHeight="1">
      <c r="A111" s="34"/>
      <c r="B111" s="87" t="s">
        <v>444</v>
      </c>
      <c r="C111" s="87"/>
      <c r="D111" s="165"/>
      <c r="E111" s="159"/>
      <c r="F111" s="155"/>
    </row>
    <row r="112" spans="1:6" ht="26.25" customHeight="1">
      <c r="A112" s="34"/>
      <c r="B112" s="87" t="s">
        <v>445</v>
      </c>
      <c r="C112" s="87"/>
      <c r="D112" s="165"/>
      <c r="E112" s="159"/>
      <c r="F112" s="155"/>
    </row>
    <row r="113" spans="1:6" ht="25.5" customHeight="1">
      <c r="A113" s="34"/>
      <c r="B113" s="87" t="s">
        <v>446</v>
      </c>
      <c r="C113" s="87"/>
      <c r="D113" s="165"/>
      <c r="E113" s="159"/>
      <c r="F113" s="155"/>
    </row>
    <row r="114" spans="1:6" ht="14.25">
      <c r="A114" s="34"/>
      <c r="B114" s="88" t="s">
        <v>447</v>
      </c>
      <c r="C114" s="88"/>
      <c r="D114" s="162"/>
      <c r="E114" s="159"/>
      <c r="F114" s="155"/>
    </row>
    <row r="115" spans="1:6" ht="14.25">
      <c r="A115" s="34"/>
      <c r="B115" s="87" t="s">
        <v>448</v>
      </c>
      <c r="C115" s="87"/>
      <c r="D115" s="162"/>
      <c r="E115" s="159"/>
      <c r="F115" s="155"/>
    </row>
    <row r="116" spans="1:6" ht="14.25">
      <c r="A116" s="34"/>
      <c r="B116" s="87" t="s">
        <v>403</v>
      </c>
      <c r="C116" s="87"/>
      <c r="D116" s="162"/>
      <c r="E116" s="159"/>
      <c r="F116" s="155"/>
    </row>
    <row r="117" spans="1:6" ht="15.75">
      <c r="A117" s="24"/>
      <c r="B117" s="115"/>
      <c r="C117" s="115"/>
      <c r="D117" s="162"/>
      <c r="E117" s="156"/>
      <c r="F117" s="155"/>
    </row>
    <row r="118" spans="1:6" ht="15.75">
      <c r="A118" s="21" t="s">
        <v>449</v>
      </c>
      <c r="B118" s="111" t="s">
        <v>450</v>
      </c>
      <c r="C118" s="115" t="s">
        <v>312</v>
      </c>
      <c r="D118" s="167">
        <v>1</v>
      </c>
      <c r="E118" s="158"/>
      <c r="F118" s="155">
        <f>D118*E118</f>
        <v>0</v>
      </c>
    </row>
    <row r="119" spans="1:6" ht="14.25">
      <c r="A119" s="34"/>
      <c r="B119" s="87" t="s">
        <v>451</v>
      </c>
      <c r="C119" s="87"/>
      <c r="D119" s="162"/>
      <c r="E119" s="159"/>
      <c r="F119" s="155"/>
    </row>
    <row r="120" spans="1:6" ht="14.25">
      <c r="A120" s="34"/>
      <c r="B120" s="87" t="s">
        <v>452</v>
      </c>
      <c r="C120" s="87"/>
      <c r="D120" s="162"/>
      <c r="E120" s="159"/>
      <c r="F120" s="155"/>
    </row>
    <row r="121" spans="1:6" ht="14.25">
      <c r="A121" s="34"/>
      <c r="B121" s="87" t="s">
        <v>453</v>
      </c>
      <c r="C121" s="87"/>
      <c r="D121" s="162"/>
      <c r="E121" s="159"/>
      <c r="F121" s="155"/>
    </row>
    <row r="122" spans="1:6" ht="14.25">
      <c r="A122" s="34"/>
      <c r="B122" s="87" t="s">
        <v>454</v>
      </c>
      <c r="C122" s="87"/>
      <c r="D122" s="162"/>
      <c r="E122" s="159"/>
      <c r="F122" s="155"/>
    </row>
    <row r="123" spans="1:6" ht="14.25">
      <c r="A123" s="34"/>
      <c r="B123" s="87" t="s">
        <v>403</v>
      </c>
      <c r="C123" s="87"/>
      <c r="D123" s="162"/>
      <c r="E123" s="159"/>
      <c r="F123" s="155"/>
    </row>
    <row r="124" spans="1:6" ht="14.25">
      <c r="A124" s="34"/>
      <c r="B124" s="122" t="s">
        <v>455</v>
      </c>
      <c r="C124" s="147"/>
      <c r="D124" s="162"/>
      <c r="E124" s="159"/>
      <c r="F124" s="155"/>
    </row>
    <row r="125" spans="1:6" ht="14.25">
      <c r="A125" s="34"/>
      <c r="B125" s="122" t="s">
        <v>456</v>
      </c>
      <c r="C125" s="147"/>
      <c r="D125" s="162"/>
      <c r="E125" s="159"/>
      <c r="F125" s="155"/>
    </row>
    <row r="126" spans="1:6" ht="14.25">
      <c r="A126" s="34"/>
      <c r="B126" s="122"/>
      <c r="C126" s="147"/>
      <c r="D126" s="162"/>
      <c r="E126" s="159"/>
      <c r="F126" s="155"/>
    </row>
    <row r="127" spans="1:6" ht="15.75">
      <c r="A127" s="21" t="s">
        <v>457</v>
      </c>
      <c r="B127" s="102" t="s">
        <v>458</v>
      </c>
      <c r="C127" s="115" t="s">
        <v>312</v>
      </c>
      <c r="D127" s="167">
        <v>1</v>
      </c>
      <c r="E127" s="158"/>
      <c r="F127" s="155">
        <f>D127*E127</f>
        <v>0</v>
      </c>
    </row>
    <row r="128" spans="1:6" ht="14.25">
      <c r="A128" s="34"/>
      <c r="B128" s="87" t="s">
        <v>451</v>
      </c>
      <c r="C128" s="87"/>
      <c r="D128" s="162"/>
      <c r="E128" s="159"/>
      <c r="F128" s="155"/>
    </row>
    <row r="129" spans="1:6" ht="14.25">
      <c r="A129" s="52"/>
      <c r="B129" s="87" t="s">
        <v>459</v>
      </c>
      <c r="C129" s="87"/>
      <c r="D129" s="162"/>
      <c r="E129" s="159"/>
      <c r="F129" s="155"/>
    </row>
    <row r="130" spans="1:6" ht="14.25">
      <c r="A130" s="52"/>
      <c r="B130" s="87" t="s">
        <v>460</v>
      </c>
      <c r="C130" s="87"/>
      <c r="D130" s="162"/>
      <c r="E130" s="159"/>
      <c r="F130" s="155"/>
    </row>
    <row r="131" spans="1:6" ht="14.25">
      <c r="A131" s="52"/>
      <c r="B131" s="87" t="s">
        <v>403</v>
      </c>
      <c r="C131" s="87"/>
      <c r="D131" s="162"/>
      <c r="E131" s="159"/>
      <c r="F131" s="155"/>
    </row>
    <row r="132" spans="1:6" ht="15.75">
      <c r="A132" s="24"/>
      <c r="B132" s="105"/>
      <c r="C132" s="105"/>
      <c r="D132" s="162"/>
      <c r="E132" s="156"/>
      <c r="F132" s="155"/>
    </row>
    <row r="133" spans="1:6" ht="36">
      <c r="A133" s="31" t="s">
        <v>343</v>
      </c>
      <c r="B133" s="114" t="s">
        <v>344</v>
      </c>
      <c r="C133" s="144"/>
      <c r="D133" s="162"/>
      <c r="E133" s="156"/>
      <c r="F133" s="155"/>
    </row>
    <row r="134" spans="1:6" ht="15.75">
      <c r="A134" s="28"/>
      <c r="B134" s="115"/>
      <c r="C134" s="115"/>
      <c r="D134" s="162"/>
      <c r="E134" s="156"/>
      <c r="F134" s="155"/>
    </row>
    <row r="135" spans="1:6" ht="15.75">
      <c r="A135" s="21" t="s">
        <v>461</v>
      </c>
      <c r="B135" s="119" t="s">
        <v>462</v>
      </c>
      <c r="C135" s="115" t="s">
        <v>312</v>
      </c>
      <c r="D135" s="166">
        <v>1</v>
      </c>
      <c r="E135" s="158"/>
      <c r="F135" s="155">
        <f>D135*E135</f>
        <v>0</v>
      </c>
    </row>
    <row r="136" spans="1:6" ht="14.25">
      <c r="A136" s="34"/>
      <c r="B136" s="88" t="s">
        <v>463</v>
      </c>
      <c r="C136" s="88"/>
      <c r="D136" s="162"/>
      <c r="E136" s="159"/>
      <c r="F136" s="155"/>
    </row>
    <row r="137" spans="1:6" ht="14.25">
      <c r="A137" s="34"/>
      <c r="B137" s="88" t="s">
        <v>464</v>
      </c>
      <c r="C137" s="88"/>
      <c r="D137" s="162"/>
      <c r="E137" s="159"/>
      <c r="F137" s="155"/>
    </row>
    <row r="138" spans="1:6" ht="14.25">
      <c r="A138" s="34"/>
      <c r="B138" s="88" t="s">
        <v>465</v>
      </c>
      <c r="C138" s="88"/>
      <c r="D138" s="162"/>
      <c r="E138" s="159"/>
      <c r="F138" s="155"/>
    </row>
    <row r="139" spans="1:6" ht="14.25">
      <c r="A139" s="34"/>
      <c r="B139" s="87" t="s">
        <v>466</v>
      </c>
      <c r="C139" s="87"/>
      <c r="D139" s="162"/>
      <c r="E139" s="159"/>
      <c r="F139" s="155"/>
    </row>
    <row r="140" spans="1:6" ht="14.25">
      <c r="A140" s="34"/>
      <c r="B140" s="87" t="s">
        <v>403</v>
      </c>
      <c r="C140" s="87"/>
      <c r="D140" s="162"/>
      <c r="E140" s="159"/>
      <c r="F140" s="155"/>
    </row>
    <row r="141" spans="1:6" ht="15.75">
      <c r="A141" s="24"/>
      <c r="B141" s="115"/>
      <c r="C141" s="115"/>
      <c r="D141" s="162"/>
      <c r="E141" s="156"/>
      <c r="F141" s="155"/>
    </row>
    <row r="142" spans="1:6" ht="18">
      <c r="A142" s="31" t="s">
        <v>345</v>
      </c>
      <c r="B142" s="114" t="s">
        <v>346</v>
      </c>
      <c r="C142" s="144"/>
      <c r="D142" s="162"/>
      <c r="E142" s="156"/>
      <c r="F142" s="155"/>
    </row>
    <row r="143" spans="1:6" ht="15.75">
      <c r="A143" s="28"/>
      <c r="B143" s="115"/>
      <c r="C143" s="115"/>
      <c r="D143" s="162"/>
      <c r="E143" s="156"/>
      <c r="F143" s="155"/>
    </row>
    <row r="144" spans="1:6" ht="15.75">
      <c r="A144" s="21" t="s">
        <v>467</v>
      </c>
      <c r="B144" s="102" t="s">
        <v>468</v>
      </c>
      <c r="C144" s="115" t="s">
        <v>312</v>
      </c>
      <c r="D144" s="166">
        <v>1</v>
      </c>
      <c r="E144" s="158"/>
      <c r="F144" s="155">
        <f>D144*E144</f>
        <v>0</v>
      </c>
    </row>
    <row r="145" spans="1:6" ht="14.25">
      <c r="A145" s="34"/>
      <c r="B145" s="94" t="s">
        <v>469</v>
      </c>
      <c r="C145" s="94"/>
      <c r="D145" s="162"/>
      <c r="E145" s="159"/>
      <c r="F145" s="155"/>
    </row>
    <row r="146" spans="1:6" ht="14.25">
      <c r="A146" s="34"/>
      <c r="B146" s="94" t="s">
        <v>470</v>
      </c>
      <c r="C146" s="94"/>
      <c r="D146" s="162"/>
      <c r="E146" s="159"/>
      <c r="F146" s="155"/>
    </row>
    <row r="147" spans="1:6" ht="14.25">
      <c r="A147" s="34"/>
      <c r="B147" s="94" t="s">
        <v>471</v>
      </c>
      <c r="C147" s="94"/>
      <c r="D147" s="162"/>
      <c r="E147" s="159"/>
      <c r="F147" s="155"/>
    </row>
    <row r="148" spans="1:6" ht="14.25">
      <c r="A148" s="34"/>
      <c r="B148" s="94" t="s">
        <v>472</v>
      </c>
      <c r="C148" s="94"/>
      <c r="D148" s="162"/>
      <c r="E148" s="159"/>
      <c r="F148" s="155"/>
    </row>
    <row r="149" spans="1:6" ht="14.25">
      <c r="A149" s="34"/>
      <c r="B149" s="94" t="s">
        <v>473</v>
      </c>
      <c r="C149" s="94"/>
      <c r="D149" s="162"/>
      <c r="E149" s="159"/>
      <c r="F149" s="155"/>
    </row>
    <row r="150" spans="1:6" ht="14.25">
      <c r="A150" s="34"/>
      <c r="B150" s="94" t="s">
        <v>474</v>
      </c>
      <c r="C150" s="94"/>
      <c r="D150" s="162"/>
      <c r="E150" s="159"/>
      <c r="F150" s="155"/>
    </row>
    <row r="151" spans="1:6" ht="14.25">
      <c r="A151" s="34"/>
      <c r="B151" s="94" t="s">
        <v>475</v>
      </c>
      <c r="C151" s="94"/>
      <c r="D151" s="162"/>
      <c r="E151" s="159"/>
      <c r="F151" s="155"/>
    </row>
    <row r="152" spans="1:6" ht="14.25">
      <c r="A152" s="34"/>
      <c r="B152" s="94" t="s">
        <v>476</v>
      </c>
      <c r="C152" s="94"/>
      <c r="D152" s="162"/>
      <c r="E152" s="159"/>
      <c r="F152" s="155"/>
    </row>
    <row r="153" spans="1:6" ht="14.25">
      <c r="A153" s="34"/>
      <c r="B153" s="94" t="s">
        <v>477</v>
      </c>
      <c r="C153" s="94"/>
      <c r="D153" s="162"/>
      <c r="E153" s="159"/>
      <c r="F153" s="155"/>
    </row>
    <row r="154" spans="1:6" ht="14.25">
      <c r="A154" s="34"/>
      <c r="B154" s="94" t="s">
        <v>478</v>
      </c>
      <c r="C154" s="94"/>
      <c r="D154" s="162"/>
      <c r="E154" s="159"/>
      <c r="F154" s="155"/>
    </row>
    <row r="155" spans="1:6" ht="14.25">
      <c r="A155" s="34"/>
      <c r="B155" s="94" t="s">
        <v>479</v>
      </c>
      <c r="C155" s="94"/>
      <c r="D155" s="162"/>
      <c r="E155" s="159"/>
      <c r="F155" s="155"/>
    </row>
    <row r="156" spans="1:6" ht="14.25">
      <c r="A156" s="34"/>
      <c r="B156" s="94" t="s">
        <v>480</v>
      </c>
      <c r="C156" s="94"/>
      <c r="D156" s="162"/>
      <c r="E156" s="159"/>
      <c r="F156" s="155"/>
    </row>
    <row r="157" spans="1:6" ht="14.25">
      <c r="A157" s="34"/>
      <c r="B157" s="94" t="s">
        <v>481</v>
      </c>
      <c r="C157" s="94"/>
      <c r="D157" s="162"/>
      <c r="E157" s="159"/>
      <c r="F157" s="155"/>
    </row>
    <row r="158" spans="1:6" ht="14.25">
      <c r="A158" s="34"/>
      <c r="B158" s="94" t="s">
        <v>482</v>
      </c>
      <c r="C158" s="94"/>
      <c r="D158" s="162"/>
      <c r="E158" s="159"/>
      <c r="F158" s="155"/>
    </row>
    <row r="159" spans="1:6" ht="14.25">
      <c r="A159" s="34"/>
      <c r="B159" s="100" t="s">
        <v>483</v>
      </c>
      <c r="C159" s="100"/>
      <c r="D159" s="162"/>
      <c r="E159" s="159"/>
      <c r="F159" s="155"/>
    </row>
    <row r="160" spans="1:6" ht="14.25">
      <c r="A160" s="34"/>
      <c r="B160" s="90" t="s">
        <v>484</v>
      </c>
      <c r="C160" s="90"/>
      <c r="D160" s="162"/>
      <c r="E160" s="159"/>
      <c r="F160" s="155"/>
    </row>
    <row r="161" spans="1:6" ht="14.25">
      <c r="A161" s="34"/>
      <c r="B161" s="91" t="s">
        <v>485</v>
      </c>
      <c r="C161" s="91"/>
      <c r="D161" s="162"/>
      <c r="E161" s="159"/>
      <c r="F161" s="155"/>
    </row>
    <row r="162" spans="1:6" ht="31.5" customHeight="1">
      <c r="A162" s="34"/>
      <c r="B162" s="87" t="s">
        <v>392</v>
      </c>
      <c r="C162" s="87"/>
      <c r="D162" s="165"/>
      <c r="E162" s="159"/>
      <c r="F162" s="155"/>
    </row>
    <row r="163" spans="1:6" ht="15.75">
      <c r="A163" s="24"/>
      <c r="B163" s="115"/>
      <c r="C163" s="115"/>
      <c r="D163" s="162"/>
      <c r="E163" s="156"/>
      <c r="F163" s="155"/>
    </row>
    <row r="164" spans="1:6" ht="15.75">
      <c r="A164" s="22" t="s">
        <v>486</v>
      </c>
      <c r="B164" s="111" t="s">
        <v>487</v>
      </c>
      <c r="C164" s="115" t="s">
        <v>312</v>
      </c>
      <c r="D164" s="161">
        <v>1</v>
      </c>
      <c r="E164" s="156"/>
      <c r="F164" s="155">
        <f>D164*E164</f>
        <v>0</v>
      </c>
    </row>
    <row r="165" spans="1:6" ht="14.25">
      <c r="A165" s="34"/>
      <c r="B165" s="88" t="s">
        <v>488</v>
      </c>
      <c r="C165" s="88"/>
      <c r="D165" s="162"/>
      <c r="E165" s="159"/>
      <c r="F165" s="155"/>
    </row>
    <row r="166" spans="1:6" ht="14.25">
      <c r="A166" s="34"/>
      <c r="B166" s="88" t="s">
        <v>489</v>
      </c>
      <c r="C166" s="88"/>
      <c r="D166" s="162"/>
      <c r="E166" s="159"/>
      <c r="F166" s="155"/>
    </row>
    <row r="167" spans="1:6" ht="14.25">
      <c r="A167" s="34"/>
      <c r="B167" s="88" t="s">
        <v>490</v>
      </c>
      <c r="C167" s="88"/>
      <c r="D167" s="162"/>
      <c r="E167" s="159"/>
      <c r="F167" s="155"/>
    </row>
    <row r="168" spans="1:6" ht="14.25">
      <c r="A168" s="34"/>
      <c r="B168" s="88" t="s">
        <v>491</v>
      </c>
      <c r="C168" s="88"/>
      <c r="D168" s="162"/>
      <c r="E168" s="159"/>
      <c r="F168" s="155"/>
    </row>
    <row r="169" spans="1:6" ht="14.25">
      <c r="A169" s="34"/>
      <c r="B169" s="87" t="s">
        <v>492</v>
      </c>
      <c r="C169" s="87"/>
      <c r="D169" s="162"/>
      <c r="E169" s="159"/>
      <c r="F169" s="155"/>
    </row>
    <row r="170" spans="1:6" ht="14.25">
      <c r="A170" s="34"/>
      <c r="B170" s="88" t="s">
        <v>493</v>
      </c>
      <c r="C170" s="88"/>
      <c r="D170" s="162"/>
      <c r="E170" s="159"/>
      <c r="F170" s="155"/>
    </row>
    <row r="171" spans="1:6" ht="14.25">
      <c r="A171" s="34"/>
      <c r="B171" s="87" t="s">
        <v>403</v>
      </c>
      <c r="C171" s="87"/>
      <c r="D171" s="162"/>
      <c r="E171" s="159"/>
      <c r="F171" s="155"/>
    </row>
    <row r="172" spans="1:6" ht="14.25">
      <c r="A172" s="34"/>
      <c r="B172" s="123" t="s">
        <v>455</v>
      </c>
      <c r="C172" s="148"/>
      <c r="D172" s="162"/>
      <c r="E172" s="159"/>
      <c r="F172" s="155"/>
    </row>
    <row r="173" spans="1:6" ht="14.25">
      <c r="A173" s="34"/>
      <c r="B173" s="123" t="s">
        <v>494</v>
      </c>
      <c r="C173" s="148"/>
      <c r="D173" s="162"/>
      <c r="E173" s="159"/>
      <c r="F173" s="155"/>
    </row>
    <row r="174" spans="1:6" ht="14.25">
      <c r="A174" s="34"/>
      <c r="B174" s="123" t="s">
        <v>495</v>
      </c>
      <c r="C174" s="148"/>
      <c r="D174" s="162"/>
      <c r="E174" s="159"/>
      <c r="F174" s="155"/>
    </row>
    <row r="175" spans="1:6" ht="15.75">
      <c r="A175" s="24"/>
      <c r="B175" s="115"/>
      <c r="C175" s="115"/>
      <c r="D175" s="162"/>
      <c r="E175" s="156"/>
      <c r="F175" s="155"/>
    </row>
    <row r="176" spans="1:6" ht="15.75">
      <c r="A176" s="22" t="s">
        <v>496</v>
      </c>
      <c r="B176" s="111" t="s">
        <v>497</v>
      </c>
      <c r="C176" s="115" t="s">
        <v>312</v>
      </c>
      <c r="D176" s="161">
        <v>1</v>
      </c>
      <c r="E176" s="156"/>
      <c r="F176" s="155">
        <f>D176*E176</f>
        <v>0</v>
      </c>
    </row>
    <row r="177" spans="1:6" ht="14.25">
      <c r="A177" s="34"/>
      <c r="B177" s="87" t="s">
        <v>395</v>
      </c>
      <c r="C177" s="87"/>
      <c r="D177" s="162"/>
      <c r="E177" s="159"/>
      <c r="F177" s="155"/>
    </row>
    <row r="178" spans="1:6" ht="58.5" customHeight="1">
      <c r="A178" s="34"/>
      <c r="B178" s="87" t="s">
        <v>498</v>
      </c>
      <c r="C178" s="87"/>
      <c r="D178" s="165"/>
      <c r="E178" s="159"/>
      <c r="F178" s="155"/>
    </row>
    <row r="179" spans="1:6" ht="32.25" customHeight="1">
      <c r="A179" s="34"/>
      <c r="B179" s="87" t="s">
        <v>397</v>
      </c>
      <c r="C179" s="87"/>
      <c r="D179" s="165"/>
      <c r="E179" s="159"/>
      <c r="F179" s="155"/>
    </row>
    <row r="180" spans="1:6" ht="25.5" customHeight="1">
      <c r="A180" s="34"/>
      <c r="B180" s="87" t="s">
        <v>499</v>
      </c>
      <c r="C180" s="87"/>
      <c r="D180" s="165"/>
      <c r="E180" s="159"/>
      <c r="F180" s="155"/>
    </row>
    <row r="181" spans="1:6" ht="29.25" customHeight="1">
      <c r="A181" s="34"/>
      <c r="B181" s="89" t="s">
        <v>500</v>
      </c>
      <c r="C181" s="89"/>
      <c r="D181" s="165"/>
      <c r="E181" s="159"/>
      <c r="F181" s="155"/>
    </row>
    <row r="182" spans="1:6" ht="14.25">
      <c r="A182" s="34"/>
      <c r="B182" s="87" t="s">
        <v>501</v>
      </c>
      <c r="C182" s="87"/>
      <c r="D182" s="162"/>
      <c r="E182" s="159"/>
      <c r="F182" s="155"/>
    </row>
    <row r="183" spans="1:6" ht="14.25">
      <c r="A183" s="34"/>
      <c r="B183" s="87" t="s">
        <v>502</v>
      </c>
      <c r="C183" s="87"/>
      <c r="D183" s="162"/>
      <c r="E183" s="159"/>
      <c r="F183" s="155"/>
    </row>
    <row r="184" spans="1:6" ht="27">
      <c r="A184" s="34"/>
      <c r="B184" s="87" t="s">
        <v>400</v>
      </c>
      <c r="C184" s="87"/>
      <c r="D184" s="162"/>
      <c r="E184" s="159"/>
      <c r="F184" s="155"/>
    </row>
    <row r="185" spans="1:6" ht="41.25" customHeight="1">
      <c r="A185" s="34"/>
      <c r="B185" s="87" t="s">
        <v>401</v>
      </c>
      <c r="C185" s="87"/>
      <c r="D185" s="165"/>
      <c r="E185" s="159"/>
      <c r="F185" s="155"/>
    </row>
    <row r="186" spans="1:6" ht="14.25">
      <c r="A186" s="34"/>
      <c r="B186" s="87" t="s">
        <v>503</v>
      </c>
      <c r="C186" s="87"/>
      <c r="D186" s="162"/>
      <c r="E186" s="159"/>
      <c r="F186" s="155"/>
    </row>
    <row r="187" spans="1:6" ht="14.25">
      <c r="A187" s="34"/>
      <c r="B187" s="90" t="s">
        <v>504</v>
      </c>
      <c r="C187" s="90"/>
      <c r="D187" s="162"/>
      <c r="E187" s="159"/>
      <c r="F187" s="155"/>
    </row>
    <row r="188" spans="1:6" ht="14.25">
      <c r="A188" s="34"/>
      <c r="B188" s="91" t="s">
        <v>505</v>
      </c>
      <c r="C188" s="91"/>
      <c r="D188" s="162"/>
      <c r="E188" s="159"/>
      <c r="F188" s="155"/>
    </row>
    <row r="189" spans="1:6" ht="14.25">
      <c r="A189" s="34"/>
      <c r="B189" s="35" t="s">
        <v>403</v>
      </c>
      <c r="C189" s="35"/>
      <c r="D189" s="160"/>
      <c r="E189" s="159"/>
      <c r="F189" s="155"/>
    </row>
    <row r="190" spans="1:6" ht="15.75">
      <c r="A190" s="24"/>
      <c r="B190" s="25"/>
      <c r="C190" s="25"/>
      <c r="D190" s="160"/>
      <c r="E190" s="156"/>
      <c r="F190" s="155"/>
    </row>
    <row r="191" spans="1:6" ht="15.75">
      <c r="A191" s="22" t="s">
        <v>506</v>
      </c>
      <c r="B191" s="106" t="s">
        <v>507</v>
      </c>
      <c r="C191" s="115" t="s">
        <v>312</v>
      </c>
      <c r="D191" s="161">
        <v>1</v>
      </c>
      <c r="E191" s="156"/>
      <c r="F191" s="155">
        <f>D191*E191</f>
        <v>0</v>
      </c>
    </row>
    <row r="192" spans="1:6" ht="14.25">
      <c r="A192" s="52"/>
      <c r="B192" s="87" t="s">
        <v>395</v>
      </c>
      <c r="C192" s="87"/>
      <c r="D192" s="162"/>
      <c r="E192" s="159"/>
      <c r="F192" s="155"/>
    </row>
    <row r="193" spans="1:6" ht="61.5" customHeight="1">
      <c r="A193" s="52"/>
      <c r="B193" s="87" t="s">
        <v>396</v>
      </c>
      <c r="C193" s="87"/>
      <c r="D193" s="165"/>
      <c r="E193" s="159"/>
      <c r="F193" s="155"/>
    </row>
    <row r="194" spans="1:6" ht="31.5" customHeight="1">
      <c r="A194" s="52"/>
      <c r="B194" s="87" t="s">
        <v>508</v>
      </c>
      <c r="C194" s="87"/>
      <c r="D194" s="165"/>
      <c r="E194" s="159"/>
      <c r="F194" s="155"/>
    </row>
    <row r="195" spans="1:6" ht="28.5" customHeight="1">
      <c r="A195" s="34"/>
      <c r="B195" s="87" t="s">
        <v>397</v>
      </c>
      <c r="C195" s="87"/>
      <c r="D195" s="165"/>
      <c r="E195" s="159"/>
      <c r="F195" s="155"/>
    </row>
    <row r="196" spans="1:6" ht="14.25">
      <c r="A196" s="34"/>
      <c r="B196" s="87" t="s">
        <v>509</v>
      </c>
      <c r="C196" s="87"/>
      <c r="D196" s="162"/>
      <c r="E196" s="159"/>
      <c r="F196" s="155"/>
    </row>
    <row r="197" spans="1:6" ht="14.25">
      <c r="A197" s="34"/>
      <c r="B197" s="87" t="s">
        <v>510</v>
      </c>
      <c r="C197" s="87"/>
      <c r="D197" s="162"/>
      <c r="E197" s="159"/>
      <c r="F197" s="155"/>
    </row>
    <row r="198" spans="1:6" ht="27">
      <c r="A198" s="34"/>
      <c r="B198" s="87" t="s">
        <v>400</v>
      </c>
      <c r="C198" s="87"/>
      <c r="D198" s="162"/>
      <c r="E198" s="159"/>
      <c r="F198" s="155"/>
    </row>
    <row r="199" spans="1:6" ht="42.75" customHeight="1">
      <c r="A199" s="34"/>
      <c r="B199" s="87" t="s">
        <v>401</v>
      </c>
      <c r="C199" s="87"/>
      <c r="D199" s="165"/>
      <c r="E199" s="159"/>
      <c r="F199" s="155"/>
    </row>
    <row r="200" spans="1:6" ht="14.25">
      <c r="A200" s="56"/>
      <c r="B200" s="87" t="s">
        <v>511</v>
      </c>
      <c r="C200" s="87"/>
      <c r="D200" s="162"/>
      <c r="E200" s="156"/>
      <c r="F200" s="155"/>
    </row>
    <row r="201" spans="1:6" ht="14.25">
      <c r="A201" s="56"/>
      <c r="B201" s="87" t="s">
        <v>403</v>
      </c>
      <c r="C201" s="87"/>
      <c r="D201" s="162"/>
      <c r="E201" s="156"/>
      <c r="F201" s="155"/>
    </row>
    <row r="202" spans="1:6" ht="15.75">
      <c r="A202" s="24"/>
      <c r="B202" s="115"/>
      <c r="C202" s="115"/>
      <c r="D202" s="162"/>
      <c r="E202" s="156"/>
      <c r="F202" s="155"/>
    </row>
    <row r="203" spans="1:6" ht="15.75">
      <c r="A203" s="22" t="s">
        <v>512</v>
      </c>
      <c r="B203" s="111" t="s">
        <v>513</v>
      </c>
      <c r="C203" s="115" t="s">
        <v>312</v>
      </c>
      <c r="D203" s="161">
        <v>1</v>
      </c>
      <c r="E203" s="156"/>
      <c r="F203" s="155">
        <f>D203*E203</f>
        <v>0</v>
      </c>
    </row>
    <row r="204" spans="1:6" ht="47.25" customHeight="1">
      <c r="A204" s="34"/>
      <c r="B204" s="116" t="s">
        <v>514</v>
      </c>
      <c r="C204" s="116"/>
      <c r="D204" s="165"/>
      <c r="E204" s="159"/>
      <c r="F204" s="155"/>
    </row>
    <row r="205" spans="1:6" ht="14.25">
      <c r="A205" s="34"/>
      <c r="B205" s="87" t="s">
        <v>515</v>
      </c>
      <c r="C205" s="87"/>
      <c r="D205" s="162"/>
      <c r="E205" s="159"/>
      <c r="F205" s="155"/>
    </row>
    <row r="206" spans="1:6" ht="14.25">
      <c r="A206" s="34"/>
      <c r="B206" s="87" t="s">
        <v>403</v>
      </c>
      <c r="C206" s="87"/>
      <c r="D206" s="162"/>
      <c r="E206" s="159"/>
      <c r="F206" s="155"/>
    </row>
    <row r="207" spans="1:6" ht="15.75">
      <c r="A207" s="24"/>
      <c r="B207" s="115"/>
      <c r="C207" s="115"/>
      <c r="D207" s="162"/>
      <c r="E207" s="156"/>
      <c r="F207" s="155"/>
    </row>
    <row r="208" spans="1:6" ht="15.75">
      <c r="A208" s="22" t="s">
        <v>516</v>
      </c>
      <c r="B208" s="111" t="s">
        <v>450</v>
      </c>
      <c r="C208" s="115" t="s">
        <v>312</v>
      </c>
      <c r="D208" s="161">
        <v>1</v>
      </c>
      <c r="E208" s="156"/>
      <c r="F208" s="155">
        <f>D208*E208</f>
        <v>0</v>
      </c>
    </row>
    <row r="209" spans="1:6" ht="14.25">
      <c r="A209" s="34"/>
      <c r="B209" s="87" t="s">
        <v>451</v>
      </c>
      <c r="C209" s="87"/>
      <c r="D209" s="162"/>
      <c r="E209" s="159"/>
      <c r="F209" s="155"/>
    </row>
    <row r="210" spans="1:6" ht="14.25">
      <c r="A210" s="34"/>
      <c r="B210" s="87" t="s">
        <v>452</v>
      </c>
      <c r="C210" s="87"/>
      <c r="D210" s="162"/>
      <c r="E210" s="159"/>
      <c r="F210" s="155"/>
    </row>
    <row r="211" spans="1:6" ht="14.25">
      <c r="A211" s="34"/>
      <c r="B211" s="87" t="s">
        <v>453</v>
      </c>
      <c r="C211" s="87"/>
      <c r="D211" s="162"/>
      <c r="E211" s="159"/>
      <c r="F211" s="155"/>
    </row>
    <row r="212" spans="1:6" ht="14.25">
      <c r="A212" s="34"/>
      <c r="B212" s="87" t="s">
        <v>517</v>
      </c>
      <c r="C212" s="87"/>
      <c r="D212" s="162"/>
      <c r="E212" s="159"/>
      <c r="F212" s="155"/>
    </row>
    <row r="213" spans="1:6" ht="14.25">
      <c r="A213" s="34"/>
      <c r="B213" s="87" t="s">
        <v>403</v>
      </c>
      <c r="C213" s="87"/>
      <c r="D213" s="162"/>
      <c r="E213" s="159"/>
      <c r="F213" s="155"/>
    </row>
    <row r="214" spans="1:6" ht="15.75">
      <c r="A214" s="24"/>
      <c r="B214" s="115"/>
      <c r="C214" s="115"/>
      <c r="D214" s="162"/>
      <c r="E214" s="156"/>
      <c r="F214" s="155"/>
    </row>
    <row r="215" spans="1:6" ht="15.75">
      <c r="A215" s="22" t="s">
        <v>518</v>
      </c>
      <c r="B215" s="111" t="s">
        <v>497</v>
      </c>
      <c r="C215" s="115" t="s">
        <v>312</v>
      </c>
      <c r="D215" s="161">
        <v>1</v>
      </c>
      <c r="E215" s="156"/>
      <c r="F215" s="155">
        <f>D215*E215</f>
        <v>0</v>
      </c>
    </row>
    <row r="216" spans="1:6" ht="14.25">
      <c r="A216" s="34"/>
      <c r="B216" s="87" t="s">
        <v>395</v>
      </c>
      <c r="C216" s="87"/>
      <c r="D216" s="162"/>
      <c r="E216" s="159"/>
      <c r="F216" s="155"/>
    </row>
    <row r="217" spans="1:6" ht="57.75" customHeight="1">
      <c r="A217" s="34"/>
      <c r="B217" s="87" t="s">
        <v>498</v>
      </c>
      <c r="C217" s="87"/>
      <c r="D217" s="165"/>
      <c r="E217" s="159"/>
      <c r="F217" s="155"/>
    </row>
    <row r="218" spans="1:6" ht="30" customHeight="1">
      <c r="A218" s="34"/>
      <c r="B218" s="87" t="s">
        <v>397</v>
      </c>
      <c r="C218" s="87"/>
      <c r="D218" s="165"/>
      <c r="E218" s="159"/>
      <c r="F218" s="155"/>
    </row>
    <row r="219" spans="1:6" ht="28.5" customHeight="1">
      <c r="A219" s="34"/>
      <c r="B219" s="87" t="s">
        <v>499</v>
      </c>
      <c r="C219" s="87"/>
      <c r="D219" s="165"/>
      <c r="E219" s="159"/>
      <c r="F219" s="155"/>
    </row>
    <row r="220" spans="1:6" ht="30" customHeight="1">
      <c r="A220" s="34"/>
      <c r="B220" s="89" t="s">
        <v>500</v>
      </c>
      <c r="C220" s="89"/>
      <c r="D220" s="165"/>
      <c r="E220" s="159"/>
      <c r="F220" s="155"/>
    </row>
    <row r="221" spans="1:6" ht="14.25">
      <c r="A221" s="34"/>
      <c r="B221" s="87" t="s">
        <v>501</v>
      </c>
      <c r="C221" s="87"/>
      <c r="D221" s="162"/>
      <c r="E221" s="159"/>
      <c r="F221" s="155"/>
    </row>
    <row r="222" spans="1:6" ht="14.25">
      <c r="A222" s="34"/>
      <c r="B222" s="87" t="s">
        <v>502</v>
      </c>
      <c r="C222" s="87"/>
      <c r="D222" s="162"/>
      <c r="E222" s="159"/>
      <c r="F222" s="155"/>
    </row>
    <row r="223" spans="1:6" ht="27">
      <c r="A223" s="34"/>
      <c r="B223" s="87" t="s">
        <v>400</v>
      </c>
      <c r="C223" s="87"/>
      <c r="D223" s="162"/>
      <c r="E223" s="159"/>
      <c r="F223" s="155"/>
    </row>
    <row r="224" spans="1:6" ht="43.5" customHeight="1">
      <c r="A224" s="34"/>
      <c r="B224" s="87" t="s">
        <v>401</v>
      </c>
      <c r="C224" s="87"/>
      <c r="D224" s="165"/>
      <c r="E224" s="159"/>
      <c r="F224" s="155"/>
    </row>
    <row r="225" spans="1:6" ht="14.25">
      <c r="A225" s="34"/>
      <c r="B225" s="87" t="s">
        <v>503</v>
      </c>
      <c r="C225" s="87"/>
      <c r="D225" s="162"/>
      <c r="E225" s="159"/>
      <c r="F225" s="155"/>
    </row>
    <row r="226" spans="1:6" ht="14.25">
      <c r="A226" s="34"/>
      <c r="B226" s="90" t="s">
        <v>504</v>
      </c>
      <c r="C226" s="90"/>
      <c r="D226" s="162"/>
      <c r="E226" s="159"/>
      <c r="F226" s="155"/>
    </row>
    <row r="227" spans="1:6" ht="14.25">
      <c r="A227" s="34"/>
      <c r="B227" s="91" t="s">
        <v>505</v>
      </c>
      <c r="C227" s="91"/>
      <c r="D227" s="162"/>
      <c r="E227" s="159"/>
      <c r="F227" s="155"/>
    </row>
    <row r="228" spans="1:6" ht="14.25">
      <c r="A228" s="34"/>
      <c r="B228" s="87" t="s">
        <v>403</v>
      </c>
      <c r="C228" s="87"/>
      <c r="D228" s="162"/>
      <c r="E228" s="159"/>
      <c r="F228" s="155"/>
    </row>
    <row r="229" spans="1:6" ht="15.75">
      <c r="A229" s="24"/>
      <c r="B229" s="30"/>
      <c r="C229" s="30"/>
      <c r="D229" s="160"/>
      <c r="E229" s="156"/>
      <c r="F229" s="155"/>
    </row>
    <row r="230" spans="1:6" ht="15.75">
      <c r="A230" s="21" t="s">
        <v>519</v>
      </c>
      <c r="B230" s="41" t="s">
        <v>520</v>
      </c>
      <c r="C230" s="46"/>
      <c r="D230" s="168"/>
      <c r="E230" s="158"/>
      <c r="F230" s="155"/>
    </row>
    <row r="231" spans="1:6" ht="15">
      <c r="A231" s="34"/>
      <c r="B231" s="36" t="s">
        <v>521</v>
      </c>
      <c r="C231" s="115" t="s">
        <v>312</v>
      </c>
      <c r="D231" s="168">
        <v>1</v>
      </c>
      <c r="E231" s="159"/>
      <c r="F231" s="155">
        <f>D231*E231</f>
        <v>0</v>
      </c>
    </row>
    <row r="232" spans="1:6" ht="14.25">
      <c r="A232" s="34"/>
      <c r="B232" s="35" t="s">
        <v>443</v>
      </c>
      <c r="C232" s="35"/>
      <c r="D232" s="160"/>
      <c r="E232" s="159"/>
      <c r="F232" s="155"/>
    </row>
    <row r="233" spans="1:6" ht="14.25">
      <c r="A233" s="34"/>
      <c r="B233" s="36" t="s">
        <v>522</v>
      </c>
      <c r="C233" s="36"/>
      <c r="D233" s="160"/>
      <c r="E233" s="159"/>
      <c r="F233" s="155"/>
    </row>
    <row r="234" spans="1:6" ht="14.25">
      <c r="A234" s="34"/>
      <c r="B234" s="36" t="s">
        <v>523</v>
      </c>
      <c r="C234" s="36"/>
      <c r="D234" s="160"/>
      <c r="E234" s="159"/>
      <c r="F234" s="155"/>
    </row>
    <row r="235" spans="1:6" ht="14.25">
      <c r="A235" s="34"/>
      <c r="B235" s="36" t="s">
        <v>524</v>
      </c>
      <c r="C235" s="36"/>
      <c r="D235" s="160"/>
      <c r="E235" s="159"/>
      <c r="F235" s="155"/>
    </row>
    <row r="236" spans="1:6" ht="14.25">
      <c r="A236" s="34"/>
      <c r="B236" s="36" t="s">
        <v>525</v>
      </c>
      <c r="C236" s="36"/>
      <c r="D236" s="160"/>
      <c r="E236" s="159"/>
      <c r="F236" s="155"/>
    </row>
    <row r="237" spans="1:6" ht="14.25">
      <c r="A237" s="34"/>
      <c r="B237" s="36" t="s">
        <v>526</v>
      </c>
      <c r="C237" s="36"/>
      <c r="D237" s="160"/>
      <c r="E237" s="159"/>
      <c r="F237" s="155"/>
    </row>
    <row r="238" spans="1:6" ht="14.25">
      <c r="A238" s="34"/>
      <c r="B238" s="36" t="s">
        <v>475</v>
      </c>
      <c r="C238" s="36"/>
      <c r="D238" s="160"/>
      <c r="E238" s="159"/>
      <c r="F238" s="155"/>
    </row>
    <row r="239" spans="1:6" ht="14.25">
      <c r="A239" s="34"/>
      <c r="B239" s="36" t="s">
        <v>527</v>
      </c>
      <c r="C239" s="36"/>
      <c r="D239" s="160"/>
      <c r="E239" s="159"/>
      <c r="F239" s="155"/>
    </row>
    <row r="240" spans="1:6" ht="14.25">
      <c r="A240" s="34"/>
      <c r="B240" s="36" t="s">
        <v>528</v>
      </c>
      <c r="C240" s="36"/>
      <c r="D240" s="160"/>
      <c r="E240" s="159"/>
      <c r="F240" s="155"/>
    </row>
    <row r="241" spans="1:6" ht="14.25">
      <c r="A241" s="34"/>
      <c r="B241" s="36" t="s">
        <v>529</v>
      </c>
      <c r="C241" s="36"/>
      <c r="D241" s="160"/>
      <c r="E241" s="159"/>
      <c r="F241" s="155"/>
    </row>
    <row r="242" spans="1:6" ht="14.25">
      <c r="A242" s="34"/>
      <c r="B242" s="36" t="s">
        <v>530</v>
      </c>
      <c r="C242" s="36"/>
      <c r="D242" s="160"/>
      <c r="E242" s="159"/>
      <c r="F242" s="155"/>
    </row>
    <row r="243" spans="1:6" ht="14.25">
      <c r="A243" s="34"/>
      <c r="B243" s="36" t="s">
        <v>531</v>
      </c>
      <c r="C243" s="36"/>
      <c r="D243" s="160"/>
      <c r="E243" s="159"/>
      <c r="F243" s="155"/>
    </row>
    <row r="244" spans="1:6" ht="14.25">
      <c r="A244" s="34"/>
      <c r="B244" s="36" t="s">
        <v>532</v>
      </c>
      <c r="C244" s="36"/>
      <c r="D244" s="160"/>
      <c r="E244" s="159"/>
      <c r="F244" s="155"/>
    </row>
    <row r="245" spans="1:6" ht="14.25">
      <c r="A245" s="34"/>
      <c r="B245" s="36" t="s">
        <v>533</v>
      </c>
      <c r="C245" s="36"/>
      <c r="D245" s="160"/>
      <c r="E245" s="159"/>
      <c r="F245" s="155"/>
    </row>
    <row r="246" spans="1:6" ht="14.25">
      <c r="A246" s="34"/>
      <c r="B246" s="36" t="s">
        <v>534</v>
      </c>
      <c r="C246" s="36"/>
      <c r="D246" s="160"/>
      <c r="E246" s="159"/>
      <c r="F246" s="155"/>
    </row>
    <row r="247" spans="1:6" ht="14.25">
      <c r="A247" s="34"/>
      <c r="B247" s="36" t="s">
        <v>535</v>
      </c>
      <c r="C247" s="36"/>
      <c r="D247" s="160"/>
      <c r="E247" s="159"/>
      <c r="F247" s="155"/>
    </row>
    <row r="248" spans="1:6" ht="14.25">
      <c r="A248" s="34"/>
      <c r="B248" s="36" t="s">
        <v>536</v>
      </c>
      <c r="C248" s="36"/>
      <c r="D248" s="160"/>
      <c r="E248" s="159"/>
      <c r="F248" s="155"/>
    </row>
    <row r="249" spans="1:6" ht="14.25">
      <c r="A249" s="34"/>
      <c r="B249" s="36" t="s">
        <v>537</v>
      </c>
      <c r="C249" s="36"/>
      <c r="D249" s="160"/>
      <c r="E249" s="159"/>
      <c r="F249" s="155"/>
    </row>
    <row r="250" spans="1:6" ht="14.25">
      <c r="A250" s="34"/>
      <c r="B250" s="36" t="s">
        <v>538</v>
      </c>
      <c r="C250" s="36"/>
      <c r="D250" s="160"/>
      <c r="E250" s="159"/>
      <c r="F250" s="155"/>
    </row>
    <row r="251" spans="1:6" ht="14.25">
      <c r="A251" s="34"/>
      <c r="B251" s="104" t="s">
        <v>539</v>
      </c>
      <c r="C251" s="104"/>
      <c r="D251" s="162"/>
      <c r="E251" s="159"/>
      <c r="F251" s="155"/>
    </row>
    <row r="252" spans="1:6" ht="14.25">
      <c r="A252" s="34"/>
      <c r="B252" s="90" t="s">
        <v>484</v>
      </c>
      <c r="C252" s="90"/>
      <c r="D252" s="162"/>
      <c r="E252" s="159"/>
      <c r="F252" s="155"/>
    </row>
    <row r="253" spans="1:6" ht="14.25">
      <c r="A253" s="34"/>
      <c r="B253" s="91" t="s">
        <v>505</v>
      </c>
      <c r="C253" s="91"/>
      <c r="D253" s="162"/>
      <c r="E253" s="159"/>
      <c r="F253" s="155"/>
    </row>
    <row r="254" spans="1:6" ht="14.25">
      <c r="A254" s="34"/>
      <c r="B254" s="88" t="s">
        <v>540</v>
      </c>
      <c r="C254" s="88"/>
      <c r="D254" s="162"/>
      <c r="E254" s="159"/>
      <c r="F254" s="155"/>
    </row>
    <row r="255" spans="1:6" ht="28.5" customHeight="1">
      <c r="A255" s="34"/>
      <c r="B255" s="87" t="s">
        <v>392</v>
      </c>
      <c r="C255" s="87"/>
      <c r="D255" s="165"/>
      <c r="E255" s="159"/>
      <c r="F255" s="155"/>
    </row>
    <row r="256" spans="1:6" ht="15.75">
      <c r="A256" s="24"/>
      <c r="B256" s="115"/>
      <c r="C256" s="115"/>
      <c r="D256" s="162"/>
      <c r="E256" s="156"/>
      <c r="F256" s="155"/>
    </row>
    <row r="257" spans="1:6" ht="15.75">
      <c r="A257" s="21" t="s">
        <v>541</v>
      </c>
      <c r="B257" s="106" t="s">
        <v>394</v>
      </c>
      <c r="C257" s="115" t="s">
        <v>312</v>
      </c>
      <c r="D257" s="166">
        <v>1</v>
      </c>
      <c r="E257" s="158"/>
      <c r="F257" s="155">
        <f>D257*E257</f>
        <v>0</v>
      </c>
    </row>
    <row r="258" spans="1:6" ht="14.25">
      <c r="A258" s="34"/>
      <c r="B258" s="87" t="s">
        <v>395</v>
      </c>
      <c r="C258" s="87"/>
      <c r="D258" s="162"/>
      <c r="E258" s="159"/>
      <c r="F258" s="155"/>
    </row>
    <row r="259" spans="1:6" ht="57" customHeight="1">
      <c r="A259" s="34"/>
      <c r="B259" s="87" t="s">
        <v>396</v>
      </c>
      <c r="C259" s="87"/>
      <c r="D259" s="165"/>
      <c r="E259" s="159"/>
      <c r="F259" s="155"/>
    </row>
    <row r="260" spans="1:6" ht="33.75" customHeight="1">
      <c r="A260" s="34"/>
      <c r="B260" s="87" t="s">
        <v>397</v>
      </c>
      <c r="C260" s="87"/>
      <c r="D260" s="165"/>
      <c r="E260" s="159"/>
      <c r="F260" s="155"/>
    </row>
    <row r="261" spans="1:6" ht="14.25">
      <c r="A261" s="34"/>
      <c r="B261" s="87" t="s">
        <v>542</v>
      </c>
      <c r="C261" s="87"/>
      <c r="D261" s="162"/>
      <c r="E261" s="159"/>
      <c r="F261" s="155"/>
    </row>
    <row r="262" spans="1:6" ht="30" customHeight="1">
      <c r="A262" s="34"/>
      <c r="B262" s="87" t="s">
        <v>543</v>
      </c>
      <c r="C262" s="87"/>
      <c r="D262" s="165"/>
      <c r="E262" s="159"/>
      <c r="F262" s="155"/>
    </row>
    <row r="263" spans="1:6" ht="46.5" customHeight="1">
      <c r="A263" s="34"/>
      <c r="B263" s="87" t="s">
        <v>401</v>
      </c>
      <c r="C263" s="87"/>
      <c r="D263" s="165"/>
      <c r="E263" s="159"/>
      <c r="F263" s="155"/>
    </row>
    <row r="264" spans="1:6" ht="14.25">
      <c r="A264" s="34"/>
      <c r="B264" s="87" t="s">
        <v>544</v>
      </c>
      <c r="C264" s="87"/>
      <c r="D264" s="162"/>
      <c r="E264" s="159"/>
      <c r="F264" s="155"/>
    </row>
    <row r="265" spans="1:6" ht="14.25">
      <c r="A265" s="34"/>
      <c r="B265" s="87" t="s">
        <v>403</v>
      </c>
      <c r="C265" s="87"/>
      <c r="D265" s="162"/>
      <c r="E265" s="159"/>
      <c r="F265" s="155"/>
    </row>
    <row r="266" spans="1:6" ht="15.75">
      <c r="A266" s="24"/>
      <c r="B266" s="115"/>
      <c r="C266" s="115"/>
      <c r="D266" s="162"/>
      <c r="E266" s="156"/>
      <c r="F266" s="155"/>
    </row>
    <row r="267" spans="1:6" ht="15.75">
      <c r="A267" s="24" t="s">
        <v>545</v>
      </c>
      <c r="B267" s="111" t="s">
        <v>450</v>
      </c>
      <c r="C267" s="115" t="s">
        <v>312</v>
      </c>
      <c r="D267" s="161">
        <v>2</v>
      </c>
      <c r="E267" s="156"/>
      <c r="F267" s="155">
        <f>D267*E267</f>
        <v>0</v>
      </c>
    </row>
    <row r="268" spans="1:6" ht="14.25">
      <c r="A268" s="34"/>
      <c r="B268" s="87" t="s">
        <v>451</v>
      </c>
      <c r="C268" s="87"/>
      <c r="D268" s="162"/>
      <c r="E268" s="159"/>
      <c r="F268" s="155"/>
    </row>
    <row r="269" spans="1:6" ht="14.25">
      <c r="A269" s="34"/>
      <c r="B269" s="87" t="s">
        <v>452</v>
      </c>
      <c r="C269" s="87"/>
      <c r="D269" s="162"/>
      <c r="E269" s="159"/>
      <c r="F269" s="155"/>
    </row>
    <row r="270" spans="1:6" ht="14.25">
      <c r="A270" s="34"/>
      <c r="B270" s="35" t="s">
        <v>453</v>
      </c>
      <c r="C270" s="35"/>
      <c r="D270" s="160"/>
      <c r="E270" s="159"/>
      <c r="F270" s="155"/>
    </row>
    <row r="271" spans="1:6" ht="14.25">
      <c r="A271" s="34"/>
      <c r="B271" s="35" t="s">
        <v>546</v>
      </c>
      <c r="C271" s="35"/>
      <c r="D271" s="160"/>
      <c r="E271" s="159"/>
      <c r="F271" s="155"/>
    </row>
    <row r="272" spans="1:6" ht="14.25">
      <c r="A272" s="34"/>
      <c r="B272" s="35" t="s">
        <v>403</v>
      </c>
      <c r="C272" s="35"/>
      <c r="D272" s="160"/>
      <c r="E272" s="159"/>
      <c r="F272" s="155"/>
    </row>
    <row r="273" spans="1:6" ht="15.75">
      <c r="A273" s="24"/>
      <c r="B273" s="30"/>
      <c r="C273" s="30"/>
      <c r="D273" s="160"/>
      <c r="E273" s="156"/>
      <c r="F273" s="155"/>
    </row>
    <row r="274" spans="1:6" ht="15.75">
      <c r="A274" s="24" t="s">
        <v>547</v>
      </c>
      <c r="B274" s="33" t="s">
        <v>548</v>
      </c>
      <c r="C274" s="115" t="s">
        <v>312</v>
      </c>
      <c r="D274" s="169">
        <v>1</v>
      </c>
      <c r="E274" s="156"/>
      <c r="F274" s="155">
        <f>D274*E274</f>
        <v>0</v>
      </c>
    </row>
    <row r="275" spans="1:6" ht="15.75">
      <c r="A275" s="24"/>
      <c r="B275" s="35" t="s">
        <v>549</v>
      </c>
      <c r="C275" s="35"/>
      <c r="D275" s="160"/>
      <c r="E275" s="156"/>
      <c r="F275" s="155"/>
    </row>
    <row r="276" spans="1:6" ht="15.75">
      <c r="A276" s="24"/>
      <c r="B276" s="35" t="s">
        <v>550</v>
      </c>
      <c r="C276" s="35"/>
      <c r="D276" s="160"/>
      <c r="E276" s="156"/>
      <c r="F276" s="155"/>
    </row>
    <row r="277" spans="1:6" ht="15.75">
      <c r="A277" s="24"/>
      <c r="B277" s="35" t="s">
        <v>551</v>
      </c>
      <c r="C277" s="35"/>
      <c r="D277" s="160"/>
      <c r="E277" s="156"/>
      <c r="F277" s="155"/>
    </row>
    <row r="278" spans="1:6" ht="15.75">
      <c r="A278" s="24"/>
      <c r="B278" s="35" t="s">
        <v>552</v>
      </c>
      <c r="C278" s="35"/>
      <c r="D278" s="160"/>
      <c r="E278" s="156"/>
      <c r="F278" s="155"/>
    </row>
    <row r="279" spans="1:6" ht="15.75">
      <c r="A279" s="24"/>
      <c r="B279" s="35" t="s">
        <v>553</v>
      </c>
      <c r="C279" s="35"/>
      <c r="D279" s="160"/>
      <c r="E279" s="156"/>
      <c r="F279" s="155"/>
    </row>
    <row r="280" spans="1:6" ht="15.75">
      <c r="A280" s="24"/>
      <c r="B280" s="35" t="s">
        <v>554</v>
      </c>
      <c r="C280" s="35"/>
      <c r="D280" s="160"/>
      <c r="E280" s="156"/>
      <c r="F280" s="155"/>
    </row>
    <row r="281" spans="1:6" ht="15.75">
      <c r="A281" s="24"/>
      <c r="B281" s="35" t="s">
        <v>555</v>
      </c>
      <c r="C281" s="35"/>
      <c r="D281" s="160"/>
      <c r="E281" s="156"/>
      <c r="F281" s="155"/>
    </row>
    <row r="282" spans="1:6" ht="15.75">
      <c r="A282" s="24"/>
      <c r="B282" s="35" t="s">
        <v>556</v>
      </c>
      <c r="C282" s="35"/>
      <c r="D282" s="160"/>
      <c r="E282" s="156"/>
      <c r="F282" s="155"/>
    </row>
    <row r="283" spans="1:6" ht="15.75">
      <c r="A283" s="24"/>
      <c r="B283" s="35" t="s">
        <v>557</v>
      </c>
      <c r="C283" s="35"/>
      <c r="D283" s="160"/>
      <c r="E283" s="156"/>
      <c r="F283" s="155"/>
    </row>
    <row r="284" spans="1:6" ht="15.75">
      <c r="A284" s="24"/>
      <c r="B284" s="35" t="s">
        <v>558</v>
      </c>
      <c r="C284" s="35"/>
      <c r="D284" s="160"/>
      <c r="E284" s="156"/>
      <c r="F284" s="155"/>
    </row>
    <row r="285" spans="1:6" ht="15.75">
      <c r="A285" s="24"/>
      <c r="B285" s="35" t="s">
        <v>559</v>
      </c>
      <c r="C285" s="35"/>
      <c r="D285" s="160"/>
      <c r="E285" s="156"/>
      <c r="F285" s="155"/>
    </row>
    <row r="286" spans="1:6" ht="15.75">
      <c r="A286" s="24"/>
      <c r="B286" s="35" t="s">
        <v>560</v>
      </c>
      <c r="C286" s="35"/>
      <c r="D286" s="160"/>
      <c r="E286" s="156"/>
      <c r="F286" s="155"/>
    </row>
    <row r="287" spans="1:6" ht="15.75">
      <c r="A287" s="24"/>
      <c r="B287" s="57" t="s">
        <v>561</v>
      </c>
      <c r="C287" s="57"/>
      <c r="D287" s="160"/>
      <c r="E287" s="156"/>
      <c r="F287" s="155"/>
    </row>
    <row r="288" spans="1:6" ht="15.75">
      <c r="A288" s="24"/>
      <c r="B288" s="35" t="s">
        <v>562</v>
      </c>
      <c r="C288" s="35"/>
      <c r="D288" s="160"/>
      <c r="E288" s="156"/>
      <c r="F288" s="155"/>
    </row>
    <row r="289" spans="1:6" ht="30" customHeight="1">
      <c r="A289" s="24"/>
      <c r="B289" s="87" t="s">
        <v>392</v>
      </c>
      <c r="C289" s="87"/>
      <c r="D289" s="165"/>
      <c r="E289" s="156"/>
      <c r="F289" s="155"/>
    </row>
    <row r="290" spans="1:6" ht="15.75">
      <c r="A290" s="24"/>
      <c r="B290" s="30"/>
      <c r="C290" s="30"/>
      <c r="D290" s="160"/>
      <c r="E290" s="156"/>
      <c r="F290" s="155"/>
    </row>
    <row r="291" spans="1:6" ht="15.75">
      <c r="A291" s="24" t="s">
        <v>563</v>
      </c>
      <c r="B291" s="33" t="s">
        <v>414</v>
      </c>
      <c r="C291" s="115" t="s">
        <v>312</v>
      </c>
      <c r="D291" s="160">
        <v>1</v>
      </c>
      <c r="E291" s="156"/>
      <c r="F291" s="155">
        <f>D291*E291</f>
        <v>0</v>
      </c>
    </row>
    <row r="292" spans="1:6" ht="14.25">
      <c r="A292" s="56"/>
      <c r="B292" s="36" t="s">
        <v>415</v>
      </c>
      <c r="C292" s="36"/>
      <c r="D292" s="160"/>
      <c r="E292" s="156"/>
      <c r="F292" s="155"/>
    </row>
    <row r="293" spans="1:6" ht="14.25">
      <c r="A293" s="56"/>
      <c r="B293" s="36" t="s">
        <v>416</v>
      </c>
      <c r="C293" s="36"/>
      <c r="D293" s="160"/>
      <c r="E293" s="156"/>
      <c r="F293" s="155"/>
    </row>
    <row r="294" spans="1:6" ht="14.25">
      <c r="A294" s="56"/>
      <c r="B294" s="35" t="s">
        <v>417</v>
      </c>
      <c r="C294" s="35"/>
      <c r="D294" s="160"/>
      <c r="E294" s="156"/>
      <c r="F294" s="155"/>
    </row>
    <row r="295" spans="1:6" ht="14.25">
      <c r="A295" s="56"/>
      <c r="B295" s="36" t="s">
        <v>418</v>
      </c>
      <c r="C295" s="36"/>
      <c r="D295" s="160"/>
      <c r="E295" s="156"/>
      <c r="F295" s="155"/>
    </row>
    <row r="296" spans="1:6" ht="14.25">
      <c r="A296" s="56"/>
      <c r="B296" s="36" t="s">
        <v>419</v>
      </c>
      <c r="C296" s="36"/>
      <c r="D296" s="160"/>
      <c r="E296" s="156"/>
      <c r="F296" s="155"/>
    </row>
    <row r="297" spans="1:6" ht="14.25">
      <c r="A297" s="56"/>
      <c r="B297" s="35" t="s">
        <v>420</v>
      </c>
      <c r="C297" s="35"/>
      <c r="D297" s="160"/>
      <c r="E297" s="156"/>
      <c r="F297" s="155"/>
    </row>
    <row r="298" spans="1:6" ht="14.25">
      <c r="A298" s="56"/>
      <c r="B298" s="39" t="s">
        <v>421</v>
      </c>
      <c r="C298" s="39"/>
      <c r="D298" s="160"/>
      <c r="E298" s="156"/>
      <c r="F298" s="155"/>
    </row>
    <row r="299" spans="1:6" ht="14.25">
      <c r="A299" s="56"/>
      <c r="B299" s="40" t="s">
        <v>422</v>
      </c>
      <c r="C299" s="40"/>
      <c r="D299" s="160"/>
      <c r="E299" s="156"/>
      <c r="F299" s="155"/>
    </row>
    <row r="300" spans="1:6" ht="14.25">
      <c r="A300" s="56"/>
      <c r="B300" s="35" t="s">
        <v>403</v>
      </c>
      <c r="C300" s="35"/>
      <c r="D300" s="160"/>
      <c r="E300" s="156"/>
      <c r="F300" s="155"/>
    </row>
    <row r="301" spans="1:6" ht="15.75">
      <c r="A301" s="24"/>
      <c r="B301" s="25"/>
      <c r="C301" s="25"/>
      <c r="D301" s="160"/>
      <c r="E301" s="156"/>
      <c r="F301" s="155"/>
    </row>
    <row r="302" spans="1:6" ht="15.75">
      <c r="A302" s="21">
        <v>13</v>
      </c>
      <c r="B302" s="41" t="s">
        <v>259</v>
      </c>
      <c r="C302" s="115"/>
      <c r="D302" s="170"/>
      <c r="E302" s="171"/>
      <c r="F302" s="155"/>
    </row>
    <row r="303" spans="1:6" ht="15.75">
      <c r="A303" s="24"/>
      <c r="B303" s="57" t="s">
        <v>564</v>
      </c>
      <c r="C303" s="57"/>
      <c r="D303" s="160"/>
      <c r="E303" s="156"/>
      <c r="F303" s="155"/>
    </row>
    <row r="304" spans="1:6" ht="15.75">
      <c r="A304" s="24"/>
      <c r="B304" s="35"/>
      <c r="C304" s="35"/>
      <c r="D304" s="160"/>
      <c r="E304" s="156"/>
      <c r="F304" s="155"/>
    </row>
    <row r="305" spans="1:6" ht="18">
      <c r="A305" s="31" t="s">
        <v>347</v>
      </c>
      <c r="B305" s="114" t="s">
        <v>348</v>
      </c>
      <c r="C305" s="144"/>
      <c r="D305" s="162"/>
      <c r="E305" s="156"/>
      <c r="F305" s="155"/>
    </row>
    <row r="306" spans="1:6" ht="15.75">
      <c r="A306" s="28"/>
      <c r="B306" s="115"/>
      <c r="C306" s="115"/>
      <c r="D306" s="162"/>
      <c r="E306" s="156"/>
      <c r="F306" s="155"/>
    </row>
    <row r="307" spans="1:6" ht="15.75">
      <c r="A307" s="23" t="s">
        <v>565</v>
      </c>
      <c r="B307" s="102" t="s">
        <v>566</v>
      </c>
      <c r="C307" s="115" t="s">
        <v>312</v>
      </c>
      <c r="D307" s="166">
        <v>4</v>
      </c>
      <c r="E307" s="158"/>
      <c r="F307" s="155">
        <f>D307*E307</f>
        <v>0</v>
      </c>
    </row>
    <row r="308" spans="1:6" ht="14.25">
      <c r="A308" s="52"/>
      <c r="B308" s="87" t="s">
        <v>567</v>
      </c>
      <c r="C308" s="87"/>
      <c r="D308" s="162"/>
      <c r="E308" s="159"/>
      <c r="F308" s="155"/>
    </row>
    <row r="309" spans="1:6" ht="14.25">
      <c r="A309" s="34"/>
      <c r="B309" s="87" t="s">
        <v>568</v>
      </c>
      <c r="C309" s="87"/>
      <c r="D309" s="162"/>
      <c r="E309" s="159"/>
      <c r="F309" s="155"/>
    </row>
    <row r="310" spans="1:6" ht="75.75" customHeight="1">
      <c r="A310" s="34"/>
      <c r="B310" s="88" t="s">
        <v>569</v>
      </c>
      <c r="C310" s="88"/>
      <c r="D310" s="165"/>
      <c r="E310" s="159"/>
      <c r="F310" s="155"/>
    </row>
    <row r="311" spans="1:6" ht="14.25">
      <c r="A311" s="34"/>
      <c r="B311" s="87" t="s">
        <v>570</v>
      </c>
      <c r="C311" s="87"/>
      <c r="D311" s="162"/>
      <c r="E311" s="159"/>
      <c r="F311" s="155"/>
    </row>
    <row r="312" spans="1:6" ht="14.25">
      <c r="A312" s="34"/>
      <c r="B312" s="87" t="s">
        <v>571</v>
      </c>
      <c r="C312" s="87"/>
      <c r="D312" s="162"/>
      <c r="E312" s="159"/>
      <c r="F312" s="155"/>
    </row>
    <row r="313" spans="1:6" ht="14.25">
      <c r="A313" s="34"/>
      <c r="B313" s="87" t="s">
        <v>572</v>
      </c>
      <c r="C313" s="87"/>
      <c r="D313" s="162"/>
      <c r="E313" s="159"/>
      <c r="F313" s="155"/>
    </row>
    <row r="314" spans="1:6" ht="14.25">
      <c r="A314" s="34"/>
      <c r="B314" s="104" t="s">
        <v>573</v>
      </c>
      <c r="C314" s="104"/>
      <c r="D314" s="162"/>
      <c r="E314" s="159"/>
      <c r="F314" s="155"/>
    </row>
    <row r="315" spans="1:6" ht="14.25">
      <c r="A315" s="34"/>
      <c r="B315" s="113" t="s">
        <v>574</v>
      </c>
      <c r="C315" s="92"/>
      <c r="D315" s="162"/>
      <c r="E315" s="159"/>
      <c r="F315" s="155"/>
    </row>
    <row r="316" spans="1:6" ht="15">
      <c r="A316" s="34"/>
      <c r="B316" s="92" t="s">
        <v>575</v>
      </c>
      <c r="C316" s="115" t="s">
        <v>312</v>
      </c>
      <c r="D316" s="166">
        <v>8</v>
      </c>
      <c r="E316" s="159"/>
      <c r="F316" s="155">
        <f>D316*E316</f>
        <v>0</v>
      </c>
    </row>
    <row r="317" spans="1:6" ht="15">
      <c r="A317" s="34"/>
      <c r="B317" s="87" t="s">
        <v>576</v>
      </c>
      <c r="C317" s="115" t="s">
        <v>312</v>
      </c>
      <c r="D317" s="166">
        <v>8</v>
      </c>
      <c r="E317" s="159"/>
      <c r="F317" s="155">
        <f>D317*E317</f>
        <v>0</v>
      </c>
    </row>
    <row r="318" spans="1:6" ht="15">
      <c r="A318" s="34"/>
      <c r="B318" s="88" t="s">
        <v>577</v>
      </c>
      <c r="C318" s="115" t="s">
        <v>312</v>
      </c>
      <c r="D318" s="166">
        <v>4</v>
      </c>
      <c r="E318" s="159"/>
      <c r="F318" s="155">
        <f>D318*E318</f>
        <v>0</v>
      </c>
    </row>
    <row r="319" spans="1:6" ht="27" customHeight="1">
      <c r="A319" s="34"/>
      <c r="B319" s="87" t="s">
        <v>392</v>
      </c>
      <c r="C319" s="87"/>
      <c r="D319" s="165"/>
      <c r="E319" s="159"/>
      <c r="F319" s="155"/>
    </row>
    <row r="320" spans="1:6" ht="15.75">
      <c r="A320" s="24"/>
      <c r="B320" s="115"/>
      <c r="C320" s="115"/>
      <c r="D320" s="162"/>
      <c r="E320" s="156"/>
      <c r="F320" s="155"/>
    </row>
    <row r="321" spans="1:6" ht="15.75">
      <c r="A321" s="21" t="s">
        <v>578</v>
      </c>
      <c r="B321" s="102" t="s">
        <v>579</v>
      </c>
      <c r="C321" s="115" t="s">
        <v>312</v>
      </c>
      <c r="D321" s="166">
        <v>2</v>
      </c>
      <c r="E321" s="158"/>
      <c r="F321" s="155">
        <f>D321*E321</f>
        <v>0</v>
      </c>
    </row>
    <row r="322" spans="1:6" ht="14.25">
      <c r="A322" s="34"/>
      <c r="B322" s="87" t="s">
        <v>567</v>
      </c>
      <c r="C322" s="87"/>
      <c r="D322" s="162"/>
      <c r="E322" s="159"/>
      <c r="F322" s="155"/>
    </row>
    <row r="323" spans="1:6" ht="14.25">
      <c r="A323" s="34"/>
      <c r="B323" s="87" t="s">
        <v>568</v>
      </c>
      <c r="C323" s="87"/>
      <c r="D323" s="162"/>
      <c r="E323" s="159"/>
      <c r="F323" s="155"/>
    </row>
    <row r="324" spans="1:6" ht="72" customHeight="1">
      <c r="A324" s="34"/>
      <c r="B324" s="88" t="s">
        <v>580</v>
      </c>
      <c r="C324" s="88"/>
      <c r="D324" s="165"/>
      <c r="E324" s="159"/>
      <c r="F324" s="155"/>
    </row>
    <row r="325" spans="1:6" ht="14.25">
      <c r="A325" s="34"/>
      <c r="B325" s="35" t="s">
        <v>581</v>
      </c>
      <c r="C325" s="35"/>
      <c r="D325" s="160"/>
      <c r="E325" s="159"/>
      <c r="F325" s="155"/>
    </row>
    <row r="326" spans="1:6" ht="14.25">
      <c r="A326" s="34"/>
      <c r="B326" s="35" t="s">
        <v>582</v>
      </c>
      <c r="C326" s="35"/>
      <c r="D326" s="160"/>
      <c r="E326" s="159"/>
      <c r="F326" s="155"/>
    </row>
    <row r="327" spans="1:6" ht="14.25">
      <c r="A327" s="34"/>
      <c r="B327" s="35" t="s">
        <v>572</v>
      </c>
      <c r="C327" s="35"/>
      <c r="D327" s="160"/>
      <c r="E327" s="159"/>
      <c r="F327" s="155"/>
    </row>
    <row r="328" spans="1:6" ht="14.25">
      <c r="A328" s="34"/>
      <c r="B328" s="57" t="s">
        <v>583</v>
      </c>
      <c r="C328" s="57"/>
      <c r="D328" s="160"/>
      <c r="E328" s="159"/>
      <c r="F328" s="155"/>
    </row>
    <row r="329" spans="1:6" ht="14.25">
      <c r="A329" s="34"/>
      <c r="B329" s="113" t="s">
        <v>584</v>
      </c>
      <c r="C329" s="92"/>
      <c r="D329" s="162"/>
      <c r="E329" s="159"/>
      <c r="F329" s="155"/>
    </row>
    <row r="330" spans="1:6" ht="15">
      <c r="A330" s="34"/>
      <c r="B330" s="92" t="s">
        <v>575</v>
      </c>
      <c r="C330" s="115" t="s">
        <v>312</v>
      </c>
      <c r="D330" s="166">
        <v>4</v>
      </c>
      <c r="E330" s="159"/>
      <c r="F330" s="155">
        <f>D330*E330</f>
        <v>0</v>
      </c>
    </row>
    <row r="331" spans="1:6" ht="15">
      <c r="A331" s="34"/>
      <c r="B331" s="87" t="s">
        <v>576</v>
      </c>
      <c r="C331" s="115" t="s">
        <v>312</v>
      </c>
      <c r="D331" s="166">
        <v>4</v>
      </c>
      <c r="E331" s="159"/>
      <c r="F331" s="155">
        <f>D331*E331</f>
        <v>0</v>
      </c>
    </row>
    <row r="332" spans="1:6" ht="15">
      <c r="A332" s="34"/>
      <c r="B332" s="88" t="s">
        <v>577</v>
      </c>
      <c r="C332" s="115" t="s">
        <v>312</v>
      </c>
      <c r="D332" s="166">
        <v>2</v>
      </c>
      <c r="E332" s="159"/>
      <c r="F332" s="155">
        <f>D332*E332</f>
        <v>0</v>
      </c>
    </row>
    <row r="333" spans="1:6" ht="30" customHeight="1">
      <c r="A333" s="34"/>
      <c r="B333" s="87" t="s">
        <v>392</v>
      </c>
      <c r="C333" s="87"/>
      <c r="D333" s="165"/>
      <c r="E333" s="159"/>
      <c r="F333" s="155"/>
    </row>
    <row r="334" spans="1:6" ht="15.75">
      <c r="A334" s="24"/>
      <c r="B334" s="105"/>
      <c r="C334" s="105"/>
      <c r="D334" s="162"/>
      <c r="E334" s="156"/>
      <c r="F334" s="155"/>
    </row>
    <row r="335" spans="1:6" ht="18">
      <c r="A335" s="31" t="s">
        <v>349</v>
      </c>
      <c r="B335" s="114" t="s">
        <v>350</v>
      </c>
      <c r="C335" s="144"/>
      <c r="D335" s="162"/>
      <c r="E335" s="156"/>
      <c r="F335" s="155"/>
    </row>
    <row r="336" spans="1:6" ht="15.75">
      <c r="A336" s="28"/>
      <c r="B336" s="115"/>
      <c r="C336" s="115"/>
      <c r="D336" s="162"/>
      <c r="E336" s="156"/>
      <c r="F336" s="155"/>
    </row>
    <row r="337" spans="1:6" ht="15.75">
      <c r="A337" s="22" t="s">
        <v>585</v>
      </c>
      <c r="B337" s="106" t="s">
        <v>394</v>
      </c>
      <c r="C337" s="115" t="s">
        <v>312</v>
      </c>
      <c r="D337" s="162">
        <v>1</v>
      </c>
      <c r="E337" s="156"/>
      <c r="F337" s="155">
        <f>D337*E337</f>
        <v>0</v>
      </c>
    </row>
    <row r="338" spans="1:6" ht="14.25">
      <c r="A338" s="34"/>
      <c r="B338" s="87" t="s">
        <v>395</v>
      </c>
      <c r="C338" s="87"/>
      <c r="D338" s="162"/>
      <c r="E338" s="159"/>
      <c r="F338" s="155"/>
    </row>
    <row r="339" spans="1:6" ht="60" customHeight="1">
      <c r="A339" s="34"/>
      <c r="B339" s="87" t="s">
        <v>396</v>
      </c>
      <c r="C339" s="87"/>
      <c r="D339" s="165"/>
      <c r="E339" s="159"/>
      <c r="F339" s="155"/>
    </row>
    <row r="340" spans="1:6" ht="33.75" customHeight="1">
      <c r="A340" s="34"/>
      <c r="B340" s="87" t="s">
        <v>397</v>
      </c>
      <c r="C340" s="87"/>
      <c r="D340" s="165"/>
      <c r="E340" s="159"/>
      <c r="F340" s="155"/>
    </row>
    <row r="341" spans="1:6" ht="14.25">
      <c r="A341" s="34"/>
      <c r="B341" s="87" t="s">
        <v>586</v>
      </c>
      <c r="C341" s="87"/>
      <c r="D341" s="162"/>
      <c r="E341" s="159"/>
      <c r="F341" s="155"/>
    </row>
    <row r="342" spans="1:6" ht="27">
      <c r="A342" s="34"/>
      <c r="B342" s="87" t="s">
        <v>400</v>
      </c>
      <c r="C342" s="87"/>
      <c r="D342" s="162"/>
      <c r="E342" s="159"/>
      <c r="F342" s="155"/>
    </row>
    <row r="343" spans="1:6" ht="40.5" customHeight="1">
      <c r="A343" s="34"/>
      <c r="B343" s="87" t="s">
        <v>401</v>
      </c>
      <c r="C343" s="87"/>
      <c r="D343" s="165"/>
      <c r="E343" s="159"/>
      <c r="F343" s="155"/>
    </row>
    <row r="344" spans="1:6" ht="14.25">
      <c r="A344" s="34"/>
      <c r="B344" s="87" t="s">
        <v>503</v>
      </c>
      <c r="C344" s="87"/>
      <c r="D344" s="162"/>
      <c r="E344" s="159"/>
      <c r="F344" s="155"/>
    </row>
    <row r="345" spans="1:6" ht="14.25">
      <c r="A345" s="34"/>
      <c r="B345" s="35" t="s">
        <v>403</v>
      </c>
      <c r="C345" s="35"/>
      <c r="D345" s="160"/>
      <c r="E345" s="159"/>
      <c r="F345" s="155"/>
    </row>
    <row r="346" spans="1:6" ht="15.75">
      <c r="A346" s="24"/>
      <c r="B346" s="30"/>
      <c r="C346" s="30"/>
      <c r="D346" s="160"/>
      <c r="E346" s="156"/>
      <c r="F346" s="155"/>
    </row>
    <row r="347" spans="1:6" ht="15.75">
      <c r="A347" s="22" t="s">
        <v>587</v>
      </c>
      <c r="B347" s="29" t="s">
        <v>442</v>
      </c>
      <c r="C347" s="115" t="s">
        <v>312</v>
      </c>
      <c r="D347" s="160">
        <v>1</v>
      </c>
      <c r="E347" s="156"/>
      <c r="F347" s="155">
        <f>D347*E347</f>
        <v>0</v>
      </c>
    </row>
    <row r="348" spans="1:6" ht="14.25">
      <c r="A348" s="34"/>
      <c r="B348" s="35" t="s">
        <v>443</v>
      </c>
      <c r="C348" s="35"/>
      <c r="D348" s="160"/>
      <c r="E348" s="159"/>
      <c r="F348" s="155"/>
    </row>
    <row r="349" spans="1:6" ht="27">
      <c r="A349" s="34"/>
      <c r="B349" s="87" t="s">
        <v>444</v>
      </c>
      <c r="C349" s="87"/>
      <c r="D349" s="162"/>
      <c r="E349" s="159"/>
      <c r="F349" s="155"/>
    </row>
    <row r="350" spans="1:6" ht="30" customHeight="1">
      <c r="A350" s="34"/>
      <c r="B350" s="87" t="s">
        <v>445</v>
      </c>
      <c r="C350" s="87"/>
      <c r="D350" s="165"/>
      <c r="E350" s="159"/>
      <c r="F350" s="155"/>
    </row>
    <row r="351" spans="1:6" ht="32.25" customHeight="1">
      <c r="A351" s="34"/>
      <c r="B351" s="87" t="s">
        <v>446</v>
      </c>
      <c r="C351" s="87"/>
      <c r="D351" s="165"/>
      <c r="E351" s="159"/>
      <c r="F351" s="155"/>
    </row>
    <row r="352" spans="1:6" ht="14.25">
      <c r="A352" s="34"/>
      <c r="B352" s="36" t="s">
        <v>447</v>
      </c>
      <c r="C352" s="36"/>
      <c r="D352" s="160"/>
      <c r="E352" s="159"/>
      <c r="F352" s="155"/>
    </row>
    <row r="353" spans="1:6" ht="14.25">
      <c r="A353" s="34"/>
      <c r="B353" s="35" t="s">
        <v>588</v>
      </c>
      <c r="C353" s="35"/>
      <c r="D353" s="160"/>
      <c r="E353" s="159"/>
      <c r="F353" s="155"/>
    </row>
    <row r="354" spans="1:6" ht="14.25">
      <c r="A354" s="34"/>
      <c r="B354" s="35" t="s">
        <v>403</v>
      </c>
      <c r="C354" s="35"/>
      <c r="D354" s="160"/>
      <c r="E354" s="159"/>
      <c r="F354" s="155"/>
    </row>
    <row r="355" spans="1:6" ht="15.75">
      <c r="A355" s="24"/>
      <c r="B355" s="30"/>
      <c r="C355" s="30"/>
      <c r="D355" s="160"/>
      <c r="E355" s="156"/>
      <c r="F355" s="155"/>
    </row>
    <row r="356" spans="1:6" ht="15.75">
      <c r="A356" s="21" t="s">
        <v>589</v>
      </c>
      <c r="B356" s="41" t="s">
        <v>590</v>
      </c>
      <c r="C356" s="115" t="s">
        <v>312</v>
      </c>
      <c r="D356" s="170">
        <v>1</v>
      </c>
      <c r="E356" s="158"/>
      <c r="F356" s="155">
        <f>D356*E356</f>
        <v>0</v>
      </c>
    </row>
    <row r="357" spans="1:6" ht="14.25">
      <c r="A357" s="34"/>
      <c r="B357" s="35" t="s">
        <v>591</v>
      </c>
      <c r="C357" s="35"/>
      <c r="D357" s="160"/>
      <c r="E357" s="159"/>
      <c r="F357" s="155"/>
    </row>
    <row r="358" spans="1:6" ht="14.25">
      <c r="A358" s="34"/>
      <c r="B358" s="35" t="s">
        <v>592</v>
      </c>
      <c r="C358" s="35"/>
      <c r="D358" s="160"/>
      <c r="E358" s="159"/>
      <c r="F358" s="155"/>
    </row>
    <row r="359" spans="1:6" ht="14.25">
      <c r="A359" s="34"/>
      <c r="B359" s="35" t="s">
        <v>593</v>
      </c>
      <c r="C359" s="35"/>
      <c r="D359" s="160"/>
      <c r="E359" s="159"/>
      <c r="F359" s="155"/>
    </row>
    <row r="360" spans="1:6" ht="14.25">
      <c r="A360" s="34"/>
      <c r="B360" s="35" t="s">
        <v>594</v>
      </c>
      <c r="C360" s="35"/>
      <c r="D360" s="160"/>
      <c r="E360" s="159"/>
      <c r="F360" s="155"/>
    </row>
    <row r="361" spans="1:6" ht="14.25">
      <c r="A361" s="34"/>
      <c r="B361" s="35" t="s">
        <v>595</v>
      </c>
      <c r="C361" s="35"/>
      <c r="D361" s="160"/>
      <c r="E361" s="159"/>
      <c r="F361" s="155"/>
    </row>
    <row r="362" spans="1:6" ht="14.25">
      <c r="A362" s="34"/>
      <c r="B362" s="35" t="s">
        <v>596</v>
      </c>
      <c r="C362" s="35"/>
      <c r="D362" s="160"/>
      <c r="E362" s="159"/>
      <c r="F362" s="155"/>
    </row>
    <row r="363" spans="1:6" ht="14.25">
      <c r="A363" s="34"/>
      <c r="B363" s="35" t="s">
        <v>597</v>
      </c>
      <c r="C363" s="35"/>
      <c r="D363" s="160"/>
      <c r="E363" s="159"/>
      <c r="F363" s="155"/>
    </row>
    <row r="364" spans="1:6" ht="14.25">
      <c r="A364" s="34"/>
      <c r="B364" s="35" t="s">
        <v>598</v>
      </c>
      <c r="C364" s="35"/>
      <c r="D364" s="160"/>
      <c r="E364" s="159"/>
      <c r="F364" s="155"/>
    </row>
    <row r="365" spans="1:6" ht="14.25">
      <c r="A365" s="34"/>
      <c r="B365" s="35" t="s">
        <v>599</v>
      </c>
      <c r="C365" s="35"/>
      <c r="D365" s="160"/>
      <c r="E365" s="159"/>
      <c r="F365" s="155"/>
    </row>
    <row r="366" spans="1:6" ht="14.25">
      <c r="A366" s="34"/>
      <c r="B366" s="35" t="s">
        <v>600</v>
      </c>
      <c r="C366" s="35"/>
      <c r="D366" s="160"/>
      <c r="E366" s="159"/>
      <c r="F366" s="155"/>
    </row>
    <row r="367" spans="1:6" ht="14.25">
      <c r="A367" s="34"/>
      <c r="B367" s="35" t="s">
        <v>601</v>
      </c>
      <c r="C367" s="35"/>
      <c r="D367" s="160"/>
      <c r="E367" s="159"/>
      <c r="F367" s="155"/>
    </row>
    <row r="368" spans="1:6" ht="14.25">
      <c r="A368" s="34"/>
      <c r="B368" s="35" t="s">
        <v>602</v>
      </c>
      <c r="C368" s="35"/>
      <c r="D368" s="160"/>
      <c r="E368" s="159"/>
      <c r="F368" s="155"/>
    </row>
    <row r="369" spans="1:6" ht="14.25">
      <c r="A369" s="34"/>
      <c r="B369" s="35" t="s">
        <v>603</v>
      </c>
      <c r="C369" s="35"/>
      <c r="D369" s="160"/>
      <c r="E369" s="159"/>
      <c r="F369" s="155"/>
    </row>
    <row r="370" spans="1:6" ht="14.25">
      <c r="A370" s="48"/>
      <c r="B370" s="53" t="s">
        <v>604</v>
      </c>
      <c r="C370" s="53"/>
      <c r="D370" s="170"/>
      <c r="E370" s="157"/>
      <c r="F370" s="155"/>
    </row>
    <row r="371" spans="1:6" ht="14.25">
      <c r="A371" s="48"/>
      <c r="B371" s="53" t="s">
        <v>605</v>
      </c>
      <c r="C371" s="53"/>
      <c r="D371" s="170"/>
      <c r="E371" s="157"/>
      <c r="F371" s="155"/>
    </row>
    <row r="372" spans="1:6" ht="14.25">
      <c r="A372" s="48"/>
      <c r="B372" s="53" t="s">
        <v>606</v>
      </c>
      <c r="C372" s="53"/>
      <c r="D372" s="170"/>
      <c r="E372" s="157"/>
      <c r="F372" s="155"/>
    </row>
    <row r="373" spans="1:6" ht="14.25">
      <c r="A373" s="48"/>
      <c r="B373" s="53" t="s">
        <v>607</v>
      </c>
      <c r="C373" s="53"/>
      <c r="D373" s="170"/>
      <c r="E373" s="157"/>
      <c r="F373" s="155"/>
    </row>
    <row r="374" spans="1:6" ht="14.25">
      <c r="A374" s="48"/>
      <c r="B374" s="53" t="s">
        <v>608</v>
      </c>
      <c r="C374" s="53"/>
      <c r="D374" s="170"/>
      <c r="E374" s="157"/>
      <c r="F374" s="155"/>
    </row>
    <row r="375" spans="1:6" ht="14.25">
      <c r="A375" s="48"/>
      <c r="B375" s="53" t="s">
        <v>609</v>
      </c>
      <c r="C375" s="53"/>
      <c r="D375" s="170"/>
      <c r="E375" s="157"/>
      <c r="F375" s="155"/>
    </row>
    <row r="376" spans="1:6" ht="30" customHeight="1">
      <c r="A376" s="48"/>
      <c r="B376" s="87" t="s">
        <v>392</v>
      </c>
      <c r="C376" s="87"/>
      <c r="D376" s="165"/>
      <c r="E376" s="157"/>
      <c r="F376" s="155"/>
    </row>
    <row r="377" spans="1:6" ht="15.75">
      <c r="A377" s="24"/>
      <c r="B377" s="30"/>
      <c r="C377" s="30"/>
      <c r="D377" s="160"/>
      <c r="E377" s="156"/>
      <c r="F377" s="155"/>
    </row>
    <row r="378" spans="1:6" ht="15.75">
      <c r="A378" s="22" t="s">
        <v>610</v>
      </c>
      <c r="B378" s="106" t="s">
        <v>611</v>
      </c>
      <c r="C378" s="115" t="s">
        <v>312</v>
      </c>
      <c r="D378" s="162">
        <v>1</v>
      </c>
      <c r="E378" s="156"/>
      <c r="F378" s="155">
        <f>D378*E378</f>
        <v>0</v>
      </c>
    </row>
    <row r="379" spans="1:6" ht="14.25">
      <c r="A379" s="34"/>
      <c r="B379" s="87" t="s">
        <v>395</v>
      </c>
      <c r="C379" s="87"/>
      <c r="D379" s="162"/>
      <c r="E379" s="159"/>
      <c r="F379" s="155"/>
    </row>
    <row r="380" spans="1:6" ht="54">
      <c r="A380" s="34"/>
      <c r="B380" s="87" t="s">
        <v>396</v>
      </c>
      <c r="C380" s="87"/>
      <c r="D380" s="165"/>
      <c r="E380" s="159"/>
      <c r="F380" s="155"/>
    </row>
    <row r="381" spans="1:6" ht="27">
      <c r="A381" s="34"/>
      <c r="B381" s="87" t="s">
        <v>612</v>
      </c>
      <c r="C381" s="87"/>
      <c r="D381" s="165"/>
      <c r="E381" s="159"/>
      <c r="F381" s="155"/>
    </row>
    <row r="382" spans="1:6" ht="31.5" customHeight="1">
      <c r="A382" s="34"/>
      <c r="B382" s="87" t="s">
        <v>613</v>
      </c>
      <c r="C382" s="87"/>
      <c r="D382" s="165"/>
      <c r="E382" s="159"/>
      <c r="F382" s="155"/>
    </row>
    <row r="383" spans="1:6" ht="31.5" customHeight="1">
      <c r="A383" s="34"/>
      <c r="B383" s="89" t="s">
        <v>500</v>
      </c>
      <c r="C383" s="89"/>
      <c r="D383" s="165"/>
      <c r="E383" s="159"/>
      <c r="F383" s="155"/>
    </row>
    <row r="384" spans="1:6" ht="14.25">
      <c r="A384" s="34"/>
      <c r="B384" s="87" t="s">
        <v>501</v>
      </c>
      <c r="C384" s="87"/>
      <c r="D384" s="162"/>
      <c r="E384" s="159"/>
      <c r="F384" s="155"/>
    </row>
    <row r="385" spans="1:6" ht="30.75" customHeight="1">
      <c r="A385" s="34"/>
      <c r="B385" s="87" t="s">
        <v>397</v>
      </c>
      <c r="C385" s="87"/>
      <c r="D385" s="165"/>
      <c r="E385" s="159"/>
      <c r="F385" s="155"/>
    </row>
    <row r="386" spans="1:6" ht="14.25">
      <c r="A386" s="34"/>
      <c r="B386" s="87" t="s">
        <v>542</v>
      </c>
      <c r="C386" s="87"/>
      <c r="D386" s="162"/>
      <c r="E386" s="159"/>
      <c r="F386" s="155"/>
    </row>
    <row r="387" spans="1:6" ht="25.5" customHeight="1">
      <c r="A387" s="34"/>
      <c r="B387" s="87" t="s">
        <v>614</v>
      </c>
      <c r="C387" s="87"/>
      <c r="D387" s="165"/>
      <c r="E387" s="159"/>
      <c r="F387" s="155"/>
    </row>
    <row r="388" spans="1:6" ht="48.75" customHeight="1">
      <c r="A388" s="34"/>
      <c r="B388" s="87" t="s">
        <v>401</v>
      </c>
      <c r="C388" s="87"/>
      <c r="D388" s="165"/>
      <c r="E388" s="159"/>
      <c r="F388" s="155"/>
    </row>
    <row r="389" spans="1:6" ht="14.25">
      <c r="A389" s="34"/>
      <c r="B389" s="87" t="s">
        <v>511</v>
      </c>
      <c r="C389" s="87"/>
      <c r="D389" s="162"/>
      <c r="E389" s="159"/>
      <c r="F389" s="155"/>
    </row>
    <row r="390" spans="1:6" ht="14.25">
      <c r="A390" s="34"/>
      <c r="B390" s="103" t="s">
        <v>421</v>
      </c>
      <c r="C390" s="103"/>
      <c r="D390" s="162"/>
      <c r="E390" s="159"/>
      <c r="F390" s="155"/>
    </row>
    <row r="391" spans="1:6" ht="14.25">
      <c r="A391" s="34"/>
      <c r="B391" s="112" t="s">
        <v>422</v>
      </c>
      <c r="C391" s="112"/>
      <c r="D391" s="162"/>
      <c r="E391" s="159"/>
      <c r="F391" s="155"/>
    </row>
    <row r="392" spans="1:6" ht="14.25">
      <c r="A392" s="34"/>
      <c r="B392" s="35" t="s">
        <v>403</v>
      </c>
      <c r="C392" s="35"/>
      <c r="D392" s="160"/>
      <c r="E392" s="159"/>
      <c r="F392" s="155"/>
    </row>
    <row r="393" spans="1:6" ht="15.75">
      <c r="A393" s="24"/>
      <c r="B393" s="30"/>
      <c r="C393" s="30"/>
      <c r="D393" s="160"/>
      <c r="E393" s="156"/>
      <c r="F393" s="155"/>
    </row>
    <row r="394" spans="1:6" ht="15.75">
      <c r="A394" s="21" t="s">
        <v>615</v>
      </c>
      <c r="B394" s="41" t="s">
        <v>616</v>
      </c>
      <c r="C394" s="115" t="s">
        <v>312</v>
      </c>
      <c r="D394" s="168">
        <v>1</v>
      </c>
      <c r="E394" s="158"/>
      <c r="F394" s="155">
        <f>D394*E394</f>
        <v>0</v>
      </c>
    </row>
    <row r="395" spans="1:6" ht="14.25">
      <c r="A395" s="34"/>
      <c r="B395" s="35" t="s">
        <v>395</v>
      </c>
      <c r="C395" s="35"/>
      <c r="D395" s="160"/>
      <c r="E395" s="159"/>
      <c r="F395" s="155"/>
    </row>
    <row r="396" spans="1:6" ht="14.25">
      <c r="A396" s="34"/>
      <c r="B396" s="35" t="s">
        <v>617</v>
      </c>
      <c r="C396" s="35"/>
      <c r="D396" s="160"/>
      <c r="E396" s="159"/>
      <c r="F396" s="155"/>
    </row>
    <row r="397" spans="1:6" ht="14.25">
      <c r="A397" s="34"/>
      <c r="B397" s="35" t="s">
        <v>618</v>
      </c>
      <c r="C397" s="35"/>
      <c r="D397" s="160"/>
      <c r="E397" s="159"/>
      <c r="F397" s="155"/>
    </row>
    <row r="398" spans="1:6" ht="14.25">
      <c r="A398" s="34"/>
      <c r="B398" s="35" t="s">
        <v>619</v>
      </c>
      <c r="C398" s="35"/>
      <c r="D398" s="160"/>
      <c r="E398" s="159"/>
      <c r="F398" s="155"/>
    </row>
    <row r="399" spans="1:6" ht="14.25">
      <c r="A399" s="34"/>
      <c r="B399" s="35" t="s">
        <v>620</v>
      </c>
      <c r="C399" s="35"/>
      <c r="D399" s="160"/>
      <c r="E399" s="159"/>
      <c r="F399" s="155"/>
    </row>
    <row r="400" spans="1:6" ht="14.25">
      <c r="A400" s="34"/>
      <c r="B400" s="35" t="s">
        <v>621</v>
      </c>
      <c r="C400" s="35"/>
      <c r="D400" s="160"/>
      <c r="E400" s="159"/>
      <c r="F400" s="155"/>
    </row>
    <row r="401" spans="1:6" ht="14.25">
      <c r="A401" s="34"/>
      <c r="B401" s="35" t="s">
        <v>622</v>
      </c>
      <c r="C401" s="35"/>
      <c r="D401" s="160"/>
      <c r="E401" s="159"/>
      <c r="F401" s="155"/>
    </row>
    <row r="402" spans="1:6" ht="14.25">
      <c r="A402" s="34"/>
      <c r="B402" s="87" t="s">
        <v>623</v>
      </c>
      <c r="C402" s="87"/>
      <c r="D402" s="162"/>
      <c r="E402" s="159"/>
      <c r="F402" s="155"/>
    </row>
    <row r="403" spans="1:6" ht="14.25">
      <c r="A403" s="34"/>
      <c r="B403" s="87" t="s">
        <v>624</v>
      </c>
      <c r="C403" s="87"/>
      <c r="D403" s="162"/>
      <c r="E403" s="159"/>
      <c r="F403" s="155"/>
    </row>
    <row r="404" spans="1:6" ht="28.5" customHeight="1">
      <c r="A404" s="34"/>
      <c r="B404" s="87" t="s">
        <v>625</v>
      </c>
      <c r="C404" s="87"/>
      <c r="D404" s="165"/>
      <c r="E404" s="159"/>
      <c r="F404" s="155"/>
    </row>
    <row r="405" spans="1:6" ht="14.25">
      <c r="A405" s="34"/>
      <c r="B405" s="87" t="s">
        <v>626</v>
      </c>
      <c r="C405" s="87"/>
      <c r="D405" s="162"/>
      <c r="E405" s="159"/>
      <c r="F405" s="155"/>
    </row>
    <row r="406" spans="1:6" ht="27">
      <c r="A406" s="34"/>
      <c r="B406" s="87" t="s">
        <v>400</v>
      </c>
      <c r="C406" s="87"/>
      <c r="D406" s="162"/>
      <c r="E406" s="159"/>
      <c r="F406" s="155"/>
    </row>
    <row r="407" spans="1:6" ht="27.75" customHeight="1">
      <c r="A407" s="34"/>
      <c r="B407" s="87" t="s">
        <v>627</v>
      </c>
      <c r="C407" s="87"/>
      <c r="D407" s="165"/>
      <c r="E407" s="159"/>
      <c r="F407" s="155"/>
    </row>
    <row r="408" spans="1:6" ht="14.25">
      <c r="A408" s="34"/>
      <c r="B408" s="35" t="s">
        <v>628</v>
      </c>
      <c r="C408" s="35"/>
      <c r="D408" s="160"/>
      <c r="E408" s="159"/>
      <c r="F408" s="155"/>
    </row>
    <row r="409" spans="1:6" ht="14.25">
      <c r="A409" s="34"/>
      <c r="B409" s="57" t="s">
        <v>629</v>
      </c>
      <c r="C409" s="57"/>
      <c r="D409" s="160"/>
      <c r="E409" s="159"/>
      <c r="F409" s="155"/>
    </row>
    <row r="410" spans="1:6" ht="14.25">
      <c r="A410" s="34"/>
      <c r="B410" s="35" t="s">
        <v>630</v>
      </c>
      <c r="C410" s="35"/>
      <c r="D410" s="160"/>
      <c r="E410" s="159"/>
      <c r="F410" s="155"/>
    </row>
    <row r="411" spans="1:6" ht="30" customHeight="1">
      <c r="A411" s="34"/>
      <c r="B411" s="87" t="s">
        <v>392</v>
      </c>
      <c r="C411" s="87"/>
      <c r="D411" s="165"/>
      <c r="E411" s="159"/>
      <c r="F411" s="155"/>
    </row>
    <row r="412" spans="1:6" ht="15.75">
      <c r="A412" s="24"/>
      <c r="B412" s="115"/>
      <c r="C412" s="115"/>
      <c r="D412" s="162"/>
      <c r="E412" s="156"/>
      <c r="F412" s="155"/>
    </row>
    <row r="413" spans="1:6" ht="15.75">
      <c r="A413" s="22" t="s">
        <v>631</v>
      </c>
      <c r="B413" s="106" t="s">
        <v>632</v>
      </c>
      <c r="C413" s="115" t="s">
        <v>312</v>
      </c>
      <c r="D413" s="162">
        <v>1</v>
      </c>
      <c r="E413" s="156"/>
      <c r="F413" s="155">
        <f>D413*E413</f>
        <v>0</v>
      </c>
    </row>
    <row r="414" spans="1:6" ht="14.25">
      <c r="A414" s="59"/>
      <c r="B414" s="87" t="s">
        <v>633</v>
      </c>
      <c r="C414" s="87"/>
      <c r="D414" s="162"/>
      <c r="E414" s="159"/>
      <c r="F414" s="155"/>
    </row>
    <row r="415" spans="1:6" ht="14.25">
      <c r="A415" s="59"/>
      <c r="B415" s="87" t="s">
        <v>596</v>
      </c>
      <c r="C415" s="87"/>
      <c r="D415" s="162"/>
      <c r="E415" s="159"/>
      <c r="F415" s="155"/>
    </row>
    <row r="416" spans="1:6" ht="14.25">
      <c r="A416" s="59"/>
      <c r="B416" s="87" t="s">
        <v>634</v>
      </c>
      <c r="C416" s="87"/>
      <c r="D416" s="162"/>
      <c r="E416" s="159"/>
      <c r="F416" s="155"/>
    </row>
    <row r="417" spans="1:6" ht="14.25">
      <c r="A417" s="59"/>
      <c r="B417" s="87" t="s">
        <v>635</v>
      </c>
      <c r="C417" s="87"/>
      <c r="D417" s="162"/>
      <c r="E417" s="159"/>
      <c r="F417" s="155"/>
    </row>
    <row r="418" spans="1:6" ht="14.25">
      <c r="A418" s="59"/>
      <c r="B418" s="87" t="s">
        <v>636</v>
      </c>
      <c r="C418" s="87"/>
      <c r="D418" s="162"/>
      <c r="E418" s="159"/>
      <c r="F418" s="155"/>
    </row>
    <row r="419" spans="1:6" ht="14.25">
      <c r="A419" s="59"/>
      <c r="B419" s="87" t="s">
        <v>637</v>
      </c>
      <c r="C419" s="87"/>
      <c r="D419" s="162"/>
      <c r="E419" s="159"/>
      <c r="F419" s="155"/>
    </row>
    <row r="420" spans="1:6" ht="14.25">
      <c r="A420" s="34"/>
      <c r="B420" s="87" t="s">
        <v>638</v>
      </c>
      <c r="C420" s="87"/>
      <c r="D420" s="162"/>
      <c r="E420" s="159"/>
      <c r="F420" s="155"/>
    </row>
    <row r="421" spans="1:6" ht="28.5" customHeight="1">
      <c r="A421" s="34"/>
      <c r="B421" s="87" t="s">
        <v>392</v>
      </c>
      <c r="C421" s="87"/>
      <c r="D421" s="165"/>
      <c r="E421" s="159"/>
      <c r="F421" s="155"/>
    </row>
    <row r="422" spans="1:6" ht="15.75">
      <c r="A422" s="24"/>
      <c r="B422" s="30"/>
      <c r="C422" s="30"/>
      <c r="D422" s="160"/>
      <c r="E422" s="156"/>
      <c r="F422" s="155"/>
    </row>
    <row r="423" spans="1:6" ht="15.75">
      <c r="A423" s="22" t="s">
        <v>639</v>
      </c>
      <c r="B423" s="29" t="s">
        <v>640</v>
      </c>
      <c r="C423" s="115" t="s">
        <v>312</v>
      </c>
      <c r="D423" s="160">
        <v>1</v>
      </c>
      <c r="E423" s="156"/>
      <c r="F423" s="155">
        <f>D423*E423</f>
        <v>0</v>
      </c>
    </row>
    <row r="424" spans="1:6" ht="14.25">
      <c r="A424" s="34"/>
      <c r="B424" s="35" t="s">
        <v>641</v>
      </c>
      <c r="C424" s="35"/>
      <c r="D424" s="160"/>
      <c r="E424" s="159"/>
      <c r="F424" s="155"/>
    </row>
    <row r="425" spans="1:6" ht="14.25">
      <c r="A425" s="34"/>
      <c r="B425" s="87" t="s">
        <v>642</v>
      </c>
      <c r="C425" s="87"/>
      <c r="D425" s="162"/>
      <c r="E425" s="159"/>
      <c r="F425" s="155"/>
    </row>
    <row r="426" spans="1:6" ht="29.25" customHeight="1">
      <c r="A426" s="34"/>
      <c r="B426" s="87" t="s">
        <v>392</v>
      </c>
      <c r="C426" s="87"/>
      <c r="D426" s="165"/>
      <c r="E426" s="159"/>
      <c r="F426" s="155"/>
    </row>
    <row r="427" spans="1:6" ht="15.75">
      <c r="A427" s="24"/>
      <c r="B427" s="115"/>
      <c r="C427" s="115"/>
      <c r="D427" s="162"/>
      <c r="E427" s="156"/>
      <c r="F427" s="155"/>
    </row>
    <row r="428" spans="1:6" ht="15.75">
      <c r="A428" s="22" t="s">
        <v>643</v>
      </c>
      <c r="B428" s="102" t="s">
        <v>616</v>
      </c>
      <c r="C428" s="115" t="s">
        <v>312</v>
      </c>
      <c r="D428" s="161">
        <v>1</v>
      </c>
      <c r="E428" s="156"/>
      <c r="F428" s="155">
        <f>D428*E428</f>
        <v>0</v>
      </c>
    </row>
    <row r="429" spans="1:6" ht="14.25">
      <c r="A429" s="34"/>
      <c r="B429" s="87" t="s">
        <v>395</v>
      </c>
      <c r="C429" s="87"/>
      <c r="D429" s="162"/>
      <c r="E429" s="159"/>
      <c r="F429" s="155"/>
    </row>
    <row r="430" spans="1:6" ht="14.25">
      <c r="A430" s="34"/>
      <c r="B430" s="87" t="s">
        <v>617</v>
      </c>
      <c r="C430" s="87"/>
      <c r="D430" s="162"/>
      <c r="E430" s="159"/>
      <c r="F430" s="155"/>
    </row>
    <row r="431" spans="1:6" ht="14.25">
      <c r="A431" s="34"/>
      <c r="B431" s="87" t="s">
        <v>618</v>
      </c>
      <c r="C431" s="87"/>
      <c r="D431" s="162"/>
      <c r="E431" s="159"/>
      <c r="F431" s="155"/>
    </row>
    <row r="432" spans="1:6" ht="14.25">
      <c r="A432" s="34"/>
      <c r="B432" s="87" t="s">
        <v>619</v>
      </c>
      <c r="C432" s="87"/>
      <c r="D432" s="162"/>
      <c r="E432" s="159"/>
      <c r="F432" s="155"/>
    </row>
    <row r="433" spans="1:6" ht="14.25">
      <c r="A433" s="34"/>
      <c r="B433" s="87" t="s">
        <v>620</v>
      </c>
      <c r="C433" s="87"/>
      <c r="D433" s="162"/>
      <c r="E433" s="159"/>
      <c r="F433" s="155"/>
    </row>
    <row r="434" spans="1:6" ht="14.25">
      <c r="A434" s="34"/>
      <c r="B434" s="87" t="s">
        <v>621</v>
      </c>
      <c r="C434" s="87"/>
      <c r="D434" s="162"/>
      <c r="E434" s="159"/>
      <c r="F434" s="155"/>
    </row>
    <row r="435" spans="1:6" ht="14.25">
      <c r="A435" s="34"/>
      <c r="B435" s="87" t="s">
        <v>622</v>
      </c>
      <c r="C435" s="87"/>
      <c r="D435" s="162"/>
      <c r="E435" s="159"/>
      <c r="F435" s="155"/>
    </row>
    <row r="436" spans="1:6" ht="14.25">
      <c r="A436" s="34"/>
      <c r="B436" s="87" t="s">
        <v>623</v>
      </c>
      <c r="C436" s="87"/>
      <c r="D436" s="162"/>
      <c r="E436" s="159"/>
      <c r="F436" s="155"/>
    </row>
    <row r="437" spans="1:6" ht="14.25">
      <c r="A437" s="34"/>
      <c r="B437" s="87" t="s">
        <v>624</v>
      </c>
      <c r="C437" s="87"/>
      <c r="D437" s="162"/>
      <c r="E437" s="159"/>
      <c r="F437" s="155"/>
    </row>
    <row r="438" spans="1:6" ht="30" customHeight="1">
      <c r="A438" s="34"/>
      <c r="B438" s="87" t="s">
        <v>625</v>
      </c>
      <c r="C438" s="87"/>
      <c r="D438" s="165"/>
      <c r="E438" s="159"/>
      <c r="F438" s="155"/>
    </row>
    <row r="439" spans="1:6" ht="14.25">
      <c r="A439" s="34"/>
      <c r="B439" s="87" t="s">
        <v>626</v>
      </c>
      <c r="C439" s="87"/>
      <c r="D439" s="162"/>
      <c r="E439" s="159"/>
      <c r="F439" s="155"/>
    </row>
    <row r="440" spans="1:6" ht="27">
      <c r="A440" s="34"/>
      <c r="B440" s="87" t="s">
        <v>400</v>
      </c>
      <c r="C440" s="87"/>
      <c r="D440" s="162"/>
      <c r="E440" s="159"/>
      <c r="F440" s="155"/>
    </row>
    <row r="441" spans="1:6" ht="28.5" customHeight="1">
      <c r="A441" s="34"/>
      <c r="B441" s="87" t="s">
        <v>627</v>
      </c>
      <c r="C441" s="87"/>
      <c r="D441" s="165"/>
      <c r="E441" s="159"/>
      <c r="F441" s="155"/>
    </row>
    <row r="442" spans="1:6" ht="14.25">
      <c r="A442" s="34"/>
      <c r="B442" s="87" t="s">
        <v>628</v>
      </c>
      <c r="C442" s="87"/>
      <c r="D442" s="162"/>
      <c r="E442" s="159"/>
      <c r="F442" s="155"/>
    </row>
    <row r="443" spans="1:6" ht="14.25">
      <c r="A443" s="34"/>
      <c r="B443" s="104" t="s">
        <v>629</v>
      </c>
      <c r="C443" s="104"/>
      <c r="D443" s="162"/>
      <c r="E443" s="159"/>
      <c r="F443" s="155"/>
    </row>
    <row r="444" spans="1:6" ht="14.25">
      <c r="A444" s="34"/>
      <c r="B444" s="87" t="s">
        <v>630</v>
      </c>
      <c r="C444" s="87"/>
      <c r="D444" s="162"/>
      <c r="E444" s="159"/>
      <c r="F444" s="155"/>
    </row>
    <row r="445" spans="1:6" ht="28.5" customHeight="1">
      <c r="A445" s="34"/>
      <c r="B445" s="87" t="s">
        <v>392</v>
      </c>
      <c r="C445" s="87"/>
      <c r="D445" s="165"/>
      <c r="E445" s="159"/>
      <c r="F445" s="155"/>
    </row>
    <row r="446" spans="1:6" ht="15.75">
      <c r="A446" s="24"/>
      <c r="B446" s="25"/>
      <c r="C446" s="25"/>
      <c r="D446" s="160"/>
      <c r="E446" s="156"/>
      <c r="F446" s="155"/>
    </row>
    <row r="447" spans="1:6" ht="15.75">
      <c r="A447" s="22" t="s">
        <v>644</v>
      </c>
      <c r="B447" s="29" t="s">
        <v>611</v>
      </c>
      <c r="C447" s="115" t="s">
        <v>312</v>
      </c>
      <c r="D447" s="160">
        <v>1</v>
      </c>
      <c r="E447" s="156"/>
      <c r="F447" s="155">
        <f>D447*E447</f>
        <v>0</v>
      </c>
    </row>
    <row r="448" spans="1:6" ht="14.25">
      <c r="A448" s="34"/>
      <c r="B448" s="87" t="s">
        <v>395</v>
      </c>
      <c r="C448" s="87"/>
      <c r="D448" s="162"/>
      <c r="E448" s="159"/>
      <c r="F448" s="155"/>
    </row>
    <row r="449" spans="1:6" ht="62.25" customHeight="1">
      <c r="A449" s="34"/>
      <c r="B449" s="87" t="s">
        <v>396</v>
      </c>
      <c r="C449" s="87"/>
      <c r="D449" s="165"/>
      <c r="E449" s="159"/>
      <c r="F449" s="155"/>
    </row>
    <row r="450" spans="1:6" ht="27.75" customHeight="1">
      <c r="A450" s="34"/>
      <c r="B450" s="87" t="s">
        <v>612</v>
      </c>
      <c r="C450" s="87"/>
      <c r="D450" s="165"/>
      <c r="E450" s="159"/>
      <c r="F450" s="155"/>
    </row>
    <row r="451" spans="1:6" ht="27" customHeight="1">
      <c r="A451" s="34"/>
      <c r="B451" s="89" t="s">
        <v>500</v>
      </c>
      <c r="C451" s="89"/>
      <c r="D451" s="165"/>
      <c r="E451" s="159"/>
      <c r="F451" s="155"/>
    </row>
    <row r="452" spans="1:6" ht="14.25">
      <c r="A452" s="34"/>
      <c r="B452" s="87" t="s">
        <v>501</v>
      </c>
      <c r="C452" s="87"/>
      <c r="D452" s="162"/>
      <c r="E452" s="159"/>
      <c r="F452" s="155"/>
    </row>
    <row r="453" spans="1:6" ht="33.75" customHeight="1">
      <c r="A453" s="34"/>
      <c r="B453" s="87" t="s">
        <v>397</v>
      </c>
      <c r="C453" s="87"/>
      <c r="D453" s="165"/>
      <c r="E453" s="159"/>
      <c r="F453" s="155"/>
    </row>
    <row r="454" spans="1:6" ht="14.25">
      <c r="A454" s="34"/>
      <c r="B454" s="87" t="s">
        <v>542</v>
      </c>
      <c r="C454" s="87"/>
      <c r="D454" s="162"/>
      <c r="E454" s="159"/>
      <c r="F454" s="155"/>
    </row>
    <row r="455" spans="1:6" ht="26.25" customHeight="1">
      <c r="A455" s="34"/>
      <c r="B455" s="87" t="s">
        <v>614</v>
      </c>
      <c r="C455" s="87"/>
      <c r="D455" s="165"/>
      <c r="E455" s="159"/>
      <c r="F455" s="155"/>
    </row>
    <row r="456" spans="1:6" ht="44.25" customHeight="1">
      <c r="A456" s="34"/>
      <c r="B456" s="87" t="s">
        <v>401</v>
      </c>
      <c r="C456" s="87"/>
      <c r="D456" s="165"/>
      <c r="E456" s="159"/>
      <c r="F456" s="155"/>
    </row>
    <row r="457" spans="1:6" ht="14.25">
      <c r="A457" s="56"/>
      <c r="B457" s="87" t="s">
        <v>511</v>
      </c>
      <c r="C457" s="87"/>
      <c r="D457" s="162"/>
      <c r="E457" s="156"/>
      <c r="F457" s="155"/>
    </row>
    <row r="458" spans="1:6" ht="14.25">
      <c r="A458" s="56"/>
      <c r="B458" s="103" t="s">
        <v>421</v>
      </c>
      <c r="C458" s="103"/>
      <c r="D458" s="162"/>
      <c r="E458" s="156"/>
      <c r="F458" s="155"/>
    </row>
    <row r="459" spans="1:6" ht="14.25">
      <c r="A459" s="56"/>
      <c r="B459" s="40" t="s">
        <v>422</v>
      </c>
      <c r="C459" s="40"/>
      <c r="D459" s="160"/>
      <c r="E459" s="156"/>
      <c r="F459" s="155"/>
    </row>
    <row r="460" spans="1:6" ht="14.25">
      <c r="A460" s="56"/>
      <c r="B460" s="35" t="s">
        <v>403</v>
      </c>
      <c r="C460" s="35"/>
      <c r="D460" s="160"/>
      <c r="E460" s="156"/>
      <c r="F460" s="155"/>
    </row>
    <row r="461" spans="1:6" ht="15.75">
      <c r="A461" s="24"/>
      <c r="B461" s="30"/>
      <c r="C461" s="30"/>
      <c r="D461" s="160"/>
      <c r="E461" s="156"/>
      <c r="F461" s="155"/>
    </row>
    <row r="462" spans="1:6" ht="15.75">
      <c r="A462" s="22" t="s">
        <v>645</v>
      </c>
      <c r="B462" s="29" t="s">
        <v>442</v>
      </c>
      <c r="C462" s="115" t="s">
        <v>312</v>
      </c>
      <c r="D462" s="169">
        <v>2</v>
      </c>
      <c r="E462" s="156"/>
      <c r="F462" s="155">
        <f>D462*E462</f>
        <v>0</v>
      </c>
    </row>
    <row r="463" spans="1:6" ht="14.25">
      <c r="A463" s="34"/>
      <c r="B463" s="87" t="s">
        <v>443</v>
      </c>
      <c r="C463" s="87"/>
      <c r="D463" s="162"/>
      <c r="E463" s="159"/>
      <c r="F463" s="155"/>
    </row>
    <row r="464" spans="1:6" ht="27">
      <c r="A464" s="34"/>
      <c r="B464" s="87" t="s">
        <v>444</v>
      </c>
      <c r="C464" s="87"/>
      <c r="D464" s="162"/>
      <c r="E464" s="159"/>
      <c r="F464" s="155"/>
    </row>
    <row r="465" spans="1:6" ht="32.25" customHeight="1">
      <c r="A465" s="34"/>
      <c r="B465" s="87" t="s">
        <v>445</v>
      </c>
      <c r="C465" s="87"/>
      <c r="D465" s="165"/>
      <c r="E465" s="159"/>
      <c r="F465" s="155"/>
    </row>
    <row r="466" spans="1:6" ht="29.25" customHeight="1">
      <c r="A466" s="34"/>
      <c r="B466" s="87" t="s">
        <v>446</v>
      </c>
      <c r="C466" s="87"/>
      <c r="D466" s="165"/>
      <c r="E466" s="159"/>
      <c r="F466" s="155"/>
    </row>
    <row r="467" spans="1:6" ht="14.25">
      <c r="A467" s="56"/>
      <c r="B467" s="88" t="s">
        <v>447</v>
      </c>
      <c r="C467" s="88"/>
      <c r="D467" s="162"/>
      <c r="E467" s="156"/>
      <c r="F467" s="155"/>
    </row>
    <row r="468" spans="1:6" ht="14.25">
      <c r="A468" s="56"/>
      <c r="B468" s="87" t="s">
        <v>588</v>
      </c>
      <c r="C468" s="87"/>
      <c r="D468" s="162"/>
      <c r="E468" s="156"/>
      <c r="F468" s="155"/>
    </row>
    <row r="469" spans="1:6" ht="14.25">
      <c r="A469" s="56"/>
      <c r="B469" s="35" t="s">
        <v>403</v>
      </c>
      <c r="C469" s="35"/>
      <c r="D469" s="160"/>
      <c r="E469" s="156"/>
      <c r="F469" s="155"/>
    </row>
    <row r="470" spans="1:6" ht="15.75">
      <c r="A470" s="24"/>
      <c r="B470" s="30"/>
      <c r="C470" s="30"/>
      <c r="D470" s="160"/>
      <c r="E470" s="156"/>
      <c r="F470" s="155"/>
    </row>
    <row r="471" spans="1:6" ht="15.75">
      <c r="A471" s="22" t="s">
        <v>646</v>
      </c>
      <c r="B471" s="29" t="s">
        <v>442</v>
      </c>
      <c r="C471" s="115" t="s">
        <v>312</v>
      </c>
      <c r="D471" s="169">
        <v>1</v>
      </c>
      <c r="E471" s="156"/>
      <c r="F471" s="155">
        <v>0</v>
      </c>
    </row>
    <row r="472" spans="1:6" ht="14.25">
      <c r="A472" s="34"/>
      <c r="B472" s="87" t="s">
        <v>443</v>
      </c>
      <c r="C472" s="87"/>
      <c r="D472" s="162"/>
      <c r="E472" s="159"/>
      <c r="F472" s="155"/>
    </row>
    <row r="473" spans="1:6" ht="14.25">
      <c r="A473" s="34"/>
      <c r="B473" s="87" t="s">
        <v>647</v>
      </c>
      <c r="C473" s="87"/>
      <c r="D473" s="162"/>
      <c r="E473" s="159"/>
      <c r="F473" s="155"/>
    </row>
    <row r="474" spans="1:6" ht="30" customHeight="1">
      <c r="A474" s="34"/>
      <c r="B474" s="87" t="s">
        <v>445</v>
      </c>
      <c r="C474" s="87"/>
      <c r="D474" s="165"/>
      <c r="E474" s="159"/>
      <c r="F474" s="155"/>
    </row>
    <row r="475" spans="1:6" ht="14.25">
      <c r="A475" s="34"/>
      <c r="B475" s="87" t="s">
        <v>648</v>
      </c>
      <c r="C475" s="87"/>
      <c r="D475" s="162"/>
      <c r="E475" s="159"/>
      <c r="F475" s="155"/>
    </row>
    <row r="476" spans="1:6" ht="14.25">
      <c r="A476" s="34"/>
      <c r="B476" s="87" t="s">
        <v>403</v>
      </c>
      <c r="C476" s="87"/>
      <c r="D476" s="162"/>
      <c r="E476" s="159"/>
      <c r="F476" s="155"/>
    </row>
    <row r="477" spans="1:6" ht="15.75">
      <c r="A477" s="24"/>
      <c r="B477" s="30"/>
      <c r="C477" s="30"/>
      <c r="D477" s="160"/>
      <c r="E477" s="156"/>
      <c r="F477" s="155"/>
    </row>
    <row r="478" spans="1:6" ht="18">
      <c r="A478" s="31" t="s">
        <v>351</v>
      </c>
      <c r="B478" s="32" t="s">
        <v>352</v>
      </c>
      <c r="C478" s="149"/>
      <c r="D478" s="160"/>
      <c r="E478" s="156"/>
      <c r="F478" s="155"/>
    </row>
    <row r="479" spans="1:6" ht="15.75">
      <c r="A479" s="28"/>
      <c r="B479" s="30"/>
      <c r="C479" s="30"/>
      <c r="D479" s="160"/>
      <c r="E479" s="156"/>
      <c r="F479" s="155"/>
    </row>
    <row r="480" spans="1:6" ht="15.75">
      <c r="A480" s="21" t="s">
        <v>649</v>
      </c>
      <c r="B480" s="41" t="s">
        <v>650</v>
      </c>
      <c r="C480" s="115" t="s">
        <v>312</v>
      </c>
      <c r="D480" s="168">
        <v>1</v>
      </c>
      <c r="E480" s="158"/>
      <c r="F480" s="155">
        <f>D480*E480</f>
        <v>0</v>
      </c>
    </row>
    <row r="481" spans="1:6" ht="14.25">
      <c r="A481" s="34"/>
      <c r="B481" s="35" t="s">
        <v>651</v>
      </c>
      <c r="C481" s="35"/>
      <c r="D481" s="160"/>
      <c r="E481" s="159"/>
      <c r="F481" s="155"/>
    </row>
    <row r="482" spans="1:6" ht="14.25">
      <c r="A482" s="34"/>
      <c r="B482" s="35" t="s">
        <v>652</v>
      </c>
      <c r="C482" s="35"/>
      <c r="D482" s="160"/>
      <c r="E482" s="159"/>
      <c r="F482" s="155"/>
    </row>
    <row r="483" spans="1:6" ht="14.25">
      <c r="A483" s="34"/>
      <c r="B483" s="60" t="s">
        <v>653</v>
      </c>
      <c r="C483" s="60"/>
      <c r="D483" s="160"/>
      <c r="E483" s="159"/>
      <c r="F483" s="155"/>
    </row>
    <row r="484" spans="1:6" ht="14.25">
      <c r="A484" s="34"/>
      <c r="B484" s="36" t="s">
        <v>654</v>
      </c>
      <c r="C484" s="36"/>
      <c r="D484" s="160"/>
      <c r="E484" s="159"/>
      <c r="F484" s="155"/>
    </row>
    <row r="485" spans="1:6" ht="14.25">
      <c r="A485" s="34"/>
      <c r="B485" s="36" t="s">
        <v>258</v>
      </c>
      <c r="C485" s="36"/>
      <c r="D485" s="160"/>
      <c r="E485" s="159"/>
      <c r="F485" s="155"/>
    </row>
    <row r="486" spans="1:6" ht="14.25">
      <c r="A486" s="34"/>
      <c r="B486" s="36" t="s">
        <v>655</v>
      </c>
      <c r="C486" s="36"/>
      <c r="D486" s="160"/>
      <c r="E486" s="159"/>
      <c r="F486" s="155"/>
    </row>
    <row r="487" spans="1:6" ht="14.25">
      <c r="A487" s="34"/>
      <c r="B487" s="60" t="s">
        <v>656</v>
      </c>
      <c r="C487" s="60"/>
      <c r="D487" s="160"/>
      <c r="E487" s="159"/>
      <c r="F487" s="155"/>
    </row>
    <row r="488" spans="1:6" ht="14.25">
      <c r="A488" s="34"/>
      <c r="B488" s="60" t="s">
        <v>657</v>
      </c>
      <c r="C488" s="60"/>
      <c r="D488" s="160"/>
      <c r="E488" s="159"/>
      <c r="F488" s="155"/>
    </row>
    <row r="489" spans="1:6" ht="14.25">
      <c r="A489" s="34"/>
      <c r="B489" s="60" t="s">
        <v>658</v>
      </c>
      <c r="C489" s="60"/>
      <c r="D489" s="160"/>
      <c r="E489" s="159"/>
      <c r="F489" s="155"/>
    </row>
    <row r="490" spans="1:6" ht="14.25">
      <c r="A490" s="34"/>
      <c r="B490" s="60" t="s">
        <v>659</v>
      </c>
      <c r="C490" s="60"/>
      <c r="D490" s="160"/>
      <c r="E490" s="159"/>
      <c r="F490" s="155"/>
    </row>
    <row r="491" spans="1:6" ht="14.25">
      <c r="A491" s="34"/>
      <c r="B491" s="60" t="s">
        <v>660</v>
      </c>
      <c r="C491" s="60"/>
      <c r="D491" s="160"/>
      <c r="E491" s="159"/>
      <c r="F491" s="155"/>
    </row>
    <row r="492" spans="1:6" ht="14.25">
      <c r="A492" s="34"/>
      <c r="B492" s="108" t="s">
        <v>661</v>
      </c>
      <c r="C492" s="108"/>
      <c r="D492" s="162"/>
      <c r="E492" s="159"/>
      <c r="F492" s="155"/>
    </row>
    <row r="493" spans="1:6" ht="14.25">
      <c r="A493" s="34"/>
      <c r="B493" s="108" t="s">
        <v>662</v>
      </c>
      <c r="C493" s="108"/>
      <c r="D493" s="162"/>
      <c r="E493" s="159"/>
      <c r="F493" s="155"/>
    </row>
    <row r="494" spans="1:6" ht="14.25">
      <c r="A494" s="34"/>
      <c r="B494" s="108" t="s">
        <v>663</v>
      </c>
      <c r="C494" s="108"/>
      <c r="D494" s="162"/>
      <c r="E494" s="159"/>
      <c r="F494" s="155"/>
    </row>
    <row r="495" spans="1:6" ht="14.25">
      <c r="A495" s="34"/>
      <c r="B495" s="108" t="s">
        <v>664</v>
      </c>
      <c r="C495" s="108"/>
      <c r="D495" s="162"/>
      <c r="E495" s="159"/>
      <c r="F495" s="155"/>
    </row>
    <row r="496" spans="1:6" ht="30" customHeight="1">
      <c r="A496" s="34"/>
      <c r="B496" s="108" t="s">
        <v>665</v>
      </c>
      <c r="C496" s="108"/>
      <c r="D496" s="165"/>
      <c r="E496" s="159"/>
      <c r="F496" s="155"/>
    </row>
    <row r="497" spans="1:6" ht="27" customHeight="1">
      <c r="A497" s="34"/>
      <c r="B497" s="108" t="s">
        <v>666</v>
      </c>
      <c r="C497" s="108"/>
      <c r="D497" s="165"/>
      <c r="E497" s="159"/>
      <c r="F497" s="155"/>
    </row>
    <row r="498" spans="1:6" ht="14.25">
      <c r="A498" s="34"/>
      <c r="B498" s="108" t="s">
        <v>667</v>
      </c>
      <c r="C498" s="108"/>
      <c r="D498" s="162"/>
      <c r="E498" s="159"/>
      <c r="F498" s="155"/>
    </row>
    <row r="499" spans="1:6" ht="27">
      <c r="A499" s="34"/>
      <c r="B499" s="88" t="s">
        <v>668</v>
      </c>
      <c r="C499" s="88"/>
      <c r="D499" s="162"/>
      <c r="E499" s="159"/>
      <c r="F499" s="155"/>
    </row>
    <row r="500" spans="1:6" ht="28.5" customHeight="1">
      <c r="A500" s="34"/>
      <c r="B500" s="88" t="s">
        <v>669</v>
      </c>
      <c r="C500" s="88"/>
      <c r="D500" s="165"/>
      <c r="E500" s="159"/>
      <c r="F500" s="155"/>
    </row>
    <row r="501" spans="1:6" ht="27" customHeight="1">
      <c r="A501" s="34"/>
      <c r="B501" s="88" t="s">
        <v>670</v>
      </c>
      <c r="C501" s="88"/>
      <c r="D501" s="165"/>
      <c r="E501" s="159"/>
      <c r="F501" s="155"/>
    </row>
    <row r="502" spans="1:6" ht="14.25">
      <c r="A502" s="34"/>
      <c r="B502" s="88" t="s">
        <v>671</v>
      </c>
      <c r="C502" s="88"/>
      <c r="D502" s="162"/>
      <c r="E502" s="159"/>
      <c r="F502" s="155"/>
    </row>
    <row r="503" spans="1:6" ht="14.25">
      <c r="A503" s="34"/>
      <c r="B503" s="108" t="s">
        <v>672</v>
      </c>
      <c r="C503" s="108"/>
      <c r="D503" s="162"/>
      <c r="E503" s="159"/>
      <c r="F503" s="155"/>
    </row>
    <row r="504" spans="1:6" ht="14.25">
      <c r="A504" s="34"/>
      <c r="B504" s="109" t="s">
        <v>673</v>
      </c>
      <c r="C504" s="108"/>
      <c r="D504" s="162"/>
      <c r="E504" s="159"/>
      <c r="F504" s="155"/>
    </row>
    <row r="505" spans="1:6" ht="14.25">
      <c r="A505" s="34"/>
      <c r="B505" s="108" t="s">
        <v>674</v>
      </c>
      <c r="C505" s="108"/>
      <c r="D505" s="162"/>
      <c r="E505" s="159"/>
      <c r="F505" s="155"/>
    </row>
    <row r="506" spans="1:6" ht="14.25">
      <c r="A506" s="34"/>
      <c r="B506" s="88" t="s">
        <v>675</v>
      </c>
      <c r="C506" s="88"/>
      <c r="D506" s="162"/>
      <c r="E506" s="159"/>
      <c r="F506" s="155"/>
    </row>
    <row r="507" spans="1:6" ht="14.25">
      <c r="A507" s="34"/>
      <c r="B507" s="88" t="s">
        <v>676</v>
      </c>
      <c r="C507" s="88"/>
      <c r="D507" s="162"/>
      <c r="E507" s="159"/>
      <c r="F507" s="155"/>
    </row>
    <row r="508" spans="1:6" ht="30.75" customHeight="1">
      <c r="A508" s="34"/>
      <c r="B508" s="108" t="s">
        <v>677</v>
      </c>
      <c r="C508" s="108"/>
      <c r="D508" s="165"/>
      <c r="E508" s="159"/>
      <c r="F508" s="155"/>
    </row>
    <row r="509" spans="1:6" ht="27.75" customHeight="1">
      <c r="A509" s="34"/>
      <c r="B509" s="108" t="s">
        <v>678</v>
      </c>
      <c r="C509" s="108"/>
      <c r="D509" s="165"/>
      <c r="E509" s="159"/>
      <c r="F509" s="155"/>
    </row>
    <row r="510" spans="1:6" ht="14.25">
      <c r="A510" s="34"/>
      <c r="B510" s="88" t="s">
        <v>679</v>
      </c>
      <c r="C510" s="88"/>
      <c r="D510" s="162"/>
      <c r="E510" s="159"/>
      <c r="F510" s="155"/>
    </row>
    <row r="511" spans="1:6" ht="14.25">
      <c r="A511" s="34"/>
      <c r="B511" s="108" t="s">
        <v>680</v>
      </c>
      <c r="C511" s="108"/>
      <c r="D511" s="162"/>
      <c r="E511" s="159"/>
      <c r="F511" s="155"/>
    </row>
    <row r="512" spans="1:6" ht="27">
      <c r="A512" s="34"/>
      <c r="B512" s="108" t="s">
        <v>681</v>
      </c>
      <c r="C512" s="108"/>
      <c r="D512" s="162"/>
      <c r="E512" s="159"/>
      <c r="F512" s="155"/>
    </row>
    <row r="513" spans="1:6" ht="14.25">
      <c r="A513" s="34"/>
      <c r="B513" s="108" t="s">
        <v>682</v>
      </c>
      <c r="C513" s="108"/>
      <c r="D513" s="162"/>
      <c r="E513" s="159"/>
      <c r="F513" s="155"/>
    </row>
    <row r="514" spans="1:6" ht="14.25">
      <c r="A514" s="34"/>
      <c r="B514" s="108" t="s">
        <v>683</v>
      </c>
      <c r="C514" s="108"/>
      <c r="D514" s="162"/>
      <c r="E514" s="159"/>
      <c r="F514" s="155"/>
    </row>
    <row r="515" spans="1:6" ht="14.25">
      <c r="A515" s="34"/>
      <c r="B515" s="108" t="s">
        <v>684</v>
      </c>
      <c r="C515" s="108"/>
      <c r="D515" s="162"/>
      <c r="E515" s="159"/>
      <c r="F515" s="155"/>
    </row>
    <row r="516" spans="1:6" ht="14.25">
      <c r="A516" s="34"/>
      <c r="B516" s="108" t="s">
        <v>685</v>
      </c>
      <c r="C516" s="108"/>
      <c r="D516" s="162"/>
      <c r="E516" s="159"/>
      <c r="F516" s="155"/>
    </row>
    <row r="517" spans="1:6" ht="14.25">
      <c r="A517" s="34"/>
      <c r="B517" s="108" t="s">
        <v>686</v>
      </c>
      <c r="C517" s="108"/>
      <c r="D517" s="162"/>
      <c r="E517" s="159"/>
      <c r="F517" s="155"/>
    </row>
    <row r="518" spans="1:6" ht="14.25">
      <c r="A518" s="34"/>
      <c r="B518" s="108" t="s">
        <v>687</v>
      </c>
      <c r="C518" s="108"/>
      <c r="D518" s="162"/>
      <c r="E518" s="159"/>
      <c r="F518" s="155"/>
    </row>
    <row r="519" spans="1:6" ht="14.25">
      <c r="A519" s="34"/>
      <c r="B519" s="108" t="s">
        <v>688</v>
      </c>
      <c r="C519" s="108"/>
      <c r="D519" s="162"/>
      <c r="E519" s="159"/>
      <c r="F519" s="155"/>
    </row>
    <row r="520" spans="1:6" ht="29.25" customHeight="1">
      <c r="A520" s="34"/>
      <c r="B520" s="108" t="s">
        <v>689</v>
      </c>
      <c r="C520" s="108"/>
      <c r="D520" s="165"/>
      <c r="E520" s="159"/>
      <c r="F520" s="155"/>
    </row>
    <row r="521" spans="1:6" ht="33.75" customHeight="1">
      <c r="A521" s="34"/>
      <c r="B521" s="108" t="s">
        <v>690</v>
      </c>
      <c r="C521" s="108"/>
      <c r="D521" s="165"/>
      <c r="E521" s="159"/>
      <c r="F521" s="155"/>
    </row>
    <row r="522" spans="1:6" ht="14.25">
      <c r="A522" s="34"/>
      <c r="B522" s="108" t="s">
        <v>691</v>
      </c>
      <c r="C522" s="108"/>
      <c r="D522" s="162"/>
      <c r="E522" s="159"/>
      <c r="F522" s="155"/>
    </row>
    <row r="523" spans="1:6" ht="14.25">
      <c r="A523" s="34"/>
      <c r="B523" s="109" t="s">
        <v>478</v>
      </c>
      <c r="C523" s="108"/>
      <c r="D523" s="162"/>
      <c r="E523" s="159"/>
      <c r="F523" s="155"/>
    </row>
    <row r="524" spans="1:6" ht="14.25">
      <c r="A524" s="34"/>
      <c r="B524" s="108" t="s">
        <v>692</v>
      </c>
      <c r="C524" s="108"/>
      <c r="D524" s="162"/>
      <c r="E524" s="159"/>
      <c r="F524" s="155"/>
    </row>
    <row r="525" spans="1:6" ht="14.25">
      <c r="A525" s="34"/>
      <c r="B525" s="108" t="s">
        <v>693</v>
      </c>
      <c r="C525" s="108"/>
      <c r="D525" s="162"/>
      <c r="E525" s="159"/>
      <c r="F525" s="155"/>
    </row>
    <row r="526" spans="1:6" ht="14.25">
      <c r="A526" s="34"/>
      <c r="B526" s="108" t="s">
        <v>694</v>
      </c>
      <c r="C526" s="108"/>
      <c r="D526" s="162"/>
      <c r="E526" s="159"/>
      <c r="F526" s="155"/>
    </row>
    <row r="527" spans="1:6" ht="14.25">
      <c r="A527" s="34"/>
      <c r="B527" s="108" t="s">
        <v>695</v>
      </c>
      <c r="C527" s="108"/>
      <c r="D527" s="162"/>
      <c r="E527" s="159"/>
      <c r="F527" s="155"/>
    </row>
    <row r="528" spans="1:6" ht="14.25">
      <c r="A528" s="34"/>
      <c r="B528" s="141" t="s">
        <v>696</v>
      </c>
      <c r="C528" s="141"/>
      <c r="D528" s="162"/>
      <c r="E528" s="159"/>
      <c r="F528" s="155"/>
    </row>
    <row r="529" spans="1:6" ht="14.25">
      <c r="A529" s="34"/>
      <c r="B529" s="104" t="s">
        <v>697</v>
      </c>
      <c r="C529" s="104"/>
      <c r="D529" s="162"/>
      <c r="E529" s="159"/>
      <c r="F529" s="155"/>
    </row>
    <row r="530" spans="1:6" ht="14.25">
      <c r="A530" s="34"/>
      <c r="B530" s="103" t="s">
        <v>484</v>
      </c>
      <c r="C530" s="103"/>
      <c r="D530" s="162"/>
      <c r="E530" s="159"/>
      <c r="F530" s="155"/>
    </row>
    <row r="531" spans="1:6" ht="14.25">
      <c r="A531" s="34"/>
      <c r="B531" s="112" t="s">
        <v>422</v>
      </c>
      <c r="C531" s="112"/>
      <c r="D531" s="162"/>
      <c r="E531" s="159"/>
      <c r="F531" s="155"/>
    </row>
    <row r="532" spans="1:6" ht="27" customHeight="1">
      <c r="A532" s="34"/>
      <c r="B532" s="87" t="s">
        <v>392</v>
      </c>
      <c r="C532" s="87"/>
      <c r="D532" s="165"/>
      <c r="E532" s="159"/>
      <c r="F532" s="155"/>
    </row>
    <row r="533" spans="1:6" ht="15.75">
      <c r="A533" s="24"/>
      <c r="B533" s="115"/>
      <c r="C533" s="115"/>
      <c r="D533" s="162"/>
      <c r="E533" s="156"/>
      <c r="F533" s="155"/>
    </row>
    <row r="534" spans="1:6" ht="15.75">
      <c r="A534" s="23" t="s">
        <v>698</v>
      </c>
      <c r="B534" s="102" t="s">
        <v>699</v>
      </c>
      <c r="C534" s="115" t="s">
        <v>312</v>
      </c>
      <c r="D534" s="167">
        <v>1</v>
      </c>
      <c r="E534" s="158"/>
      <c r="F534" s="155">
        <f>D534*E534</f>
        <v>0</v>
      </c>
    </row>
    <row r="535" spans="1:6" ht="14.25">
      <c r="A535" s="48"/>
      <c r="B535" s="94" t="s">
        <v>700</v>
      </c>
      <c r="C535" s="94"/>
      <c r="D535" s="167"/>
      <c r="E535" s="157"/>
      <c r="F535" s="155"/>
    </row>
    <row r="536" spans="1:6" ht="14.25">
      <c r="A536" s="48"/>
      <c r="B536" s="94" t="s">
        <v>701</v>
      </c>
      <c r="C536" s="94"/>
      <c r="D536" s="167"/>
      <c r="E536" s="157"/>
      <c r="F536" s="155"/>
    </row>
    <row r="537" spans="1:6" ht="14.25">
      <c r="A537" s="48"/>
      <c r="B537" s="94" t="s">
        <v>702</v>
      </c>
      <c r="C537" s="94"/>
      <c r="D537" s="167"/>
      <c r="E537" s="157"/>
      <c r="F537" s="155"/>
    </row>
    <row r="538" spans="1:6" ht="14.25">
      <c r="A538" s="48"/>
      <c r="B538" s="87" t="s">
        <v>403</v>
      </c>
      <c r="C538" s="87"/>
      <c r="D538" s="167"/>
      <c r="E538" s="157"/>
      <c r="F538" s="155"/>
    </row>
    <row r="539" spans="1:6" ht="15.75">
      <c r="A539" s="24"/>
      <c r="B539" s="115"/>
      <c r="C539" s="115"/>
      <c r="D539" s="162"/>
      <c r="E539" s="156"/>
      <c r="F539" s="155"/>
    </row>
    <row r="540" spans="1:6" ht="15.75">
      <c r="A540" s="21" t="s">
        <v>703</v>
      </c>
      <c r="B540" s="102" t="s">
        <v>650</v>
      </c>
      <c r="C540" s="115" t="s">
        <v>312</v>
      </c>
      <c r="D540" s="166">
        <v>1</v>
      </c>
      <c r="E540" s="158"/>
      <c r="F540" s="155">
        <f>D540*E540</f>
        <v>0</v>
      </c>
    </row>
    <row r="541" spans="1:6" ht="14.25">
      <c r="A541" s="34"/>
      <c r="B541" s="87" t="s">
        <v>651</v>
      </c>
      <c r="C541" s="87"/>
      <c r="D541" s="162"/>
      <c r="E541" s="159"/>
      <c r="F541" s="155"/>
    </row>
    <row r="542" spans="1:6" ht="14.25">
      <c r="A542" s="34"/>
      <c r="B542" s="87" t="s">
        <v>652</v>
      </c>
      <c r="C542" s="87"/>
      <c r="D542" s="162"/>
      <c r="E542" s="159"/>
      <c r="F542" s="155"/>
    </row>
    <row r="543" spans="1:6" ht="14.25">
      <c r="A543" s="34"/>
      <c r="B543" s="108" t="s">
        <v>653</v>
      </c>
      <c r="C543" s="108"/>
      <c r="D543" s="162"/>
      <c r="E543" s="159"/>
      <c r="F543" s="155"/>
    </row>
    <row r="544" spans="1:6" ht="14.25">
      <c r="A544" s="34"/>
      <c r="B544" s="88" t="s">
        <v>654</v>
      </c>
      <c r="C544" s="88"/>
      <c r="D544" s="162"/>
      <c r="E544" s="159"/>
      <c r="F544" s="155"/>
    </row>
    <row r="545" spans="1:6" ht="27">
      <c r="A545" s="34"/>
      <c r="B545" s="88" t="s">
        <v>258</v>
      </c>
      <c r="C545" s="88"/>
      <c r="D545" s="162"/>
      <c r="E545" s="159"/>
      <c r="F545" s="155"/>
    </row>
    <row r="546" spans="1:6" ht="14.25">
      <c r="A546" s="34"/>
      <c r="B546" s="88" t="s">
        <v>655</v>
      </c>
      <c r="C546" s="88"/>
      <c r="D546" s="162"/>
      <c r="E546" s="159"/>
      <c r="F546" s="155"/>
    </row>
    <row r="547" spans="1:6" ht="14.25">
      <c r="A547" s="34"/>
      <c r="B547" s="108" t="s">
        <v>656</v>
      </c>
      <c r="C547" s="108"/>
      <c r="D547" s="162"/>
      <c r="E547" s="159"/>
      <c r="F547" s="155"/>
    </row>
    <row r="548" spans="1:6" ht="14.25">
      <c r="A548" s="34"/>
      <c r="B548" s="108" t="s">
        <v>657</v>
      </c>
      <c r="C548" s="108"/>
      <c r="D548" s="162"/>
      <c r="E548" s="159"/>
      <c r="F548" s="155"/>
    </row>
    <row r="549" spans="1:6" ht="14.25">
      <c r="A549" s="34"/>
      <c r="B549" s="108" t="s">
        <v>658</v>
      </c>
      <c r="C549" s="108"/>
      <c r="D549" s="162"/>
      <c r="E549" s="159"/>
      <c r="F549" s="155"/>
    </row>
    <row r="550" spans="1:6" ht="14.25">
      <c r="A550" s="34"/>
      <c r="B550" s="108" t="s">
        <v>659</v>
      </c>
      <c r="C550" s="108"/>
      <c r="D550" s="162"/>
      <c r="E550" s="159"/>
      <c r="F550" s="155"/>
    </row>
    <row r="551" spans="1:6" ht="14.25">
      <c r="A551" s="34"/>
      <c r="B551" s="108" t="s">
        <v>660</v>
      </c>
      <c r="C551" s="108"/>
      <c r="D551" s="162"/>
      <c r="E551" s="159"/>
      <c r="F551" s="155"/>
    </row>
    <row r="552" spans="1:6" ht="14.25">
      <c r="A552" s="34"/>
      <c r="B552" s="108" t="s">
        <v>661</v>
      </c>
      <c r="C552" s="108"/>
      <c r="D552" s="162"/>
      <c r="E552" s="159"/>
      <c r="F552" s="155"/>
    </row>
    <row r="553" spans="1:6" ht="14.25">
      <c r="A553" s="34"/>
      <c r="B553" s="108" t="s">
        <v>662</v>
      </c>
      <c r="C553" s="108"/>
      <c r="D553" s="162"/>
      <c r="E553" s="159"/>
      <c r="F553" s="155"/>
    </row>
    <row r="554" spans="1:6" ht="14.25">
      <c r="A554" s="34"/>
      <c r="B554" s="108" t="s">
        <v>663</v>
      </c>
      <c r="C554" s="108"/>
      <c r="D554" s="162"/>
      <c r="E554" s="159"/>
      <c r="F554" s="155"/>
    </row>
    <row r="555" spans="1:6" ht="14.25">
      <c r="A555" s="34"/>
      <c r="B555" s="108" t="s">
        <v>664</v>
      </c>
      <c r="C555" s="108"/>
      <c r="D555" s="162"/>
      <c r="E555" s="159"/>
      <c r="F555" s="155"/>
    </row>
    <row r="556" spans="1:6" ht="27">
      <c r="A556" s="34"/>
      <c r="B556" s="108" t="s">
        <v>665</v>
      </c>
      <c r="C556" s="108"/>
      <c r="D556" s="162"/>
      <c r="E556" s="159"/>
      <c r="F556" s="155"/>
    </row>
    <row r="557" spans="1:6" ht="27">
      <c r="A557" s="34"/>
      <c r="B557" s="108" t="s">
        <v>666</v>
      </c>
      <c r="C557" s="108"/>
      <c r="D557" s="160"/>
      <c r="E557" s="159"/>
      <c r="F557" s="155"/>
    </row>
    <row r="558" spans="1:6" ht="14.25">
      <c r="A558" s="34"/>
      <c r="B558" s="108" t="s">
        <v>667</v>
      </c>
      <c r="C558" s="108"/>
      <c r="D558" s="160"/>
      <c r="E558" s="159"/>
      <c r="F558" s="155"/>
    </row>
    <row r="559" spans="1:6" ht="27">
      <c r="A559" s="34"/>
      <c r="B559" s="88" t="s">
        <v>668</v>
      </c>
      <c r="C559" s="88"/>
      <c r="D559" s="160"/>
      <c r="E559" s="159"/>
      <c r="F559" s="155"/>
    </row>
    <row r="560" spans="1:6" ht="27">
      <c r="A560" s="34"/>
      <c r="B560" s="88" t="s">
        <v>669</v>
      </c>
      <c r="C560" s="88"/>
      <c r="D560" s="160"/>
      <c r="E560" s="159"/>
      <c r="F560" s="155"/>
    </row>
    <row r="561" spans="1:6" ht="27">
      <c r="A561" s="34"/>
      <c r="B561" s="88" t="s">
        <v>670</v>
      </c>
      <c r="C561" s="88"/>
      <c r="D561" s="160"/>
      <c r="E561" s="159"/>
      <c r="F561" s="155"/>
    </row>
    <row r="562" spans="1:6" ht="14.25">
      <c r="A562" s="34"/>
      <c r="B562" s="88" t="s">
        <v>671</v>
      </c>
      <c r="C562" s="88"/>
      <c r="D562" s="160"/>
      <c r="E562" s="159"/>
      <c r="F562" s="155"/>
    </row>
    <row r="563" spans="1:6" ht="14.25">
      <c r="A563" s="34"/>
      <c r="B563" s="108" t="s">
        <v>672</v>
      </c>
      <c r="C563" s="108"/>
      <c r="D563" s="160"/>
      <c r="E563" s="159"/>
      <c r="F563" s="155"/>
    </row>
    <row r="564" spans="1:6" ht="14.25">
      <c r="A564" s="34"/>
      <c r="B564" s="109" t="s">
        <v>673</v>
      </c>
      <c r="C564" s="108"/>
      <c r="D564" s="160"/>
      <c r="E564" s="159"/>
      <c r="F564" s="155"/>
    </row>
    <row r="565" spans="1:6" ht="14.25">
      <c r="A565" s="34"/>
      <c r="B565" s="108" t="s">
        <v>674</v>
      </c>
      <c r="C565" s="108"/>
      <c r="D565" s="160"/>
      <c r="E565" s="159"/>
      <c r="F565" s="155"/>
    </row>
    <row r="566" spans="1:6" ht="14.25">
      <c r="A566" s="34"/>
      <c r="B566" s="88" t="s">
        <v>675</v>
      </c>
      <c r="C566" s="88"/>
      <c r="D566" s="160"/>
      <c r="E566" s="159"/>
      <c r="F566" s="155"/>
    </row>
    <row r="567" spans="1:6" ht="14.25">
      <c r="A567" s="34"/>
      <c r="B567" s="88" t="s">
        <v>676</v>
      </c>
      <c r="C567" s="88"/>
      <c r="D567" s="160"/>
      <c r="E567" s="159"/>
      <c r="F567" s="155"/>
    </row>
    <row r="568" spans="1:6" ht="27">
      <c r="A568" s="34"/>
      <c r="B568" s="108" t="s">
        <v>677</v>
      </c>
      <c r="C568" s="108"/>
      <c r="D568" s="160"/>
      <c r="E568" s="159"/>
      <c r="F568" s="155"/>
    </row>
    <row r="569" spans="1:6" ht="27">
      <c r="A569" s="34"/>
      <c r="B569" s="108" t="s">
        <v>678</v>
      </c>
      <c r="C569" s="108"/>
      <c r="D569" s="160"/>
      <c r="E569" s="159"/>
      <c r="F569" s="155"/>
    </row>
    <row r="570" spans="1:6" ht="14.25">
      <c r="A570" s="34"/>
      <c r="B570" s="88" t="s">
        <v>679</v>
      </c>
      <c r="C570" s="88"/>
      <c r="D570" s="160"/>
      <c r="E570" s="159"/>
      <c r="F570" s="155"/>
    </row>
    <row r="571" spans="1:6" ht="14.25">
      <c r="A571" s="34"/>
      <c r="B571" s="108" t="s">
        <v>680</v>
      </c>
      <c r="C571" s="108"/>
      <c r="D571" s="160"/>
      <c r="E571" s="159"/>
      <c r="F571" s="155"/>
    </row>
    <row r="572" spans="1:6" ht="27">
      <c r="A572" s="34"/>
      <c r="B572" s="108" t="s">
        <v>681</v>
      </c>
      <c r="C572" s="108"/>
      <c r="D572" s="160"/>
      <c r="E572" s="159"/>
      <c r="F572" s="155"/>
    </row>
    <row r="573" spans="1:6" ht="14.25">
      <c r="A573" s="34"/>
      <c r="B573" s="108" t="s">
        <v>682</v>
      </c>
      <c r="C573" s="108"/>
      <c r="D573" s="162"/>
      <c r="E573" s="159"/>
      <c r="F573" s="155"/>
    </row>
    <row r="574" spans="1:6" ht="14.25">
      <c r="A574" s="34"/>
      <c r="B574" s="108" t="s">
        <v>683</v>
      </c>
      <c r="C574" s="108"/>
      <c r="D574" s="162"/>
      <c r="E574" s="159"/>
      <c r="F574" s="155"/>
    </row>
    <row r="575" spans="1:6" ht="14.25">
      <c r="A575" s="34"/>
      <c r="B575" s="108" t="s">
        <v>684</v>
      </c>
      <c r="C575" s="108"/>
      <c r="D575" s="162"/>
      <c r="E575" s="159"/>
      <c r="F575" s="155"/>
    </row>
    <row r="576" spans="1:6" ht="14.25">
      <c r="A576" s="34"/>
      <c r="B576" s="108" t="s">
        <v>685</v>
      </c>
      <c r="C576" s="108"/>
      <c r="D576" s="162"/>
      <c r="E576" s="159"/>
      <c r="F576" s="155"/>
    </row>
    <row r="577" spans="1:6" ht="14.25">
      <c r="A577" s="34"/>
      <c r="B577" s="108" t="s">
        <v>686</v>
      </c>
      <c r="C577" s="108"/>
      <c r="D577" s="162"/>
      <c r="E577" s="159"/>
      <c r="F577" s="155"/>
    </row>
    <row r="578" spans="1:6" ht="14.25">
      <c r="A578" s="34"/>
      <c r="B578" s="108" t="s">
        <v>687</v>
      </c>
      <c r="C578" s="108"/>
      <c r="D578" s="162"/>
      <c r="E578" s="159"/>
      <c r="F578" s="155"/>
    </row>
    <row r="579" spans="1:6" ht="14.25">
      <c r="A579" s="34"/>
      <c r="B579" s="108" t="s">
        <v>688</v>
      </c>
      <c r="C579" s="108"/>
      <c r="D579" s="162"/>
      <c r="E579" s="159"/>
      <c r="F579" s="155"/>
    </row>
    <row r="580" spans="1:6" ht="27">
      <c r="A580" s="34"/>
      <c r="B580" s="108" t="s">
        <v>689</v>
      </c>
      <c r="C580" s="108"/>
      <c r="D580" s="162"/>
      <c r="E580" s="159"/>
      <c r="F580" s="155"/>
    </row>
    <row r="581" spans="1:6" ht="27">
      <c r="A581" s="34"/>
      <c r="B581" s="108" t="s">
        <v>690</v>
      </c>
      <c r="C581" s="108"/>
      <c r="D581" s="162"/>
      <c r="E581" s="159"/>
      <c r="F581" s="155"/>
    </row>
    <row r="582" spans="1:6" ht="14.25">
      <c r="A582" s="34"/>
      <c r="B582" s="108" t="s">
        <v>691</v>
      </c>
      <c r="C582" s="108"/>
      <c r="D582" s="162"/>
      <c r="E582" s="159"/>
      <c r="F582" s="155"/>
    </row>
    <row r="583" spans="1:6" ht="14.25">
      <c r="A583" s="34"/>
      <c r="B583" s="109" t="s">
        <v>478</v>
      </c>
      <c r="C583" s="108"/>
      <c r="D583" s="162"/>
      <c r="E583" s="159"/>
      <c r="F583" s="155"/>
    </row>
    <row r="584" spans="1:6" ht="14.25">
      <c r="A584" s="34"/>
      <c r="B584" s="108" t="s">
        <v>692</v>
      </c>
      <c r="C584" s="108"/>
      <c r="D584" s="162"/>
      <c r="E584" s="159"/>
      <c r="F584" s="155"/>
    </row>
    <row r="585" spans="1:6" ht="14.25">
      <c r="A585" s="34"/>
      <c r="B585" s="108" t="s">
        <v>693</v>
      </c>
      <c r="C585" s="108"/>
      <c r="D585" s="162"/>
      <c r="E585" s="159"/>
      <c r="F585" s="155"/>
    </row>
    <row r="586" spans="1:6" ht="14.25">
      <c r="A586" s="34"/>
      <c r="B586" s="108" t="s">
        <v>694</v>
      </c>
      <c r="C586" s="108"/>
      <c r="D586" s="162"/>
      <c r="E586" s="159"/>
      <c r="F586" s="155"/>
    </row>
    <row r="587" spans="1:6" ht="14.25">
      <c r="A587" s="34"/>
      <c r="B587" s="108" t="s">
        <v>695</v>
      </c>
      <c r="C587" s="108"/>
      <c r="D587" s="162"/>
      <c r="E587" s="159"/>
      <c r="F587" s="155"/>
    </row>
    <row r="588" spans="1:6" ht="14.25">
      <c r="A588" s="34"/>
      <c r="B588" s="141" t="s">
        <v>696</v>
      </c>
      <c r="C588" s="141"/>
      <c r="D588" s="162"/>
      <c r="E588" s="159"/>
      <c r="F588" s="155"/>
    </row>
    <row r="589" spans="1:6" ht="14.25">
      <c r="A589" s="34"/>
      <c r="B589" s="104" t="s">
        <v>697</v>
      </c>
      <c r="C589" s="104"/>
      <c r="D589" s="162"/>
      <c r="E589" s="159"/>
      <c r="F589" s="155"/>
    </row>
    <row r="590" spans="1:6" ht="14.25">
      <c r="A590" s="34"/>
      <c r="B590" s="103" t="s">
        <v>484</v>
      </c>
      <c r="C590" s="103"/>
      <c r="D590" s="162"/>
      <c r="E590" s="159"/>
      <c r="F590" s="155"/>
    </row>
    <row r="591" spans="1:6" ht="14.25">
      <c r="A591" s="34"/>
      <c r="B591" s="112" t="s">
        <v>422</v>
      </c>
      <c r="C591" s="112"/>
      <c r="D591" s="162"/>
      <c r="E591" s="159"/>
      <c r="F591" s="155"/>
    </row>
    <row r="592" spans="1:6" ht="27">
      <c r="A592" s="34"/>
      <c r="B592" s="87" t="s">
        <v>392</v>
      </c>
      <c r="C592" s="87"/>
      <c r="D592" s="162"/>
      <c r="E592" s="159"/>
      <c r="F592" s="155"/>
    </row>
    <row r="593" spans="1:6" ht="15.75">
      <c r="A593" s="24"/>
      <c r="B593" s="115"/>
      <c r="C593" s="115"/>
      <c r="D593" s="162"/>
      <c r="E593" s="156"/>
      <c r="F593" s="155"/>
    </row>
    <row r="594" spans="1:6" ht="15.75">
      <c r="A594" s="21" t="s">
        <v>704</v>
      </c>
      <c r="B594" s="102" t="s">
        <v>705</v>
      </c>
      <c r="C594" s="115" t="s">
        <v>312</v>
      </c>
      <c r="D594" s="167">
        <v>1</v>
      </c>
      <c r="E594" s="158"/>
      <c r="F594" s="155">
        <f>D594*E594</f>
        <v>0</v>
      </c>
    </row>
    <row r="595" spans="1:6" ht="14.25">
      <c r="A595" s="34"/>
      <c r="B595" s="87" t="s">
        <v>706</v>
      </c>
      <c r="C595" s="87"/>
      <c r="D595" s="162"/>
      <c r="E595" s="159"/>
      <c r="F595" s="155"/>
    </row>
    <row r="596" spans="1:6" ht="14.25">
      <c r="A596" s="34"/>
      <c r="B596" s="87" t="s">
        <v>707</v>
      </c>
      <c r="C596" s="87"/>
      <c r="D596" s="162"/>
      <c r="E596" s="159"/>
      <c r="F596" s="155"/>
    </row>
    <row r="597" spans="1:6" ht="14.25">
      <c r="A597" s="34"/>
      <c r="B597" s="87" t="s">
        <v>708</v>
      </c>
      <c r="C597" s="87"/>
      <c r="D597" s="162"/>
      <c r="E597" s="159"/>
      <c r="F597" s="155"/>
    </row>
    <row r="598" spans="1:6" ht="14.25">
      <c r="A598" s="34"/>
      <c r="B598" s="87" t="s">
        <v>709</v>
      </c>
      <c r="C598" s="87"/>
      <c r="D598" s="162"/>
      <c r="E598" s="159"/>
      <c r="F598" s="155"/>
    </row>
    <row r="599" spans="1:6" ht="14.25">
      <c r="A599" s="34"/>
      <c r="B599" s="103" t="s">
        <v>710</v>
      </c>
      <c r="C599" s="103"/>
      <c r="D599" s="162"/>
      <c r="E599" s="159"/>
      <c r="F599" s="155"/>
    </row>
    <row r="600" spans="1:6" ht="14.25">
      <c r="A600" s="34"/>
      <c r="B600" s="104" t="s">
        <v>711</v>
      </c>
      <c r="C600" s="104"/>
      <c r="D600" s="162"/>
      <c r="E600" s="159"/>
      <c r="F600" s="155"/>
    </row>
    <row r="601" spans="1:6" ht="27">
      <c r="A601" s="34"/>
      <c r="B601" s="87" t="s">
        <v>392</v>
      </c>
      <c r="C601" s="87"/>
      <c r="D601" s="162"/>
      <c r="E601" s="159"/>
      <c r="F601" s="155"/>
    </row>
    <row r="602" spans="1:6" ht="15.75">
      <c r="A602" s="24"/>
      <c r="B602" s="105"/>
      <c r="C602" s="105"/>
      <c r="D602" s="162"/>
      <c r="E602" s="156"/>
      <c r="F602" s="155"/>
    </row>
    <row r="603" spans="1:6" ht="16.5" customHeight="1">
      <c r="A603" s="24" t="s">
        <v>712</v>
      </c>
      <c r="B603" s="106" t="s">
        <v>260</v>
      </c>
      <c r="C603" s="115"/>
      <c r="D603" s="160"/>
      <c r="E603" s="156"/>
      <c r="F603" s="155">
        <f>D603*E603</f>
        <v>0</v>
      </c>
    </row>
    <row r="604" spans="1:6" ht="14.25">
      <c r="A604" s="34"/>
      <c r="B604" s="87" t="s">
        <v>713</v>
      </c>
      <c r="C604" s="87"/>
      <c r="D604" s="160"/>
      <c r="E604" s="159"/>
      <c r="F604" s="155"/>
    </row>
    <row r="605" spans="1:6" ht="14.25">
      <c r="A605" s="34"/>
      <c r="B605" s="87" t="s">
        <v>714</v>
      </c>
      <c r="C605" s="87"/>
      <c r="D605" s="160"/>
      <c r="E605" s="159"/>
      <c r="F605" s="155"/>
    </row>
    <row r="606" spans="1:6" ht="14.25">
      <c r="A606" s="34"/>
      <c r="B606" s="107" t="s">
        <v>715</v>
      </c>
      <c r="C606" s="150"/>
      <c r="D606" s="160"/>
      <c r="E606" s="159"/>
      <c r="F606" s="155"/>
    </row>
    <row r="607" spans="1:6" ht="15.75">
      <c r="A607" s="24"/>
      <c r="B607" s="105"/>
      <c r="C607" s="105"/>
      <c r="D607" s="160"/>
      <c r="E607" s="156"/>
      <c r="F607" s="155"/>
    </row>
    <row r="608" spans="1:6" ht="15.75">
      <c r="A608" s="21" t="s">
        <v>716</v>
      </c>
      <c r="B608" s="102" t="s">
        <v>717</v>
      </c>
      <c r="C608" s="115" t="s">
        <v>312</v>
      </c>
      <c r="D608" s="168">
        <v>1</v>
      </c>
      <c r="E608" s="158"/>
      <c r="F608" s="155">
        <f>D608*E608</f>
        <v>0</v>
      </c>
    </row>
    <row r="609" spans="1:6" ht="14.25">
      <c r="A609" s="48"/>
      <c r="B609" s="94" t="s">
        <v>718</v>
      </c>
      <c r="C609" s="94"/>
      <c r="D609" s="170"/>
      <c r="E609" s="157"/>
      <c r="F609" s="155"/>
    </row>
    <row r="610" spans="1:6" ht="94.5">
      <c r="A610" s="48"/>
      <c r="B610" s="93" t="s">
        <v>719</v>
      </c>
      <c r="C610" s="93"/>
      <c r="D610" s="170"/>
      <c r="E610" s="157"/>
      <c r="F610" s="155"/>
    </row>
    <row r="611" spans="1:6" ht="14.25">
      <c r="A611" s="48"/>
      <c r="B611" s="94" t="s">
        <v>720</v>
      </c>
      <c r="C611" s="94"/>
      <c r="D611" s="170"/>
      <c r="E611" s="157"/>
      <c r="F611" s="155"/>
    </row>
    <row r="612" spans="1:6" ht="14.25">
      <c r="A612" s="48"/>
      <c r="B612" s="99" t="s">
        <v>721</v>
      </c>
      <c r="C612" s="99"/>
      <c r="D612" s="170"/>
      <c r="E612" s="157"/>
      <c r="F612" s="155"/>
    </row>
    <row r="613" spans="1:6" ht="14.25">
      <c r="A613" s="48"/>
      <c r="B613" s="100" t="s">
        <v>722</v>
      </c>
      <c r="C613" s="100"/>
      <c r="D613" s="170"/>
      <c r="E613" s="157"/>
      <c r="F613" s="155"/>
    </row>
    <row r="614" spans="1:6" ht="14.25">
      <c r="A614" s="48"/>
      <c r="B614" s="90" t="s">
        <v>723</v>
      </c>
      <c r="C614" s="90"/>
      <c r="D614" s="170"/>
      <c r="E614" s="157"/>
      <c r="F614" s="155"/>
    </row>
    <row r="615" spans="1:6" ht="14.25">
      <c r="A615" s="48"/>
      <c r="B615" s="91" t="s">
        <v>724</v>
      </c>
      <c r="C615" s="91"/>
      <c r="D615" s="170"/>
      <c r="E615" s="157"/>
      <c r="F615" s="155"/>
    </row>
    <row r="616" spans="1:6" ht="14.25">
      <c r="A616" s="48"/>
      <c r="B616" s="94" t="s">
        <v>725</v>
      </c>
      <c r="C616" s="94"/>
      <c r="D616" s="170"/>
      <c r="E616" s="157"/>
      <c r="F616" s="155"/>
    </row>
    <row r="617" spans="1:6" ht="14.25">
      <c r="A617" s="48"/>
      <c r="B617" s="94" t="s">
        <v>726</v>
      </c>
      <c r="C617" s="94"/>
      <c r="D617" s="170"/>
      <c r="E617" s="157"/>
      <c r="F617" s="155"/>
    </row>
    <row r="618" spans="1:6" ht="14.25">
      <c r="A618" s="48"/>
      <c r="B618" s="94" t="s">
        <v>727</v>
      </c>
      <c r="C618" s="94"/>
      <c r="D618" s="170"/>
      <c r="E618" s="157"/>
      <c r="F618" s="155"/>
    </row>
    <row r="619" spans="1:6" ht="14.25">
      <c r="A619" s="48"/>
      <c r="B619" s="94" t="s">
        <v>728</v>
      </c>
      <c r="C619" s="94"/>
      <c r="D619" s="170"/>
      <c r="E619" s="157"/>
      <c r="F619" s="155"/>
    </row>
    <row r="620" spans="1:6" ht="14.25">
      <c r="A620" s="48"/>
      <c r="B620" s="94" t="s">
        <v>729</v>
      </c>
      <c r="C620" s="94"/>
      <c r="D620" s="170"/>
      <c r="E620" s="157"/>
      <c r="F620" s="155"/>
    </row>
    <row r="621" spans="1:6" ht="27">
      <c r="A621" s="48"/>
      <c r="B621" s="87" t="s">
        <v>392</v>
      </c>
      <c r="C621" s="87"/>
      <c r="D621" s="170"/>
      <c r="E621" s="157"/>
      <c r="F621" s="155"/>
    </row>
    <row r="622" spans="1:6" ht="15.75">
      <c r="A622" s="23"/>
      <c r="B622" s="47"/>
      <c r="C622" s="47"/>
      <c r="D622" s="170"/>
      <c r="E622" s="158"/>
      <c r="F622" s="155"/>
    </row>
    <row r="623" spans="1:6" ht="15.75">
      <c r="A623" s="21" t="s">
        <v>730</v>
      </c>
      <c r="B623" s="41" t="s">
        <v>717</v>
      </c>
      <c r="C623" s="115" t="s">
        <v>312</v>
      </c>
      <c r="D623" s="170">
        <v>1</v>
      </c>
      <c r="E623" s="158"/>
      <c r="F623" s="155">
        <f>D623*E623</f>
        <v>0</v>
      </c>
    </row>
    <row r="624" spans="1:6" ht="14.25">
      <c r="A624" s="48"/>
      <c r="B624" s="94" t="s">
        <v>718</v>
      </c>
      <c r="C624" s="94"/>
      <c r="D624" s="170"/>
      <c r="E624" s="157"/>
      <c r="F624" s="155"/>
    </row>
    <row r="625" spans="1:6" ht="94.5">
      <c r="A625" s="48"/>
      <c r="B625" s="93" t="s">
        <v>719</v>
      </c>
      <c r="C625" s="93"/>
      <c r="D625" s="170"/>
      <c r="E625" s="157"/>
      <c r="F625" s="155"/>
    </row>
    <row r="626" spans="1:6" ht="14.25">
      <c r="A626" s="48"/>
      <c r="B626" s="94" t="s">
        <v>731</v>
      </c>
      <c r="C626" s="94"/>
      <c r="D626" s="170"/>
      <c r="E626" s="157"/>
      <c r="F626" s="155"/>
    </row>
    <row r="627" spans="1:6" ht="14.25">
      <c r="A627" s="48"/>
      <c r="B627" s="99" t="s">
        <v>732</v>
      </c>
      <c r="C627" s="99"/>
      <c r="D627" s="170"/>
      <c r="E627" s="157"/>
      <c r="F627" s="155"/>
    </row>
    <row r="628" spans="1:6" ht="14.25">
      <c r="A628" s="48"/>
      <c r="B628" s="100" t="s">
        <v>733</v>
      </c>
      <c r="C628" s="100"/>
      <c r="D628" s="170"/>
      <c r="E628" s="157"/>
      <c r="F628" s="155"/>
    </row>
    <row r="629" spans="1:6" ht="14.25">
      <c r="A629" s="48"/>
      <c r="B629" s="90" t="s">
        <v>723</v>
      </c>
      <c r="C629" s="90"/>
      <c r="D629" s="170"/>
      <c r="E629" s="157"/>
      <c r="F629" s="155"/>
    </row>
    <row r="630" spans="1:6" ht="14.25">
      <c r="A630" s="48"/>
      <c r="B630" s="91" t="s">
        <v>724</v>
      </c>
      <c r="C630" s="91"/>
      <c r="D630" s="170"/>
      <c r="E630" s="157"/>
      <c r="F630" s="155"/>
    </row>
    <row r="631" spans="1:6" ht="14.25">
      <c r="A631" s="48"/>
      <c r="B631" s="94" t="s">
        <v>725</v>
      </c>
      <c r="C631" s="94"/>
      <c r="D631" s="170"/>
      <c r="E631" s="157"/>
      <c r="F631" s="155"/>
    </row>
    <row r="632" spans="1:6" ht="14.25">
      <c r="A632" s="48"/>
      <c r="B632" s="94" t="s">
        <v>726</v>
      </c>
      <c r="C632" s="94"/>
      <c r="D632" s="170"/>
      <c r="E632" s="157"/>
      <c r="F632" s="155"/>
    </row>
    <row r="633" spans="1:6" ht="14.25">
      <c r="A633" s="48"/>
      <c r="B633" s="94" t="s">
        <v>727</v>
      </c>
      <c r="C633" s="94"/>
      <c r="D633" s="170"/>
      <c r="E633" s="157"/>
      <c r="F633" s="155"/>
    </row>
    <row r="634" spans="1:6" ht="14.25">
      <c r="A634" s="48"/>
      <c r="B634" s="94" t="s">
        <v>728</v>
      </c>
      <c r="C634" s="94"/>
      <c r="D634" s="170"/>
      <c r="E634" s="157"/>
      <c r="F634" s="155"/>
    </row>
    <row r="635" spans="1:6" ht="14.25">
      <c r="A635" s="48"/>
      <c r="B635" s="94" t="s">
        <v>729</v>
      </c>
      <c r="C635" s="94"/>
      <c r="D635" s="170"/>
      <c r="E635" s="157"/>
      <c r="F635" s="155"/>
    </row>
    <row r="636" spans="1:6" ht="27">
      <c r="A636" s="48"/>
      <c r="B636" s="87" t="s">
        <v>392</v>
      </c>
      <c r="C636" s="87"/>
      <c r="D636" s="170"/>
      <c r="E636" s="157"/>
      <c r="F636" s="155"/>
    </row>
    <row r="637" spans="1:6" ht="15.75">
      <c r="A637" s="23"/>
      <c r="B637" s="101"/>
      <c r="C637" s="101"/>
      <c r="D637" s="170"/>
      <c r="E637" s="158"/>
      <c r="F637" s="155"/>
    </row>
    <row r="638" spans="1:6" ht="15.75">
      <c r="A638" s="21" t="s">
        <v>734</v>
      </c>
      <c r="B638" s="102" t="s">
        <v>735</v>
      </c>
      <c r="C638" s="115" t="s">
        <v>312</v>
      </c>
      <c r="D638" s="170">
        <v>1</v>
      </c>
      <c r="E638" s="158"/>
      <c r="F638" s="155">
        <f>D638*E638</f>
        <v>0</v>
      </c>
    </row>
    <row r="639" spans="1:6" ht="14.25">
      <c r="A639" s="48"/>
      <c r="B639" s="94" t="s">
        <v>736</v>
      </c>
      <c r="C639" s="94"/>
      <c r="D639" s="170"/>
      <c r="E639" s="157"/>
      <c r="F639" s="155"/>
    </row>
    <row r="640" spans="1:6" ht="27">
      <c r="A640" s="48"/>
      <c r="B640" s="98" t="s">
        <v>737</v>
      </c>
      <c r="C640" s="98"/>
      <c r="D640" s="170"/>
      <c r="E640" s="157"/>
      <c r="F640" s="155"/>
    </row>
    <row r="641" spans="1:6" ht="14.25">
      <c r="A641" s="48"/>
      <c r="B641" s="94" t="s">
        <v>738</v>
      </c>
      <c r="C641" s="94"/>
      <c r="D641" s="170"/>
      <c r="E641" s="157"/>
      <c r="F641" s="155"/>
    </row>
    <row r="642" spans="1:6" ht="14.25">
      <c r="A642" s="48"/>
      <c r="B642" s="93" t="s">
        <v>739</v>
      </c>
      <c r="C642" s="93"/>
      <c r="D642" s="170"/>
      <c r="E642" s="157"/>
      <c r="F642" s="155"/>
    </row>
    <row r="643" spans="1:6" ht="27">
      <c r="A643" s="48"/>
      <c r="B643" s="87" t="s">
        <v>392</v>
      </c>
      <c r="C643" s="87"/>
      <c r="D643" s="170"/>
      <c r="E643" s="157"/>
      <c r="F643" s="155"/>
    </row>
    <row r="644" spans="1:6" ht="15.75">
      <c r="A644" s="45"/>
      <c r="B644" s="46"/>
      <c r="C644" s="46"/>
      <c r="D644" s="170"/>
      <c r="E644" s="158"/>
      <c r="F644" s="155"/>
    </row>
    <row r="645" spans="1:6" ht="15.75">
      <c r="A645" s="21" t="s">
        <v>740</v>
      </c>
      <c r="B645" s="41" t="s">
        <v>741</v>
      </c>
      <c r="C645" s="115" t="s">
        <v>312</v>
      </c>
      <c r="D645" s="168">
        <v>3</v>
      </c>
      <c r="E645" s="158"/>
      <c r="F645" s="155">
        <f>D645*E645</f>
        <v>0</v>
      </c>
    </row>
    <row r="646" spans="1:6" ht="14.25">
      <c r="A646" s="48"/>
      <c r="B646" s="94" t="s">
        <v>718</v>
      </c>
      <c r="C646" s="94"/>
      <c r="D646" s="170"/>
      <c r="E646" s="157"/>
      <c r="F646" s="155"/>
    </row>
    <row r="647" spans="1:6" ht="14.25">
      <c r="A647" s="48"/>
      <c r="B647" s="94" t="s">
        <v>742</v>
      </c>
      <c r="C647" s="94"/>
      <c r="D647" s="170"/>
      <c r="E647" s="157"/>
      <c r="F647" s="155"/>
    </row>
    <row r="648" spans="1:6" ht="14.25">
      <c r="A648" s="48"/>
      <c r="B648" s="94" t="s">
        <v>743</v>
      </c>
      <c r="C648" s="94"/>
      <c r="D648" s="170"/>
      <c r="E648" s="157"/>
      <c r="F648" s="155"/>
    </row>
    <row r="649" spans="1:6" ht="108">
      <c r="A649" s="48"/>
      <c r="B649" s="98" t="s">
        <v>744</v>
      </c>
      <c r="C649" s="98"/>
      <c r="D649" s="170"/>
      <c r="E649" s="157"/>
      <c r="F649" s="155"/>
    </row>
    <row r="650" spans="1:6" ht="14.25">
      <c r="A650" s="48"/>
      <c r="B650" s="99" t="s">
        <v>745</v>
      </c>
      <c r="C650" s="99"/>
      <c r="D650" s="170"/>
      <c r="E650" s="157"/>
      <c r="F650" s="155"/>
    </row>
    <row r="651" spans="1:6" ht="14.25">
      <c r="A651" s="48"/>
      <c r="B651" s="100" t="s">
        <v>733</v>
      </c>
      <c r="C651" s="100"/>
      <c r="D651" s="170"/>
      <c r="E651" s="157"/>
      <c r="F651" s="155"/>
    </row>
    <row r="652" spans="1:6" ht="14.25">
      <c r="A652" s="48"/>
      <c r="B652" s="90" t="s">
        <v>746</v>
      </c>
      <c r="C652" s="90"/>
      <c r="D652" s="170"/>
      <c r="E652" s="157"/>
      <c r="F652" s="155"/>
    </row>
    <row r="653" spans="1:6" ht="14.25">
      <c r="A653" s="48"/>
      <c r="B653" s="91" t="s">
        <v>747</v>
      </c>
      <c r="C653" s="91"/>
      <c r="D653" s="170"/>
      <c r="E653" s="157"/>
      <c r="F653" s="155"/>
    </row>
    <row r="654" spans="1:6" ht="14.25">
      <c r="A654" s="48"/>
      <c r="B654" s="94" t="s">
        <v>748</v>
      </c>
      <c r="C654" s="94"/>
      <c r="D654" s="170"/>
      <c r="E654" s="157"/>
      <c r="F654" s="155"/>
    </row>
    <row r="655" spans="1:6" ht="14.25">
      <c r="A655" s="48"/>
      <c r="B655" s="94" t="s">
        <v>726</v>
      </c>
      <c r="C655" s="94"/>
      <c r="D655" s="170"/>
      <c r="E655" s="157"/>
      <c r="F655" s="155"/>
    </row>
    <row r="656" spans="1:6" ht="14.25">
      <c r="A656" s="48"/>
      <c r="B656" s="94" t="s">
        <v>749</v>
      </c>
      <c r="C656" s="94"/>
      <c r="D656" s="170"/>
      <c r="E656" s="157"/>
      <c r="F656" s="155"/>
    </row>
    <row r="657" spans="1:6" ht="27">
      <c r="A657" s="48"/>
      <c r="B657" s="87" t="s">
        <v>392</v>
      </c>
      <c r="C657" s="87"/>
      <c r="D657" s="170"/>
      <c r="E657" s="157"/>
      <c r="F657" s="155"/>
    </row>
    <row r="658" spans="1:6" ht="14.25">
      <c r="A658" s="48"/>
      <c r="B658" s="62"/>
      <c r="C658" s="62"/>
      <c r="D658" s="170"/>
      <c r="E658" s="157"/>
      <c r="F658" s="155"/>
    </row>
    <row r="659" spans="1:6" ht="15.75">
      <c r="A659" s="63" t="s">
        <v>750</v>
      </c>
      <c r="B659" s="41" t="s">
        <v>261</v>
      </c>
      <c r="C659" s="46"/>
      <c r="D659" s="170"/>
      <c r="E659" s="157"/>
      <c r="F659" s="155"/>
    </row>
    <row r="660" spans="1:6" ht="15.75">
      <c r="A660" s="23"/>
      <c r="B660" s="47"/>
      <c r="C660" s="47"/>
      <c r="D660" s="170"/>
      <c r="E660" s="158"/>
      <c r="F660" s="155"/>
    </row>
    <row r="661" spans="1:6" ht="15.75">
      <c r="A661" s="21" t="s">
        <v>751</v>
      </c>
      <c r="B661" s="41" t="s">
        <v>752</v>
      </c>
      <c r="C661" s="115" t="s">
        <v>312</v>
      </c>
      <c r="D661" s="170">
        <v>1</v>
      </c>
      <c r="E661" s="158"/>
      <c r="F661" s="155">
        <f>D661*E661</f>
        <v>0</v>
      </c>
    </row>
    <row r="662" spans="1:6" ht="14.25">
      <c r="A662" s="48"/>
      <c r="B662" s="53" t="s">
        <v>753</v>
      </c>
      <c r="C662" s="53"/>
      <c r="D662" s="170"/>
      <c r="E662" s="157"/>
      <c r="F662" s="155"/>
    </row>
    <row r="663" spans="1:6" ht="99.75" customHeight="1">
      <c r="A663" s="48"/>
      <c r="B663" s="64" t="s">
        <v>754</v>
      </c>
      <c r="C663" s="64"/>
      <c r="D663" s="170"/>
      <c r="E663" s="157"/>
      <c r="F663" s="155"/>
    </row>
    <row r="664" spans="1:6" ht="14.25">
      <c r="A664" s="48"/>
      <c r="B664" s="53" t="s">
        <v>755</v>
      </c>
      <c r="C664" s="53"/>
      <c r="D664" s="170"/>
      <c r="E664" s="157"/>
      <c r="F664" s="155"/>
    </row>
    <row r="665" spans="1:6" ht="14.25">
      <c r="A665" s="48"/>
      <c r="B665" s="53" t="s">
        <v>756</v>
      </c>
      <c r="C665" s="53"/>
      <c r="D665" s="170"/>
      <c r="E665" s="157"/>
      <c r="F665" s="155"/>
    </row>
    <row r="666" spans="1:6" ht="14.25">
      <c r="A666" s="48"/>
      <c r="B666" s="53" t="s">
        <v>757</v>
      </c>
      <c r="C666" s="53"/>
      <c r="D666" s="170"/>
      <c r="E666" s="157"/>
      <c r="F666" s="155"/>
    </row>
    <row r="667" spans="1:6" ht="14.25">
      <c r="A667" s="48"/>
      <c r="B667" s="53" t="s">
        <v>758</v>
      </c>
      <c r="C667" s="53"/>
      <c r="D667" s="170"/>
      <c r="E667" s="157"/>
      <c r="F667" s="155"/>
    </row>
    <row r="668" spans="1:6" ht="14.25">
      <c r="A668" s="48"/>
      <c r="B668" s="53" t="s">
        <v>759</v>
      </c>
      <c r="C668" s="53"/>
      <c r="D668" s="170"/>
      <c r="E668" s="157"/>
      <c r="F668" s="155"/>
    </row>
    <row r="669" spans="1:6" ht="14.25">
      <c r="A669" s="48"/>
      <c r="B669" s="61" t="s">
        <v>745</v>
      </c>
      <c r="C669" s="61"/>
      <c r="D669" s="170"/>
      <c r="E669" s="157"/>
      <c r="F669" s="155"/>
    </row>
    <row r="670" spans="1:6" ht="14.25">
      <c r="A670" s="48"/>
      <c r="B670" s="54" t="s">
        <v>733</v>
      </c>
      <c r="C670" s="54"/>
      <c r="D670" s="170"/>
      <c r="E670" s="157"/>
      <c r="F670" s="155"/>
    </row>
    <row r="671" spans="1:6" ht="14.25">
      <c r="A671" s="48"/>
      <c r="B671" s="55" t="s">
        <v>504</v>
      </c>
      <c r="C671" s="55"/>
      <c r="D671" s="170"/>
      <c r="E671" s="157"/>
      <c r="F671" s="155"/>
    </row>
    <row r="672" spans="1:6" ht="14.25">
      <c r="A672" s="48"/>
      <c r="B672" s="91" t="s">
        <v>760</v>
      </c>
      <c r="C672" s="91"/>
      <c r="D672" s="170"/>
      <c r="E672" s="157"/>
      <c r="F672" s="155"/>
    </row>
    <row r="673" spans="1:6" ht="27">
      <c r="A673" s="48"/>
      <c r="B673" s="87" t="s">
        <v>392</v>
      </c>
      <c r="C673" s="87"/>
      <c r="D673" s="170"/>
      <c r="E673" s="157"/>
      <c r="F673" s="155"/>
    </row>
    <row r="674" spans="1:6" ht="15.75">
      <c r="A674" s="23"/>
      <c r="B674" s="120"/>
      <c r="C674" s="120"/>
      <c r="D674" s="170"/>
      <c r="E674" s="158"/>
      <c r="F674" s="155"/>
    </row>
    <row r="675" spans="1:6" ht="15.75">
      <c r="A675" s="21" t="s">
        <v>761</v>
      </c>
      <c r="B675" s="102" t="s">
        <v>735</v>
      </c>
      <c r="C675" s="115" t="s">
        <v>312</v>
      </c>
      <c r="D675" s="170">
        <v>2</v>
      </c>
      <c r="E675" s="158"/>
      <c r="F675" s="155">
        <f>D675*E675</f>
        <v>0</v>
      </c>
    </row>
    <row r="676" spans="1:6" ht="14.25">
      <c r="A676" s="48"/>
      <c r="B676" s="94" t="s">
        <v>736</v>
      </c>
      <c r="C676" s="94"/>
      <c r="D676" s="170"/>
      <c r="E676" s="157"/>
      <c r="F676" s="155"/>
    </row>
    <row r="677" spans="1:6" ht="27">
      <c r="A677" s="48"/>
      <c r="B677" s="98" t="s">
        <v>737</v>
      </c>
      <c r="C677" s="98"/>
      <c r="D677" s="170"/>
      <c r="E677" s="157"/>
      <c r="F677" s="155"/>
    </row>
    <row r="678" spans="1:6" ht="14.25">
      <c r="A678" s="48"/>
      <c r="B678" s="94" t="s">
        <v>738</v>
      </c>
      <c r="C678" s="94"/>
      <c r="D678" s="170"/>
      <c r="E678" s="157"/>
      <c r="F678" s="155"/>
    </row>
    <row r="679" spans="1:6" ht="14.25">
      <c r="A679" s="48"/>
      <c r="B679" s="93" t="s">
        <v>739</v>
      </c>
      <c r="C679" s="93"/>
      <c r="D679" s="170"/>
      <c r="E679" s="157"/>
      <c r="F679" s="155"/>
    </row>
    <row r="680" spans="1:6" ht="27">
      <c r="A680" s="48"/>
      <c r="B680" s="87" t="s">
        <v>392</v>
      </c>
      <c r="C680" s="87"/>
      <c r="D680" s="170"/>
      <c r="E680" s="157"/>
      <c r="F680" s="155"/>
    </row>
    <row r="681" spans="1:6" ht="15.75">
      <c r="A681" s="23"/>
      <c r="B681" s="101"/>
      <c r="C681" s="101"/>
      <c r="D681" s="170"/>
      <c r="E681" s="158"/>
      <c r="F681" s="155"/>
    </row>
    <row r="682" spans="1:6" ht="15.75">
      <c r="A682" s="21" t="s">
        <v>762</v>
      </c>
      <c r="B682" s="102" t="s">
        <v>763</v>
      </c>
      <c r="C682" s="115" t="s">
        <v>312</v>
      </c>
      <c r="D682" s="170">
        <v>1</v>
      </c>
      <c r="E682" s="158"/>
      <c r="F682" s="155">
        <f>D682*E682</f>
        <v>0</v>
      </c>
    </row>
    <row r="683" spans="1:6" ht="14.25">
      <c r="A683" s="48"/>
      <c r="B683" s="94" t="s">
        <v>764</v>
      </c>
      <c r="C683" s="94"/>
      <c r="D683" s="170"/>
      <c r="E683" s="157"/>
      <c r="F683" s="155"/>
    </row>
    <row r="684" spans="1:6" ht="14.25">
      <c r="A684" s="48"/>
      <c r="B684" s="55" t="s">
        <v>765</v>
      </c>
      <c r="C684" s="55"/>
      <c r="D684" s="170"/>
      <c r="E684" s="157"/>
      <c r="F684" s="155"/>
    </row>
    <row r="685" spans="1:6" ht="14.25">
      <c r="A685" s="48"/>
      <c r="B685" s="35" t="s">
        <v>403</v>
      </c>
      <c r="C685" s="35"/>
      <c r="D685" s="170"/>
      <c r="E685" s="157"/>
      <c r="F685" s="155"/>
    </row>
    <row r="686" spans="1:6" ht="15.75">
      <c r="A686" s="23"/>
      <c r="B686" s="46"/>
      <c r="C686" s="46"/>
      <c r="D686" s="170"/>
      <c r="E686" s="158"/>
      <c r="F686" s="155"/>
    </row>
    <row r="687" spans="1:6" ht="15.75">
      <c r="A687" s="21" t="s">
        <v>766</v>
      </c>
      <c r="B687" s="41" t="s">
        <v>752</v>
      </c>
      <c r="C687" s="115" t="s">
        <v>312</v>
      </c>
      <c r="D687" s="170">
        <v>1</v>
      </c>
      <c r="E687" s="158"/>
      <c r="F687" s="155">
        <f>D687*E687</f>
        <v>0</v>
      </c>
    </row>
    <row r="688" spans="1:6" ht="14.25">
      <c r="A688" s="48"/>
      <c r="B688" s="53" t="s">
        <v>718</v>
      </c>
      <c r="C688" s="53"/>
      <c r="D688" s="170"/>
      <c r="E688" s="157"/>
      <c r="F688" s="155"/>
    </row>
    <row r="689" spans="1:6" ht="97.5" customHeight="1">
      <c r="A689" s="48"/>
      <c r="B689" s="64" t="s">
        <v>754</v>
      </c>
      <c r="C689" s="64"/>
      <c r="D689" s="170"/>
      <c r="E689" s="157"/>
      <c r="F689" s="155"/>
    </row>
    <row r="690" spans="1:6" ht="14.25">
      <c r="A690" s="48"/>
      <c r="B690" s="53" t="s">
        <v>767</v>
      </c>
      <c r="C690" s="53"/>
      <c r="D690" s="170"/>
      <c r="E690" s="157"/>
      <c r="F690" s="155"/>
    </row>
    <row r="691" spans="1:6" ht="14.25">
      <c r="A691" s="48"/>
      <c r="B691" s="53" t="s">
        <v>756</v>
      </c>
      <c r="C691" s="53"/>
      <c r="D691" s="170"/>
      <c r="E691" s="157"/>
      <c r="F691" s="155"/>
    </row>
    <row r="692" spans="1:6" ht="14.25">
      <c r="A692" s="48"/>
      <c r="B692" s="53" t="s">
        <v>757</v>
      </c>
      <c r="C692" s="53"/>
      <c r="D692" s="170"/>
      <c r="E692" s="157"/>
      <c r="F692" s="155"/>
    </row>
    <row r="693" spans="1:6" ht="14.25">
      <c r="A693" s="48"/>
      <c r="B693" s="53" t="s">
        <v>758</v>
      </c>
      <c r="C693" s="53"/>
      <c r="D693" s="170"/>
      <c r="E693" s="157"/>
      <c r="F693" s="155"/>
    </row>
    <row r="694" spans="1:6" ht="14.25">
      <c r="A694" s="48"/>
      <c r="B694" s="53" t="s">
        <v>759</v>
      </c>
      <c r="C694" s="53"/>
      <c r="D694" s="170"/>
      <c r="E694" s="157"/>
      <c r="F694" s="155"/>
    </row>
    <row r="695" spans="1:6" ht="14.25">
      <c r="A695" s="48"/>
      <c r="B695" s="61" t="s">
        <v>768</v>
      </c>
      <c r="C695" s="61"/>
      <c r="D695" s="170"/>
      <c r="E695" s="157"/>
      <c r="F695" s="155"/>
    </row>
    <row r="696" spans="1:6" ht="14.25">
      <c r="A696" s="48"/>
      <c r="B696" s="54" t="s">
        <v>733</v>
      </c>
      <c r="C696" s="54"/>
      <c r="D696" s="170"/>
      <c r="E696" s="157"/>
      <c r="F696" s="155"/>
    </row>
    <row r="697" spans="1:6" ht="14.25">
      <c r="A697" s="48"/>
      <c r="B697" s="90" t="s">
        <v>765</v>
      </c>
      <c r="C697" s="90"/>
      <c r="D697" s="170"/>
      <c r="E697" s="157"/>
      <c r="F697" s="155"/>
    </row>
    <row r="698" spans="1:6" ht="14.25">
      <c r="A698" s="48"/>
      <c r="B698" s="91" t="s">
        <v>760</v>
      </c>
      <c r="C698" s="91"/>
      <c r="D698" s="170"/>
      <c r="E698" s="157"/>
      <c r="F698" s="155"/>
    </row>
    <row r="699" spans="1:6" ht="27">
      <c r="A699" s="48"/>
      <c r="B699" s="87" t="s">
        <v>392</v>
      </c>
      <c r="C699" s="87"/>
      <c r="D699" s="170"/>
      <c r="E699" s="157"/>
      <c r="F699" s="155"/>
    </row>
    <row r="700" spans="1:6" ht="14.25">
      <c r="A700" s="48"/>
      <c r="B700" s="94"/>
      <c r="C700" s="94"/>
      <c r="D700" s="170"/>
      <c r="E700" s="157"/>
      <c r="F700" s="155"/>
    </row>
    <row r="701" spans="1:6" ht="27">
      <c r="A701" s="48"/>
      <c r="B701" s="95" t="s">
        <v>769</v>
      </c>
      <c r="C701" s="100"/>
      <c r="D701" s="170"/>
      <c r="E701" s="157"/>
      <c r="F701" s="155"/>
    </row>
    <row r="702" spans="1:6" ht="15.75">
      <c r="A702" s="24"/>
      <c r="B702" s="96" t="s">
        <v>770</v>
      </c>
      <c r="C702" s="97"/>
      <c r="D702" s="160"/>
      <c r="E702" s="156"/>
      <c r="F702" s="155"/>
    </row>
    <row r="703" spans="1:6" ht="15.75">
      <c r="A703" s="24"/>
      <c r="B703" s="97"/>
      <c r="C703" s="97"/>
      <c r="D703" s="160"/>
      <c r="E703" s="156"/>
      <c r="F703" s="155"/>
    </row>
    <row r="704" spans="1:6" ht="15.75">
      <c r="A704" s="21" t="s">
        <v>771</v>
      </c>
      <c r="B704" s="41" t="s">
        <v>772</v>
      </c>
      <c r="C704" s="46"/>
      <c r="D704" s="160"/>
      <c r="E704" s="156"/>
      <c r="F704" s="155"/>
    </row>
    <row r="705" spans="1:6" ht="15">
      <c r="A705" s="66"/>
      <c r="B705" s="67" t="s">
        <v>773</v>
      </c>
      <c r="C705" s="67"/>
      <c r="D705" s="160"/>
      <c r="E705" s="159"/>
      <c r="F705" s="155"/>
    </row>
    <row r="706" spans="1:6" ht="15.75">
      <c r="A706" s="24"/>
      <c r="B706" s="65"/>
      <c r="C706" s="65"/>
      <c r="D706" s="160"/>
      <c r="E706" s="156"/>
      <c r="F706" s="155"/>
    </row>
    <row r="707" spans="1:6" ht="15.75">
      <c r="A707" s="22" t="s">
        <v>774</v>
      </c>
      <c r="B707" s="29" t="s">
        <v>262</v>
      </c>
      <c r="C707" s="30"/>
      <c r="D707" s="160"/>
      <c r="E707" s="156"/>
      <c r="F707" s="155"/>
    </row>
    <row r="708" spans="1:6" ht="15">
      <c r="A708" s="34"/>
      <c r="B708" s="35" t="s">
        <v>775</v>
      </c>
      <c r="C708" s="115" t="s">
        <v>312</v>
      </c>
      <c r="D708" s="160">
        <v>1</v>
      </c>
      <c r="E708" s="159"/>
      <c r="F708" s="155">
        <f>D708*E708</f>
        <v>0</v>
      </c>
    </row>
    <row r="709" spans="1:6" ht="14.25">
      <c r="A709" s="34"/>
      <c r="B709" s="35" t="s">
        <v>776</v>
      </c>
      <c r="C709" s="35"/>
      <c r="D709" s="160"/>
      <c r="E709" s="159"/>
      <c r="F709" s="155"/>
    </row>
    <row r="710" spans="1:6" ht="14.25">
      <c r="A710" s="34"/>
      <c r="B710" s="57" t="s">
        <v>777</v>
      </c>
      <c r="C710" s="57"/>
      <c r="D710" s="160"/>
      <c r="E710" s="159"/>
      <c r="F710" s="155"/>
    </row>
    <row r="711" spans="1:6" ht="14.25">
      <c r="A711" s="34"/>
      <c r="B711" s="68" t="s">
        <v>715</v>
      </c>
      <c r="C711" s="68"/>
      <c r="D711" s="160"/>
      <c r="E711" s="159"/>
      <c r="F711" s="155"/>
    </row>
    <row r="712" spans="1:6" ht="15.75">
      <c r="A712" s="24"/>
      <c r="B712" s="25"/>
      <c r="C712" s="25"/>
      <c r="D712" s="160"/>
      <c r="E712" s="156"/>
      <c r="F712" s="155"/>
    </row>
    <row r="713" spans="1:6" ht="18">
      <c r="A713" s="50" t="s">
        <v>353</v>
      </c>
      <c r="B713" s="51" t="s">
        <v>778</v>
      </c>
      <c r="C713" s="151"/>
      <c r="D713" s="170"/>
      <c r="E713" s="158"/>
      <c r="F713" s="155"/>
    </row>
    <row r="714" spans="1:6" ht="15.75">
      <c r="A714" s="28"/>
      <c r="B714" s="30"/>
      <c r="C714" s="30"/>
      <c r="D714" s="160"/>
      <c r="E714" s="156"/>
      <c r="F714" s="155"/>
    </row>
    <row r="715" spans="1:6" ht="15.75">
      <c r="A715" s="28" t="s">
        <v>779</v>
      </c>
      <c r="B715" s="33" t="s">
        <v>414</v>
      </c>
      <c r="C715" s="115" t="s">
        <v>312</v>
      </c>
      <c r="D715" s="160">
        <v>1</v>
      </c>
      <c r="E715" s="156"/>
      <c r="F715" s="155">
        <f>D715*E715</f>
        <v>0</v>
      </c>
    </row>
    <row r="716" spans="1:6" ht="14.25">
      <c r="A716" s="52"/>
      <c r="B716" s="36" t="s">
        <v>415</v>
      </c>
      <c r="C716" s="36"/>
      <c r="D716" s="160"/>
      <c r="E716" s="159"/>
      <c r="F716" s="155"/>
    </row>
    <row r="717" spans="1:6" ht="14.25">
      <c r="A717" s="52"/>
      <c r="B717" s="36" t="s">
        <v>416</v>
      </c>
      <c r="C717" s="36"/>
      <c r="D717" s="160"/>
      <c r="E717" s="159"/>
      <c r="F717" s="155"/>
    </row>
    <row r="718" spans="1:6" ht="14.25">
      <c r="A718" s="52"/>
      <c r="B718" s="35" t="s">
        <v>417</v>
      </c>
      <c r="C718" s="35"/>
      <c r="D718" s="160"/>
      <c r="E718" s="159"/>
      <c r="F718" s="155"/>
    </row>
    <row r="719" spans="1:6" ht="14.25">
      <c r="A719" s="52"/>
      <c r="B719" s="36" t="s">
        <v>418</v>
      </c>
      <c r="C719" s="36"/>
      <c r="D719" s="160"/>
      <c r="E719" s="159"/>
      <c r="F719" s="155"/>
    </row>
    <row r="720" spans="1:6" ht="14.25">
      <c r="A720" s="52"/>
      <c r="B720" s="36" t="s">
        <v>419</v>
      </c>
      <c r="C720" s="36"/>
      <c r="D720" s="160"/>
      <c r="E720" s="159"/>
      <c r="F720" s="155"/>
    </row>
    <row r="721" spans="1:6" ht="14.25">
      <c r="A721" s="52"/>
      <c r="B721" s="35" t="s">
        <v>420</v>
      </c>
      <c r="C721" s="35"/>
      <c r="D721" s="160"/>
      <c r="E721" s="159"/>
      <c r="F721" s="155"/>
    </row>
    <row r="722" spans="1:6" ht="14.25">
      <c r="A722" s="52"/>
      <c r="B722" s="39" t="s">
        <v>421</v>
      </c>
      <c r="C722" s="39"/>
      <c r="D722" s="160"/>
      <c r="E722" s="159"/>
      <c r="F722" s="155"/>
    </row>
    <row r="723" spans="1:6" ht="14.25">
      <c r="A723" s="52"/>
      <c r="B723" s="40" t="s">
        <v>422</v>
      </c>
      <c r="C723" s="40"/>
      <c r="D723" s="160"/>
      <c r="E723" s="159"/>
      <c r="F723" s="155"/>
    </row>
    <row r="724" spans="1:6" ht="14.25">
      <c r="A724" s="52"/>
      <c r="B724" s="35" t="s">
        <v>403</v>
      </c>
      <c r="C724" s="35"/>
      <c r="D724" s="160"/>
      <c r="E724" s="159"/>
      <c r="F724" s="155"/>
    </row>
    <row r="725" spans="1:6" ht="15.75">
      <c r="A725" s="28"/>
      <c r="B725" s="30"/>
      <c r="C725" s="30"/>
      <c r="D725" s="160"/>
      <c r="E725" s="156"/>
      <c r="F725" s="155"/>
    </row>
    <row r="726" spans="1:6" ht="15.75">
      <c r="A726" s="28" t="s">
        <v>780</v>
      </c>
      <c r="B726" s="29" t="s">
        <v>507</v>
      </c>
      <c r="C726" s="115" t="s">
        <v>312</v>
      </c>
      <c r="D726" s="169">
        <v>1</v>
      </c>
      <c r="E726" s="156"/>
      <c r="F726" s="155">
        <f>D726*E726</f>
        <v>0</v>
      </c>
    </row>
    <row r="727" spans="1:6" ht="14.25">
      <c r="A727" s="52"/>
      <c r="B727" s="87" t="s">
        <v>395</v>
      </c>
      <c r="C727" s="87"/>
      <c r="D727" s="160"/>
      <c r="E727" s="159"/>
      <c r="F727" s="155"/>
    </row>
    <row r="728" spans="1:6" ht="54">
      <c r="A728" s="52"/>
      <c r="B728" s="87" t="s">
        <v>396</v>
      </c>
      <c r="C728" s="87"/>
      <c r="D728" s="160"/>
      <c r="E728" s="159"/>
      <c r="F728" s="155"/>
    </row>
    <row r="729" spans="1:6" ht="27">
      <c r="A729" s="52"/>
      <c r="B729" s="87" t="s">
        <v>508</v>
      </c>
      <c r="C729" s="87"/>
      <c r="D729" s="160"/>
      <c r="E729" s="159"/>
      <c r="F729" s="155"/>
    </row>
    <row r="730" spans="1:6" ht="40.5">
      <c r="A730" s="52"/>
      <c r="B730" s="87" t="s">
        <v>397</v>
      </c>
      <c r="C730" s="87"/>
      <c r="D730" s="160"/>
      <c r="E730" s="159"/>
      <c r="F730" s="155"/>
    </row>
    <row r="731" spans="1:6" ht="14.25">
      <c r="A731" s="52"/>
      <c r="B731" s="87" t="s">
        <v>781</v>
      </c>
      <c r="C731" s="87"/>
      <c r="D731" s="160"/>
      <c r="E731" s="159"/>
      <c r="F731" s="155"/>
    </row>
    <row r="732" spans="1:6" ht="14.25">
      <c r="A732" s="52"/>
      <c r="B732" s="87" t="s">
        <v>510</v>
      </c>
      <c r="C732" s="87"/>
      <c r="D732" s="160"/>
      <c r="E732" s="159"/>
      <c r="F732" s="155"/>
    </row>
    <row r="733" spans="1:6" ht="27">
      <c r="A733" s="52"/>
      <c r="B733" s="87" t="s">
        <v>400</v>
      </c>
      <c r="C733" s="87"/>
      <c r="D733" s="160"/>
      <c r="E733" s="159"/>
      <c r="F733" s="155"/>
    </row>
    <row r="734" spans="1:6" ht="40.5">
      <c r="A734" s="52"/>
      <c r="B734" s="87" t="s">
        <v>401</v>
      </c>
      <c r="C734" s="87"/>
      <c r="D734" s="160"/>
      <c r="E734" s="159"/>
      <c r="F734" s="155"/>
    </row>
    <row r="735" spans="1:6" ht="14.25">
      <c r="A735" s="52"/>
      <c r="B735" s="87" t="s">
        <v>782</v>
      </c>
      <c r="C735" s="87"/>
      <c r="D735" s="160"/>
      <c r="E735" s="159"/>
      <c r="F735" s="155"/>
    </row>
    <row r="736" spans="1:6" ht="14.25">
      <c r="A736" s="52"/>
      <c r="B736" s="87" t="s">
        <v>403</v>
      </c>
      <c r="C736" s="87"/>
      <c r="D736" s="160"/>
      <c r="E736" s="159"/>
      <c r="F736" s="155"/>
    </row>
    <row r="737" spans="1:6" ht="15.75">
      <c r="A737" s="28"/>
      <c r="B737" s="30"/>
      <c r="C737" s="30"/>
      <c r="D737" s="160"/>
      <c r="E737" s="156"/>
      <c r="F737" s="155"/>
    </row>
    <row r="738" spans="1:6" ht="15.75">
      <c r="A738" s="22" t="s">
        <v>783</v>
      </c>
      <c r="B738" s="41" t="s">
        <v>616</v>
      </c>
      <c r="C738" s="115" t="s">
        <v>312</v>
      </c>
      <c r="D738" s="169">
        <v>1</v>
      </c>
      <c r="E738" s="156"/>
      <c r="F738" s="155">
        <f>D738*E738</f>
        <v>0</v>
      </c>
    </row>
    <row r="739" spans="1:6" ht="14.25">
      <c r="A739" s="34"/>
      <c r="B739" s="35" t="s">
        <v>395</v>
      </c>
      <c r="C739" s="35"/>
      <c r="D739" s="160"/>
      <c r="E739" s="159"/>
      <c r="F739" s="155"/>
    </row>
    <row r="740" spans="1:6" ht="14.25">
      <c r="A740" s="34"/>
      <c r="B740" s="35" t="s">
        <v>617</v>
      </c>
      <c r="C740" s="35"/>
      <c r="D740" s="160"/>
      <c r="E740" s="159"/>
      <c r="F740" s="155"/>
    </row>
    <row r="741" spans="1:6" ht="14.25">
      <c r="A741" s="34"/>
      <c r="B741" s="35" t="s">
        <v>618</v>
      </c>
      <c r="C741" s="35"/>
      <c r="D741" s="160"/>
      <c r="E741" s="159"/>
      <c r="F741" s="155"/>
    </row>
    <row r="742" spans="1:6" ht="14.25">
      <c r="A742" s="34"/>
      <c r="B742" s="35" t="s">
        <v>619</v>
      </c>
      <c r="C742" s="35"/>
      <c r="D742" s="160"/>
      <c r="E742" s="159"/>
      <c r="F742" s="155"/>
    </row>
    <row r="743" spans="1:6" ht="14.25">
      <c r="A743" s="34"/>
      <c r="B743" s="35" t="s">
        <v>620</v>
      </c>
      <c r="C743" s="35"/>
      <c r="D743" s="160"/>
      <c r="E743" s="159"/>
      <c r="F743" s="155"/>
    </row>
    <row r="744" spans="1:6" ht="14.25">
      <c r="A744" s="34"/>
      <c r="B744" s="87" t="s">
        <v>621</v>
      </c>
      <c r="C744" s="87"/>
      <c r="D744" s="160"/>
      <c r="E744" s="159"/>
      <c r="F744" s="155"/>
    </row>
    <row r="745" spans="1:6" ht="14.25">
      <c r="A745" s="34"/>
      <c r="B745" s="87" t="s">
        <v>622</v>
      </c>
      <c r="C745" s="87"/>
      <c r="D745" s="160"/>
      <c r="E745" s="159"/>
      <c r="F745" s="155"/>
    </row>
    <row r="746" spans="1:6" ht="14.25">
      <c r="A746" s="34"/>
      <c r="B746" s="87" t="s">
        <v>623</v>
      </c>
      <c r="C746" s="87"/>
      <c r="D746" s="160"/>
      <c r="E746" s="159"/>
      <c r="F746" s="155"/>
    </row>
    <row r="747" spans="1:6" ht="14.25">
      <c r="A747" s="34"/>
      <c r="B747" s="87" t="s">
        <v>624</v>
      </c>
      <c r="C747" s="87"/>
      <c r="D747" s="160"/>
      <c r="E747" s="159"/>
      <c r="F747" s="155"/>
    </row>
    <row r="748" spans="1:6" ht="27">
      <c r="A748" s="34"/>
      <c r="B748" s="87" t="s">
        <v>625</v>
      </c>
      <c r="C748" s="87"/>
      <c r="D748" s="160"/>
      <c r="E748" s="159"/>
      <c r="F748" s="155"/>
    </row>
    <row r="749" spans="1:6" ht="14.25">
      <c r="A749" s="34"/>
      <c r="B749" s="87" t="s">
        <v>626</v>
      </c>
      <c r="C749" s="87"/>
      <c r="D749" s="160"/>
      <c r="E749" s="159"/>
      <c r="F749" s="155"/>
    </row>
    <row r="750" spans="1:6" ht="27">
      <c r="A750" s="34"/>
      <c r="B750" s="87" t="s">
        <v>400</v>
      </c>
      <c r="C750" s="87"/>
      <c r="D750" s="160"/>
      <c r="E750" s="159"/>
      <c r="F750" s="155"/>
    </row>
    <row r="751" spans="1:6" ht="27">
      <c r="A751" s="34"/>
      <c r="B751" s="87" t="s">
        <v>627</v>
      </c>
      <c r="C751" s="87"/>
      <c r="D751" s="160"/>
      <c r="E751" s="159"/>
      <c r="F751" s="155"/>
    </row>
    <row r="752" spans="1:6" ht="14.25">
      <c r="A752" s="34"/>
      <c r="B752" s="87" t="s">
        <v>628</v>
      </c>
      <c r="C752" s="87"/>
      <c r="D752" s="160"/>
      <c r="E752" s="159"/>
      <c r="F752" s="155"/>
    </row>
    <row r="753" spans="1:6" ht="14.25">
      <c r="A753" s="34"/>
      <c r="B753" s="104" t="s">
        <v>629</v>
      </c>
      <c r="C753" s="104"/>
      <c r="D753" s="160"/>
      <c r="E753" s="159"/>
      <c r="F753" s="155"/>
    </row>
    <row r="754" spans="1:6" ht="14.25">
      <c r="A754" s="34"/>
      <c r="B754" s="87" t="s">
        <v>630</v>
      </c>
      <c r="C754" s="87"/>
      <c r="D754" s="160"/>
      <c r="E754" s="159"/>
      <c r="F754" s="155"/>
    </row>
    <row r="755" spans="1:6" ht="27">
      <c r="A755" s="34"/>
      <c r="B755" s="87" t="s">
        <v>392</v>
      </c>
      <c r="C755" s="87"/>
      <c r="D755" s="160"/>
      <c r="E755" s="159"/>
      <c r="F755" s="155"/>
    </row>
    <row r="756" spans="1:6" ht="15.75">
      <c r="A756" s="24"/>
      <c r="B756" s="30"/>
      <c r="C756" s="30"/>
      <c r="D756" s="160"/>
      <c r="E756" s="156"/>
      <c r="F756" s="155"/>
    </row>
    <row r="757" spans="1:6" ht="15.75">
      <c r="A757" s="21" t="s">
        <v>784</v>
      </c>
      <c r="B757" s="41" t="s">
        <v>263</v>
      </c>
      <c r="C757" s="46"/>
      <c r="D757" s="170"/>
      <c r="E757" s="158"/>
      <c r="F757" s="155"/>
    </row>
    <row r="758" spans="1:6" ht="15.75">
      <c r="A758" s="24"/>
      <c r="B758" s="30"/>
      <c r="C758" s="30"/>
      <c r="D758" s="160"/>
      <c r="E758" s="156"/>
      <c r="F758" s="155"/>
    </row>
    <row r="759" spans="1:6" ht="15.75">
      <c r="A759" s="23" t="s">
        <v>785</v>
      </c>
      <c r="B759" s="41" t="s">
        <v>264</v>
      </c>
      <c r="C759" s="46"/>
      <c r="D759" s="170"/>
      <c r="E759" s="158"/>
      <c r="F759" s="155"/>
    </row>
    <row r="760" spans="1:6" ht="15.75">
      <c r="A760" s="24"/>
      <c r="B760" s="25"/>
      <c r="C760" s="25"/>
      <c r="D760" s="160"/>
      <c r="E760" s="156"/>
      <c r="F760" s="155"/>
    </row>
    <row r="761" spans="1:6" ht="15.75">
      <c r="A761" s="22" t="s">
        <v>786</v>
      </c>
      <c r="B761" s="29" t="s">
        <v>787</v>
      </c>
      <c r="C761" s="115" t="s">
        <v>312</v>
      </c>
      <c r="D761" s="160">
        <v>1</v>
      </c>
      <c r="E761" s="156"/>
      <c r="F761" s="155">
        <f>D761*E761</f>
        <v>0</v>
      </c>
    </row>
    <row r="762" spans="1:6" ht="14.25">
      <c r="A762" s="52"/>
      <c r="B762" s="87" t="s">
        <v>395</v>
      </c>
      <c r="C762" s="87"/>
      <c r="D762" s="160"/>
      <c r="E762" s="159"/>
      <c r="F762" s="155"/>
    </row>
    <row r="763" spans="1:6" ht="54">
      <c r="A763" s="52"/>
      <c r="B763" s="87" t="s">
        <v>396</v>
      </c>
      <c r="C763" s="87"/>
      <c r="D763" s="160"/>
      <c r="E763" s="159"/>
      <c r="F763" s="155"/>
    </row>
    <row r="764" spans="1:6" ht="14.25">
      <c r="A764" s="52"/>
      <c r="B764" s="87" t="s">
        <v>788</v>
      </c>
      <c r="C764" s="87"/>
      <c r="D764" s="160"/>
      <c r="E764" s="159"/>
      <c r="F764" s="155"/>
    </row>
    <row r="765" spans="1:6" ht="14.25">
      <c r="A765" s="34"/>
      <c r="B765" s="87" t="s">
        <v>789</v>
      </c>
      <c r="C765" s="87"/>
      <c r="D765" s="160"/>
      <c r="E765" s="159"/>
      <c r="F765" s="155"/>
    </row>
    <row r="766" spans="1:6" ht="40.5">
      <c r="A766" s="34"/>
      <c r="B766" s="87" t="s">
        <v>397</v>
      </c>
      <c r="C766" s="87"/>
      <c r="D766" s="160"/>
      <c r="E766" s="159"/>
      <c r="F766" s="155"/>
    </row>
    <row r="767" spans="1:6" ht="27">
      <c r="A767" s="34"/>
      <c r="B767" s="87" t="s">
        <v>400</v>
      </c>
      <c r="C767" s="87"/>
      <c r="D767" s="160"/>
      <c r="E767" s="159"/>
      <c r="F767" s="155"/>
    </row>
    <row r="768" spans="1:6" ht="40.5">
      <c r="A768" s="34"/>
      <c r="B768" s="87" t="s">
        <v>401</v>
      </c>
      <c r="C768" s="87"/>
      <c r="D768" s="160"/>
      <c r="E768" s="159"/>
      <c r="F768" s="155"/>
    </row>
    <row r="769" spans="1:6" ht="14.25">
      <c r="A769" s="34"/>
      <c r="B769" s="87" t="s">
        <v>790</v>
      </c>
      <c r="C769" s="87"/>
      <c r="D769" s="160"/>
      <c r="E769" s="159"/>
      <c r="F769" s="155"/>
    </row>
    <row r="770" spans="1:6" ht="14.25">
      <c r="A770" s="34"/>
      <c r="B770" s="87" t="s">
        <v>403</v>
      </c>
      <c r="C770" s="87"/>
      <c r="D770" s="160"/>
      <c r="E770" s="159"/>
      <c r="F770" s="155"/>
    </row>
    <row r="771" spans="1:6" ht="15.75">
      <c r="A771" s="24"/>
      <c r="B771" s="30"/>
      <c r="C771" s="30"/>
      <c r="D771" s="160"/>
      <c r="E771" s="156"/>
      <c r="F771" s="155"/>
    </row>
    <row r="772" spans="1:6" ht="15.75">
      <c r="A772" s="22" t="s">
        <v>791</v>
      </c>
      <c r="B772" s="29" t="s">
        <v>442</v>
      </c>
      <c r="C772" s="115" t="s">
        <v>312</v>
      </c>
      <c r="D772" s="160">
        <v>2</v>
      </c>
      <c r="E772" s="156"/>
      <c r="F772" s="155">
        <f>D772*E772</f>
        <v>0</v>
      </c>
    </row>
    <row r="773" spans="1:6" ht="14.25">
      <c r="A773" s="34"/>
      <c r="B773" s="35" t="s">
        <v>443</v>
      </c>
      <c r="C773" s="35"/>
      <c r="D773" s="160"/>
      <c r="E773" s="159"/>
      <c r="F773" s="155"/>
    </row>
    <row r="774" spans="1:6" ht="27">
      <c r="A774" s="34"/>
      <c r="B774" s="87" t="s">
        <v>444</v>
      </c>
      <c r="C774" s="87"/>
      <c r="D774" s="160"/>
      <c r="E774" s="159"/>
      <c r="F774" s="155"/>
    </row>
    <row r="775" spans="1:6" ht="27">
      <c r="A775" s="34"/>
      <c r="B775" s="87" t="s">
        <v>445</v>
      </c>
      <c r="C775" s="87"/>
      <c r="D775" s="160"/>
      <c r="E775" s="159"/>
      <c r="F775" s="155"/>
    </row>
    <row r="776" spans="1:6" ht="27">
      <c r="A776" s="34"/>
      <c r="B776" s="87" t="s">
        <v>446</v>
      </c>
      <c r="C776" s="87"/>
      <c r="D776" s="160"/>
      <c r="E776" s="159"/>
      <c r="F776" s="155"/>
    </row>
    <row r="777" spans="1:6" ht="14.25">
      <c r="A777" s="34"/>
      <c r="B777" s="88" t="s">
        <v>447</v>
      </c>
      <c r="C777" s="88"/>
      <c r="D777" s="160"/>
      <c r="E777" s="159"/>
      <c r="F777" s="155"/>
    </row>
    <row r="778" spans="1:6" ht="14.25">
      <c r="A778" s="34"/>
      <c r="B778" s="87" t="s">
        <v>792</v>
      </c>
      <c r="C778" s="87"/>
      <c r="D778" s="160"/>
      <c r="E778" s="159"/>
      <c r="F778" s="155"/>
    </row>
    <row r="779" spans="1:6" ht="14.25">
      <c r="A779" s="34"/>
      <c r="B779" s="87" t="s">
        <v>403</v>
      </c>
      <c r="C779" s="87"/>
      <c r="D779" s="160"/>
      <c r="E779" s="159"/>
      <c r="F779" s="155"/>
    </row>
    <row r="780" spans="1:6" ht="14.25">
      <c r="A780" s="34"/>
      <c r="B780" s="58"/>
      <c r="C780" s="58"/>
      <c r="D780" s="160"/>
      <c r="E780" s="159"/>
      <c r="F780" s="155"/>
    </row>
    <row r="781" spans="1:6" ht="18">
      <c r="A781" s="31" t="s">
        <v>354</v>
      </c>
      <c r="B781" s="32" t="s">
        <v>355</v>
      </c>
      <c r="C781" s="149"/>
      <c r="D781" s="160"/>
      <c r="E781" s="156"/>
      <c r="F781" s="155"/>
    </row>
    <row r="782" spans="1:6" ht="15.75">
      <c r="A782" s="28"/>
      <c r="B782" s="30"/>
      <c r="C782" s="30"/>
      <c r="D782" s="160"/>
      <c r="E782" s="156"/>
      <c r="F782" s="155"/>
    </row>
    <row r="783" spans="1:6" ht="15.75">
      <c r="A783" s="21" t="s">
        <v>793</v>
      </c>
      <c r="B783" s="42" t="s">
        <v>794</v>
      </c>
      <c r="C783" s="115" t="s">
        <v>312</v>
      </c>
      <c r="D783" s="168">
        <v>6</v>
      </c>
      <c r="E783" s="158"/>
      <c r="F783" s="155">
        <f>D783*E783</f>
        <v>0</v>
      </c>
    </row>
    <row r="784" spans="1:6" ht="108">
      <c r="A784" s="48"/>
      <c r="B784" s="93" t="s">
        <v>795</v>
      </c>
      <c r="C784" s="93"/>
      <c r="D784" s="170"/>
      <c r="E784" s="157"/>
      <c r="F784" s="155"/>
    </row>
    <row r="785" spans="1:6" ht="14.25">
      <c r="A785" s="48"/>
      <c r="B785" s="53" t="s">
        <v>796</v>
      </c>
      <c r="C785" s="53"/>
      <c r="D785" s="170"/>
      <c r="E785" s="157"/>
      <c r="F785" s="155"/>
    </row>
    <row r="786" spans="1:6" ht="14.25">
      <c r="A786" s="48"/>
      <c r="B786" s="53" t="s">
        <v>797</v>
      </c>
      <c r="C786" s="53"/>
      <c r="D786" s="170"/>
      <c r="E786" s="157"/>
      <c r="F786" s="155"/>
    </row>
    <row r="787" spans="1:6" ht="14.25">
      <c r="A787" s="48"/>
      <c r="B787" s="53" t="s">
        <v>798</v>
      </c>
      <c r="C787" s="53"/>
      <c r="D787" s="170"/>
      <c r="E787" s="157"/>
      <c r="F787" s="155"/>
    </row>
    <row r="788" spans="1:6" ht="14.25">
      <c r="A788" s="48"/>
      <c r="B788" s="53" t="s">
        <v>799</v>
      </c>
      <c r="C788" s="53"/>
      <c r="D788" s="170"/>
      <c r="E788" s="157"/>
      <c r="F788" s="155"/>
    </row>
    <row r="789" spans="1:6" ht="14.25">
      <c r="A789" s="48"/>
      <c r="B789" s="35" t="s">
        <v>403</v>
      </c>
      <c r="C789" s="35"/>
      <c r="D789" s="170"/>
      <c r="E789" s="157"/>
      <c r="F789" s="155"/>
    </row>
    <row r="790" spans="1:6" ht="14.25">
      <c r="A790" s="48"/>
      <c r="B790" s="53"/>
      <c r="C790" s="53"/>
      <c r="D790" s="170"/>
      <c r="E790" s="157"/>
      <c r="F790" s="155"/>
    </row>
    <row r="791" spans="1:6" ht="15.75">
      <c r="A791" s="22" t="s">
        <v>800</v>
      </c>
      <c r="B791" s="29" t="s">
        <v>442</v>
      </c>
      <c r="C791" s="115" t="s">
        <v>312</v>
      </c>
      <c r="D791" s="169">
        <v>1</v>
      </c>
      <c r="E791" s="156"/>
      <c r="F791" s="155">
        <f>D791*E791</f>
        <v>0</v>
      </c>
    </row>
    <row r="792" spans="1:6" ht="14.25">
      <c r="A792" s="34"/>
      <c r="B792" s="87" t="s">
        <v>443</v>
      </c>
      <c r="C792" s="87"/>
      <c r="D792" s="160"/>
      <c r="E792" s="159"/>
      <c r="F792" s="155"/>
    </row>
    <row r="793" spans="1:6" ht="27">
      <c r="A793" s="34"/>
      <c r="B793" s="87" t="s">
        <v>444</v>
      </c>
      <c r="C793" s="87"/>
      <c r="D793" s="160"/>
      <c r="E793" s="159"/>
      <c r="F793" s="155"/>
    </row>
    <row r="794" spans="1:6" ht="27">
      <c r="A794" s="34"/>
      <c r="B794" s="87" t="s">
        <v>445</v>
      </c>
      <c r="C794" s="87"/>
      <c r="D794" s="160"/>
      <c r="E794" s="159"/>
      <c r="F794" s="155"/>
    </row>
    <row r="795" spans="1:6" ht="27">
      <c r="A795" s="34"/>
      <c r="B795" s="87" t="s">
        <v>446</v>
      </c>
      <c r="C795" s="87"/>
      <c r="D795" s="160"/>
      <c r="E795" s="159"/>
      <c r="F795" s="155"/>
    </row>
    <row r="796" spans="1:6" ht="14.25">
      <c r="A796" s="34"/>
      <c r="B796" s="88" t="s">
        <v>447</v>
      </c>
      <c r="C796" s="88"/>
      <c r="D796" s="160"/>
      <c r="E796" s="159"/>
      <c r="F796" s="155"/>
    </row>
    <row r="797" spans="1:6" ht="14.25">
      <c r="A797" s="34"/>
      <c r="B797" s="87" t="s">
        <v>588</v>
      </c>
      <c r="C797" s="87"/>
      <c r="D797" s="160"/>
      <c r="E797" s="159"/>
      <c r="F797" s="155"/>
    </row>
    <row r="798" spans="1:6" ht="14.25">
      <c r="A798" s="34"/>
      <c r="B798" s="87" t="s">
        <v>403</v>
      </c>
      <c r="C798" s="87"/>
      <c r="D798" s="160"/>
      <c r="E798" s="159"/>
      <c r="F798" s="155"/>
    </row>
    <row r="799" spans="1:6" ht="14.25">
      <c r="A799" s="34"/>
      <c r="B799" s="92"/>
      <c r="C799" s="92"/>
      <c r="D799" s="160"/>
      <c r="E799" s="159"/>
      <c r="F799" s="155"/>
    </row>
    <row r="800" spans="1:6" ht="18">
      <c r="A800" s="69" t="s">
        <v>356</v>
      </c>
      <c r="B800" s="32" t="s">
        <v>357</v>
      </c>
      <c r="C800" s="149"/>
      <c r="D800" s="160"/>
      <c r="E800" s="156"/>
      <c r="F800" s="155"/>
    </row>
    <row r="801" spans="1:6" ht="15.75">
      <c r="A801" s="70"/>
      <c r="B801" s="30"/>
      <c r="C801" s="30"/>
      <c r="D801" s="160"/>
      <c r="E801" s="156"/>
      <c r="F801" s="155"/>
    </row>
    <row r="802" spans="1:6" ht="15.75">
      <c r="A802" s="23" t="s">
        <v>801</v>
      </c>
      <c r="B802" s="71" t="s">
        <v>802</v>
      </c>
      <c r="C802" s="115" t="s">
        <v>312</v>
      </c>
      <c r="D802" s="170">
        <v>10</v>
      </c>
      <c r="E802" s="158"/>
      <c r="F802" s="155">
        <f>D802*E802</f>
        <v>0</v>
      </c>
    </row>
    <row r="803" spans="1:6" ht="14.25">
      <c r="A803" s="48"/>
      <c r="B803" s="72" t="s">
        <v>803</v>
      </c>
      <c r="C803" s="72"/>
      <c r="D803" s="170"/>
      <c r="E803" s="157"/>
      <c r="F803" s="155"/>
    </row>
    <row r="804" spans="1:6" ht="14.25">
      <c r="A804" s="48"/>
      <c r="B804" s="72" t="s">
        <v>804</v>
      </c>
      <c r="C804" s="72"/>
      <c r="D804" s="170"/>
      <c r="E804" s="157"/>
      <c r="F804" s="155"/>
    </row>
    <row r="805" spans="1:6" ht="15">
      <c r="A805" s="63"/>
      <c r="B805" s="44" t="s">
        <v>805</v>
      </c>
      <c r="C805" s="44"/>
      <c r="D805" s="170"/>
      <c r="E805" s="157"/>
      <c r="F805" s="155"/>
    </row>
    <row r="806" spans="1:6" ht="15">
      <c r="A806" s="63"/>
      <c r="B806" s="93" t="s">
        <v>806</v>
      </c>
      <c r="C806" s="93"/>
      <c r="D806" s="170"/>
      <c r="E806" s="157"/>
      <c r="F806" s="155"/>
    </row>
    <row r="807" spans="1:6" ht="15">
      <c r="A807" s="63"/>
      <c r="B807" s="93" t="s">
        <v>455</v>
      </c>
      <c r="C807" s="93"/>
      <c r="D807" s="170"/>
      <c r="E807" s="157"/>
      <c r="F807" s="155"/>
    </row>
    <row r="808" spans="1:6" ht="27">
      <c r="A808" s="63"/>
      <c r="B808" s="93" t="s">
        <v>807</v>
      </c>
      <c r="C808" s="93"/>
      <c r="D808" s="170"/>
      <c r="E808" s="157"/>
      <c r="F808" s="155"/>
    </row>
    <row r="809" spans="1:6" ht="15">
      <c r="A809" s="63"/>
      <c r="B809" s="87" t="s">
        <v>403</v>
      </c>
      <c r="C809" s="87"/>
      <c r="D809" s="170"/>
      <c r="E809" s="157"/>
      <c r="F809" s="155"/>
    </row>
    <row r="810" spans="1:6" ht="15.75">
      <c r="A810" s="24"/>
      <c r="B810" s="105"/>
      <c r="C810" s="105"/>
      <c r="D810" s="160"/>
      <c r="E810" s="156"/>
      <c r="F810" s="155"/>
    </row>
    <row r="811" spans="1:6" ht="18">
      <c r="A811" s="31" t="s">
        <v>358</v>
      </c>
      <c r="B811" s="114" t="s">
        <v>808</v>
      </c>
      <c r="C811" s="144"/>
      <c r="D811" s="160"/>
      <c r="E811" s="156"/>
      <c r="F811" s="155"/>
    </row>
    <row r="812" spans="1:6" ht="15.75">
      <c r="A812" s="28"/>
      <c r="B812" s="30"/>
      <c r="C812" s="30"/>
      <c r="D812" s="160"/>
      <c r="E812" s="156"/>
      <c r="F812" s="155"/>
    </row>
    <row r="813" spans="1:6" ht="15.75">
      <c r="A813" s="22" t="s">
        <v>809</v>
      </c>
      <c r="B813" s="33" t="s">
        <v>414</v>
      </c>
      <c r="C813" s="115" t="s">
        <v>312</v>
      </c>
      <c r="D813" s="160">
        <v>1</v>
      </c>
      <c r="E813" s="156"/>
      <c r="F813" s="155">
        <f>D813*E813</f>
        <v>0</v>
      </c>
    </row>
    <row r="814" spans="1:6" ht="14.25">
      <c r="A814" s="34"/>
      <c r="B814" s="36" t="s">
        <v>415</v>
      </c>
      <c r="C814" s="36"/>
      <c r="D814" s="160"/>
      <c r="E814" s="159"/>
      <c r="F814" s="155"/>
    </row>
    <row r="815" spans="1:6" ht="14.25">
      <c r="A815" s="34"/>
      <c r="B815" s="36" t="s">
        <v>416</v>
      </c>
      <c r="C815" s="36"/>
      <c r="D815" s="160"/>
      <c r="E815" s="159"/>
      <c r="F815" s="155"/>
    </row>
    <row r="816" spans="1:6" ht="14.25">
      <c r="A816" s="34"/>
      <c r="B816" s="35" t="s">
        <v>417</v>
      </c>
      <c r="C816" s="35"/>
      <c r="D816" s="160"/>
      <c r="E816" s="159"/>
      <c r="F816" s="155"/>
    </row>
    <row r="817" spans="1:6" ht="14.25">
      <c r="A817" s="34"/>
      <c r="B817" s="36" t="s">
        <v>418</v>
      </c>
      <c r="C817" s="36"/>
      <c r="D817" s="160"/>
      <c r="E817" s="159"/>
      <c r="F817" s="155"/>
    </row>
    <row r="818" spans="1:6" ht="14.25">
      <c r="A818" s="34"/>
      <c r="B818" s="36" t="s">
        <v>419</v>
      </c>
      <c r="C818" s="36"/>
      <c r="D818" s="160"/>
      <c r="E818" s="159"/>
      <c r="F818" s="155"/>
    </row>
    <row r="819" spans="1:6" ht="14.25">
      <c r="A819" s="34"/>
      <c r="B819" s="35" t="s">
        <v>420</v>
      </c>
      <c r="C819" s="35"/>
      <c r="D819" s="160"/>
      <c r="E819" s="159"/>
      <c r="F819" s="155"/>
    </row>
    <row r="820" spans="1:6" ht="14.25">
      <c r="A820" s="34"/>
      <c r="B820" s="39" t="s">
        <v>421</v>
      </c>
      <c r="C820" s="39"/>
      <c r="D820" s="160"/>
      <c r="E820" s="159"/>
      <c r="F820" s="155"/>
    </row>
    <row r="821" spans="1:6" ht="14.25">
      <c r="A821" s="34"/>
      <c r="B821" s="40" t="s">
        <v>422</v>
      </c>
      <c r="C821" s="40"/>
      <c r="D821" s="160"/>
      <c r="E821" s="159"/>
      <c r="F821" s="155"/>
    </row>
    <row r="822" spans="1:6" ht="14.25">
      <c r="A822" s="34"/>
      <c r="B822" s="35" t="s">
        <v>403</v>
      </c>
      <c r="C822" s="35"/>
      <c r="D822" s="160"/>
      <c r="E822" s="159"/>
      <c r="F822" s="155"/>
    </row>
    <row r="823" spans="1:6" ht="15.75">
      <c r="A823" s="24"/>
      <c r="B823" s="30"/>
      <c r="C823" s="30"/>
      <c r="D823" s="160"/>
      <c r="E823" s="156"/>
      <c r="F823" s="155"/>
    </row>
    <row r="824" spans="1:6" ht="15.75">
      <c r="A824" s="24" t="s">
        <v>810</v>
      </c>
      <c r="B824" s="29" t="s">
        <v>811</v>
      </c>
      <c r="C824" s="115" t="s">
        <v>312</v>
      </c>
      <c r="D824" s="160">
        <v>1</v>
      </c>
      <c r="E824" s="156"/>
      <c r="F824" s="155">
        <f>D824*E824</f>
        <v>0</v>
      </c>
    </row>
    <row r="825" spans="1:6" ht="14.25">
      <c r="A825" s="34"/>
      <c r="B825" s="87" t="s">
        <v>395</v>
      </c>
      <c r="C825" s="87"/>
      <c r="D825" s="160"/>
      <c r="E825" s="159"/>
      <c r="F825" s="155"/>
    </row>
    <row r="826" spans="1:6" ht="54">
      <c r="A826" s="34"/>
      <c r="B826" s="87" t="s">
        <v>396</v>
      </c>
      <c r="C826" s="87"/>
      <c r="D826" s="160"/>
      <c r="E826" s="159"/>
      <c r="F826" s="155"/>
    </row>
    <row r="827" spans="1:6" ht="40.5">
      <c r="A827" s="34"/>
      <c r="B827" s="87" t="s">
        <v>397</v>
      </c>
      <c r="C827" s="87"/>
      <c r="D827" s="160"/>
      <c r="E827" s="159"/>
      <c r="F827" s="155"/>
    </row>
    <row r="828" spans="1:6" ht="14.25">
      <c r="A828" s="34"/>
      <c r="B828" s="87" t="s">
        <v>509</v>
      </c>
      <c r="C828" s="87"/>
      <c r="D828" s="160"/>
      <c r="E828" s="159"/>
      <c r="F828" s="155"/>
    </row>
    <row r="829" spans="1:6" ht="14.25">
      <c r="A829" s="34"/>
      <c r="B829" s="87" t="s">
        <v>510</v>
      </c>
      <c r="C829" s="87"/>
      <c r="D829" s="160"/>
      <c r="E829" s="159"/>
      <c r="F829" s="155"/>
    </row>
    <row r="830" spans="1:6" ht="27">
      <c r="A830" s="34"/>
      <c r="B830" s="87" t="s">
        <v>812</v>
      </c>
      <c r="C830" s="87"/>
      <c r="D830" s="160"/>
      <c r="E830" s="159"/>
      <c r="F830" s="155"/>
    </row>
    <row r="831" spans="1:6" ht="40.5">
      <c r="A831" s="34"/>
      <c r="B831" s="87" t="s">
        <v>401</v>
      </c>
      <c r="C831" s="87"/>
      <c r="D831" s="160"/>
      <c r="E831" s="159"/>
      <c r="F831" s="155"/>
    </row>
    <row r="832" spans="1:6" ht="14.25">
      <c r="A832" s="34"/>
      <c r="B832" s="87" t="s">
        <v>813</v>
      </c>
      <c r="C832" s="87"/>
      <c r="D832" s="160"/>
      <c r="E832" s="159"/>
      <c r="F832" s="155"/>
    </row>
    <row r="833" spans="1:6" ht="14.25">
      <c r="A833" s="34"/>
      <c r="B833" s="87" t="s">
        <v>403</v>
      </c>
      <c r="C833" s="87"/>
      <c r="D833" s="160"/>
      <c r="E833" s="159"/>
      <c r="F833" s="155"/>
    </row>
    <row r="834" spans="1:6" ht="15.75">
      <c r="A834" s="24"/>
      <c r="B834" s="30"/>
      <c r="C834" s="30"/>
      <c r="D834" s="160"/>
      <c r="E834" s="156"/>
      <c r="F834" s="155"/>
    </row>
    <row r="835" spans="1:6" ht="15.75">
      <c r="A835" s="22" t="s">
        <v>814</v>
      </c>
      <c r="B835" s="33" t="s">
        <v>815</v>
      </c>
      <c r="C835" s="115" t="s">
        <v>312</v>
      </c>
      <c r="D835" s="160">
        <v>1</v>
      </c>
      <c r="E835" s="156"/>
      <c r="F835" s="155">
        <f>D835*E835</f>
        <v>0</v>
      </c>
    </row>
    <row r="836" spans="1:6" ht="14.25">
      <c r="A836" s="34"/>
      <c r="B836" s="87" t="s">
        <v>395</v>
      </c>
      <c r="C836" s="87"/>
      <c r="D836" s="160"/>
      <c r="E836" s="159"/>
      <c r="F836" s="155"/>
    </row>
    <row r="837" spans="1:6" ht="54">
      <c r="A837" s="34"/>
      <c r="B837" s="87" t="s">
        <v>498</v>
      </c>
      <c r="C837" s="87"/>
      <c r="D837" s="160"/>
      <c r="E837" s="159"/>
      <c r="F837" s="155"/>
    </row>
    <row r="838" spans="1:6" ht="40.5">
      <c r="A838" s="34"/>
      <c r="B838" s="87" t="s">
        <v>397</v>
      </c>
      <c r="C838" s="87"/>
      <c r="D838" s="160"/>
      <c r="E838" s="159"/>
      <c r="F838" s="155"/>
    </row>
    <row r="839" spans="1:6" ht="27">
      <c r="A839" s="34"/>
      <c r="B839" s="87" t="s">
        <v>816</v>
      </c>
      <c r="C839" s="87"/>
      <c r="D839" s="160"/>
      <c r="E839" s="159"/>
      <c r="F839" s="155"/>
    </row>
    <row r="840" spans="1:6" ht="28.5">
      <c r="A840" s="34"/>
      <c r="B840" s="89" t="s">
        <v>500</v>
      </c>
      <c r="C840" s="89"/>
      <c r="D840" s="160"/>
      <c r="E840" s="159"/>
      <c r="F840" s="155"/>
    </row>
    <row r="841" spans="1:6" ht="14.25">
      <c r="A841" s="34"/>
      <c r="B841" s="87" t="s">
        <v>501</v>
      </c>
      <c r="C841" s="87"/>
      <c r="D841" s="160"/>
      <c r="E841" s="159"/>
      <c r="F841" s="155"/>
    </row>
    <row r="842" spans="1:6" ht="14.25">
      <c r="A842" s="34"/>
      <c r="B842" s="87" t="s">
        <v>502</v>
      </c>
      <c r="C842" s="87"/>
      <c r="D842" s="160"/>
      <c r="E842" s="159"/>
      <c r="F842" s="155"/>
    </row>
    <row r="843" spans="1:6" ht="27">
      <c r="A843" s="34"/>
      <c r="B843" s="87" t="s">
        <v>812</v>
      </c>
      <c r="C843" s="87"/>
      <c r="D843" s="160"/>
      <c r="E843" s="159"/>
      <c r="F843" s="155"/>
    </row>
    <row r="844" spans="1:6" ht="40.5">
      <c r="A844" s="34"/>
      <c r="B844" s="87" t="s">
        <v>401</v>
      </c>
      <c r="C844" s="87"/>
      <c r="D844" s="160"/>
      <c r="E844" s="159"/>
      <c r="F844" s="155"/>
    </row>
    <row r="845" spans="1:6" ht="14.25">
      <c r="A845" s="34"/>
      <c r="B845" s="87" t="s">
        <v>503</v>
      </c>
      <c r="C845" s="87"/>
      <c r="D845" s="160"/>
      <c r="E845" s="159"/>
      <c r="F845" s="155"/>
    </row>
    <row r="846" spans="1:6" ht="14.25">
      <c r="A846" s="34"/>
      <c r="B846" s="90" t="s">
        <v>504</v>
      </c>
      <c r="C846" s="90"/>
      <c r="D846" s="160"/>
      <c r="E846" s="159"/>
      <c r="F846" s="155"/>
    </row>
    <row r="847" spans="1:6" ht="14.25">
      <c r="A847" s="34"/>
      <c r="B847" s="91" t="s">
        <v>505</v>
      </c>
      <c r="C847" s="91"/>
      <c r="D847" s="160"/>
      <c r="E847" s="159"/>
      <c r="F847" s="155"/>
    </row>
    <row r="848" spans="1:6" ht="14.25">
      <c r="A848" s="34"/>
      <c r="B848" s="87" t="s">
        <v>403</v>
      </c>
      <c r="C848" s="87"/>
      <c r="D848" s="160"/>
      <c r="E848" s="159"/>
      <c r="F848" s="155"/>
    </row>
    <row r="849" spans="1:6" ht="15.75">
      <c r="A849" s="23"/>
      <c r="B849" s="46"/>
      <c r="C849" s="46"/>
      <c r="D849" s="170"/>
      <c r="E849" s="158"/>
      <c r="F849" s="155"/>
    </row>
    <row r="850" spans="1:6" ht="15.75">
      <c r="A850" s="23" t="s">
        <v>817</v>
      </c>
      <c r="B850" s="41" t="s">
        <v>818</v>
      </c>
      <c r="C850" s="115" t="s">
        <v>312</v>
      </c>
      <c r="D850" s="170">
        <v>1</v>
      </c>
      <c r="E850" s="158"/>
      <c r="F850" s="155">
        <f>D850*E850</f>
        <v>0</v>
      </c>
    </row>
    <row r="851" spans="1:6" ht="14.25">
      <c r="A851" s="34"/>
      <c r="B851" s="35" t="s">
        <v>819</v>
      </c>
      <c r="C851" s="35"/>
      <c r="D851" s="160"/>
      <c r="E851" s="159"/>
      <c r="F851" s="155"/>
    </row>
    <row r="852" spans="1:6" ht="14.25">
      <c r="A852" s="34"/>
      <c r="B852" s="35" t="s">
        <v>820</v>
      </c>
      <c r="C852" s="35"/>
      <c r="D852" s="160"/>
      <c r="E852" s="159"/>
      <c r="F852" s="155"/>
    </row>
    <row r="853" spans="1:6" ht="14.25">
      <c r="A853" s="34"/>
      <c r="B853" s="35" t="s">
        <v>821</v>
      </c>
      <c r="C853" s="35"/>
      <c r="D853" s="160"/>
      <c r="E853" s="159"/>
      <c r="F853" s="155"/>
    </row>
    <row r="854" spans="1:6" ht="14.25">
      <c r="A854" s="34"/>
      <c r="B854" s="35" t="s">
        <v>812</v>
      </c>
      <c r="C854" s="35"/>
      <c r="D854" s="160"/>
      <c r="E854" s="159"/>
      <c r="F854" s="155"/>
    </row>
    <row r="855" spans="1:6" ht="14.25">
      <c r="A855" s="34"/>
      <c r="B855" s="35" t="s">
        <v>542</v>
      </c>
      <c r="C855" s="35"/>
      <c r="D855" s="160"/>
      <c r="E855" s="159"/>
      <c r="F855" s="155"/>
    </row>
    <row r="856" spans="1:6" ht="40.5">
      <c r="A856" s="34"/>
      <c r="B856" s="87" t="s">
        <v>401</v>
      </c>
      <c r="C856" s="87"/>
      <c r="D856" s="160"/>
      <c r="E856" s="159"/>
      <c r="F856" s="155"/>
    </row>
    <row r="857" spans="1:6" ht="14.25">
      <c r="A857" s="34"/>
      <c r="B857" s="39" t="s">
        <v>822</v>
      </c>
      <c r="C857" s="39"/>
      <c r="D857" s="160"/>
      <c r="E857" s="159"/>
      <c r="F857" s="155"/>
    </row>
    <row r="858" spans="1:6" ht="14.25">
      <c r="A858" s="34"/>
      <c r="B858" s="40" t="s">
        <v>823</v>
      </c>
      <c r="C858" s="40"/>
      <c r="D858" s="160"/>
      <c r="E858" s="159"/>
      <c r="F858" s="155"/>
    </row>
    <row r="859" spans="1:6" ht="14.25">
      <c r="A859" s="34"/>
      <c r="B859" s="35" t="s">
        <v>403</v>
      </c>
      <c r="C859" s="35"/>
      <c r="D859" s="160"/>
      <c r="E859" s="159"/>
      <c r="F859" s="155"/>
    </row>
    <row r="860" spans="1:6" ht="14.25">
      <c r="A860" s="34"/>
      <c r="B860" s="73" t="s">
        <v>455</v>
      </c>
      <c r="C860" s="35"/>
      <c r="D860" s="160"/>
      <c r="E860" s="159"/>
      <c r="F860" s="155"/>
    </row>
    <row r="861" spans="1:6" ht="14.25">
      <c r="A861" s="34"/>
      <c r="B861" s="73" t="s">
        <v>824</v>
      </c>
      <c r="C861" s="35"/>
      <c r="D861" s="160"/>
      <c r="E861" s="159"/>
      <c r="F861" s="155"/>
    </row>
    <row r="862" spans="1:6" ht="14.25">
      <c r="A862" s="34"/>
      <c r="B862" s="35"/>
      <c r="C862" s="35"/>
      <c r="D862" s="160"/>
      <c r="E862" s="159"/>
      <c r="F862" s="155"/>
    </row>
    <row r="863" spans="1:6" ht="15.75">
      <c r="A863" s="21" t="s">
        <v>825</v>
      </c>
      <c r="B863" s="33" t="s">
        <v>513</v>
      </c>
      <c r="C863" s="115" t="s">
        <v>312</v>
      </c>
      <c r="D863" s="168">
        <v>1</v>
      </c>
      <c r="E863" s="158"/>
      <c r="F863" s="155">
        <f>D863*E863</f>
        <v>0</v>
      </c>
    </row>
    <row r="864" spans="1:6" ht="48.75" customHeight="1">
      <c r="A864" s="48"/>
      <c r="B864" s="88" t="s">
        <v>514</v>
      </c>
      <c r="C864" s="88"/>
      <c r="D864" s="165"/>
      <c r="E864" s="157"/>
      <c r="F864" s="155"/>
    </row>
    <row r="865" spans="1:6" ht="14.25">
      <c r="A865" s="48"/>
      <c r="B865" s="35" t="s">
        <v>515</v>
      </c>
      <c r="C865" s="35"/>
      <c r="D865" s="172"/>
      <c r="E865" s="157"/>
      <c r="F865" s="155"/>
    </row>
    <row r="866" spans="1:6" ht="14.25">
      <c r="A866" s="48"/>
      <c r="B866" s="35" t="s">
        <v>403</v>
      </c>
      <c r="C866" s="35"/>
      <c r="D866" s="170"/>
      <c r="E866" s="157"/>
      <c r="F866" s="155"/>
    </row>
    <row r="867" spans="1:6" ht="14.25">
      <c r="A867" s="48"/>
      <c r="B867" s="35"/>
      <c r="C867" s="35"/>
      <c r="D867" s="170"/>
      <c r="E867" s="157"/>
      <c r="F867" s="155"/>
    </row>
    <row r="868" spans="1:6" ht="15.75">
      <c r="A868" s="22" t="s">
        <v>826</v>
      </c>
      <c r="B868" s="33" t="s">
        <v>450</v>
      </c>
      <c r="C868" s="115" t="s">
        <v>312</v>
      </c>
      <c r="D868" s="168">
        <v>1</v>
      </c>
      <c r="E868" s="157"/>
      <c r="F868" s="155">
        <f>D868*E868</f>
        <v>0</v>
      </c>
    </row>
    <row r="869" spans="1:6" ht="14.25">
      <c r="A869" s="48"/>
      <c r="B869" s="35" t="s">
        <v>451</v>
      </c>
      <c r="C869" s="35"/>
      <c r="D869" s="170"/>
      <c r="E869" s="157"/>
      <c r="F869" s="155"/>
    </row>
    <row r="870" spans="1:6" ht="14.25">
      <c r="A870" s="48"/>
      <c r="B870" s="35" t="s">
        <v>452</v>
      </c>
      <c r="C870" s="35"/>
      <c r="D870" s="170"/>
      <c r="E870" s="157"/>
      <c r="F870" s="155"/>
    </row>
    <row r="871" spans="1:6" ht="14.25">
      <c r="A871" s="48"/>
      <c r="B871" s="35" t="s">
        <v>453</v>
      </c>
      <c r="C871" s="35"/>
      <c r="D871" s="170"/>
      <c r="E871" s="157"/>
      <c r="F871" s="155"/>
    </row>
    <row r="872" spans="1:6" ht="14.25">
      <c r="A872" s="48"/>
      <c r="B872" s="35" t="s">
        <v>827</v>
      </c>
      <c r="C872" s="35"/>
      <c r="D872" s="170"/>
      <c r="E872" s="157"/>
      <c r="F872" s="155"/>
    </row>
    <row r="873" spans="1:6" ht="14.25">
      <c r="A873" s="48"/>
      <c r="B873" s="35" t="s">
        <v>403</v>
      </c>
      <c r="C873" s="35"/>
      <c r="D873" s="170"/>
      <c r="E873" s="157"/>
      <c r="F873" s="155"/>
    </row>
    <row r="874" spans="1:6" ht="14.25">
      <c r="A874" s="34"/>
      <c r="B874" s="35"/>
      <c r="C874" s="35"/>
      <c r="D874" s="160"/>
      <c r="E874" s="159"/>
      <c r="F874" s="155"/>
    </row>
    <row r="875" spans="1:6" ht="15.75">
      <c r="A875" s="22" t="s">
        <v>828</v>
      </c>
      <c r="B875" s="29" t="s">
        <v>359</v>
      </c>
      <c r="C875" s="30"/>
      <c r="D875" s="160"/>
      <c r="E875" s="156"/>
      <c r="F875" s="155"/>
    </row>
    <row r="876" spans="1:6" ht="15">
      <c r="A876" s="74"/>
      <c r="B876" s="35" t="s">
        <v>829</v>
      </c>
      <c r="C876" s="115" t="s">
        <v>312</v>
      </c>
      <c r="D876" s="160">
        <v>1</v>
      </c>
      <c r="E876" s="159"/>
      <c r="F876" s="155">
        <f>D876*E876</f>
        <v>0</v>
      </c>
    </row>
    <row r="877" spans="1:6" ht="15">
      <c r="A877" s="74"/>
      <c r="B877" s="35" t="s">
        <v>830</v>
      </c>
      <c r="C877" s="35"/>
      <c r="D877" s="160"/>
      <c r="E877" s="159"/>
      <c r="F877" s="155"/>
    </row>
    <row r="878" spans="1:6" ht="15">
      <c r="A878" s="74"/>
      <c r="B878" s="35" t="s">
        <v>403</v>
      </c>
      <c r="C878" s="35"/>
      <c r="D878" s="160"/>
      <c r="E878" s="159"/>
      <c r="F878" s="155"/>
    </row>
    <row r="879" spans="1:6" ht="15.75">
      <c r="A879" s="24"/>
      <c r="B879" s="30"/>
      <c r="C879" s="30"/>
      <c r="D879" s="160"/>
      <c r="E879" s="156"/>
      <c r="F879" s="155"/>
    </row>
    <row r="880" spans="1:6" ht="15.75">
      <c r="A880" s="21" t="s">
        <v>831</v>
      </c>
      <c r="B880" s="41" t="s">
        <v>832</v>
      </c>
      <c r="C880" s="115" t="s">
        <v>312</v>
      </c>
      <c r="D880" s="170">
        <v>1</v>
      </c>
      <c r="E880" s="158"/>
      <c r="F880" s="155">
        <f>D880*E880</f>
        <v>0</v>
      </c>
    </row>
    <row r="881" spans="1:6" ht="15.75">
      <c r="A881" s="23"/>
      <c r="B881" s="41" t="s">
        <v>833</v>
      </c>
      <c r="C881" s="46"/>
      <c r="D881" s="170"/>
      <c r="E881" s="158"/>
      <c r="F881" s="155"/>
    </row>
    <row r="882" spans="1:6" ht="14.25">
      <c r="A882" s="48"/>
      <c r="B882" s="36" t="s">
        <v>834</v>
      </c>
      <c r="C882" s="36"/>
      <c r="D882" s="170"/>
      <c r="E882" s="157"/>
      <c r="F882" s="155"/>
    </row>
    <row r="883" spans="1:6" ht="14.25">
      <c r="A883" s="48"/>
      <c r="B883" s="36" t="s">
        <v>835</v>
      </c>
      <c r="C883" s="36"/>
      <c r="D883" s="170"/>
      <c r="E883" s="157"/>
      <c r="F883" s="155"/>
    </row>
    <row r="884" spans="1:6" ht="14.25">
      <c r="A884" s="48"/>
      <c r="B884" s="36" t="s">
        <v>836</v>
      </c>
      <c r="C884" s="36"/>
      <c r="D884" s="170"/>
      <c r="E884" s="157"/>
      <c r="F884" s="155"/>
    </row>
    <row r="885" spans="1:6" ht="14.25">
      <c r="A885" s="48"/>
      <c r="B885" s="36" t="s">
        <v>837</v>
      </c>
      <c r="C885" s="36"/>
      <c r="D885" s="170"/>
      <c r="E885" s="157"/>
      <c r="F885" s="155"/>
    </row>
    <row r="886" spans="1:6" ht="14.25">
      <c r="A886" s="48"/>
      <c r="B886" s="36" t="s">
        <v>838</v>
      </c>
      <c r="C886" s="36"/>
      <c r="D886" s="170"/>
      <c r="E886" s="157"/>
      <c r="F886" s="155"/>
    </row>
    <row r="887" spans="1:6" ht="14.25">
      <c r="A887" s="48"/>
      <c r="B887" s="88" t="s">
        <v>839</v>
      </c>
      <c r="C887" s="88"/>
      <c r="D887" s="167"/>
      <c r="E887" s="157"/>
      <c r="F887" s="155"/>
    </row>
    <row r="888" spans="1:6" ht="14.25">
      <c r="A888" s="48"/>
      <c r="B888" s="88" t="s">
        <v>840</v>
      </c>
      <c r="C888" s="88"/>
      <c r="D888" s="167"/>
      <c r="E888" s="157"/>
      <c r="F888" s="155"/>
    </row>
    <row r="889" spans="1:6" ht="14.25">
      <c r="A889" s="48"/>
      <c r="B889" s="88" t="s">
        <v>841</v>
      </c>
      <c r="C889" s="88"/>
      <c r="D889" s="167"/>
      <c r="E889" s="157"/>
      <c r="F889" s="155"/>
    </row>
    <row r="890" spans="1:6" ht="14.25">
      <c r="A890" s="48"/>
      <c r="B890" s="88" t="s">
        <v>842</v>
      </c>
      <c r="C890" s="88"/>
      <c r="D890" s="167"/>
      <c r="E890" s="157"/>
      <c r="F890" s="155"/>
    </row>
    <row r="891" spans="1:6" ht="14.25">
      <c r="A891" s="48"/>
      <c r="B891" s="88" t="s">
        <v>843</v>
      </c>
      <c r="C891" s="88"/>
      <c r="D891" s="167"/>
      <c r="E891" s="157"/>
      <c r="F891" s="155"/>
    </row>
    <row r="892" spans="1:6" ht="33.75" customHeight="1">
      <c r="A892" s="48"/>
      <c r="B892" s="88" t="s">
        <v>844</v>
      </c>
      <c r="C892" s="88"/>
      <c r="D892" s="165"/>
      <c r="E892" s="157"/>
      <c r="F892" s="155"/>
    </row>
    <row r="893" spans="1:6" ht="14.25">
      <c r="A893" s="48"/>
      <c r="B893" s="88" t="s">
        <v>845</v>
      </c>
      <c r="C893" s="88"/>
      <c r="D893" s="167"/>
      <c r="E893" s="157"/>
      <c r="F893" s="155"/>
    </row>
    <row r="894" spans="1:6" ht="14.25">
      <c r="A894" s="48"/>
      <c r="B894" s="88" t="s">
        <v>846</v>
      </c>
      <c r="C894" s="88"/>
      <c r="D894" s="167"/>
      <c r="E894" s="157"/>
      <c r="F894" s="155"/>
    </row>
    <row r="895" spans="1:6" ht="14.25">
      <c r="A895" s="48"/>
      <c r="B895" s="88" t="s">
        <v>847</v>
      </c>
      <c r="C895" s="88"/>
      <c r="D895" s="167"/>
      <c r="E895" s="157"/>
      <c r="F895" s="155"/>
    </row>
    <row r="896" spans="1:6" ht="14.25">
      <c r="A896" s="48"/>
      <c r="B896" s="88" t="s">
        <v>848</v>
      </c>
      <c r="C896" s="88"/>
      <c r="D896" s="167"/>
      <c r="E896" s="157"/>
      <c r="F896" s="155"/>
    </row>
    <row r="897" spans="1:6" ht="27">
      <c r="A897" s="48"/>
      <c r="B897" s="88" t="s">
        <v>849</v>
      </c>
      <c r="C897" s="88"/>
      <c r="D897" s="165"/>
      <c r="E897" s="157"/>
      <c r="F897" s="155"/>
    </row>
    <row r="898" spans="1:6" ht="14.25">
      <c r="A898" s="48"/>
      <c r="B898" s="88" t="s">
        <v>850</v>
      </c>
      <c r="C898" s="88"/>
      <c r="D898" s="167"/>
      <c r="E898" s="157"/>
      <c r="F898" s="155"/>
    </row>
    <row r="899" spans="1:6" ht="14.25">
      <c r="A899" s="48"/>
      <c r="B899" s="88" t="s">
        <v>851</v>
      </c>
      <c r="C899" s="88"/>
      <c r="D899" s="167"/>
      <c r="E899" s="157"/>
      <c r="F899" s="155"/>
    </row>
    <row r="900" spans="1:6" ht="14.25">
      <c r="A900" s="48"/>
      <c r="B900" s="88" t="s">
        <v>852</v>
      </c>
      <c r="C900" s="88"/>
      <c r="D900" s="167"/>
      <c r="E900" s="157"/>
      <c r="F900" s="155"/>
    </row>
    <row r="901" spans="1:6" ht="14.25">
      <c r="A901" s="48"/>
      <c r="B901" s="88" t="s">
        <v>853</v>
      </c>
      <c r="C901" s="88"/>
      <c r="D901" s="167"/>
      <c r="E901" s="157"/>
      <c r="F901" s="155"/>
    </row>
    <row r="902" spans="1:6" ht="27">
      <c r="A902" s="48"/>
      <c r="B902" s="88" t="s">
        <v>0</v>
      </c>
      <c r="C902" s="88"/>
      <c r="D902" s="165"/>
      <c r="E902" s="157"/>
      <c r="F902" s="155"/>
    </row>
    <row r="903" spans="1:6" ht="14.25">
      <c r="A903" s="48"/>
      <c r="B903" s="88" t="s">
        <v>1</v>
      </c>
      <c r="C903" s="88"/>
      <c r="D903" s="167"/>
      <c r="E903" s="157"/>
      <c r="F903" s="155"/>
    </row>
    <row r="904" spans="1:6" ht="14.25">
      <c r="A904" s="48"/>
      <c r="B904" s="88" t="s">
        <v>528</v>
      </c>
      <c r="C904" s="88"/>
      <c r="D904" s="167"/>
      <c r="E904" s="157"/>
      <c r="F904" s="155"/>
    </row>
    <row r="905" spans="1:6" ht="14.25">
      <c r="A905" s="48"/>
      <c r="B905" s="88" t="s">
        <v>2</v>
      </c>
      <c r="C905" s="88"/>
      <c r="D905" s="167"/>
      <c r="E905" s="157"/>
      <c r="F905" s="155"/>
    </row>
    <row r="906" spans="1:6" ht="14.25">
      <c r="A906" s="48"/>
      <c r="B906" s="94" t="s">
        <v>3</v>
      </c>
      <c r="C906" s="94"/>
      <c r="D906" s="167"/>
      <c r="E906" s="157"/>
      <c r="F906" s="155"/>
    </row>
    <row r="907" spans="1:6" ht="14.25">
      <c r="A907" s="48"/>
      <c r="B907" s="94" t="s">
        <v>4</v>
      </c>
      <c r="C907" s="94"/>
      <c r="D907" s="167"/>
      <c r="E907" s="157"/>
      <c r="F907" s="155"/>
    </row>
    <row r="908" spans="1:6" ht="14.25">
      <c r="A908" s="48"/>
      <c r="B908" s="94" t="s">
        <v>5</v>
      </c>
      <c r="C908" s="94"/>
      <c r="D908" s="167"/>
      <c r="E908" s="157"/>
      <c r="F908" s="155"/>
    </row>
    <row r="909" spans="1:6" ht="14.25">
      <c r="A909" s="48"/>
      <c r="B909" s="94" t="s">
        <v>6</v>
      </c>
      <c r="C909" s="94"/>
      <c r="D909" s="167"/>
      <c r="E909" s="157"/>
      <c r="F909" s="155"/>
    </row>
    <row r="910" spans="1:6" ht="14.25">
      <c r="A910" s="48"/>
      <c r="B910" s="94" t="s">
        <v>7</v>
      </c>
      <c r="C910" s="94"/>
      <c r="D910" s="167"/>
      <c r="E910" s="157"/>
      <c r="F910" s="155"/>
    </row>
    <row r="911" spans="1:6" ht="14.25">
      <c r="A911" s="48"/>
      <c r="B911" s="94" t="s">
        <v>8</v>
      </c>
      <c r="C911" s="94"/>
      <c r="D911" s="167"/>
      <c r="E911" s="157"/>
      <c r="F911" s="155"/>
    </row>
    <row r="912" spans="1:6" ht="14.25">
      <c r="A912" s="48"/>
      <c r="B912" s="94" t="s">
        <v>9</v>
      </c>
      <c r="C912" s="94"/>
      <c r="D912" s="167"/>
      <c r="E912" s="157"/>
      <c r="F912" s="155"/>
    </row>
    <row r="913" spans="1:6" ht="14.25">
      <c r="A913" s="48"/>
      <c r="B913" s="94" t="s">
        <v>10</v>
      </c>
      <c r="C913" s="94"/>
      <c r="D913" s="167"/>
      <c r="E913" s="157"/>
      <c r="F913" s="155"/>
    </row>
    <row r="914" spans="1:6" ht="14.25">
      <c r="A914" s="48"/>
      <c r="B914" s="94" t="s">
        <v>11</v>
      </c>
      <c r="C914" s="94"/>
      <c r="D914" s="167"/>
      <c r="E914" s="157"/>
      <c r="F914" s="155"/>
    </row>
    <row r="915" spans="1:6" ht="14.25">
      <c r="A915" s="48"/>
      <c r="B915" s="100" t="s">
        <v>12</v>
      </c>
      <c r="C915" s="100"/>
      <c r="D915" s="167"/>
      <c r="E915" s="157"/>
      <c r="F915" s="155"/>
    </row>
    <row r="916" spans="1:6" ht="14.25">
      <c r="A916" s="48"/>
      <c r="B916" s="90" t="s">
        <v>710</v>
      </c>
      <c r="C916" s="90"/>
      <c r="D916" s="167"/>
      <c r="E916" s="157"/>
      <c r="F916" s="155"/>
    </row>
    <row r="917" spans="1:6" ht="14.25">
      <c r="A917" s="48"/>
      <c r="B917" s="91" t="s">
        <v>13</v>
      </c>
      <c r="C917" s="91"/>
      <c r="D917" s="167"/>
      <c r="E917" s="157"/>
      <c r="F917" s="155"/>
    </row>
    <row r="918" spans="1:6" ht="14.25">
      <c r="A918" s="48"/>
      <c r="B918" s="94" t="s">
        <v>14</v>
      </c>
      <c r="C918" s="94"/>
      <c r="D918" s="167"/>
      <c r="E918" s="157"/>
      <c r="F918" s="155"/>
    </row>
    <row r="919" spans="1:6" ht="14.25">
      <c r="A919" s="48"/>
      <c r="B919" s="142" t="s">
        <v>15</v>
      </c>
      <c r="C919" s="94"/>
      <c r="D919" s="167"/>
      <c r="E919" s="157"/>
      <c r="F919" s="155"/>
    </row>
    <row r="920" spans="1:6" ht="14.25">
      <c r="A920" s="48"/>
      <c r="B920" s="94" t="s">
        <v>16</v>
      </c>
      <c r="C920" s="94"/>
      <c r="D920" s="167"/>
      <c r="E920" s="157"/>
      <c r="F920" s="155"/>
    </row>
    <row r="921" spans="1:6" ht="14.25">
      <c r="A921" s="48"/>
      <c r="B921" s="94" t="s">
        <v>17</v>
      </c>
      <c r="C921" s="94"/>
      <c r="D921" s="167"/>
      <c r="E921" s="157"/>
      <c r="F921" s="155"/>
    </row>
    <row r="922" spans="1:6" ht="14.25">
      <c r="A922" s="48"/>
      <c r="B922" s="94" t="s">
        <v>18</v>
      </c>
      <c r="C922" s="94"/>
      <c r="D922" s="167"/>
      <c r="E922" s="157"/>
      <c r="F922" s="155"/>
    </row>
    <row r="923" spans="1:6" ht="14.25">
      <c r="A923" s="48"/>
      <c r="B923" s="94" t="s">
        <v>19</v>
      </c>
      <c r="C923" s="94"/>
      <c r="D923" s="167"/>
      <c r="E923" s="157"/>
      <c r="F923" s="155"/>
    </row>
    <row r="924" spans="1:6" ht="14.25">
      <c r="A924" s="48"/>
      <c r="B924" s="94" t="s">
        <v>20</v>
      </c>
      <c r="C924" s="94"/>
      <c r="D924" s="167"/>
      <c r="E924" s="157"/>
      <c r="F924" s="155"/>
    </row>
    <row r="925" spans="1:6" ht="14.25">
      <c r="A925" s="48"/>
      <c r="B925" s="94" t="s">
        <v>21</v>
      </c>
      <c r="C925" s="94"/>
      <c r="D925" s="167"/>
      <c r="E925" s="157"/>
      <c r="F925" s="155"/>
    </row>
    <row r="926" spans="1:6" ht="25.5" customHeight="1">
      <c r="A926" s="48"/>
      <c r="B926" s="87" t="s">
        <v>392</v>
      </c>
      <c r="C926" s="87"/>
      <c r="D926" s="165"/>
      <c r="E926" s="157"/>
      <c r="F926" s="155"/>
    </row>
    <row r="927" spans="1:6" ht="15.75">
      <c r="A927" s="24"/>
      <c r="B927" s="115"/>
      <c r="C927" s="115"/>
      <c r="D927" s="162"/>
      <c r="E927" s="156"/>
      <c r="F927" s="155"/>
    </row>
    <row r="928" spans="1:6" ht="15.75">
      <c r="A928" s="23" t="s">
        <v>22</v>
      </c>
      <c r="B928" s="102" t="s">
        <v>705</v>
      </c>
      <c r="C928" s="115" t="s">
        <v>312</v>
      </c>
      <c r="D928" s="167">
        <v>1</v>
      </c>
      <c r="E928" s="158"/>
      <c r="F928" s="155">
        <f>D928*E928</f>
        <v>0</v>
      </c>
    </row>
    <row r="929" spans="1:6" ht="14.25">
      <c r="A929" s="34"/>
      <c r="B929" s="87" t="s">
        <v>706</v>
      </c>
      <c r="C929" s="87"/>
      <c r="D929" s="162"/>
      <c r="E929" s="159"/>
      <c r="F929" s="155"/>
    </row>
    <row r="930" spans="1:6" ht="14.25">
      <c r="A930" s="34"/>
      <c r="B930" s="87" t="s">
        <v>707</v>
      </c>
      <c r="C930" s="87"/>
      <c r="D930" s="162"/>
      <c r="E930" s="159"/>
      <c r="F930" s="155"/>
    </row>
    <row r="931" spans="1:6" ht="14.25">
      <c r="A931" s="34"/>
      <c r="B931" s="87" t="s">
        <v>708</v>
      </c>
      <c r="C931" s="87"/>
      <c r="D931" s="162"/>
      <c r="E931" s="159"/>
      <c r="F931" s="155"/>
    </row>
    <row r="932" spans="1:6" ht="14.25">
      <c r="A932" s="34"/>
      <c r="B932" s="87" t="s">
        <v>709</v>
      </c>
      <c r="C932" s="87"/>
      <c r="D932" s="162"/>
      <c r="E932" s="159"/>
      <c r="F932" s="155"/>
    </row>
    <row r="933" spans="1:6" ht="14.25">
      <c r="A933" s="34"/>
      <c r="B933" s="87" t="s">
        <v>710</v>
      </c>
      <c r="C933" s="87"/>
      <c r="D933" s="162"/>
      <c r="E933" s="159"/>
      <c r="F933" s="155"/>
    </row>
    <row r="934" spans="1:6" ht="14.25">
      <c r="A934" s="34"/>
      <c r="B934" s="87" t="s">
        <v>711</v>
      </c>
      <c r="C934" s="87"/>
      <c r="D934" s="162"/>
      <c r="E934" s="159"/>
      <c r="F934" s="155"/>
    </row>
    <row r="935" spans="1:6" ht="27" customHeight="1">
      <c r="A935" s="34"/>
      <c r="B935" s="87" t="s">
        <v>392</v>
      </c>
      <c r="C935" s="87"/>
      <c r="D935" s="165"/>
      <c r="E935" s="159"/>
      <c r="F935" s="155"/>
    </row>
    <row r="936" spans="1:6" ht="15.75">
      <c r="A936" s="24"/>
      <c r="B936" s="115"/>
      <c r="C936" s="115"/>
      <c r="D936" s="162"/>
      <c r="E936" s="156"/>
      <c r="F936" s="155"/>
    </row>
    <row r="937" spans="1:6" ht="15.75">
      <c r="A937" s="21" t="s">
        <v>23</v>
      </c>
      <c r="B937" s="102" t="s">
        <v>24</v>
      </c>
      <c r="C937" s="115" t="s">
        <v>312</v>
      </c>
      <c r="D937" s="167">
        <v>1</v>
      </c>
      <c r="E937" s="158"/>
      <c r="F937" s="155">
        <f>D937*E937</f>
        <v>0</v>
      </c>
    </row>
    <row r="938" spans="1:6" ht="14.25">
      <c r="A938" s="34"/>
      <c r="B938" s="87" t="s">
        <v>25</v>
      </c>
      <c r="C938" s="87"/>
      <c r="D938" s="162"/>
      <c r="E938" s="159"/>
      <c r="F938" s="155"/>
    </row>
    <row r="939" spans="1:6" ht="14.25">
      <c r="A939" s="34"/>
      <c r="B939" s="87" t="s">
        <v>26</v>
      </c>
      <c r="C939" s="87"/>
      <c r="D939" s="162"/>
      <c r="E939" s="159"/>
      <c r="F939" s="155"/>
    </row>
    <row r="940" spans="1:6" ht="27">
      <c r="A940" s="34"/>
      <c r="B940" s="87" t="s">
        <v>812</v>
      </c>
      <c r="C940" s="87"/>
      <c r="D940" s="162"/>
      <c r="E940" s="159"/>
      <c r="F940" s="155"/>
    </row>
    <row r="941" spans="1:6" ht="43.5" customHeight="1">
      <c r="A941" s="34"/>
      <c r="B941" s="87" t="s">
        <v>401</v>
      </c>
      <c r="C941" s="87"/>
      <c r="D941" s="165"/>
      <c r="E941" s="159"/>
      <c r="F941" s="155"/>
    </row>
    <row r="942" spans="1:6" ht="15.75">
      <c r="A942" s="24"/>
      <c r="B942" s="87" t="s">
        <v>27</v>
      </c>
      <c r="C942" s="87"/>
      <c r="D942" s="162"/>
      <c r="E942" s="156"/>
      <c r="F942" s="155"/>
    </row>
    <row r="943" spans="1:6" ht="15.75">
      <c r="A943" s="24"/>
      <c r="B943" s="87" t="s">
        <v>403</v>
      </c>
      <c r="C943" s="87"/>
      <c r="D943" s="162"/>
      <c r="E943" s="156"/>
      <c r="F943" s="155"/>
    </row>
    <row r="944" spans="1:6" ht="15.75">
      <c r="A944" s="24"/>
      <c r="B944" s="87"/>
      <c r="C944" s="87"/>
      <c r="D944" s="162"/>
      <c r="E944" s="156"/>
      <c r="F944" s="155"/>
    </row>
    <row r="945" spans="1:6" ht="15.75">
      <c r="A945" s="22" t="s">
        <v>28</v>
      </c>
      <c r="B945" s="106" t="s">
        <v>29</v>
      </c>
      <c r="C945" s="115" t="s">
        <v>312</v>
      </c>
      <c r="D945" s="161">
        <v>2</v>
      </c>
      <c r="E945" s="156"/>
      <c r="F945" s="155">
        <f>D945*E945</f>
        <v>0</v>
      </c>
    </row>
    <row r="946" spans="1:6" ht="14.25">
      <c r="A946" s="34"/>
      <c r="B946" s="88" t="s">
        <v>30</v>
      </c>
      <c r="C946" s="88"/>
      <c r="D946" s="162"/>
      <c r="E946" s="159"/>
      <c r="F946" s="155"/>
    </row>
    <row r="947" spans="1:6" ht="14.25">
      <c r="A947" s="34"/>
      <c r="B947" s="87" t="s">
        <v>395</v>
      </c>
      <c r="C947" s="87"/>
      <c r="D947" s="162"/>
      <c r="E947" s="159"/>
      <c r="F947" s="155"/>
    </row>
    <row r="948" spans="1:6" ht="27.75" customHeight="1">
      <c r="A948" s="34"/>
      <c r="B948" s="87" t="s">
        <v>31</v>
      </c>
      <c r="C948" s="87"/>
      <c r="D948" s="165"/>
      <c r="E948" s="159"/>
      <c r="F948" s="155"/>
    </row>
    <row r="949" spans="1:6" ht="27.75" customHeight="1">
      <c r="A949" s="52"/>
      <c r="B949" s="87" t="s">
        <v>397</v>
      </c>
      <c r="C949" s="87"/>
      <c r="D949" s="165"/>
      <c r="E949" s="159"/>
      <c r="F949" s="155"/>
    </row>
    <row r="950" spans="1:6" ht="39" customHeight="1">
      <c r="A950" s="52"/>
      <c r="B950" s="87" t="s">
        <v>401</v>
      </c>
      <c r="C950" s="87"/>
      <c r="D950" s="165"/>
      <c r="E950" s="159"/>
      <c r="F950" s="155"/>
    </row>
    <row r="951" spans="1:6" ht="14.25">
      <c r="A951" s="52"/>
      <c r="B951" s="87" t="s">
        <v>32</v>
      </c>
      <c r="C951" s="87"/>
      <c r="D951" s="162"/>
      <c r="E951" s="159"/>
      <c r="F951" s="155"/>
    </row>
    <row r="952" spans="1:6" ht="14.25">
      <c r="A952" s="52"/>
      <c r="B952" s="87" t="s">
        <v>403</v>
      </c>
      <c r="C952" s="87"/>
      <c r="D952" s="162"/>
      <c r="E952" s="159"/>
      <c r="F952" s="155"/>
    </row>
    <row r="953" spans="1:6" ht="15.75">
      <c r="A953" s="28"/>
      <c r="B953" s="115"/>
      <c r="C953" s="115"/>
      <c r="D953" s="162"/>
      <c r="E953" s="156"/>
      <c r="F953" s="155"/>
    </row>
    <row r="954" spans="1:6" ht="18">
      <c r="A954" s="31" t="s">
        <v>360</v>
      </c>
      <c r="B954" s="114" t="s">
        <v>361</v>
      </c>
      <c r="C954" s="144"/>
      <c r="D954" s="162"/>
      <c r="E954" s="156"/>
      <c r="F954" s="155"/>
    </row>
    <row r="955" spans="1:6" ht="15.75">
      <c r="A955" s="28"/>
      <c r="B955" s="115"/>
      <c r="C955" s="115"/>
      <c r="D955" s="162"/>
      <c r="E955" s="156"/>
      <c r="F955" s="155"/>
    </row>
    <row r="956" spans="1:6" ht="15.75">
      <c r="A956" s="21" t="s">
        <v>33</v>
      </c>
      <c r="B956" s="102" t="s">
        <v>34</v>
      </c>
      <c r="C956" s="115" t="s">
        <v>312</v>
      </c>
      <c r="D956" s="167">
        <v>1</v>
      </c>
      <c r="E956" s="158"/>
      <c r="F956" s="155">
        <f>D956*E956</f>
        <v>0</v>
      </c>
    </row>
    <row r="957" spans="1:6" ht="14.25">
      <c r="A957" s="34"/>
      <c r="B957" s="87" t="s">
        <v>395</v>
      </c>
      <c r="C957" s="87"/>
      <c r="D957" s="162"/>
      <c r="E957" s="159"/>
      <c r="F957" s="155"/>
    </row>
    <row r="958" spans="1:6" ht="32.25" customHeight="1">
      <c r="A958" s="34"/>
      <c r="B958" s="87" t="s">
        <v>35</v>
      </c>
      <c r="C958" s="87"/>
      <c r="D958" s="165"/>
      <c r="E958" s="159"/>
      <c r="F958" s="155"/>
    </row>
    <row r="959" spans="1:6" ht="14.25">
      <c r="A959" s="34"/>
      <c r="B959" s="87" t="s">
        <v>36</v>
      </c>
      <c r="C959" s="87"/>
      <c r="D959" s="162"/>
      <c r="E959" s="159"/>
      <c r="F959" s="155"/>
    </row>
    <row r="960" spans="1:6" ht="14.25">
      <c r="A960" s="34"/>
      <c r="B960" s="87" t="s">
        <v>37</v>
      </c>
      <c r="C960" s="87"/>
      <c r="D960" s="162"/>
      <c r="E960" s="159"/>
      <c r="F960" s="155"/>
    </row>
    <row r="961" spans="1:6" ht="27">
      <c r="A961" s="34"/>
      <c r="B961" s="87" t="s">
        <v>812</v>
      </c>
      <c r="C961" s="87"/>
      <c r="D961" s="162"/>
      <c r="E961" s="159"/>
      <c r="F961" s="155"/>
    </row>
    <row r="962" spans="1:6" ht="26.25" customHeight="1">
      <c r="A962" s="34"/>
      <c r="B962" s="87" t="s">
        <v>401</v>
      </c>
      <c r="C962" s="87"/>
      <c r="D962" s="165"/>
      <c r="E962" s="159"/>
      <c r="F962" s="155"/>
    </row>
    <row r="963" spans="1:6" ht="14.25">
      <c r="A963" s="34"/>
      <c r="B963" s="87" t="s">
        <v>421</v>
      </c>
      <c r="C963" s="87"/>
      <c r="D963" s="162"/>
      <c r="E963" s="159"/>
      <c r="F963" s="155"/>
    </row>
    <row r="964" spans="1:6" ht="14.25">
      <c r="A964" s="34"/>
      <c r="B964" s="87" t="s">
        <v>422</v>
      </c>
      <c r="C964" s="87"/>
      <c r="D964" s="162"/>
      <c r="E964" s="159"/>
      <c r="F964" s="155"/>
    </row>
    <row r="965" spans="1:6" ht="14.25">
      <c r="A965" s="34"/>
      <c r="B965" s="87" t="s">
        <v>38</v>
      </c>
      <c r="C965" s="87"/>
      <c r="D965" s="162"/>
      <c r="E965" s="159"/>
      <c r="F965" s="155"/>
    </row>
    <row r="966" spans="1:6" ht="14.25">
      <c r="A966" s="34"/>
      <c r="B966" s="87" t="s">
        <v>403</v>
      </c>
      <c r="C966" s="87"/>
      <c r="D966" s="162"/>
      <c r="E966" s="159"/>
      <c r="F966" s="155"/>
    </row>
    <row r="967" spans="1:6" ht="15.75">
      <c r="A967" s="24"/>
      <c r="B967" s="115"/>
      <c r="C967" s="115"/>
      <c r="D967" s="162"/>
      <c r="E967" s="156"/>
      <c r="F967" s="155"/>
    </row>
    <row r="968" spans="1:6" ht="15.75">
      <c r="A968" s="23" t="s">
        <v>39</v>
      </c>
      <c r="B968" s="102" t="s">
        <v>818</v>
      </c>
      <c r="C968" s="115" t="s">
        <v>312</v>
      </c>
      <c r="D968" s="167">
        <v>1</v>
      </c>
      <c r="E968" s="158"/>
      <c r="F968" s="155">
        <f>D968*E968</f>
        <v>0</v>
      </c>
    </row>
    <row r="969" spans="1:6" ht="15.75">
      <c r="A969" s="23"/>
      <c r="B969" s="87" t="s">
        <v>395</v>
      </c>
      <c r="C969" s="87"/>
      <c r="D969" s="167"/>
      <c r="E969" s="158"/>
      <c r="F969" s="155"/>
    </row>
    <row r="970" spans="1:6" ht="14.25">
      <c r="A970" s="34"/>
      <c r="B970" s="87" t="s">
        <v>40</v>
      </c>
      <c r="C970" s="87"/>
      <c r="D970" s="162"/>
      <c r="E970" s="159"/>
      <c r="F970" s="155"/>
    </row>
    <row r="971" spans="1:6" ht="14.25">
      <c r="A971" s="34"/>
      <c r="B971" s="87" t="s">
        <v>820</v>
      </c>
      <c r="C971" s="87"/>
      <c r="D971" s="162"/>
      <c r="E971" s="159"/>
      <c r="F971" s="155"/>
    </row>
    <row r="972" spans="1:6" ht="14.25">
      <c r="A972" s="34"/>
      <c r="B972" s="87" t="s">
        <v>821</v>
      </c>
      <c r="C972" s="87"/>
      <c r="D972" s="162"/>
      <c r="E972" s="159"/>
      <c r="F972" s="155"/>
    </row>
    <row r="973" spans="1:6" ht="27">
      <c r="A973" s="34"/>
      <c r="B973" s="87" t="s">
        <v>812</v>
      </c>
      <c r="C973" s="87"/>
      <c r="D973" s="162"/>
      <c r="E973" s="159"/>
      <c r="F973" s="155"/>
    </row>
    <row r="974" spans="1:6" ht="14.25">
      <c r="A974" s="34"/>
      <c r="B974" s="87" t="s">
        <v>542</v>
      </c>
      <c r="C974" s="87"/>
      <c r="D974" s="162"/>
      <c r="E974" s="159"/>
      <c r="F974" s="155"/>
    </row>
    <row r="975" spans="1:6" ht="45" customHeight="1">
      <c r="A975" s="34"/>
      <c r="B975" s="87" t="s">
        <v>401</v>
      </c>
      <c r="C975" s="87"/>
      <c r="D975" s="165"/>
      <c r="E975" s="159"/>
      <c r="F975" s="155"/>
    </row>
    <row r="976" spans="1:6" ht="14.25">
      <c r="A976" s="34"/>
      <c r="B976" s="103" t="s">
        <v>822</v>
      </c>
      <c r="C976" s="103"/>
      <c r="D976" s="162"/>
      <c r="E976" s="159"/>
      <c r="F976" s="155"/>
    </row>
    <row r="977" spans="1:6" ht="14.25">
      <c r="A977" s="34"/>
      <c r="B977" s="112" t="s">
        <v>823</v>
      </c>
      <c r="C977" s="112"/>
      <c r="D977" s="162"/>
      <c r="E977" s="159"/>
      <c r="F977" s="155"/>
    </row>
    <row r="978" spans="1:6" ht="14.25">
      <c r="A978" s="34"/>
      <c r="B978" s="87" t="s">
        <v>403</v>
      </c>
      <c r="C978" s="87"/>
      <c r="D978" s="162"/>
      <c r="E978" s="159"/>
      <c r="F978" s="155"/>
    </row>
    <row r="979" spans="1:6" ht="14.25">
      <c r="A979" s="34"/>
      <c r="B979" s="124" t="s">
        <v>455</v>
      </c>
      <c r="C979" s="87"/>
      <c r="D979" s="162"/>
      <c r="E979" s="159"/>
      <c r="F979" s="155"/>
    </row>
    <row r="980" spans="1:6" ht="27">
      <c r="A980" s="34"/>
      <c r="B980" s="124" t="s">
        <v>41</v>
      </c>
      <c r="C980" s="87"/>
      <c r="D980" s="162"/>
      <c r="E980" s="159"/>
      <c r="F980" s="155"/>
    </row>
    <row r="981" spans="1:6" ht="14.25">
      <c r="A981" s="34"/>
      <c r="B981" s="87"/>
      <c r="C981" s="87"/>
      <c r="D981" s="162"/>
      <c r="E981" s="159"/>
      <c r="F981" s="155"/>
    </row>
    <row r="982" spans="1:6" ht="31.5">
      <c r="A982" s="22" t="s">
        <v>42</v>
      </c>
      <c r="B982" s="106" t="s">
        <v>359</v>
      </c>
      <c r="C982" s="115" t="s">
        <v>312</v>
      </c>
      <c r="D982" s="167">
        <v>1</v>
      </c>
      <c r="E982" s="156"/>
      <c r="F982" s="155">
        <f>D982*E982</f>
        <v>0</v>
      </c>
    </row>
    <row r="983" spans="1:6" ht="15">
      <c r="A983" s="74"/>
      <c r="B983" s="87" t="s">
        <v>829</v>
      </c>
      <c r="C983" s="87"/>
      <c r="D983" s="162"/>
      <c r="E983" s="159"/>
      <c r="F983" s="155"/>
    </row>
    <row r="984" spans="1:6" ht="15">
      <c r="A984" s="74"/>
      <c r="B984" s="87" t="s">
        <v>830</v>
      </c>
      <c r="C984" s="87"/>
      <c r="D984" s="162"/>
      <c r="E984" s="159"/>
      <c r="F984" s="155"/>
    </row>
    <row r="985" spans="1:6" ht="15">
      <c r="A985" s="74"/>
      <c r="B985" s="87" t="s">
        <v>403</v>
      </c>
      <c r="C985" s="87"/>
      <c r="D985" s="162"/>
      <c r="E985" s="159"/>
      <c r="F985" s="155"/>
    </row>
    <row r="986" spans="1:6" ht="15.75">
      <c r="A986" s="24"/>
      <c r="B986" s="115"/>
      <c r="C986" s="115"/>
      <c r="D986" s="162"/>
      <c r="E986" s="156"/>
      <c r="F986" s="155"/>
    </row>
    <row r="987" spans="1:6" ht="47.25">
      <c r="A987" s="23" t="s">
        <v>43</v>
      </c>
      <c r="B987" s="102" t="s">
        <v>44</v>
      </c>
      <c r="C987" s="115" t="s">
        <v>312</v>
      </c>
      <c r="D987" s="167">
        <v>1</v>
      </c>
      <c r="E987" s="158"/>
      <c r="F987" s="155">
        <f>D987*E987</f>
        <v>0</v>
      </c>
    </row>
    <row r="988" spans="1:6" ht="14.25">
      <c r="A988" s="34"/>
      <c r="B988" s="87" t="s">
        <v>45</v>
      </c>
      <c r="C988" s="87"/>
      <c r="D988" s="162"/>
      <c r="E988" s="159"/>
      <c r="F988" s="155"/>
    </row>
    <row r="989" spans="1:6" ht="14.25">
      <c r="A989" s="34"/>
      <c r="B989" s="87" t="s">
        <v>46</v>
      </c>
      <c r="C989" s="87"/>
      <c r="D989" s="162"/>
      <c r="E989" s="159"/>
      <c r="F989" s="155"/>
    </row>
    <row r="990" spans="1:6" ht="14.25">
      <c r="A990" s="34"/>
      <c r="B990" s="87" t="s">
        <v>47</v>
      </c>
      <c r="C990" s="87"/>
      <c r="D990" s="162"/>
      <c r="E990" s="159"/>
      <c r="F990" s="155"/>
    </row>
    <row r="991" spans="1:6" ht="14.25">
      <c r="A991" s="34"/>
      <c r="B991" s="87" t="s">
        <v>48</v>
      </c>
      <c r="C991" s="87"/>
      <c r="D991" s="162"/>
      <c r="E991" s="159"/>
      <c r="F991" s="155"/>
    </row>
    <row r="992" spans="1:6" ht="14.25">
      <c r="A992" s="34"/>
      <c r="B992" s="87" t="s">
        <v>49</v>
      </c>
      <c r="C992" s="87"/>
      <c r="D992" s="162"/>
      <c r="E992" s="159"/>
      <c r="F992" s="155"/>
    </row>
    <row r="993" spans="1:6" ht="14.25">
      <c r="A993" s="34"/>
      <c r="B993" s="87" t="s">
        <v>50</v>
      </c>
      <c r="C993" s="87"/>
      <c r="D993" s="162"/>
      <c r="E993" s="159"/>
      <c r="F993" s="155"/>
    </row>
    <row r="994" spans="1:6" ht="27">
      <c r="A994" s="34"/>
      <c r="B994" s="87" t="s">
        <v>51</v>
      </c>
      <c r="C994" s="87"/>
      <c r="D994" s="162"/>
      <c r="E994" s="159"/>
      <c r="F994" s="155"/>
    </row>
    <row r="995" spans="1:6" ht="27">
      <c r="A995" s="34"/>
      <c r="B995" s="87" t="s">
        <v>52</v>
      </c>
      <c r="C995" s="87"/>
      <c r="D995" s="162"/>
      <c r="E995" s="159"/>
      <c r="F995" s="155"/>
    </row>
    <row r="996" spans="1:6" ht="14.25">
      <c r="A996" s="34"/>
      <c r="B996" s="87" t="s">
        <v>53</v>
      </c>
      <c r="C996" s="87"/>
      <c r="D996" s="162"/>
      <c r="E996" s="159"/>
      <c r="F996" s="155"/>
    </row>
    <row r="997" spans="1:6" ht="14.25">
      <c r="A997" s="34"/>
      <c r="B997" s="87" t="s">
        <v>54</v>
      </c>
      <c r="C997" s="87"/>
      <c r="D997" s="162"/>
      <c r="E997" s="159"/>
      <c r="F997" s="155"/>
    </row>
    <row r="998" spans="1:6" ht="14.25">
      <c r="A998" s="34"/>
      <c r="B998" s="117" t="s">
        <v>55</v>
      </c>
      <c r="C998" s="117"/>
      <c r="D998" s="162"/>
      <c r="E998" s="159"/>
      <c r="F998" s="155"/>
    </row>
    <row r="999" spans="1:6" ht="14.25">
      <c r="A999" s="34"/>
      <c r="B999" s="117" t="s">
        <v>56</v>
      </c>
      <c r="C999" s="117"/>
      <c r="D999" s="162"/>
      <c r="E999" s="159"/>
      <c r="F999" s="155"/>
    </row>
    <row r="1000" spans="1:6" ht="27">
      <c r="A1000" s="34"/>
      <c r="B1000" s="117" t="s">
        <v>57</v>
      </c>
      <c r="C1000" s="117"/>
      <c r="D1000" s="162"/>
      <c r="E1000" s="159"/>
      <c r="F1000" s="155"/>
    </row>
    <row r="1001" spans="1:6" ht="14.25">
      <c r="A1001" s="34"/>
      <c r="B1001" s="117" t="s">
        <v>58</v>
      </c>
      <c r="C1001" s="117"/>
      <c r="D1001" s="162"/>
      <c r="E1001" s="159"/>
      <c r="F1001" s="155"/>
    </row>
    <row r="1002" spans="1:6" ht="14.25">
      <c r="A1002" s="34"/>
      <c r="B1002" s="117" t="s">
        <v>59</v>
      </c>
      <c r="C1002" s="117"/>
      <c r="D1002" s="162"/>
      <c r="E1002" s="159"/>
      <c r="F1002" s="155"/>
    </row>
    <row r="1003" spans="1:6" ht="14.25">
      <c r="A1003" s="34"/>
      <c r="B1003" s="117" t="s">
        <v>60</v>
      </c>
      <c r="C1003" s="117"/>
      <c r="D1003" s="162"/>
      <c r="E1003" s="159"/>
      <c r="F1003" s="155"/>
    </row>
    <row r="1004" spans="1:6" ht="14.25">
      <c r="A1004" s="34"/>
      <c r="B1004" s="117" t="s">
        <v>61</v>
      </c>
      <c r="C1004" s="117"/>
      <c r="D1004" s="162"/>
      <c r="E1004" s="159"/>
      <c r="F1004" s="155"/>
    </row>
    <row r="1005" spans="1:6" ht="14.25">
      <c r="A1005" s="34"/>
      <c r="B1005" s="117" t="s">
        <v>62</v>
      </c>
      <c r="C1005" s="117"/>
      <c r="D1005" s="162"/>
      <c r="E1005" s="159"/>
      <c r="F1005" s="155"/>
    </row>
    <row r="1006" spans="1:6" ht="14.25">
      <c r="A1006" s="34"/>
      <c r="B1006" s="117" t="s">
        <v>63</v>
      </c>
      <c r="C1006" s="117"/>
      <c r="D1006" s="162"/>
      <c r="E1006" s="159"/>
      <c r="F1006" s="155"/>
    </row>
    <row r="1007" spans="1:6" ht="14.25">
      <c r="A1007" s="34"/>
      <c r="B1007" s="117" t="s">
        <v>528</v>
      </c>
      <c r="C1007" s="117"/>
      <c r="D1007" s="162"/>
      <c r="E1007" s="159"/>
      <c r="F1007" s="155"/>
    </row>
    <row r="1008" spans="1:6" ht="14.25">
      <c r="A1008" s="34"/>
      <c r="B1008" s="117" t="s">
        <v>64</v>
      </c>
      <c r="C1008" s="117"/>
      <c r="D1008" s="162"/>
      <c r="E1008" s="159"/>
      <c r="F1008" s="155"/>
    </row>
    <row r="1009" spans="1:6" ht="14.25">
      <c r="A1009" s="34"/>
      <c r="B1009" s="87" t="s">
        <v>65</v>
      </c>
      <c r="C1009" s="87"/>
      <c r="D1009" s="162"/>
      <c r="E1009" s="159"/>
      <c r="F1009" s="155"/>
    </row>
    <row r="1010" spans="1:6" ht="14.25">
      <c r="A1010" s="34"/>
      <c r="B1010" s="87" t="s">
        <v>484</v>
      </c>
      <c r="C1010" s="87"/>
      <c r="D1010" s="162"/>
      <c r="E1010" s="159"/>
      <c r="F1010" s="155"/>
    </row>
    <row r="1011" spans="1:6" ht="14.25">
      <c r="A1011" s="34"/>
      <c r="B1011" s="87" t="s">
        <v>422</v>
      </c>
      <c r="C1011" s="87"/>
      <c r="D1011" s="162"/>
      <c r="E1011" s="159"/>
      <c r="F1011" s="155"/>
    </row>
    <row r="1012" spans="1:6" ht="14.25">
      <c r="A1012" s="34"/>
      <c r="B1012" s="87" t="s">
        <v>66</v>
      </c>
      <c r="C1012" s="87"/>
      <c r="D1012" s="162"/>
      <c r="E1012" s="159"/>
      <c r="F1012" s="155"/>
    </row>
    <row r="1013" spans="1:6" ht="14.25">
      <c r="A1013" s="34"/>
      <c r="B1013" s="87" t="s">
        <v>67</v>
      </c>
      <c r="C1013" s="87"/>
      <c r="D1013" s="162"/>
      <c r="E1013" s="159"/>
      <c r="F1013" s="155"/>
    </row>
    <row r="1014" spans="1:6" ht="14.25">
      <c r="A1014" s="34"/>
      <c r="B1014" s="124" t="s">
        <v>18</v>
      </c>
      <c r="C1014" s="87"/>
      <c r="D1014" s="162"/>
      <c r="E1014" s="159"/>
      <c r="F1014" s="155"/>
    </row>
    <row r="1015" spans="1:6" ht="14.25">
      <c r="A1015" s="34"/>
      <c r="B1015" s="92" t="s">
        <v>68</v>
      </c>
      <c r="C1015" s="92"/>
      <c r="D1015" s="162"/>
      <c r="E1015" s="159"/>
      <c r="F1015" s="155"/>
    </row>
    <row r="1016" spans="1:6" ht="14.25">
      <c r="A1016" s="34"/>
      <c r="B1016" s="92" t="s">
        <v>69</v>
      </c>
      <c r="C1016" s="92"/>
      <c r="D1016" s="162"/>
      <c r="E1016" s="159"/>
      <c r="F1016" s="155"/>
    </row>
    <row r="1017" spans="1:6" ht="14.25">
      <c r="A1017" s="34"/>
      <c r="B1017" s="92" t="s">
        <v>70</v>
      </c>
      <c r="C1017" s="92"/>
      <c r="D1017" s="162"/>
      <c r="E1017" s="159"/>
      <c r="F1017" s="155"/>
    </row>
    <row r="1018" spans="1:6" ht="14.25">
      <c r="A1018" s="34"/>
      <c r="B1018" s="92" t="s">
        <v>71</v>
      </c>
      <c r="C1018" s="92"/>
      <c r="D1018" s="162"/>
      <c r="E1018" s="159"/>
      <c r="F1018" s="155"/>
    </row>
    <row r="1019" spans="1:6" ht="14.25">
      <c r="A1019" s="34"/>
      <c r="B1019" s="124" t="s">
        <v>72</v>
      </c>
      <c r="C1019" s="87"/>
      <c r="D1019" s="162"/>
      <c r="E1019" s="159"/>
      <c r="F1019" s="155"/>
    </row>
    <row r="1020" spans="1:6" ht="14.25">
      <c r="A1020" s="34"/>
      <c r="B1020" s="92" t="s">
        <v>73</v>
      </c>
      <c r="C1020" s="92"/>
      <c r="D1020" s="162"/>
      <c r="E1020" s="159"/>
      <c r="F1020" s="155"/>
    </row>
    <row r="1021" spans="1:6" ht="14.25">
      <c r="A1021" s="34"/>
      <c r="B1021" s="92" t="s">
        <v>74</v>
      </c>
      <c r="C1021" s="92"/>
      <c r="D1021" s="162"/>
      <c r="E1021" s="159"/>
      <c r="F1021" s="155"/>
    </row>
    <row r="1022" spans="1:6" ht="14.25">
      <c r="A1022" s="34"/>
      <c r="B1022" s="92" t="s">
        <v>75</v>
      </c>
      <c r="C1022" s="92"/>
      <c r="D1022" s="162"/>
      <c r="E1022" s="159"/>
      <c r="F1022" s="155"/>
    </row>
    <row r="1023" spans="1:6" ht="14.25">
      <c r="A1023" s="34"/>
      <c r="B1023" s="92" t="s">
        <v>76</v>
      </c>
      <c r="C1023" s="92"/>
      <c r="D1023" s="162"/>
      <c r="E1023" s="159"/>
      <c r="F1023" s="155"/>
    </row>
    <row r="1024" spans="1:6" ht="14.25">
      <c r="A1024" s="34"/>
      <c r="B1024" s="92" t="s">
        <v>77</v>
      </c>
      <c r="C1024" s="92"/>
      <c r="D1024" s="162"/>
      <c r="E1024" s="159"/>
      <c r="F1024" s="155"/>
    </row>
    <row r="1025" spans="1:6" ht="14.25">
      <c r="A1025" s="34"/>
      <c r="B1025" s="92" t="s">
        <v>78</v>
      </c>
      <c r="C1025" s="92"/>
      <c r="D1025" s="162"/>
      <c r="E1025" s="159"/>
      <c r="F1025" s="155"/>
    </row>
    <row r="1026" spans="1:6" ht="14.25">
      <c r="A1026" s="34"/>
      <c r="B1026" s="92" t="s">
        <v>79</v>
      </c>
      <c r="C1026" s="92"/>
      <c r="D1026" s="162"/>
      <c r="E1026" s="159"/>
      <c r="F1026" s="155"/>
    </row>
    <row r="1027" spans="1:6" ht="27">
      <c r="A1027" s="34"/>
      <c r="B1027" s="87" t="s">
        <v>392</v>
      </c>
      <c r="C1027" s="87"/>
      <c r="D1027" s="162"/>
      <c r="E1027" s="159"/>
      <c r="F1027" s="155"/>
    </row>
    <row r="1028" spans="1:6" ht="15.75">
      <c r="A1028" s="24"/>
      <c r="B1028" s="115"/>
      <c r="C1028" s="115"/>
      <c r="D1028" s="162"/>
      <c r="E1028" s="156"/>
      <c r="F1028" s="155"/>
    </row>
    <row r="1029" spans="1:6" ht="15.75">
      <c r="A1029" s="22" t="s">
        <v>80</v>
      </c>
      <c r="B1029" s="102" t="s">
        <v>705</v>
      </c>
      <c r="C1029" s="115" t="s">
        <v>312</v>
      </c>
      <c r="D1029" s="162">
        <v>1</v>
      </c>
      <c r="E1029" s="156"/>
      <c r="F1029" s="155">
        <f>D1029*E1029</f>
        <v>0</v>
      </c>
    </row>
    <row r="1030" spans="1:6" ht="14.25">
      <c r="A1030" s="34"/>
      <c r="B1030" s="87" t="s">
        <v>706</v>
      </c>
      <c r="C1030" s="87"/>
      <c r="D1030" s="162"/>
      <c r="E1030" s="159"/>
      <c r="F1030" s="155"/>
    </row>
    <row r="1031" spans="1:6" ht="14.25">
      <c r="A1031" s="34"/>
      <c r="B1031" s="87" t="s">
        <v>707</v>
      </c>
      <c r="C1031" s="87"/>
      <c r="D1031" s="162"/>
      <c r="E1031" s="159"/>
      <c r="F1031" s="155"/>
    </row>
    <row r="1032" spans="1:6" ht="14.25">
      <c r="A1032" s="34"/>
      <c r="B1032" s="87" t="s">
        <v>708</v>
      </c>
      <c r="C1032" s="87"/>
      <c r="D1032" s="162"/>
      <c r="E1032" s="159"/>
      <c r="F1032" s="155"/>
    </row>
    <row r="1033" spans="1:6" ht="14.25">
      <c r="A1033" s="34"/>
      <c r="B1033" s="87" t="s">
        <v>709</v>
      </c>
      <c r="C1033" s="87"/>
      <c r="D1033" s="162"/>
      <c r="E1033" s="159"/>
      <c r="F1033" s="155"/>
    </row>
    <row r="1034" spans="1:6" ht="14.25">
      <c r="A1034" s="34"/>
      <c r="B1034" s="87" t="s">
        <v>710</v>
      </c>
      <c r="C1034" s="87"/>
      <c r="D1034" s="162"/>
      <c r="E1034" s="159"/>
      <c r="F1034" s="155"/>
    </row>
    <row r="1035" spans="1:6" ht="14.25">
      <c r="A1035" s="34"/>
      <c r="B1035" s="87" t="s">
        <v>711</v>
      </c>
      <c r="C1035" s="87"/>
      <c r="D1035" s="162"/>
      <c r="E1035" s="159"/>
      <c r="F1035" s="155"/>
    </row>
    <row r="1036" spans="1:6" ht="27">
      <c r="A1036" s="34"/>
      <c r="B1036" s="87" t="s">
        <v>392</v>
      </c>
      <c r="C1036" s="87"/>
      <c r="D1036" s="162"/>
      <c r="E1036" s="159"/>
      <c r="F1036" s="155"/>
    </row>
    <row r="1037" spans="1:6" ht="15.75">
      <c r="A1037" s="24"/>
      <c r="B1037" s="125"/>
      <c r="C1037" s="125"/>
      <c r="D1037" s="162"/>
      <c r="E1037" s="156"/>
      <c r="F1037" s="155"/>
    </row>
    <row r="1038" spans="1:6" ht="15.75">
      <c r="A1038" s="21" t="s">
        <v>81</v>
      </c>
      <c r="B1038" s="102" t="s">
        <v>82</v>
      </c>
      <c r="C1038" s="115" t="s">
        <v>312</v>
      </c>
      <c r="D1038" s="166">
        <v>1</v>
      </c>
      <c r="E1038" s="158"/>
      <c r="F1038" s="155">
        <f>D1038*E1038</f>
        <v>0</v>
      </c>
    </row>
    <row r="1039" spans="1:6" ht="14.25">
      <c r="A1039" s="34"/>
      <c r="B1039" s="87" t="s">
        <v>395</v>
      </c>
      <c r="C1039" s="87"/>
      <c r="D1039" s="162"/>
      <c r="E1039" s="159"/>
      <c r="F1039" s="155"/>
    </row>
    <row r="1040" spans="1:6" ht="14.25">
      <c r="A1040" s="34"/>
      <c r="B1040" s="87" t="s">
        <v>83</v>
      </c>
      <c r="C1040" s="87"/>
      <c r="D1040" s="162"/>
      <c r="E1040" s="159"/>
      <c r="F1040" s="155"/>
    </row>
    <row r="1041" spans="1:6" ht="27">
      <c r="A1041" s="34"/>
      <c r="B1041" s="87" t="s">
        <v>812</v>
      </c>
      <c r="C1041" s="87"/>
      <c r="D1041" s="162"/>
      <c r="E1041" s="159"/>
      <c r="F1041" s="155"/>
    </row>
    <row r="1042" spans="1:6" ht="40.5">
      <c r="A1042" s="56"/>
      <c r="B1042" s="87" t="s">
        <v>401</v>
      </c>
      <c r="C1042" s="87"/>
      <c r="D1042" s="162"/>
      <c r="E1042" s="156"/>
      <c r="F1042" s="155"/>
    </row>
    <row r="1043" spans="1:6" ht="14.25">
      <c r="A1043" s="56"/>
      <c r="B1043" s="87" t="s">
        <v>84</v>
      </c>
      <c r="C1043" s="87"/>
      <c r="D1043" s="162"/>
      <c r="E1043" s="156"/>
      <c r="F1043" s="155"/>
    </row>
    <row r="1044" spans="1:6" ht="14.25">
      <c r="A1044" s="56"/>
      <c r="B1044" s="87" t="s">
        <v>403</v>
      </c>
      <c r="C1044" s="87"/>
      <c r="D1044" s="162"/>
      <c r="E1044" s="156"/>
      <c r="F1044" s="155"/>
    </row>
    <row r="1045" spans="1:6" ht="15.75">
      <c r="A1045" s="24"/>
      <c r="B1045" s="115"/>
      <c r="C1045" s="115"/>
      <c r="D1045" s="162"/>
      <c r="E1045" s="156"/>
      <c r="F1045" s="155"/>
    </row>
    <row r="1046" spans="1:6" ht="15.75">
      <c r="A1046" s="22" t="s">
        <v>85</v>
      </c>
      <c r="B1046" s="106" t="s">
        <v>86</v>
      </c>
      <c r="C1046" s="115" t="s">
        <v>312</v>
      </c>
      <c r="D1046" s="161">
        <v>2</v>
      </c>
      <c r="E1046" s="156"/>
      <c r="F1046" s="155">
        <f>D1046*E1046</f>
        <v>0</v>
      </c>
    </row>
    <row r="1047" spans="1:6" ht="14.25">
      <c r="A1047" s="34"/>
      <c r="B1047" s="87" t="s">
        <v>87</v>
      </c>
      <c r="C1047" s="87"/>
      <c r="D1047" s="162"/>
      <c r="E1047" s="159"/>
      <c r="F1047" s="155"/>
    </row>
    <row r="1048" spans="1:6" ht="14.25">
      <c r="A1048" s="52"/>
      <c r="B1048" s="87" t="s">
        <v>88</v>
      </c>
      <c r="C1048" s="87"/>
      <c r="D1048" s="162"/>
      <c r="E1048" s="159"/>
      <c r="F1048" s="155"/>
    </row>
    <row r="1049" spans="1:6" ht="14.25">
      <c r="A1049" s="52"/>
      <c r="B1049" s="87" t="s">
        <v>89</v>
      </c>
      <c r="C1049" s="87"/>
      <c r="D1049" s="162"/>
      <c r="E1049" s="159"/>
      <c r="F1049" s="155"/>
    </row>
    <row r="1050" spans="1:6" ht="40.5">
      <c r="A1050" s="52"/>
      <c r="B1050" s="87" t="s">
        <v>401</v>
      </c>
      <c r="C1050" s="87"/>
      <c r="D1050" s="162"/>
      <c r="E1050" s="159"/>
      <c r="F1050" s="155"/>
    </row>
    <row r="1051" spans="1:6" ht="14.25">
      <c r="A1051" s="52"/>
      <c r="B1051" s="87" t="s">
        <v>395</v>
      </c>
      <c r="C1051" s="87"/>
      <c r="D1051" s="162"/>
      <c r="E1051" s="159"/>
      <c r="F1051" s="155"/>
    </row>
    <row r="1052" spans="1:6" ht="14.25">
      <c r="A1052" s="52"/>
      <c r="B1052" s="87" t="s">
        <v>403</v>
      </c>
      <c r="C1052" s="87"/>
      <c r="D1052" s="162"/>
      <c r="E1052" s="159"/>
      <c r="F1052" s="155"/>
    </row>
    <row r="1053" spans="1:6" ht="15.75">
      <c r="A1053" s="28"/>
      <c r="B1053" s="115"/>
      <c r="C1053" s="115"/>
      <c r="D1053" s="162"/>
      <c r="E1053" s="156"/>
      <c r="F1053" s="155"/>
    </row>
    <row r="1054" spans="1:6" ht="15.75">
      <c r="A1054" s="24" t="s">
        <v>90</v>
      </c>
      <c r="B1054" s="106" t="s">
        <v>91</v>
      </c>
      <c r="C1054" s="115" t="s">
        <v>312</v>
      </c>
      <c r="D1054" s="161">
        <v>1</v>
      </c>
      <c r="E1054" s="156"/>
      <c r="F1054" s="155">
        <f>D1054*E1054</f>
        <v>0</v>
      </c>
    </row>
    <row r="1055" spans="1:6" ht="14.25">
      <c r="A1055" s="34"/>
      <c r="B1055" s="87" t="s">
        <v>92</v>
      </c>
      <c r="C1055" s="87"/>
      <c r="D1055" s="162"/>
      <c r="E1055" s="159"/>
      <c r="F1055" s="155"/>
    </row>
    <row r="1056" spans="1:6" ht="14.25">
      <c r="A1056" s="34"/>
      <c r="B1056" s="87" t="s">
        <v>93</v>
      </c>
      <c r="C1056" s="87"/>
      <c r="D1056" s="162"/>
      <c r="E1056" s="159"/>
      <c r="F1056" s="155"/>
    </row>
    <row r="1057" spans="1:6" ht="14.25">
      <c r="A1057" s="34"/>
      <c r="B1057" s="87" t="s">
        <v>403</v>
      </c>
      <c r="C1057" s="87"/>
      <c r="D1057" s="162"/>
      <c r="E1057" s="159"/>
      <c r="F1057" s="155"/>
    </row>
    <row r="1058" spans="1:6" ht="15.75">
      <c r="A1058" s="24"/>
      <c r="B1058" s="115"/>
      <c r="C1058" s="115"/>
      <c r="D1058" s="162"/>
      <c r="E1058" s="156"/>
      <c r="F1058" s="155"/>
    </row>
    <row r="1059" spans="1:6" ht="15.75">
      <c r="A1059" s="24" t="s">
        <v>94</v>
      </c>
      <c r="B1059" s="106" t="s">
        <v>95</v>
      </c>
      <c r="C1059" s="115" t="s">
        <v>312</v>
      </c>
      <c r="D1059" s="162">
        <v>1</v>
      </c>
      <c r="E1059" s="156"/>
      <c r="F1059" s="155">
        <f>D1059*E1059</f>
        <v>0</v>
      </c>
    </row>
    <row r="1060" spans="1:6" ht="14.25">
      <c r="A1060" s="34"/>
      <c r="B1060" s="87" t="s">
        <v>96</v>
      </c>
      <c r="C1060" s="87"/>
      <c r="D1060" s="162"/>
      <c r="E1060" s="159"/>
      <c r="F1060" s="155"/>
    </row>
    <row r="1061" spans="1:6" ht="14.25">
      <c r="A1061" s="34"/>
      <c r="B1061" s="87" t="s">
        <v>97</v>
      </c>
      <c r="C1061" s="87"/>
      <c r="D1061" s="162"/>
      <c r="E1061" s="159"/>
      <c r="F1061" s="155"/>
    </row>
    <row r="1062" spans="1:6" ht="14.25">
      <c r="A1062" s="34"/>
      <c r="B1062" s="87" t="s">
        <v>403</v>
      </c>
      <c r="C1062" s="87"/>
      <c r="D1062" s="162"/>
      <c r="E1062" s="159"/>
      <c r="F1062" s="155"/>
    </row>
    <row r="1063" spans="1:6" ht="15">
      <c r="A1063" s="34"/>
      <c r="B1063" s="126"/>
      <c r="C1063" s="126"/>
      <c r="D1063" s="162"/>
      <c r="E1063" s="159"/>
      <c r="F1063" s="155"/>
    </row>
    <row r="1064" spans="1:6" ht="20.25">
      <c r="A1064" s="26" t="s">
        <v>284</v>
      </c>
      <c r="B1064" s="114" t="s">
        <v>279</v>
      </c>
      <c r="C1064" s="144"/>
      <c r="D1064" s="162"/>
      <c r="E1064" s="156"/>
      <c r="F1064" s="155"/>
    </row>
    <row r="1065" spans="1:6" ht="20.25">
      <c r="A1065" s="26" t="s">
        <v>285</v>
      </c>
      <c r="B1065" s="114" t="s">
        <v>280</v>
      </c>
      <c r="C1065" s="144"/>
      <c r="D1065" s="162"/>
      <c r="E1065" s="156"/>
      <c r="F1065" s="155"/>
    </row>
    <row r="1066" spans="1:6" ht="18">
      <c r="A1066" s="38" t="s">
        <v>286</v>
      </c>
      <c r="B1066" s="114" t="s">
        <v>281</v>
      </c>
      <c r="C1066" s="144"/>
      <c r="D1066" s="162"/>
      <c r="E1066" s="156"/>
      <c r="F1066" s="155"/>
    </row>
    <row r="1067" spans="1:6" ht="36">
      <c r="A1067" s="38" t="s">
        <v>287</v>
      </c>
      <c r="B1067" s="114" t="s">
        <v>282</v>
      </c>
      <c r="C1067" s="144"/>
      <c r="D1067" s="162"/>
      <c r="E1067" s="156"/>
      <c r="F1067" s="155"/>
    </row>
    <row r="1068" spans="1:6" ht="18">
      <c r="A1068" s="38" t="s">
        <v>288</v>
      </c>
      <c r="B1068" s="114" t="s">
        <v>283</v>
      </c>
      <c r="C1068" s="144"/>
      <c r="D1068" s="162"/>
      <c r="E1068" s="156"/>
      <c r="F1068" s="155"/>
    </row>
    <row r="1069" spans="1:6" ht="18">
      <c r="A1069" s="38"/>
      <c r="B1069" s="114"/>
      <c r="C1069" s="144"/>
      <c r="D1069" s="162"/>
      <c r="E1069" s="156"/>
      <c r="F1069" s="155"/>
    </row>
    <row r="1070" spans="1:6" ht="18">
      <c r="A1070" s="38" t="s">
        <v>98</v>
      </c>
      <c r="B1070" s="114" t="s">
        <v>289</v>
      </c>
      <c r="C1070" s="144"/>
      <c r="D1070" s="162"/>
      <c r="E1070" s="156"/>
      <c r="F1070" s="155"/>
    </row>
    <row r="1071" spans="1:6" ht="15.75">
      <c r="A1071" s="75"/>
      <c r="B1071" s="106"/>
      <c r="C1071" s="115"/>
      <c r="D1071" s="162"/>
      <c r="E1071" s="156"/>
      <c r="F1071" s="155"/>
    </row>
    <row r="1072" spans="1:6" ht="15">
      <c r="A1072" s="76" t="s">
        <v>99</v>
      </c>
      <c r="B1072" s="127" t="s">
        <v>100</v>
      </c>
      <c r="C1072" s="115" t="s">
        <v>312</v>
      </c>
      <c r="D1072" s="162">
        <v>2</v>
      </c>
      <c r="E1072" s="156"/>
      <c r="F1072" s="155">
        <f>D1072*E1072</f>
        <v>0</v>
      </c>
    </row>
    <row r="1073" spans="1:6" ht="14.25">
      <c r="A1073" s="78"/>
      <c r="B1073" s="87" t="s">
        <v>101</v>
      </c>
      <c r="C1073" s="87"/>
      <c r="D1073" s="162"/>
      <c r="E1073" s="159"/>
      <c r="F1073" s="155"/>
    </row>
    <row r="1074" spans="1:6" ht="15">
      <c r="A1074" s="76"/>
      <c r="B1074" s="128"/>
      <c r="C1074" s="128"/>
      <c r="D1074" s="162"/>
      <c r="E1074" s="156"/>
      <c r="F1074" s="155"/>
    </row>
    <row r="1075" spans="1:6" ht="15">
      <c r="A1075" s="76" t="s">
        <v>102</v>
      </c>
      <c r="B1075" s="127" t="s">
        <v>103</v>
      </c>
      <c r="C1075" s="115" t="s">
        <v>312</v>
      </c>
      <c r="D1075" s="162">
        <v>2</v>
      </c>
      <c r="E1075" s="156"/>
      <c r="F1075" s="155">
        <f>D1075*E1075</f>
        <v>0</v>
      </c>
    </row>
    <row r="1076" spans="1:6" ht="15">
      <c r="A1076" s="76"/>
      <c r="B1076" s="87" t="s">
        <v>101</v>
      </c>
      <c r="C1076" s="87"/>
      <c r="D1076" s="162"/>
      <c r="E1076" s="156"/>
      <c r="F1076" s="155"/>
    </row>
    <row r="1077" spans="1:6" ht="15">
      <c r="A1077" s="76"/>
      <c r="B1077" s="128"/>
      <c r="C1077" s="128"/>
      <c r="D1077" s="162"/>
      <c r="E1077" s="156"/>
      <c r="F1077" s="155"/>
    </row>
    <row r="1078" spans="1:6" ht="15">
      <c r="A1078" s="79">
        <v>3</v>
      </c>
      <c r="B1078" s="127" t="s">
        <v>104</v>
      </c>
      <c r="C1078" s="115" t="s">
        <v>312</v>
      </c>
      <c r="D1078" s="162">
        <v>2</v>
      </c>
      <c r="E1078" s="156"/>
      <c r="F1078" s="155">
        <f>D1078*E1078</f>
        <v>0</v>
      </c>
    </row>
    <row r="1079" spans="1:6" ht="15">
      <c r="A1079" s="79"/>
      <c r="B1079" s="87" t="s">
        <v>101</v>
      </c>
      <c r="C1079" s="87"/>
      <c r="D1079" s="162"/>
      <c r="E1079" s="156"/>
      <c r="F1079" s="155"/>
    </row>
    <row r="1080" spans="1:6" ht="15">
      <c r="A1080" s="79"/>
      <c r="B1080" s="128"/>
      <c r="C1080" s="128"/>
      <c r="D1080" s="162"/>
      <c r="E1080" s="156"/>
      <c r="F1080" s="155"/>
    </row>
    <row r="1081" spans="1:6" ht="15">
      <c r="A1081" s="77">
        <v>4</v>
      </c>
      <c r="B1081" s="127" t="s">
        <v>105</v>
      </c>
      <c r="C1081" s="115" t="s">
        <v>312</v>
      </c>
      <c r="D1081" s="162">
        <v>2</v>
      </c>
      <c r="E1081" s="156"/>
      <c r="F1081" s="155">
        <f>D1081*E1081</f>
        <v>0</v>
      </c>
    </row>
    <row r="1082" spans="1:6" ht="15">
      <c r="A1082" s="77"/>
      <c r="B1082" s="87" t="s">
        <v>101</v>
      </c>
      <c r="C1082" s="87"/>
      <c r="D1082" s="162"/>
      <c r="E1082" s="156"/>
      <c r="F1082" s="155"/>
    </row>
    <row r="1083" spans="1:6" ht="15">
      <c r="A1083" s="77"/>
      <c r="B1083" s="128"/>
      <c r="C1083" s="128"/>
      <c r="D1083" s="162"/>
      <c r="E1083" s="156"/>
      <c r="F1083" s="155"/>
    </row>
    <row r="1084" spans="1:6" ht="15">
      <c r="A1084" s="77">
        <v>5</v>
      </c>
      <c r="B1084" s="127" t="s">
        <v>106</v>
      </c>
      <c r="C1084" s="115" t="s">
        <v>312</v>
      </c>
      <c r="D1084" s="162">
        <v>1</v>
      </c>
      <c r="E1084" s="156"/>
      <c r="F1084" s="155">
        <f>D1084*E1084</f>
        <v>0</v>
      </c>
    </row>
    <row r="1085" spans="1:6" ht="15">
      <c r="A1085" s="77"/>
      <c r="B1085" s="87" t="s">
        <v>101</v>
      </c>
      <c r="C1085" s="87"/>
      <c r="D1085" s="162"/>
      <c r="E1085" s="156"/>
      <c r="F1085" s="155"/>
    </row>
    <row r="1086" spans="1:6" ht="15">
      <c r="A1086" s="77"/>
      <c r="B1086" s="128"/>
      <c r="C1086" s="128"/>
      <c r="D1086" s="162"/>
      <c r="E1086" s="156"/>
      <c r="F1086" s="155"/>
    </row>
    <row r="1087" spans="1:6" ht="15">
      <c r="A1087" s="77">
        <v>6</v>
      </c>
      <c r="B1087" s="127" t="s">
        <v>107</v>
      </c>
      <c r="C1087" s="115" t="s">
        <v>312</v>
      </c>
      <c r="D1087" s="162">
        <v>1</v>
      </c>
      <c r="E1087" s="156"/>
      <c r="F1087" s="155">
        <f>D1087*E1087</f>
        <v>0</v>
      </c>
    </row>
    <row r="1088" spans="1:6" ht="15">
      <c r="A1088" s="77"/>
      <c r="B1088" s="87" t="s">
        <v>101</v>
      </c>
      <c r="C1088" s="87"/>
      <c r="D1088" s="162"/>
      <c r="E1088" s="156"/>
      <c r="F1088" s="155"/>
    </row>
    <row r="1089" spans="1:6" ht="15">
      <c r="A1089" s="77"/>
      <c r="B1089" s="128"/>
      <c r="C1089" s="128"/>
      <c r="D1089" s="162"/>
      <c r="E1089" s="156"/>
      <c r="F1089" s="155"/>
    </row>
    <row r="1090" spans="1:6" ht="15">
      <c r="A1090" s="80">
        <v>7</v>
      </c>
      <c r="B1090" s="129" t="s">
        <v>108</v>
      </c>
      <c r="C1090" s="115" t="s">
        <v>312</v>
      </c>
      <c r="D1090" s="167">
        <v>5</v>
      </c>
      <c r="E1090" s="158"/>
      <c r="F1090" s="155">
        <f>D1090*E1090</f>
        <v>0</v>
      </c>
    </row>
    <row r="1091" spans="1:6" ht="71.25">
      <c r="A1091" s="81"/>
      <c r="B1091" s="131" t="s">
        <v>109</v>
      </c>
      <c r="C1091" s="131"/>
      <c r="D1091" s="167"/>
      <c r="E1091" s="157"/>
      <c r="F1091" s="155"/>
    </row>
    <row r="1092" spans="1:6" ht="14.25">
      <c r="A1092" s="81"/>
      <c r="B1092" s="133" t="s">
        <v>110</v>
      </c>
      <c r="C1092" s="133"/>
      <c r="D1092" s="167"/>
      <c r="E1092" s="157"/>
      <c r="F1092" s="155"/>
    </row>
    <row r="1093" spans="1:6" ht="14.25">
      <c r="A1093" s="81"/>
      <c r="B1093" s="133" t="s">
        <v>111</v>
      </c>
      <c r="C1093" s="133"/>
      <c r="D1093" s="167"/>
      <c r="E1093" s="157"/>
      <c r="F1093" s="155"/>
    </row>
    <row r="1094" spans="1:6" ht="14.25">
      <c r="A1094" s="81"/>
      <c r="B1094" s="133" t="s">
        <v>112</v>
      </c>
      <c r="C1094" s="133"/>
      <c r="D1094" s="167"/>
      <c r="E1094" s="157"/>
      <c r="F1094" s="155"/>
    </row>
    <row r="1095" spans="1:6" ht="14.25">
      <c r="A1095" s="81"/>
      <c r="B1095" s="87" t="s">
        <v>101</v>
      </c>
      <c r="C1095" s="87"/>
      <c r="D1095" s="167"/>
      <c r="E1095" s="157"/>
      <c r="F1095" s="155"/>
    </row>
    <row r="1096" spans="1:6" ht="15">
      <c r="A1096" s="77"/>
      <c r="B1096" s="128"/>
      <c r="C1096" s="128"/>
      <c r="D1096" s="162"/>
      <c r="E1096" s="156"/>
      <c r="F1096" s="155"/>
    </row>
    <row r="1097" spans="1:6" ht="15">
      <c r="A1097" s="80">
        <v>8</v>
      </c>
      <c r="B1097" s="129" t="s">
        <v>113</v>
      </c>
      <c r="C1097" s="115" t="s">
        <v>312</v>
      </c>
      <c r="D1097" s="167">
        <v>4</v>
      </c>
      <c r="E1097" s="158"/>
      <c r="F1097" s="155">
        <f>D1097*E1097</f>
        <v>0</v>
      </c>
    </row>
    <row r="1098" spans="1:6" ht="14.25">
      <c r="A1098" s="81"/>
      <c r="B1098" s="133" t="s">
        <v>114</v>
      </c>
      <c r="C1098" s="133"/>
      <c r="D1098" s="167"/>
      <c r="E1098" s="157"/>
      <c r="F1098" s="155"/>
    </row>
    <row r="1099" spans="1:6" ht="14.25">
      <c r="A1099" s="81"/>
      <c r="B1099" s="133" t="s">
        <v>115</v>
      </c>
      <c r="C1099" s="133"/>
      <c r="D1099" s="167"/>
      <c r="E1099" s="157"/>
      <c r="F1099" s="155"/>
    </row>
    <row r="1100" spans="1:6" ht="14.25">
      <c r="A1100" s="81"/>
      <c r="B1100" s="133" t="s">
        <v>116</v>
      </c>
      <c r="C1100" s="133"/>
      <c r="D1100" s="167"/>
      <c r="E1100" s="157"/>
      <c r="F1100" s="155"/>
    </row>
    <row r="1101" spans="1:6" ht="14.25">
      <c r="A1101" s="81"/>
      <c r="B1101" s="133" t="s">
        <v>117</v>
      </c>
      <c r="C1101" s="133"/>
      <c r="D1101" s="167"/>
      <c r="E1101" s="157"/>
      <c r="F1101" s="155"/>
    </row>
    <row r="1102" spans="1:6" ht="14.25">
      <c r="A1102" s="81"/>
      <c r="B1102" s="133" t="s">
        <v>118</v>
      </c>
      <c r="C1102" s="133"/>
      <c r="D1102" s="167"/>
      <c r="E1102" s="157"/>
      <c r="F1102" s="155"/>
    </row>
    <row r="1103" spans="1:6" ht="14.25">
      <c r="A1103" s="81"/>
      <c r="B1103" s="133" t="s">
        <v>119</v>
      </c>
      <c r="C1103" s="133"/>
      <c r="D1103" s="167"/>
      <c r="E1103" s="157"/>
      <c r="F1103" s="155"/>
    </row>
    <row r="1104" spans="1:6" ht="14.25">
      <c r="A1104" s="81"/>
      <c r="B1104" s="133" t="s">
        <v>120</v>
      </c>
      <c r="C1104" s="133"/>
      <c r="D1104" s="167"/>
      <c r="E1104" s="157"/>
      <c r="F1104" s="155"/>
    </row>
    <row r="1105" spans="1:6" ht="14.25">
      <c r="A1105" s="81"/>
      <c r="B1105" s="87" t="s">
        <v>101</v>
      </c>
      <c r="C1105" s="87"/>
      <c r="D1105" s="167"/>
      <c r="E1105" s="157"/>
      <c r="F1105" s="155"/>
    </row>
    <row r="1106" spans="1:6" ht="15">
      <c r="A1106" s="77"/>
      <c r="B1106" s="127"/>
      <c r="C1106" s="128"/>
      <c r="D1106" s="162"/>
      <c r="E1106" s="156"/>
      <c r="F1106" s="155"/>
    </row>
    <row r="1107" spans="1:6" ht="15">
      <c r="A1107" s="82" t="s">
        <v>121</v>
      </c>
      <c r="B1107" s="129" t="s">
        <v>122</v>
      </c>
      <c r="C1107" s="115" t="s">
        <v>312</v>
      </c>
      <c r="D1107" s="167">
        <v>20</v>
      </c>
      <c r="E1107" s="158"/>
      <c r="F1107" s="155">
        <f>D1107*E1107</f>
        <v>0</v>
      </c>
    </row>
    <row r="1108" spans="1:6" ht="15">
      <c r="A1108" s="82"/>
      <c r="B1108" s="87" t="s">
        <v>101</v>
      </c>
      <c r="C1108" s="87"/>
      <c r="D1108" s="167"/>
      <c r="E1108" s="158"/>
      <c r="F1108" s="155"/>
    </row>
    <row r="1109" spans="1:6" ht="15">
      <c r="A1109" s="82"/>
      <c r="B1109" s="134"/>
      <c r="C1109" s="134"/>
      <c r="D1109" s="167"/>
      <c r="E1109" s="158"/>
      <c r="F1109" s="155"/>
    </row>
    <row r="1110" spans="1:6" ht="15">
      <c r="A1110" s="82" t="s">
        <v>123</v>
      </c>
      <c r="B1110" s="129" t="s">
        <v>124</v>
      </c>
      <c r="C1110" s="115" t="s">
        <v>312</v>
      </c>
      <c r="D1110" s="167">
        <v>20</v>
      </c>
      <c r="E1110" s="158"/>
      <c r="F1110" s="155">
        <f>D1110*E1110</f>
        <v>0</v>
      </c>
    </row>
    <row r="1111" spans="1:6" ht="15">
      <c r="A1111" s="82"/>
      <c r="B1111" s="87" t="s">
        <v>101</v>
      </c>
      <c r="C1111" s="87"/>
      <c r="D1111" s="167"/>
      <c r="E1111" s="158"/>
      <c r="F1111" s="155"/>
    </row>
    <row r="1112" spans="1:6" ht="15">
      <c r="A1112" s="82"/>
      <c r="B1112" s="134"/>
      <c r="C1112" s="134"/>
      <c r="D1112" s="167"/>
      <c r="E1112" s="158"/>
      <c r="F1112" s="155"/>
    </row>
    <row r="1113" spans="1:6" ht="15">
      <c r="A1113" s="82" t="s">
        <v>125</v>
      </c>
      <c r="B1113" s="129" t="s">
        <v>126</v>
      </c>
      <c r="C1113" s="115" t="s">
        <v>312</v>
      </c>
      <c r="D1113" s="167">
        <v>7</v>
      </c>
      <c r="E1113" s="158"/>
      <c r="F1113" s="155">
        <f>D1113*E1113</f>
        <v>0</v>
      </c>
    </row>
    <row r="1114" spans="1:6" ht="15">
      <c r="A1114" s="82"/>
      <c r="B1114" s="87" t="s">
        <v>101</v>
      </c>
      <c r="C1114" s="115"/>
      <c r="D1114" s="167"/>
      <c r="E1114" s="158"/>
      <c r="F1114" s="155"/>
    </row>
    <row r="1115" spans="1:6" ht="15">
      <c r="A1115" s="82"/>
      <c r="B1115" s="134"/>
      <c r="C1115" s="115"/>
      <c r="D1115" s="167"/>
      <c r="E1115" s="158"/>
      <c r="F1115" s="155"/>
    </row>
    <row r="1116" spans="1:6" ht="15">
      <c r="A1116" s="82" t="s">
        <v>127</v>
      </c>
      <c r="B1116" s="130" t="s">
        <v>124</v>
      </c>
      <c r="C1116" s="115" t="s">
        <v>312</v>
      </c>
      <c r="D1116" s="167">
        <v>20</v>
      </c>
      <c r="E1116" s="158"/>
      <c r="F1116" s="155">
        <f>D1116*E1116</f>
        <v>0</v>
      </c>
    </row>
    <row r="1117" spans="1:6" ht="15">
      <c r="A1117" s="82"/>
      <c r="B1117" s="87" t="s">
        <v>101</v>
      </c>
      <c r="C1117" s="115"/>
      <c r="D1117" s="167"/>
      <c r="E1117" s="158"/>
      <c r="F1117" s="155"/>
    </row>
    <row r="1118" spans="1:6" ht="15">
      <c r="A1118" s="82"/>
      <c r="B1118" s="130"/>
      <c r="C1118" s="115"/>
      <c r="D1118" s="167"/>
      <c r="E1118" s="158"/>
      <c r="F1118" s="155"/>
    </row>
    <row r="1119" spans="1:6" ht="15">
      <c r="A1119" s="82" t="s">
        <v>128</v>
      </c>
      <c r="B1119" s="130" t="s">
        <v>129</v>
      </c>
      <c r="C1119" s="115" t="s">
        <v>312</v>
      </c>
      <c r="D1119" s="167">
        <v>30</v>
      </c>
      <c r="E1119" s="158"/>
      <c r="F1119" s="155">
        <f>D1119*E1119</f>
        <v>0</v>
      </c>
    </row>
    <row r="1120" spans="1:6" ht="15">
      <c r="A1120" s="82"/>
      <c r="B1120" s="87" t="s">
        <v>101</v>
      </c>
      <c r="C1120" s="115"/>
      <c r="D1120" s="167"/>
      <c r="E1120" s="158"/>
      <c r="F1120" s="155"/>
    </row>
    <row r="1121" spans="1:6" ht="15">
      <c r="A1121" s="82"/>
      <c r="B1121" s="130"/>
      <c r="C1121" s="115"/>
      <c r="D1121" s="167"/>
      <c r="E1121" s="158"/>
      <c r="F1121" s="155"/>
    </row>
    <row r="1122" spans="1:6" ht="16.5">
      <c r="A1122" s="82" t="s">
        <v>130</v>
      </c>
      <c r="B1122" s="130" t="s">
        <v>131</v>
      </c>
      <c r="C1122" s="115" t="s">
        <v>312</v>
      </c>
      <c r="D1122" s="167">
        <v>30</v>
      </c>
      <c r="E1122" s="158"/>
      <c r="F1122" s="155">
        <f>D1122*E1122</f>
        <v>0</v>
      </c>
    </row>
    <row r="1123" spans="1:6" ht="15">
      <c r="A1123" s="82"/>
      <c r="B1123" s="87" t="s">
        <v>101</v>
      </c>
      <c r="C1123" s="115"/>
      <c r="D1123" s="167"/>
      <c r="E1123" s="158"/>
      <c r="F1123" s="155"/>
    </row>
    <row r="1124" spans="1:6" ht="15">
      <c r="A1124" s="82"/>
      <c r="B1124" s="130"/>
      <c r="C1124" s="115"/>
      <c r="D1124" s="167"/>
      <c r="E1124" s="158"/>
      <c r="F1124" s="155"/>
    </row>
    <row r="1125" spans="1:6" ht="16.5">
      <c r="A1125" s="82" t="s">
        <v>132</v>
      </c>
      <c r="B1125" s="130" t="s">
        <v>133</v>
      </c>
      <c r="C1125" s="115" t="s">
        <v>312</v>
      </c>
      <c r="D1125" s="167">
        <v>30</v>
      </c>
      <c r="E1125" s="158"/>
      <c r="F1125" s="155">
        <f>D1125*E1125</f>
        <v>0</v>
      </c>
    </row>
    <row r="1126" spans="1:6" ht="15">
      <c r="A1126" s="82"/>
      <c r="B1126" s="87" t="s">
        <v>101</v>
      </c>
      <c r="C1126" s="115"/>
      <c r="D1126" s="167"/>
      <c r="E1126" s="158"/>
      <c r="F1126" s="155"/>
    </row>
    <row r="1127" spans="1:6" ht="15">
      <c r="A1127" s="82"/>
      <c r="B1127" s="130"/>
      <c r="C1127" s="115"/>
      <c r="D1127" s="167"/>
      <c r="E1127" s="158"/>
      <c r="F1127" s="155"/>
    </row>
    <row r="1128" spans="1:6" ht="16.5">
      <c r="A1128" s="82" t="s">
        <v>134</v>
      </c>
      <c r="B1128" s="130" t="s">
        <v>135</v>
      </c>
      <c r="C1128" s="115" t="s">
        <v>312</v>
      </c>
      <c r="D1128" s="167">
        <v>30</v>
      </c>
      <c r="E1128" s="158"/>
      <c r="F1128" s="155">
        <f>D1128*E1128</f>
        <v>0</v>
      </c>
    </row>
    <row r="1129" spans="1:6" ht="15">
      <c r="A1129" s="82"/>
      <c r="B1129" s="87" t="s">
        <v>101</v>
      </c>
      <c r="C1129" s="87"/>
      <c r="D1129" s="167"/>
      <c r="E1129" s="158"/>
      <c r="F1129" s="155"/>
    </row>
    <row r="1130" spans="1:6" ht="15">
      <c r="A1130" s="82"/>
      <c r="B1130" s="130"/>
      <c r="C1130" s="135"/>
      <c r="D1130" s="167"/>
      <c r="E1130" s="158"/>
      <c r="F1130" s="155"/>
    </row>
    <row r="1131" spans="1:6" ht="15">
      <c r="A1131" s="82" t="s">
        <v>136</v>
      </c>
      <c r="B1131" s="127" t="s">
        <v>137</v>
      </c>
      <c r="C1131" s="115" t="s">
        <v>312</v>
      </c>
      <c r="D1131" s="167">
        <v>4</v>
      </c>
      <c r="E1131" s="158"/>
      <c r="F1131" s="155">
        <f>D1131*E1131</f>
        <v>0</v>
      </c>
    </row>
    <row r="1132" spans="1:6" ht="14.25">
      <c r="A1132" s="83"/>
      <c r="B1132" s="132" t="s">
        <v>138</v>
      </c>
      <c r="C1132" s="132"/>
      <c r="D1132" s="167"/>
      <c r="E1132" s="157"/>
      <c r="F1132" s="155"/>
    </row>
    <row r="1133" spans="1:6" ht="14.25">
      <c r="A1133" s="83"/>
      <c r="B1133" s="87" t="s">
        <v>101</v>
      </c>
      <c r="C1133" s="87"/>
      <c r="D1133" s="167"/>
      <c r="E1133" s="157"/>
      <c r="F1133" s="155"/>
    </row>
    <row r="1134" spans="1:6" ht="15">
      <c r="A1134" s="82"/>
      <c r="B1134" s="135"/>
      <c r="C1134" s="135"/>
      <c r="D1134" s="167"/>
      <c r="E1134" s="158"/>
      <c r="F1134" s="155"/>
    </row>
    <row r="1135" spans="1:6" ht="15">
      <c r="A1135" s="82" t="s">
        <v>139</v>
      </c>
      <c r="B1135" s="127" t="s">
        <v>137</v>
      </c>
      <c r="C1135" s="115" t="s">
        <v>312</v>
      </c>
      <c r="D1135" s="167">
        <v>2</v>
      </c>
      <c r="E1135" s="158"/>
      <c r="F1135" s="155">
        <f>D1135*E1135</f>
        <v>0</v>
      </c>
    </row>
    <row r="1136" spans="1:6" ht="14.25">
      <c r="A1136" s="83"/>
      <c r="B1136" s="132" t="s">
        <v>140</v>
      </c>
      <c r="C1136" s="132"/>
      <c r="D1136" s="167"/>
      <c r="E1136" s="157"/>
      <c r="F1136" s="155"/>
    </row>
    <row r="1137" spans="1:6" ht="14.25">
      <c r="A1137" s="83"/>
      <c r="B1137" s="87" t="s">
        <v>101</v>
      </c>
      <c r="C1137" s="87"/>
      <c r="D1137" s="167"/>
      <c r="E1137" s="157"/>
      <c r="F1137" s="155"/>
    </row>
    <row r="1138" spans="1:6" ht="14.25">
      <c r="A1138" s="83"/>
      <c r="B1138" s="135"/>
      <c r="C1138" s="135"/>
      <c r="D1138" s="167"/>
      <c r="E1138" s="157"/>
      <c r="F1138" s="155"/>
    </row>
    <row r="1139" spans="1:6" ht="15">
      <c r="A1139" s="83" t="s">
        <v>141</v>
      </c>
      <c r="B1139" s="127" t="s">
        <v>137</v>
      </c>
      <c r="C1139" s="115" t="s">
        <v>312</v>
      </c>
      <c r="D1139" s="167">
        <v>1</v>
      </c>
      <c r="E1139" s="157"/>
      <c r="F1139" s="155">
        <f>D1139*E1139</f>
        <v>0</v>
      </c>
    </row>
    <row r="1140" spans="1:6" ht="14.25">
      <c r="A1140" s="83"/>
      <c r="B1140" s="135" t="s">
        <v>142</v>
      </c>
      <c r="C1140" s="135"/>
      <c r="D1140" s="167"/>
      <c r="E1140" s="157"/>
      <c r="F1140" s="155"/>
    </row>
    <row r="1141" spans="1:6" ht="14.25">
      <c r="A1141" s="83"/>
      <c r="B1141" s="87" t="s">
        <v>101</v>
      </c>
      <c r="C1141" s="87"/>
      <c r="D1141" s="167"/>
      <c r="E1141" s="157"/>
      <c r="F1141" s="155"/>
    </row>
    <row r="1142" spans="1:6" ht="14.25">
      <c r="A1142" s="83"/>
      <c r="B1142" s="135"/>
      <c r="C1142" s="135"/>
      <c r="D1142" s="167"/>
      <c r="E1142" s="157"/>
      <c r="F1142" s="155"/>
    </row>
    <row r="1143" spans="1:6" ht="15">
      <c r="A1143" s="83" t="s">
        <v>143</v>
      </c>
      <c r="B1143" s="127" t="s">
        <v>137</v>
      </c>
      <c r="C1143" s="115" t="s">
        <v>312</v>
      </c>
      <c r="D1143" s="167">
        <v>4</v>
      </c>
      <c r="E1143" s="157"/>
      <c r="F1143" s="155">
        <f>D1143*E1143</f>
        <v>0</v>
      </c>
    </row>
    <row r="1144" spans="1:6" ht="14.25">
      <c r="A1144" s="83"/>
      <c r="B1144" s="135" t="s">
        <v>144</v>
      </c>
      <c r="C1144" s="135"/>
      <c r="D1144" s="167"/>
      <c r="E1144" s="157"/>
      <c r="F1144" s="155"/>
    </row>
    <row r="1145" spans="1:6" ht="14.25">
      <c r="A1145" s="83"/>
      <c r="B1145" s="87" t="s">
        <v>101</v>
      </c>
      <c r="C1145" s="87"/>
      <c r="D1145" s="167"/>
      <c r="E1145" s="157"/>
      <c r="F1145" s="155"/>
    </row>
    <row r="1146" spans="1:6" ht="14.25">
      <c r="A1146" s="83"/>
      <c r="B1146" s="135"/>
      <c r="C1146" s="135"/>
      <c r="D1146" s="167"/>
      <c r="E1146" s="157"/>
      <c r="F1146" s="155"/>
    </row>
    <row r="1147" spans="1:6" ht="15">
      <c r="A1147" s="83" t="s">
        <v>145</v>
      </c>
      <c r="B1147" s="127" t="s">
        <v>137</v>
      </c>
      <c r="C1147" s="115" t="s">
        <v>312</v>
      </c>
      <c r="D1147" s="167">
        <v>4</v>
      </c>
      <c r="E1147" s="157"/>
      <c r="F1147" s="155">
        <f>D1147*E1147</f>
        <v>0</v>
      </c>
    </row>
    <row r="1148" spans="1:6" ht="14.25">
      <c r="A1148" s="83"/>
      <c r="B1148" s="135" t="s">
        <v>146</v>
      </c>
      <c r="C1148" s="135"/>
      <c r="D1148" s="167"/>
      <c r="E1148" s="157"/>
      <c r="F1148" s="155"/>
    </row>
    <row r="1149" spans="1:6" ht="14.25">
      <c r="A1149" s="83"/>
      <c r="B1149" s="87" t="s">
        <v>101</v>
      </c>
      <c r="C1149" s="87"/>
      <c r="D1149" s="167"/>
      <c r="E1149" s="157"/>
      <c r="F1149" s="155"/>
    </row>
    <row r="1150" spans="1:6" ht="14.25">
      <c r="A1150" s="83"/>
      <c r="B1150" s="135"/>
      <c r="C1150" s="135"/>
      <c r="D1150" s="167"/>
      <c r="E1150" s="157"/>
      <c r="F1150" s="155"/>
    </row>
    <row r="1151" spans="1:6" ht="15">
      <c r="A1151" s="83" t="s">
        <v>147</v>
      </c>
      <c r="B1151" s="127" t="s">
        <v>148</v>
      </c>
      <c r="C1151" s="115" t="s">
        <v>312</v>
      </c>
      <c r="D1151" s="167">
        <v>4</v>
      </c>
      <c r="E1151" s="157"/>
      <c r="F1151" s="155">
        <f>D1151*E1151</f>
        <v>0</v>
      </c>
    </row>
    <row r="1152" spans="1:6" ht="14.25">
      <c r="A1152" s="83"/>
      <c r="B1152" s="135" t="s">
        <v>149</v>
      </c>
      <c r="C1152" s="135"/>
      <c r="D1152" s="167"/>
      <c r="E1152" s="157"/>
      <c r="F1152" s="155"/>
    </row>
    <row r="1153" spans="1:6" ht="14.25">
      <c r="A1153" s="83"/>
      <c r="B1153" s="87" t="s">
        <v>101</v>
      </c>
      <c r="C1153" s="87"/>
      <c r="D1153" s="167"/>
      <c r="E1153" s="157"/>
      <c r="F1153" s="155"/>
    </row>
    <row r="1154" spans="1:6" ht="14.25">
      <c r="A1154" s="83"/>
      <c r="B1154" s="135"/>
      <c r="C1154" s="135"/>
      <c r="D1154" s="167"/>
      <c r="E1154" s="157"/>
      <c r="F1154" s="155"/>
    </row>
    <row r="1155" spans="1:6" ht="15">
      <c r="A1155" s="83" t="s">
        <v>150</v>
      </c>
      <c r="B1155" s="127" t="s">
        <v>148</v>
      </c>
      <c r="C1155" s="115" t="s">
        <v>312</v>
      </c>
      <c r="D1155" s="167">
        <v>1</v>
      </c>
      <c r="E1155" s="157"/>
      <c r="F1155" s="155">
        <f>D1155*E1155</f>
        <v>0</v>
      </c>
    </row>
    <row r="1156" spans="1:6" ht="14.25">
      <c r="A1156" s="83"/>
      <c r="B1156" s="135" t="s">
        <v>151</v>
      </c>
      <c r="C1156" s="135"/>
      <c r="D1156" s="167"/>
      <c r="E1156" s="157"/>
      <c r="F1156" s="155"/>
    </row>
    <row r="1157" spans="1:6" ht="14.25">
      <c r="A1157" s="83"/>
      <c r="B1157" s="87" t="s">
        <v>101</v>
      </c>
      <c r="C1157" s="87"/>
      <c r="D1157" s="167"/>
      <c r="E1157" s="157"/>
      <c r="F1157" s="155"/>
    </row>
    <row r="1158" spans="1:6" ht="14.25">
      <c r="A1158" s="83"/>
      <c r="B1158" s="133"/>
      <c r="C1158" s="133"/>
      <c r="D1158" s="167"/>
      <c r="E1158" s="157"/>
      <c r="F1158" s="155"/>
    </row>
    <row r="1159" spans="1:6" ht="15">
      <c r="A1159" s="77">
        <v>24</v>
      </c>
      <c r="B1159" s="127" t="s">
        <v>152</v>
      </c>
      <c r="C1159" s="115" t="s">
        <v>312</v>
      </c>
      <c r="D1159" s="162">
        <v>4</v>
      </c>
      <c r="E1159" s="156"/>
      <c r="F1159" s="155">
        <f>D1159*E1159</f>
        <v>0</v>
      </c>
    </row>
    <row r="1160" spans="1:6" ht="15">
      <c r="A1160" s="77"/>
      <c r="B1160" s="135" t="s">
        <v>153</v>
      </c>
      <c r="C1160" s="135"/>
      <c r="D1160" s="162"/>
      <c r="E1160" s="156"/>
      <c r="F1160" s="155"/>
    </row>
    <row r="1161" spans="1:6" ht="15">
      <c r="A1161" s="77"/>
      <c r="B1161" s="87" t="s">
        <v>101</v>
      </c>
      <c r="C1161" s="87"/>
      <c r="D1161" s="162"/>
      <c r="E1161" s="156"/>
      <c r="F1161" s="155"/>
    </row>
    <row r="1162" spans="1:6" ht="15">
      <c r="A1162" s="77"/>
      <c r="B1162" s="127"/>
      <c r="C1162" s="128"/>
      <c r="D1162" s="162"/>
      <c r="E1162" s="156"/>
      <c r="F1162" s="155"/>
    </row>
    <row r="1163" spans="1:6" ht="15">
      <c r="A1163" s="77">
        <v>25</v>
      </c>
      <c r="B1163" s="127" t="s">
        <v>152</v>
      </c>
      <c r="C1163" s="115" t="s">
        <v>312</v>
      </c>
      <c r="D1163" s="162">
        <v>2</v>
      </c>
      <c r="E1163" s="156"/>
      <c r="F1163" s="155">
        <f>D1163*E1163</f>
        <v>0</v>
      </c>
    </row>
    <row r="1164" spans="1:6" ht="15">
      <c r="A1164" s="77"/>
      <c r="B1164" s="135" t="s">
        <v>154</v>
      </c>
      <c r="C1164" s="135"/>
      <c r="D1164" s="162"/>
      <c r="E1164" s="156"/>
      <c r="F1164" s="155"/>
    </row>
    <row r="1165" spans="1:6" ht="15">
      <c r="A1165" s="77"/>
      <c r="B1165" s="87" t="s">
        <v>101</v>
      </c>
      <c r="C1165" s="87"/>
      <c r="D1165" s="162"/>
      <c r="E1165" s="156"/>
      <c r="F1165" s="155"/>
    </row>
    <row r="1166" spans="1:6" ht="15">
      <c r="A1166" s="77"/>
      <c r="B1166" s="135"/>
      <c r="C1166" s="135"/>
      <c r="D1166" s="162"/>
      <c r="E1166" s="156"/>
      <c r="F1166" s="155"/>
    </row>
    <row r="1167" spans="1:6" ht="15">
      <c r="A1167" s="77">
        <v>26</v>
      </c>
      <c r="B1167" s="127" t="s">
        <v>152</v>
      </c>
      <c r="C1167" s="115" t="s">
        <v>312</v>
      </c>
      <c r="D1167" s="162">
        <v>3</v>
      </c>
      <c r="E1167" s="156"/>
      <c r="F1167" s="155">
        <f>D1167*E1167</f>
        <v>0</v>
      </c>
    </row>
    <row r="1168" spans="1:6" ht="15">
      <c r="A1168" s="77"/>
      <c r="B1168" s="135" t="s">
        <v>155</v>
      </c>
      <c r="C1168" s="135"/>
      <c r="D1168" s="162"/>
      <c r="E1168" s="156"/>
      <c r="F1168" s="155"/>
    </row>
    <row r="1169" spans="1:6" ht="15">
      <c r="A1169" s="77"/>
      <c r="B1169" s="87" t="s">
        <v>101</v>
      </c>
      <c r="C1169" s="87"/>
      <c r="D1169" s="162"/>
      <c r="E1169" s="156"/>
      <c r="F1169" s="155"/>
    </row>
    <row r="1170" spans="1:6" ht="15">
      <c r="A1170" s="77"/>
      <c r="B1170" s="135"/>
      <c r="C1170" s="135"/>
      <c r="D1170" s="162"/>
      <c r="E1170" s="156"/>
      <c r="F1170" s="155"/>
    </row>
    <row r="1171" spans="1:6" ht="15">
      <c r="A1171" s="77">
        <v>27</v>
      </c>
      <c r="B1171" s="127" t="s">
        <v>152</v>
      </c>
      <c r="C1171" s="115" t="s">
        <v>312</v>
      </c>
      <c r="D1171" s="162">
        <v>2</v>
      </c>
      <c r="E1171" s="156"/>
      <c r="F1171" s="155">
        <f>D1171*E1171</f>
        <v>0</v>
      </c>
    </row>
    <row r="1172" spans="1:6" ht="15">
      <c r="A1172" s="77"/>
      <c r="B1172" s="135" t="s">
        <v>156</v>
      </c>
      <c r="C1172" s="135"/>
      <c r="D1172" s="162"/>
      <c r="E1172" s="156"/>
      <c r="F1172" s="155"/>
    </row>
    <row r="1173" spans="1:6" ht="15">
      <c r="A1173" s="77"/>
      <c r="B1173" s="87" t="s">
        <v>101</v>
      </c>
      <c r="C1173" s="87"/>
      <c r="D1173" s="162"/>
      <c r="E1173" s="156"/>
      <c r="F1173" s="155"/>
    </row>
    <row r="1174" spans="1:6" ht="15">
      <c r="A1174" s="77"/>
      <c r="B1174" s="135"/>
      <c r="C1174" s="135"/>
      <c r="D1174" s="162"/>
      <c r="E1174" s="156"/>
      <c r="F1174" s="155"/>
    </row>
    <row r="1175" spans="1:6" ht="15">
      <c r="A1175" s="77">
        <v>28</v>
      </c>
      <c r="B1175" s="127" t="s">
        <v>152</v>
      </c>
      <c r="C1175" s="115" t="s">
        <v>312</v>
      </c>
      <c r="D1175" s="162">
        <v>2</v>
      </c>
      <c r="E1175" s="156"/>
      <c r="F1175" s="155">
        <f>D1175*E1175</f>
        <v>0</v>
      </c>
    </row>
    <row r="1176" spans="1:6" ht="15">
      <c r="A1176" s="77"/>
      <c r="B1176" s="135" t="s">
        <v>157</v>
      </c>
      <c r="C1176" s="135"/>
      <c r="D1176" s="162"/>
      <c r="E1176" s="156"/>
      <c r="F1176" s="155"/>
    </row>
    <row r="1177" spans="1:6" ht="15">
      <c r="A1177" s="77"/>
      <c r="B1177" s="87" t="s">
        <v>101</v>
      </c>
      <c r="C1177" s="87"/>
      <c r="D1177" s="162"/>
      <c r="E1177" s="156"/>
      <c r="F1177" s="155"/>
    </row>
    <row r="1178" spans="1:6" ht="15">
      <c r="A1178" s="77"/>
      <c r="B1178" s="135"/>
      <c r="C1178" s="135"/>
      <c r="D1178" s="162"/>
      <c r="E1178" s="156"/>
      <c r="F1178" s="155"/>
    </row>
    <row r="1179" spans="1:6" ht="15">
      <c r="A1179" s="77">
        <v>29</v>
      </c>
      <c r="B1179" s="127" t="s">
        <v>152</v>
      </c>
      <c r="C1179" s="115" t="s">
        <v>312</v>
      </c>
      <c r="D1179" s="162">
        <v>2</v>
      </c>
      <c r="E1179" s="156"/>
      <c r="F1179" s="155">
        <f>D1179*E1179</f>
        <v>0</v>
      </c>
    </row>
    <row r="1180" spans="1:6" ht="15">
      <c r="A1180" s="77"/>
      <c r="B1180" s="135" t="s">
        <v>158</v>
      </c>
      <c r="C1180" s="115"/>
      <c r="D1180" s="162"/>
      <c r="E1180" s="156"/>
      <c r="F1180" s="155"/>
    </row>
    <row r="1181" spans="1:6" ht="15">
      <c r="A1181" s="77"/>
      <c r="B1181" s="87" t="s">
        <v>101</v>
      </c>
      <c r="C1181" s="115"/>
      <c r="D1181" s="162"/>
      <c r="E1181" s="156"/>
      <c r="F1181" s="155"/>
    </row>
    <row r="1182" spans="1:6" ht="15">
      <c r="A1182" s="77"/>
      <c r="B1182" s="131"/>
      <c r="C1182" s="115"/>
      <c r="D1182" s="162"/>
      <c r="E1182" s="156"/>
      <c r="F1182" s="155"/>
    </row>
    <row r="1183" spans="1:6" ht="15">
      <c r="A1183" s="84">
        <v>30</v>
      </c>
      <c r="B1183" s="127" t="s">
        <v>159</v>
      </c>
      <c r="C1183" s="115" t="s">
        <v>312</v>
      </c>
      <c r="D1183" s="162">
        <v>6</v>
      </c>
      <c r="E1183" s="159"/>
      <c r="F1183" s="155">
        <f>D1183*E1183</f>
        <v>0</v>
      </c>
    </row>
    <row r="1184" spans="1:6" ht="15">
      <c r="A1184" s="84"/>
      <c r="B1184" s="87" t="s">
        <v>101</v>
      </c>
      <c r="C1184" s="115"/>
      <c r="D1184" s="162"/>
      <c r="E1184" s="159"/>
      <c r="F1184" s="155"/>
    </row>
    <row r="1185" spans="1:6" ht="15">
      <c r="A1185" s="84"/>
      <c r="B1185" s="136"/>
      <c r="C1185" s="115"/>
      <c r="D1185" s="162"/>
      <c r="E1185" s="159"/>
      <c r="F1185" s="155"/>
    </row>
    <row r="1186" spans="1:6" ht="15">
      <c r="A1186" s="84">
        <v>31</v>
      </c>
      <c r="B1186" s="127" t="s">
        <v>160</v>
      </c>
      <c r="C1186" s="115" t="s">
        <v>312</v>
      </c>
      <c r="D1186" s="162">
        <v>6</v>
      </c>
      <c r="E1186" s="159"/>
      <c r="F1186" s="155">
        <f>D1186*E1186</f>
        <v>0</v>
      </c>
    </row>
    <row r="1187" spans="1:6" ht="15">
      <c r="A1187" s="84"/>
      <c r="B1187" s="87" t="s">
        <v>101</v>
      </c>
      <c r="C1187" s="115"/>
      <c r="D1187" s="162"/>
      <c r="E1187" s="159"/>
      <c r="F1187" s="155"/>
    </row>
    <row r="1188" spans="1:6" ht="15">
      <c r="A1188" s="84"/>
      <c r="B1188" s="137"/>
      <c r="C1188" s="115"/>
      <c r="D1188" s="162"/>
      <c r="E1188" s="159"/>
      <c r="F1188" s="155"/>
    </row>
    <row r="1189" spans="1:6" ht="15">
      <c r="A1189" s="84">
        <v>32</v>
      </c>
      <c r="B1189" s="127" t="s">
        <v>161</v>
      </c>
      <c r="C1189" s="115" t="s">
        <v>312</v>
      </c>
      <c r="D1189" s="162">
        <v>2</v>
      </c>
      <c r="E1189" s="159"/>
      <c r="F1189" s="155">
        <f>D1189*E1189</f>
        <v>0</v>
      </c>
    </row>
    <row r="1190" spans="1:6" ht="15">
      <c r="A1190" s="84"/>
      <c r="B1190" s="87" t="s">
        <v>101</v>
      </c>
      <c r="C1190" s="115"/>
      <c r="D1190" s="162"/>
      <c r="E1190" s="159"/>
      <c r="F1190" s="155"/>
    </row>
    <row r="1191" spans="1:6" ht="15">
      <c r="A1191" s="77"/>
      <c r="B1191" s="128"/>
      <c r="C1191" s="115"/>
      <c r="D1191" s="162"/>
      <c r="E1191" s="156"/>
      <c r="F1191" s="155"/>
    </row>
    <row r="1192" spans="1:6" ht="15">
      <c r="A1192" s="77">
        <v>33</v>
      </c>
      <c r="B1192" s="127" t="s">
        <v>162</v>
      </c>
      <c r="C1192" s="115" t="s">
        <v>312</v>
      </c>
      <c r="D1192" s="162">
        <v>3</v>
      </c>
      <c r="E1192" s="156"/>
      <c r="F1192" s="155">
        <f>D1192*E1192</f>
        <v>0</v>
      </c>
    </row>
    <row r="1193" spans="1:6" ht="15">
      <c r="A1193" s="77"/>
      <c r="B1193" s="87" t="s">
        <v>101</v>
      </c>
      <c r="C1193" s="115"/>
      <c r="D1193" s="162"/>
      <c r="E1193" s="156"/>
      <c r="F1193" s="155"/>
    </row>
    <row r="1194" spans="1:6" ht="15">
      <c r="A1194" s="77"/>
      <c r="B1194" s="128"/>
      <c r="C1194" s="115"/>
      <c r="D1194" s="162"/>
      <c r="E1194" s="156"/>
      <c r="F1194" s="155"/>
    </row>
    <row r="1195" spans="1:6" ht="15">
      <c r="A1195" s="77">
        <v>34</v>
      </c>
      <c r="B1195" s="127" t="s">
        <v>163</v>
      </c>
      <c r="C1195" s="115" t="s">
        <v>312</v>
      </c>
      <c r="D1195" s="162">
        <v>8</v>
      </c>
      <c r="E1195" s="156"/>
      <c r="F1195" s="155">
        <f>D1195*E1195</f>
        <v>0</v>
      </c>
    </row>
    <row r="1196" spans="1:6" ht="15">
      <c r="A1196" s="77"/>
      <c r="B1196" s="87" t="s">
        <v>101</v>
      </c>
      <c r="C1196" s="115"/>
      <c r="D1196" s="162"/>
      <c r="E1196" s="156"/>
      <c r="F1196" s="155"/>
    </row>
    <row r="1197" spans="1:6" ht="15">
      <c r="A1197" s="77"/>
      <c r="B1197" s="128"/>
      <c r="C1197" s="115"/>
      <c r="D1197" s="162"/>
      <c r="E1197" s="156"/>
      <c r="F1197" s="155"/>
    </row>
    <row r="1198" spans="1:6" ht="15">
      <c r="A1198" s="77">
        <v>35</v>
      </c>
      <c r="B1198" s="127" t="s">
        <v>164</v>
      </c>
      <c r="C1198" s="115" t="s">
        <v>312</v>
      </c>
      <c r="D1198" s="162">
        <v>40</v>
      </c>
      <c r="E1198" s="156"/>
      <c r="F1198" s="155">
        <f>D1198*E1198</f>
        <v>0</v>
      </c>
    </row>
    <row r="1199" spans="1:6" ht="15">
      <c r="A1199" s="77"/>
      <c r="B1199" s="87" t="s">
        <v>101</v>
      </c>
      <c r="C1199" s="115"/>
      <c r="D1199" s="162"/>
      <c r="E1199" s="156"/>
      <c r="F1199" s="155"/>
    </row>
    <row r="1200" spans="1:6" ht="15">
      <c r="A1200" s="84"/>
      <c r="B1200" s="136"/>
      <c r="C1200" s="115"/>
      <c r="D1200" s="162"/>
      <c r="E1200" s="159"/>
      <c r="F1200" s="155"/>
    </row>
    <row r="1201" spans="1:6" ht="15">
      <c r="A1201" s="84">
        <v>36</v>
      </c>
      <c r="B1201" s="127" t="s">
        <v>165</v>
      </c>
      <c r="C1201" s="115" t="s">
        <v>312</v>
      </c>
      <c r="D1201" s="162">
        <v>40</v>
      </c>
      <c r="E1201" s="159"/>
      <c r="F1201" s="155">
        <f>D1201*E1201</f>
        <v>0</v>
      </c>
    </row>
    <row r="1202" spans="1:6" ht="15">
      <c r="A1202" s="84"/>
      <c r="B1202" s="87" t="s">
        <v>101</v>
      </c>
      <c r="C1202" s="115"/>
      <c r="D1202" s="162"/>
      <c r="E1202" s="159"/>
      <c r="F1202" s="155"/>
    </row>
    <row r="1203" spans="1:6" ht="15">
      <c r="A1203" s="84"/>
      <c r="B1203" s="136"/>
      <c r="C1203" s="115"/>
      <c r="D1203" s="162"/>
      <c r="E1203" s="159"/>
      <c r="F1203" s="155"/>
    </row>
    <row r="1204" spans="1:6" ht="15">
      <c r="A1204" s="84">
        <v>37</v>
      </c>
      <c r="B1204" s="127" t="s">
        <v>166</v>
      </c>
      <c r="C1204" s="115" t="s">
        <v>312</v>
      </c>
      <c r="D1204" s="162">
        <v>28</v>
      </c>
      <c r="E1204" s="159"/>
      <c r="F1204" s="155">
        <f>D1204*E1204</f>
        <v>0</v>
      </c>
    </row>
    <row r="1205" spans="1:6" ht="15">
      <c r="A1205" s="84"/>
      <c r="B1205" s="87" t="s">
        <v>101</v>
      </c>
      <c r="C1205" s="115"/>
      <c r="D1205" s="162"/>
      <c r="E1205" s="159"/>
      <c r="F1205" s="155"/>
    </row>
    <row r="1206" spans="1:6" ht="15">
      <c r="A1206" s="84"/>
      <c r="B1206" s="136"/>
      <c r="C1206" s="115"/>
      <c r="D1206" s="162"/>
      <c r="E1206" s="159"/>
      <c r="F1206" s="155"/>
    </row>
    <row r="1207" spans="1:6" ht="15">
      <c r="A1207" s="84">
        <v>38</v>
      </c>
      <c r="B1207" s="127" t="s">
        <v>167</v>
      </c>
      <c r="C1207" s="115" t="s">
        <v>312</v>
      </c>
      <c r="D1207" s="162">
        <v>28</v>
      </c>
      <c r="E1207" s="159"/>
      <c r="F1207" s="155">
        <f>D1207*E1207</f>
        <v>0</v>
      </c>
    </row>
    <row r="1208" spans="1:6" ht="15">
      <c r="A1208" s="84"/>
      <c r="B1208" s="87" t="s">
        <v>101</v>
      </c>
      <c r="C1208" s="115"/>
      <c r="D1208" s="162"/>
      <c r="E1208" s="159"/>
      <c r="F1208" s="155"/>
    </row>
    <row r="1209" spans="1:6" ht="15">
      <c r="A1209" s="77"/>
      <c r="B1209" s="128"/>
      <c r="C1209" s="115"/>
      <c r="D1209" s="162"/>
      <c r="E1209" s="156"/>
      <c r="F1209" s="155"/>
    </row>
    <row r="1210" spans="1:6" ht="15">
      <c r="A1210" s="84">
        <v>39</v>
      </c>
      <c r="B1210" s="127" t="s">
        <v>168</v>
      </c>
      <c r="C1210" s="115" t="s">
        <v>312</v>
      </c>
      <c r="D1210" s="162">
        <v>200</v>
      </c>
      <c r="E1210" s="159"/>
      <c r="F1210" s="155">
        <f>D1210*E1210</f>
        <v>0</v>
      </c>
    </row>
    <row r="1211" spans="1:6" ht="15">
      <c r="A1211" s="84"/>
      <c r="B1211" s="87" t="s">
        <v>101</v>
      </c>
      <c r="C1211" s="115"/>
      <c r="D1211" s="162"/>
      <c r="E1211" s="159"/>
      <c r="F1211" s="155"/>
    </row>
    <row r="1212" spans="1:6" ht="15">
      <c r="A1212" s="84"/>
      <c r="B1212" s="137"/>
      <c r="C1212" s="115"/>
      <c r="D1212" s="162"/>
      <c r="E1212" s="159"/>
      <c r="F1212" s="155"/>
    </row>
    <row r="1213" spans="1:6" ht="15">
      <c r="A1213" s="84">
        <v>40</v>
      </c>
      <c r="B1213" s="127" t="s">
        <v>169</v>
      </c>
      <c r="C1213" s="115" t="s">
        <v>312</v>
      </c>
      <c r="D1213" s="162">
        <v>50</v>
      </c>
      <c r="E1213" s="159"/>
      <c r="F1213" s="155">
        <f>D1213*E1213</f>
        <v>0</v>
      </c>
    </row>
    <row r="1214" spans="1:6" ht="15">
      <c r="A1214" s="84"/>
      <c r="B1214" s="87" t="s">
        <v>101</v>
      </c>
      <c r="C1214" s="115"/>
      <c r="D1214" s="162"/>
      <c r="E1214" s="159"/>
      <c r="F1214" s="155"/>
    </row>
    <row r="1215" spans="1:6" ht="15">
      <c r="A1215" s="84"/>
      <c r="B1215" s="137"/>
      <c r="C1215" s="115"/>
      <c r="D1215" s="162"/>
      <c r="E1215" s="159"/>
      <c r="F1215" s="155"/>
    </row>
    <row r="1216" spans="1:6" ht="15">
      <c r="A1216" s="85">
        <v>41</v>
      </c>
      <c r="B1216" s="127" t="s">
        <v>170</v>
      </c>
      <c r="C1216" s="115" t="s">
        <v>312</v>
      </c>
      <c r="D1216" s="162">
        <v>50</v>
      </c>
      <c r="E1216" s="159"/>
      <c r="F1216" s="155">
        <f>D1216*E1216</f>
        <v>0</v>
      </c>
    </row>
    <row r="1217" spans="1:6" ht="15">
      <c r="A1217" s="85"/>
      <c r="B1217" s="87" t="s">
        <v>101</v>
      </c>
      <c r="C1217" s="115"/>
      <c r="D1217" s="162"/>
      <c r="E1217" s="159"/>
      <c r="F1217" s="155"/>
    </row>
    <row r="1218" spans="1:6" ht="15">
      <c r="A1218" s="84"/>
      <c r="B1218" s="137"/>
      <c r="C1218" s="115"/>
      <c r="D1218" s="162"/>
      <c r="E1218" s="159"/>
      <c r="F1218" s="155"/>
    </row>
    <row r="1219" spans="1:6" ht="15">
      <c r="A1219" s="84">
        <v>42</v>
      </c>
      <c r="B1219" s="127" t="s">
        <v>171</v>
      </c>
      <c r="C1219" s="115" t="s">
        <v>312</v>
      </c>
      <c r="D1219" s="162">
        <v>50</v>
      </c>
      <c r="E1219" s="159"/>
      <c r="F1219" s="155">
        <f>D1219*E1219</f>
        <v>0</v>
      </c>
    </row>
    <row r="1220" spans="1:6" ht="15">
      <c r="A1220" s="84"/>
      <c r="B1220" s="87" t="s">
        <v>101</v>
      </c>
      <c r="C1220" s="115"/>
      <c r="D1220" s="162"/>
      <c r="E1220" s="159"/>
      <c r="F1220" s="155"/>
    </row>
    <row r="1221" spans="1:6" ht="15">
      <c r="A1221" s="77"/>
      <c r="B1221" s="128"/>
      <c r="C1221" s="115"/>
      <c r="D1221" s="162"/>
      <c r="E1221" s="156"/>
      <c r="F1221" s="155"/>
    </row>
    <row r="1222" spans="1:6" ht="15">
      <c r="A1222" s="84">
        <v>43</v>
      </c>
      <c r="B1222" s="127" t="s">
        <v>172</v>
      </c>
      <c r="C1222" s="115" t="s">
        <v>312</v>
      </c>
      <c r="D1222" s="162">
        <v>4</v>
      </c>
      <c r="E1222" s="159"/>
      <c r="F1222" s="155">
        <f>D1222*E1222</f>
        <v>0</v>
      </c>
    </row>
    <row r="1223" spans="1:6" ht="15">
      <c r="A1223" s="84"/>
      <c r="B1223" s="87" t="s">
        <v>101</v>
      </c>
      <c r="C1223" s="115"/>
      <c r="D1223" s="162"/>
      <c r="E1223" s="159"/>
      <c r="F1223" s="155"/>
    </row>
    <row r="1224" spans="1:6" ht="15">
      <c r="A1224" s="84"/>
      <c r="B1224" s="137"/>
      <c r="C1224" s="115"/>
      <c r="D1224" s="162"/>
      <c r="E1224" s="159"/>
      <c r="F1224" s="155"/>
    </row>
    <row r="1225" spans="1:6" ht="15">
      <c r="A1225" s="84">
        <v>44</v>
      </c>
      <c r="B1225" s="127" t="s">
        <v>173</v>
      </c>
      <c r="C1225" s="115" t="s">
        <v>312</v>
      </c>
      <c r="D1225" s="162">
        <v>6</v>
      </c>
      <c r="E1225" s="159"/>
      <c r="F1225" s="155">
        <f>D1225*E1225</f>
        <v>0</v>
      </c>
    </row>
    <row r="1226" spans="1:6" ht="15">
      <c r="A1226" s="84"/>
      <c r="B1226" s="87" t="s">
        <v>101</v>
      </c>
      <c r="C1226" s="115"/>
      <c r="D1226" s="162"/>
      <c r="E1226" s="159"/>
      <c r="F1226" s="155"/>
    </row>
    <row r="1227" spans="1:6" ht="15">
      <c r="A1227" s="84"/>
      <c r="B1227" s="137"/>
      <c r="C1227" s="115"/>
      <c r="D1227" s="162"/>
      <c r="E1227" s="159"/>
      <c r="F1227" s="155"/>
    </row>
    <row r="1228" spans="1:6" ht="15">
      <c r="A1228" s="84">
        <v>45</v>
      </c>
      <c r="B1228" s="127" t="s">
        <v>174</v>
      </c>
      <c r="C1228" s="115" t="s">
        <v>312</v>
      </c>
      <c r="D1228" s="162">
        <v>6</v>
      </c>
      <c r="E1228" s="159"/>
      <c r="F1228" s="155">
        <f>D1228*E1228</f>
        <v>0</v>
      </c>
    </row>
    <row r="1229" spans="1:6" ht="15">
      <c r="A1229" s="84"/>
      <c r="B1229" s="87" t="s">
        <v>101</v>
      </c>
      <c r="C1229" s="115"/>
      <c r="D1229" s="162"/>
      <c r="E1229" s="159"/>
      <c r="F1229" s="155"/>
    </row>
    <row r="1230" spans="1:6" ht="15">
      <c r="A1230" s="77"/>
      <c r="B1230" s="128"/>
      <c r="C1230" s="115"/>
      <c r="D1230" s="162"/>
      <c r="E1230" s="156"/>
      <c r="F1230" s="155"/>
    </row>
    <row r="1231" spans="1:6" ht="15">
      <c r="A1231" s="80">
        <v>46</v>
      </c>
      <c r="B1231" s="129" t="s">
        <v>175</v>
      </c>
      <c r="C1231" s="115" t="s">
        <v>312</v>
      </c>
      <c r="D1231" s="167">
        <v>30</v>
      </c>
      <c r="E1231" s="158"/>
      <c r="F1231" s="155">
        <f>D1231*E1231</f>
        <v>0</v>
      </c>
    </row>
    <row r="1232" spans="1:6" ht="15">
      <c r="A1232" s="80"/>
      <c r="B1232" s="87" t="s">
        <v>101</v>
      </c>
      <c r="C1232" s="115"/>
      <c r="D1232" s="167"/>
      <c r="E1232" s="158"/>
      <c r="F1232" s="155"/>
    </row>
    <row r="1233" spans="1:6" ht="15">
      <c r="A1233" s="80"/>
      <c r="B1233" s="129"/>
      <c r="C1233" s="115"/>
      <c r="D1233" s="167"/>
      <c r="E1233" s="158"/>
      <c r="F1233" s="155"/>
    </row>
    <row r="1234" spans="1:6" ht="15">
      <c r="A1234" s="80">
        <v>47</v>
      </c>
      <c r="B1234" s="129" t="s">
        <v>177</v>
      </c>
      <c r="C1234" s="115" t="s">
        <v>312</v>
      </c>
      <c r="D1234" s="167">
        <v>30</v>
      </c>
      <c r="E1234" s="158"/>
      <c r="F1234" s="155">
        <f>D1234*E1234</f>
        <v>0</v>
      </c>
    </row>
    <row r="1235" spans="1:6" ht="15">
      <c r="A1235" s="80"/>
      <c r="B1235" s="87" t="s">
        <v>101</v>
      </c>
      <c r="C1235" s="115"/>
      <c r="D1235" s="167"/>
      <c r="E1235" s="158"/>
      <c r="F1235" s="155"/>
    </row>
    <row r="1236" spans="1:6" ht="15">
      <c r="A1236" s="80"/>
      <c r="B1236" s="129"/>
      <c r="C1236" s="115"/>
      <c r="D1236" s="167"/>
      <c r="E1236" s="158"/>
      <c r="F1236" s="155"/>
    </row>
    <row r="1237" spans="1:6" ht="15">
      <c r="A1237" s="80">
        <v>48</v>
      </c>
      <c r="B1237" s="129" t="s">
        <v>178</v>
      </c>
      <c r="C1237" s="115" t="s">
        <v>312</v>
      </c>
      <c r="D1237" s="167">
        <v>3</v>
      </c>
      <c r="E1237" s="158"/>
      <c r="F1237" s="155">
        <f>D1237*E1237</f>
        <v>0</v>
      </c>
    </row>
    <row r="1238" spans="1:6" ht="15">
      <c r="A1238" s="80"/>
      <c r="B1238" s="87" t="s">
        <v>101</v>
      </c>
      <c r="C1238" s="115"/>
      <c r="D1238" s="167"/>
      <c r="E1238" s="158"/>
      <c r="F1238" s="155"/>
    </row>
    <row r="1239" spans="1:6" ht="15">
      <c r="A1239" s="80"/>
      <c r="B1239" s="129"/>
      <c r="C1239" s="115"/>
      <c r="D1239" s="167"/>
      <c r="E1239" s="158"/>
      <c r="F1239" s="155"/>
    </row>
    <row r="1240" spans="1:6" ht="15">
      <c r="A1240" s="80">
        <v>49</v>
      </c>
      <c r="B1240" s="129" t="s">
        <v>179</v>
      </c>
      <c r="C1240" s="115" t="s">
        <v>312</v>
      </c>
      <c r="D1240" s="167">
        <v>3</v>
      </c>
      <c r="E1240" s="158"/>
      <c r="F1240" s="155">
        <f>D1240*E1240</f>
        <v>0</v>
      </c>
    </row>
    <row r="1241" spans="1:6" ht="15">
      <c r="A1241" s="80"/>
      <c r="B1241" s="87" t="s">
        <v>101</v>
      </c>
      <c r="C1241" s="115"/>
      <c r="D1241" s="167"/>
      <c r="E1241" s="158"/>
      <c r="F1241" s="155"/>
    </row>
    <row r="1242" spans="1:6" ht="15">
      <c r="A1242" s="77"/>
      <c r="B1242" s="128"/>
      <c r="C1242" s="115"/>
      <c r="D1242" s="162"/>
      <c r="E1242" s="156"/>
      <c r="F1242" s="155"/>
    </row>
    <row r="1243" spans="1:6" ht="15">
      <c r="A1243" s="84">
        <v>50</v>
      </c>
      <c r="B1243" s="127" t="s">
        <v>180</v>
      </c>
      <c r="C1243" s="115" t="s">
        <v>312</v>
      </c>
      <c r="D1243" s="162">
        <v>4</v>
      </c>
      <c r="E1243" s="159"/>
      <c r="F1243" s="155">
        <f>D1243*E1243</f>
        <v>0</v>
      </c>
    </row>
    <row r="1244" spans="1:6" ht="15">
      <c r="A1244" s="84"/>
      <c r="B1244" s="87" t="s">
        <v>101</v>
      </c>
      <c r="C1244" s="115"/>
      <c r="D1244" s="162"/>
      <c r="E1244" s="159"/>
      <c r="F1244" s="155"/>
    </row>
    <row r="1245" spans="1:6" ht="15">
      <c r="A1245" s="84"/>
      <c r="B1245" s="136"/>
      <c r="C1245" s="115"/>
      <c r="D1245" s="162"/>
      <c r="E1245" s="159"/>
      <c r="F1245" s="155"/>
    </row>
    <row r="1246" spans="1:6" ht="15">
      <c r="A1246" s="84">
        <v>51</v>
      </c>
      <c r="B1246" s="127" t="s">
        <v>181</v>
      </c>
      <c r="C1246" s="115" t="s">
        <v>312</v>
      </c>
      <c r="D1246" s="162">
        <v>4</v>
      </c>
      <c r="E1246" s="159"/>
      <c r="F1246" s="155">
        <f>D1246*E1246</f>
        <v>0</v>
      </c>
    </row>
    <row r="1247" spans="1:6" ht="15">
      <c r="A1247" s="84"/>
      <c r="B1247" s="87" t="s">
        <v>101</v>
      </c>
      <c r="C1247" s="115"/>
      <c r="D1247" s="162"/>
      <c r="E1247" s="159"/>
      <c r="F1247" s="155"/>
    </row>
    <row r="1248" spans="1:6" ht="15">
      <c r="A1248" s="77"/>
      <c r="B1248" s="128"/>
      <c r="C1248" s="115"/>
      <c r="D1248" s="162"/>
      <c r="E1248" s="156"/>
      <c r="F1248" s="155"/>
    </row>
    <row r="1249" spans="1:6" ht="15">
      <c r="A1249" s="84">
        <v>52</v>
      </c>
      <c r="B1249" s="127" t="s">
        <v>182</v>
      </c>
      <c r="C1249" s="115" t="s">
        <v>312</v>
      </c>
      <c r="D1249" s="162">
        <v>2</v>
      </c>
      <c r="E1249" s="159"/>
      <c r="F1249" s="155">
        <f>D1249*E1249</f>
        <v>0</v>
      </c>
    </row>
    <row r="1250" spans="1:6" ht="15">
      <c r="A1250" s="84"/>
      <c r="B1250" s="87" t="s">
        <v>101</v>
      </c>
      <c r="C1250" s="115"/>
      <c r="D1250" s="162"/>
      <c r="E1250" s="159"/>
      <c r="F1250" s="155"/>
    </row>
    <row r="1251" spans="1:6" ht="15">
      <c r="A1251" s="77"/>
      <c r="B1251" s="128"/>
      <c r="C1251" s="115"/>
      <c r="D1251" s="162"/>
      <c r="E1251" s="156"/>
      <c r="F1251" s="155"/>
    </row>
    <row r="1252" spans="1:6" ht="15">
      <c r="A1252" s="84">
        <v>53</v>
      </c>
      <c r="B1252" s="127" t="s">
        <v>183</v>
      </c>
      <c r="C1252" s="115" t="s">
        <v>312</v>
      </c>
      <c r="D1252" s="162">
        <v>6</v>
      </c>
      <c r="E1252" s="159"/>
      <c r="F1252" s="155">
        <f>D1252*E1252</f>
        <v>0</v>
      </c>
    </row>
    <row r="1253" spans="1:6" ht="15">
      <c r="A1253" s="84"/>
      <c r="B1253" s="87" t="s">
        <v>101</v>
      </c>
      <c r="C1253" s="115"/>
      <c r="D1253" s="162"/>
      <c r="E1253" s="159"/>
      <c r="F1253" s="155"/>
    </row>
    <row r="1254" spans="1:6" ht="15">
      <c r="A1254" s="84"/>
      <c r="B1254" s="136"/>
      <c r="C1254" s="115"/>
      <c r="D1254" s="162"/>
      <c r="E1254" s="159"/>
      <c r="F1254" s="155"/>
    </row>
    <row r="1255" spans="1:6" ht="15">
      <c r="A1255" s="84">
        <v>54</v>
      </c>
      <c r="B1255" s="127" t="s">
        <v>184</v>
      </c>
      <c r="C1255" s="115" t="s">
        <v>312</v>
      </c>
      <c r="D1255" s="162">
        <v>4</v>
      </c>
      <c r="E1255" s="159"/>
      <c r="F1255" s="155">
        <f>D1255*E1255</f>
        <v>0</v>
      </c>
    </row>
    <row r="1256" spans="1:6" ht="15">
      <c r="A1256" s="84"/>
      <c r="B1256" s="87" t="s">
        <v>101</v>
      </c>
      <c r="C1256" s="115"/>
      <c r="D1256" s="162"/>
      <c r="E1256" s="159"/>
      <c r="F1256" s="155"/>
    </row>
    <row r="1257" spans="1:6" ht="15">
      <c r="A1257" s="84"/>
      <c r="B1257" s="137"/>
      <c r="C1257" s="115"/>
      <c r="D1257" s="162"/>
      <c r="E1257" s="159"/>
      <c r="F1257" s="155"/>
    </row>
    <row r="1258" spans="1:6" ht="15">
      <c r="A1258" s="84">
        <v>55</v>
      </c>
      <c r="B1258" s="127" t="s">
        <v>185</v>
      </c>
      <c r="C1258" s="115" t="s">
        <v>312</v>
      </c>
      <c r="D1258" s="162">
        <v>3</v>
      </c>
      <c r="E1258" s="159"/>
      <c r="F1258" s="155">
        <f>D1258*E1258</f>
        <v>0</v>
      </c>
    </row>
    <row r="1259" spans="1:6" ht="15">
      <c r="A1259" s="84"/>
      <c r="B1259" s="87" t="s">
        <v>101</v>
      </c>
      <c r="C1259" s="115"/>
      <c r="D1259" s="162"/>
      <c r="E1259" s="159"/>
      <c r="F1259" s="155"/>
    </row>
    <row r="1260" spans="1:6" ht="15">
      <c r="A1260" s="84"/>
      <c r="B1260" s="137"/>
      <c r="C1260" s="115"/>
      <c r="D1260" s="162"/>
      <c r="E1260" s="159"/>
      <c r="F1260" s="155"/>
    </row>
    <row r="1261" spans="1:6" ht="15">
      <c r="A1261" s="84">
        <v>56</v>
      </c>
      <c r="B1261" s="127" t="s">
        <v>186</v>
      </c>
      <c r="C1261" s="115" t="s">
        <v>312</v>
      </c>
      <c r="D1261" s="162">
        <v>5</v>
      </c>
      <c r="E1261" s="159"/>
      <c r="F1261" s="155">
        <f>D1261*E1261</f>
        <v>0</v>
      </c>
    </row>
    <row r="1262" spans="1:6" ht="15">
      <c r="A1262" s="84"/>
      <c r="B1262" s="87" t="s">
        <v>101</v>
      </c>
      <c r="C1262" s="115"/>
      <c r="D1262" s="162"/>
      <c r="E1262" s="159"/>
      <c r="F1262" s="155"/>
    </row>
    <row r="1263" spans="1:6" ht="15">
      <c r="A1263" s="84"/>
      <c r="B1263" s="137"/>
      <c r="C1263" s="115"/>
      <c r="D1263" s="162"/>
      <c r="E1263" s="159"/>
      <c r="F1263" s="155"/>
    </row>
    <row r="1264" spans="1:6" ht="30">
      <c r="A1264" s="84">
        <v>57</v>
      </c>
      <c r="B1264" s="127" t="s">
        <v>187</v>
      </c>
      <c r="C1264" s="115" t="s">
        <v>312</v>
      </c>
      <c r="D1264" s="162">
        <v>2</v>
      </c>
      <c r="E1264" s="159"/>
      <c r="F1264" s="155">
        <f>D1264*E1264</f>
        <v>0</v>
      </c>
    </row>
    <row r="1265" spans="1:6" ht="15">
      <c r="A1265" s="84"/>
      <c r="B1265" s="87" t="s">
        <v>101</v>
      </c>
      <c r="C1265" s="115"/>
      <c r="D1265" s="162"/>
      <c r="E1265" s="159"/>
      <c r="F1265" s="155"/>
    </row>
    <row r="1266" spans="1:6" ht="15">
      <c r="A1266" s="84"/>
      <c r="B1266" s="137"/>
      <c r="C1266" s="115"/>
      <c r="D1266" s="162"/>
      <c r="E1266" s="159"/>
      <c r="F1266" s="155"/>
    </row>
    <row r="1267" spans="1:6" ht="15">
      <c r="A1267" s="84">
        <v>58</v>
      </c>
      <c r="B1267" s="127" t="s">
        <v>188</v>
      </c>
      <c r="C1267" s="115" t="s">
        <v>312</v>
      </c>
      <c r="D1267" s="162">
        <v>2</v>
      </c>
      <c r="E1267" s="159"/>
      <c r="F1267" s="155">
        <f>D1267*E1267</f>
        <v>0</v>
      </c>
    </row>
    <row r="1268" spans="1:6" ht="15">
      <c r="A1268" s="84"/>
      <c r="B1268" s="87" t="s">
        <v>101</v>
      </c>
      <c r="C1268" s="115"/>
      <c r="D1268" s="162"/>
      <c r="E1268" s="159"/>
      <c r="F1268" s="155"/>
    </row>
    <row r="1269" spans="1:6" ht="15">
      <c r="A1269" s="84"/>
      <c r="B1269" s="137"/>
      <c r="C1269" s="115"/>
      <c r="D1269" s="162"/>
      <c r="E1269" s="159"/>
      <c r="F1269" s="155"/>
    </row>
    <row r="1270" spans="1:6" ht="30">
      <c r="A1270" s="84">
        <v>59</v>
      </c>
      <c r="B1270" s="127" t="s">
        <v>189</v>
      </c>
      <c r="C1270" s="115" t="s">
        <v>312</v>
      </c>
      <c r="D1270" s="162">
        <v>2</v>
      </c>
      <c r="E1270" s="159"/>
      <c r="F1270" s="155">
        <f>D1270*E1270</f>
        <v>0</v>
      </c>
    </row>
    <row r="1271" spans="1:6" ht="15">
      <c r="A1271" s="84"/>
      <c r="B1271" s="87" t="s">
        <v>101</v>
      </c>
      <c r="C1271" s="115"/>
      <c r="D1271" s="162"/>
      <c r="E1271" s="159"/>
      <c r="F1271" s="155"/>
    </row>
    <row r="1272" spans="1:6" ht="15">
      <c r="A1272" s="84"/>
      <c r="B1272" s="137"/>
      <c r="C1272" s="115"/>
      <c r="D1272" s="162"/>
      <c r="E1272" s="159"/>
      <c r="F1272" s="155"/>
    </row>
    <row r="1273" spans="1:6" ht="30">
      <c r="A1273" s="84">
        <v>60</v>
      </c>
      <c r="B1273" s="127" t="s">
        <v>190</v>
      </c>
      <c r="C1273" s="115" t="s">
        <v>312</v>
      </c>
      <c r="D1273" s="162">
        <v>2</v>
      </c>
      <c r="E1273" s="159"/>
      <c r="F1273" s="155">
        <f>D1273*E1273</f>
        <v>0</v>
      </c>
    </row>
    <row r="1274" spans="1:6" ht="15">
      <c r="A1274" s="84"/>
      <c r="B1274" s="87" t="s">
        <v>101</v>
      </c>
      <c r="C1274" s="115"/>
      <c r="D1274" s="162"/>
      <c r="E1274" s="159"/>
      <c r="F1274" s="155"/>
    </row>
    <row r="1275" spans="1:6" ht="15">
      <c r="A1275" s="84"/>
      <c r="B1275" s="137"/>
      <c r="C1275" s="115"/>
      <c r="D1275" s="162"/>
      <c r="E1275" s="159"/>
      <c r="F1275" s="155"/>
    </row>
    <row r="1276" spans="1:6" ht="30">
      <c r="A1276" s="84">
        <v>61</v>
      </c>
      <c r="B1276" s="127" t="s">
        <v>191</v>
      </c>
      <c r="C1276" s="115" t="s">
        <v>312</v>
      </c>
      <c r="D1276" s="162">
        <v>1</v>
      </c>
      <c r="E1276" s="159"/>
      <c r="F1276" s="155">
        <f>D1276*E1276</f>
        <v>0</v>
      </c>
    </row>
    <row r="1277" spans="1:6" ht="15">
      <c r="A1277" s="84"/>
      <c r="B1277" s="87" t="s">
        <v>101</v>
      </c>
      <c r="C1277" s="115"/>
      <c r="D1277" s="162"/>
      <c r="E1277" s="159"/>
      <c r="F1277" s="155"/>
    </row>
    <row r="1278" spans="1:6" ht="15">
      <c r="A1278" s="84"/>
      <c r="B1278" s="137"/>
      <c r="C1278" s="115"/>
      <c r="D1278" s="162"/>
      <c r="E1278" s="159"/>
      <c r="F1278" s="155"/>
    </row>
    <row r="1279" spans="1:6" ht="30">
      <c r="A1279" s="84">
        <v>62</v>
      </c>
      <c r="B1279" s="127" t="s">
        <v>192</v>
      </c>
      <c r="C1279" s="115" t="s">
        <v>312</v>
      </c>
      <c r="D1279" s="162">
        <v>1</v>
      </c>
      <c r="E1279" s="159"/>
      <c r="F1279" s="155">
        <f>D1279*E1279</f>
        <v>0</v>
      </c>
    </row>
    <row r="1280" spans="1:6" ht="15">
      <c r="A1280" s="84"/>
      <c r="B1280" s="87" t="s">
        <v>101</v>
      </c>
      <c r="C1280" s="115"/>
      <c r="D1280" s="162"/>
      <c r="E1280" s="159"/>
      <c r="F1280" s="155"/>
    </row>
    <row r="1281" spans="1:6" ht="15">
      <c r="A1281" s="84"/>
      <c r="B1281" s="137"/>
      <c r="C1281" s="115"/>
      <c r="D1281" s="162"/>
      <c r="E1281" s="159"/>
      <c r="F1281" s="155"/>
    </row>
    <row r="1282" spans="1:6" ht="15">
      <c r="A1282" s="84">
        <v>63</v>
      </c>
      <c r="B1282" s="127" t="s">
        <v>193</v>
      </c>
      <c r="C1282" s="115" t="s">
        <v>312</v>
      </c>
      <c r="D1282" s="162">
        <v>2</v>
      </c>
      <c r="E1282" s="159"/>
      <c r="F1282" s="155">
        <f>D1282*E1282</f>
        <v>0</v>
      </c>
    </row>
    <row r="1283" spans="1:6" ht="15">
      <c r="A1283" s="84"/>
      <c r="B1283" s="87" t="s">
        <v>101</v>
      </c>
      <c r="C1283" s="115"/>
      <c r="D1283" s="162"/>
      <c r="E1283" s="159"/>
      <c r="F1283" s="155"/>
    </row>
    <row r="1284" spans="1:6" ht="15">
      <c r="A1284" s="84"/>
      <c r="B1284" s="137"/>
      <c r="C1284" s="115"/>
      <c r="D1284" s="162"/>
      <c r="E1284" s="159"/>
      <c r="F1284" s="155"/>
    </row>
    <row r="1285" spans="1:6" ht="15">
      <c r="A1285" s="84">
        <v>64</v>
      </c>
      <c r="B1285" s="127" t="s">
        <v>194</v>
      </c>
      <c r="C1285" s="115" t="s">
        <v>312</v>
      </c>
      <c r="D1285" s="162">
        <v>4</v>
      </c>
      <c r="E1285" s="159"/>
      <c r="F1285" s="155">
        <f>D1285*E1285</f>
        <v>0</v>
      </c>
    </row>
    <row r="1286" spans="1:6" ht="15">
      <c r="A1286" s="84"/>
      <c r="B1286" s="87" t="s">
        <v>101</v>
      </c>
      <c r="C1286" s="115"/>
      <c r="D1286" s="162"/>
      <c r="E1286" s="159"/>
      <c r="F1286" s="155"/>
    </row>
    <row r="1287" spans="1:6" ht="15">
      <c r="A1287" s="84"/>
      <c r="B1287" s="137"/>
      <c r="C1287" s="115"/>
      <c r="D1287" s="162"/>
      <c r="E1287" s="159"/>
      <c r="F1287" s="155"/>
    </row>
    <row r="1288" spans="1:6" ht="15">
      <c r="A1288" s="84">
        <v>65</v>
      </c>
      <c r="B1288" s="127" t="s">
        <v>195</v>
      </c>
      <c r="C1288" s="115" t="s">
        <v>312</v>
      </c>
      <c r="D1288" s="162">
        <v>4</v>
      </c>
      <c r="E1288" s="159"/>
      <c r="F1288" s="155">
        <f>D1288*E1288</f>
        <v>0</v>
      </c>
    </row>
    <row r="1289" spans="1:6" ht="15">
      <c r="A1289" s="84"/>
      <c r="B1289" s="136" t="s">
        <v>313</v>
      </c>
      <c r="C1289" s="115"/>
      <c r="D1289" s="162"/>
      <c r="E1289" s="159"/>
      <c r="F1289" s="155"/>
    </row>
    <row r="1290" spans="1:6" ht="15">
      <c r="A1290" s="84"/>
      <c r="B1290" s="87" t="s">
        <v>101</v>
      </c>
      <c r="C1290" s="115"/>
      <c r="D1290" s="162"/>
      <c r="E1290" s="159"/>
      <c r="F1290" s="155"/>
    </row>
    <row r="1291" spans="1:6" ht="15">
      <c r="A1291" s="84"/>
      <c r="B1291" s="136"/>
      <c r="C1291" s="115"/>
      <c r="D1291" s="162"/>
      <c r="E1291" s="159"/>
      <c r="F1291" s="155"/>
    </row>
    <row r="1292" spans="1:6" ht="15">
      <c r="A1292" s="77">
        <v>66</v>
      </c>
      <c r="B1292" s="127" t="s">
        <v>196</v>
      </c>
      <c r="C1292" s="115" t="s">
        <v>312</v>
      </c>
      <c r="D1292" s="162">
        <v>4</v>
      </c>
      <c r="E1292" s="156"/>
      <c r="F1292" s="155">
        <f>D1292*E1292</f>
        <v>0</v>
      </c>
    </row>
    <row r="1293" spans="1:6" ht="15">
      <c r="A1293" s="84"/>
      <c r="B1293" s="136" t="s">
        <v>197</v>
      </c>
      <c r="C1293" s="115"/>
      <c r="D1293" s="162"/>
      <c r="E1293" s="159"/>
      <c r="F1293" s="155"/>
    </row>
    <row r="1294" spans="1:6" ht="15">
      <c r="A1294" s="84"/>
      <c r="B1294" s="87" t="s">
        <v>101</v>
      </c>
      <c r="C1294" s="115"/>
      <c r="D1294" s="162"/>
      <c r="E1294" s="159"/>
      <c r="F1294" s="155"/>
    </row>
    <row r="1295" spans="1:6" ht="15">
      <c r="A1295" s="84"/>
      <c r="B1295" s="136"/>
      <c r="C1295" s="115"/>
      <c r="D1295" s="162"/>
      <c r="E1295" s="159"/>
      <c r="F1295" s="155"/>
    </row>
    <row r="1296" spans="1:6" ht="15">
      <c r="A1296" s="84">
        <v>67</v>
      </c>
      <c r="B1296" s="129" t="s">
        <v>198</v>
      </c>
      <c r="C1296" s="115" t="s">
        <v>312</v>
      </c>
      <c r="D1296" s="162">
        <v>11</v>
      </c>
      <c r="E1296" s="159"/>
      <c r="F1296" s="155">
        <f>D1296*E1296</f>
        <v>0</v>
      </c>
    </row>
    <row r="1297" spans="1:6" ht="28.5">
      <c r="A1297" s="84"/>
      <c r="B1297" s="133" t="s">
        <v>199</v>
      </c>
      <c r="C1297" s="133"/>
      <c r="D1297" s="162"/>
      <c r="E1297" s="159"/>
      <c r="F1297" s="155"/>
    </row>
    <row r="1298" spans="1:6" ht="28.5">
      <c r="A1298" s="84"/>
      <c r="B1298" s="133" t="s">
        <v>200</v>
      </c>
      <c r="C1298" s="133"/>
      <c r="D1298" s="162"/>
      <c r="E1298" s="159"/>
      <c r="F1298" s="155"/>
    </row>
    <row r="1299" spans="1:6" ht="14.25">
      <c r="A1299" s="84"/>
      <c r="B1299" s="133" t="s">
        <v>201</v>
      </c>
      <c r="C1299" s="133"/>
      <c r="D1299" s="162"/>
      <c r="E1299" s="159"/>
      <c r="F1299" s="155"/>
    </row>
    <row r="1300" spans="1:6" ht="28.5">
      <c r="A1300" s="84"/>
      <c r="B1300" s="133" t="s">
        <v>202</v>
      </c>
      <c r="C1300" s="133"/>
      <c r="D1300" s="162"/>
      <c r="E1300" s="159"/>
      <c r="F1300" s="155"/>
    </row>
    <row r="1301" spans="1:6" ht="28.5">
      <c r="A1301" s="84"/>
      <c r="B1301" s="133" t="s">
        <v>203</v>
      </c>
      <c r="C1301" s="133"/>
      <c r="D1301" s="162"/>
      <c r="E1301" s="159"/>
      <c r="F1301" s="155"/>
    </row>
    <row r="1302" spans="1:6" ht="28.5">
      <c r="A1302" s="84"/>
      <c r="B1302" s="133" t="s">
        <v>204</v>
      </c>
      <c r="C1302" s="133"/>
      <c r="D1302" s="162"/>
      <c r="E1302" s="159"/>
      <c r="F1302" s="155"/>
    </row>
    <row r="1303" spans="1:6" ht="28.5">
      <c r="A1303" s="84"/>
      <c r="B1303" s="133" t="s">
        <v>205</v>
      </c>
      <c r="C1303" s="133"/>
      <c r="D1303" s="162"/>
      <c r="E1303" s="159"/>
      <c r="F1303" s="155"/>
    </row>
    <row r="1304" spans="1:6" ht="28.5">
      <c r="A1304" s="84"/>
      <c r="B1304" s="133" t="s">
        <v>206</v>
      </c>
      <c r="C1304" s="133"/>
      <c r="D1304" s="162"/>
      <c r="E1304" s="159"/>
      <c r="F1304" s="155"/>
    </row>
    <row r="1305" spans="1:6" ht="28.5">
      <c r="A1305" s="84"/>
      <c r="B1305" s="133" t="s">
        <v>207</v>
      </c>
      <c r="C1305" s="133"/>
      <c r="D1305" s="162"/>
      <c r="E1305" s="159"/>
      <c r="F1305" s="155"/>
    </row>
    <row r="1306" spans="1:6" ht="28.5">
      <c r="A1306" s="84"/>
      <c r="B1306" s="133" t="s">
        <v>208</v>
      </c>
      <c r="C1306" s="133"/>
      <c r="D1306" s="162"/>
      <c r="E1306" s="159"/>
      <c r="F1306" s="155"/>
    </row>
    <row r="1307" spans="1:6" ht="14.25">
      <c r="A1307" s="84"/>
      <c r="B1307" s="133" t="s">
        <v>209</v>
      </c>
      <c r="C1307" s="133"/>
      <c r="D1307" s="162"/>
      <c r="E1307" s="159"/>
      <c r="F1307" s="155"/>
    </row>
    <row r="1308" spans="1:6" ht="14.25">
      <c r="A1308" s="84"/>
      <c r="B1308" s="87" t="s">
        <v>101</v>
      </c>
      <c r="C1308" s="87"/>
      <c r="D1308" s="162"/>
      <c r="E1308" s="159"/>
      <c r="F1308" s="155"/>
    </row>
    <row r="1309" spans="1:6" ht="14.25">
      <c r="A1309" s="84"/>
      <c r="B1309" s="134"/>
      <c r="C1309" s="134"/>
      <c r="D1309" s="162"/>
      <c r="E1309" s="159"/>
      <c r="F1309" s="155"/>
    </row>
    <row r="1310" spans="1:6" ht="15">
      <c r="A1310" s="84">
        <v>68</v>
      </c>
      <c r="B1310" s="129" t="s">
        <v>210</v>
      </c>
      <c r="C1310" s="115" t="s">
        <v>312</v>
      </c>
      <c r="D1310" s="162">
        <v>22</v>
      </c>
      <c r="E1310" s="159"/>
      <c r="F1310" s="155">
        <f>D1310*E1310</f>
        <v>0</v>
      </c>
    </row>
    <row r="1311" spans="1:6" ht="14.25">
      <c r="A1311" s="84"/>
      <c r="B1311" s="133" t="s">
        <v>211</v>
      </c>
      <c r="C1311" s="133"/>
      <c r="D1311" s="162"/>
      <c r="E1311" s="159"/>
      <c r="F1311" s="155"/>
    </row>
    <row r="1312" spans="1:6" ht="14.25">
      <c r="A1312" s="84"/>
      <c r="B1312" s="87" t="s">
        <v>101</v>
      </c>
      <c r="C1312" s="87"/>
      <c r="D1312" s="162"/>
      <c r="E1312" s="159"/>
      <c r="F1312" s="155"/>
    </row>
    <row r="1313" spans="1:6" ht="14.25">
      <c r="A1313" s="84"/>
      <c r="B1313" s="133"/>
      <c r="C1313" s="133"/>
      <c r="D1313" s="162"/>
      <c r="E1313" s="159"/>
      <c r="F1313" s="155"/>
    </row>
    <row r="1314" spans="1:6" ht="15">
      <c r="A1314" s="84">
        <v>69</v>
      </c>
      <c r="B1314" s="129" t="s">
        <v>212</v>
      </c>
      <c r="C1314" s="115" t="s">
        <v>312</v>
      </c>
      <c r="D1314" s="162">
        <v>22</v>
      </c>
      <c r="E1314" s="159"/>
      <c r="F1314" s="155">
        <f>D1314*E1314</f>
        <v>0</v>
      </c>
    </row>
    <row r="1315" spans="1:6" ht="14.25">
      <c r="A1315" s="84"/>
      <c r="B1315" s="133" t="s">
        <v>213</v>
      </c>
      <c r="C1315" s="133"/>
      <c r="D1315" s="162"/>
      <c r="E1315" s="159"/>
      <c r="F1315" s="155"/>
    </row>
    <row r="1316" spans="1:6" ht="14.25">
      <c r="A1316" s="84"/>
      <c r="B1316" s="87" t="s">
        <v>101</v>
      </c>
      <c r="C1316" s="87"/>
      <c r="D1316" s="162"/>
      <c r="E1316" s="159"/>
      <c r="F1316" s="155"/>
    </row>
    <row r="1317" spans="1:6" ht="14.25">
      <c r="A1317" s="84"/>
      <c r="B1317" s="133"/>
      <c r="C1317" s="133"/>
      <c r="D1317" s="162"/>
      <c r="E1317" s="159"/>
      <c r="F1317" s="155"/>
    </row>
    <row r="1318" spans="1:6" ht="15">
      <c r="A1318" s="84">
        <v>70</v>
      </c>
      <c r="B1318" s="129" t="s">
        <v>214</v>
      </c>
      <c r="C1318" s="115" t="s">
        <v>312</v>
      </c>
      <c r="D1318" s="162">
        <v>22</v>
      </c>
      <c r="E1318" s="159"/>
      <c r="F1318" s="155">
        <f>D1318*E1318</f>
        <v>0</v>
      </c>
    </row>
    <row r="1319" spans="1:6" ht="14.25">
      <c r="A1319" s="84"/>
      <c r="B1319" s="87" t="s">
        <v>101</v>
      </c>
      <c r="C1319" s="87"/>
      <c r="D1319" s="162"/>
      <c r="E1319" s="159"/>
      <c r="F1319" s="155"/>
    </row>
    <row r="1320" spans="1:6" ht="14.25">
      <c r="A1320" s="84"/>
      <c r="B1320" s="133"/>
      <c r="C1320" s="133"/>
      <c r="D1320" s="162"/>
      <c r="E1320" s="159"/>
      <c r="F1320" s="155"/>
    </row>
    <row r="1321" spans="1:6" ht="15">
      <c r="A1321" s="84">
        <v>71</v>
      </c>
      <c r="B1321" s="129" t="s">
        <v>221</v>
      </c>
      <c r="C1321" s="115" t="s">
        <v>312</v>
      </c>
      <c r="D1321" s="162">
        <v>22</v>
      </c>
      <c r="E1321" s="159"/>
      <c r="F1321" s="155">
        <f>D1321*E1321</f>
        <v>0</v>
      </c>
    </row>
    <row r="1322" spans="1:6" ht="14.25">
      <c r="A1322" s="84"/>
      <c r="B1322" s="87" t="s">
        <v>101</v>
      </c>
      <c r="C1322" s="87"/>
      <c r="D1322" s="162"/>
      <c r="E1322" s="159"/>
      <c r="F1322" s="155"/>
    </row>
    <row r="1323" spans="1:6" ht="14.25">
      <c r="A1323" s="84"/>
      <c r="B1323" s="133"/>
      <c r="C1323" s="133"/>
      <c r="D1323" s="162"/>
      <c r="E1323" s="159"/>
      <c r="F1323" s="155"/>
    </row>
    <row r="1324" spans="1:6" ht="15">
      <c r="A1324" s="84">
        <v>72</v>
      </c>
      <c r="B1324" s="129" t="s">
        <v>222</v>
      </c>
      <c r="C1324" s="115" t="s">
        <v>312</v>
      </c>
      <c r="D1324" s="162">
        <v>11</v>
      </c>
      <c r="E1324" s="159"/>
      <c r="F1324" s="155">
        <f>D1324*E1324</f>
        <v>0</v>
      </c>
    </row>
    <row r="1325" spans="1:6" ht="14.25">
      <c r="A1325" s="84"/>
      <c r="B1325" s="87" t="s">
        <v>101</v>
      </c>
      <c r="C1325" s="87"/>
      <c r="D1325" s="162"/>
      <c r="E1325" s="159"/>
      <c r="F1325" s="155"/>
    </row>
    <row r="1326" spans="1:6" ht="14.25">
      <c r="A1326" s="84"/>
      <c r="B1326" s="133"/>
      <c r="C1326" s="133"/>
      <c r="D1326" s="162"/>
      <c r="E1326" s="159"/>
      <c r="F1326" s="155"/>
    </row>
    <row r="1327" spans="1:6" ht="15">
      <c r="A1327" s="84">
        <v>73</v>
      </c>
      <c r="B1327" s="129" t="s">
        <v>223</v>
      </c>
      <c r="C1327" s="115" t="s">
        <v>312</v>
      </c>
      <c r="D1327" s="162">
        <v>11</v>
      </c>
      <c r="E1327" s="159"/>
      <c r="F1327" s="155">
        <f>D1327*E1327</f>
        <v>0</v>
      </c>
    </row>
    <row r="1328" spans="1:6" ht="14.25">
      <c r="A1328" s="84"/>
      <c r="B1328" s="87" t="s">
        <v>101</v>
      </c>
      <c r="C1328" s="87"/>
      <c r="D1328" s="162"/>
      <c r="E1328" s="159"/>
      <c r="F1328" s="155"/>
    </row>
    <row r="1329" spans="1:6" ht="15.75">
      <c r="A1329" s="34"/>
      <c r="B1329" s="138"/>
      <c r="C1329" s="152"/>
      <c r="D1329" s="162"/>
      <c r="E1329" s="159"/>
      <c r="F1329" s="155"/>
    </row>
    <row r="1330" spans="1:6" ht="15.75">
      <c r="A1330" s="24"/>
      <c r="B1330" s="105"/>
      <c r="C1330" s="105"/>
      <c r="D1330" s="162"/>
      <c r="E1330" s="156"/>
      <c r="F1330" s="155"/>
    </row>
    <row r="1331" spans="1:6" ht="15.75">
      <c r="A1331" s="24"/>
      <c r="B1331" s="105" t="s">
        <v>224</v>
      </c>
      <c r="C1331" s="105" t="s">
        <v>309</v>
      </c>
      <c r="D1331" s="162">
        <v>1</v>
      </c>
      <c r="E1331" s="156"/>
      <c r="F1331" s="155">
        <f>D1331*E1331</f>
        <v>0</v>
      </c>
    </row>
    <row r="1332" spans="1:6" ht="15.75">
      <c r="A1332" s="24"/>
      <c r="B1332" s="105"/>
      <c r="C1332" s="105"/>
      <c r="D1332" s="162"/>
      <c r="E1332" s="156"/>
      <c r="F1332" s="155"/>
    </row>
    <row r="1333" spans="1:6" ht="30">
      <c r="A1333" s="24"/>
      <c r="B1333" s="105" t="s">
        <v>225</v>
      </c>
      <c r="C1333" s="105" t="s">
        <v>309</v>
      </c>
      <c r="D1333" s="162">
        <v>1</v>
      </c>
      <c r="E1333" s="156"/>
      <c r="F1333" s="155">
        <f>D1333*E1333</f>
        <v>0</v>
      </c>
    </row>
    <row r="1334" spans="1:6" ht="15.75">
      <c r="A1334" s="24"/>
      <c r="B1334" s="105"/>
      <c r="C1334" s="105"/>
      <c r="D1334" s="162"/>
      <c r="E1334" s="156"/>
      <c r="F1334" s="155"/>
    </row>
    <row r="1335" spans="1:6" ht="15.75">
      <c r="A1335" s="86"/>
      <c r="B1335" s="139" t="s">
        <v>226</v>
      </c>
      <c r="C1335" s="139" t="s">
        <v>312</v>
      </c>
      <c r="D1335" s="173">
        <v>1</v>
      </c>
      <c r="E1335" s="176"/>
      <c r="F1335" s="177">
        <f>D1335*E1335</f>
        <v>0</v>
      </c>
    </row>
    <row r="1336" spans="1:6" ht="15.75">
      <c r="A1336" s="24"/>
      <c r="B1336" s="105"/>
      <c r="C1336" s="105"/>
      <c r="D1336" s="162"/>
      <c r="E1336" s="155"/>
      <c r="F1336" s="155"/>
    </row>
    <row r="1337" spans="1:6" ht="15.75">
      <c r="A1337" s="24"/>
      <c r="B1337" s="105" t="s">
        <v>227</v>
      </c>
      <c r="C1337" s="105"/>
      <c r="D1337" s="162"/>
      <c r="E1337" s="155"/>
      <c r="F1337" s="155">
        <f>SUM(F11:F1336)</f>
        <v>0</v>
      </c>
    </row>
    <row r="1338" spans="1:6" ht="15.75">
      <c r="A1338" s="24"/>
      <c r="B1338" s="105"/>
      <c r="C1338" s="105"/>
      <c r="D1338" s="162"/>
      <c r="E1338" s="155"/>
      <c r="F1338" s="155"/>
    </row>
    <row r="1339" spans="1:6" ht="15.75">
      <c r="A1339" s="86"/>
      <c r="B1339" s="139" t="s">
        <v>228</v>
      </c>
      <c r="C1339" s="139"/>
      <c r="D1339" s="173"/>
      <c r="E1339" s="155"/>
      <c r="F1339" s="155"/>
    </row>
    <row r="1340" spans="1:6" ht="15.75">
      <c r="A1340" s="24"/>
      <c r="B1340" s="105"/>
      <c r="C1340" s="105"/>
      <c r="D1340" s="162"/>
      <c r="E1340" s="155"/>
      <c r="F1340" s="155"/>
    </row>
    <row r="1341" spans="1:6" ht="15.75">
      <c r="A1341" s="24"/>
      <c r="B1341" s="111" t="s">
        <v>229</v>
      </c>
      <c r="C1341" s="105"/>
      <c r="D1341" s="162"/>
      <c r="E1341" s="155"/>
      <c r="F1341" s="155"/>
    </row>
    <row r="1342" spans="1:6" ht="15.75">
      <c r="A1342" s="24"/>
      <c r="B1342" s="105"/>
      <c r="C1342" s="105"/>
      <c r="D1342" s="162"/>
      <c r="E1342" s="155"/>
      <c r="F1342" s="155"/>
    </row>
    <row r="1343" spans="1:6" ht="15.75">
      <c r="A1343" s="24"/>
      <c r="B1343" s="105"/>
      <c r="C1343" s="105"/>
      <c r="D1343" s="162"/>
      <c r="E1343" s="155"/>
      <c r="F1343" s="155"/>
    </row>
    <row r="1344" spans="1:6" ht="27">
      <c r="A1344" s="24" t="s">
        <v>230</v>
      </c>
      <c r="B1344" s="110" t="s">
        <v>231</v>
      </c>
      <c r="C1344" s="110"/>
      <c r="D1344" s="162"/>
      <c r="E1344" s="155"/>
      <c r="F1344" s="155"/>
    </row>
    <row r="1345" spans="1:6" ht="15.75">
      <c r="A1345" s="24" t="s">
        <v>230</v>
      </c>
      <c r="B1345" s="110" t="s">
        <v>232</v>
      </c>
      <c r="C1345" s="110"/>
      <c r="D1345" s="162"/>
      <c r="E1345" s="155"/>
      <c r="F1345" s="155"/>
    </row>
    <row r="1346" spans="1:6" ht="40.5">
      <c r="A1346" s="24" t="s">
        <v>230</v>
      </c>
      <c r="B1346" s="110" t="s">
        <v>233</v>
      </c>
      <c r="C1346" s="110"/>
      <c r="D1346" s="162"/>
      <c r="E1346" s="155"/>
      <c r="F1346" s="155"/>
    </row>
    <row r="1347" spans="1:6" ht="27">
      <c r="A1347" s="24" t="s">
        <v>230</v>
      </c>
      <c r="B1347" s="110" t="s">
        <v>234</v>
      </c>
      <c r="C1347" s="110"/>
      <c r="D1347" s="162"/>
      <c r="E1347" s="155"/>
      <c r="F1347" s="155"/>
    </row>
    <row r="1348" spans="1:6" ht="27">
      <c r="A1348" s="24" t="s">
        <v>230</v>
      </c>
      <c r="B1348" s="110" t="s">
        <v>235</v>
      </c>
      <c r="C1348" s="110"/>
      <c r="D1348" s="162"/>
      <c r="E1348" s="155"/>
      <c r="F1348" s="155"/>
    </row>
    <row r="1349" spans="1:6" ht="27">
      <c r="A1349" s="24" t="s">
        <v>230</v>
      </c>
      <c r="B1349" s="110" t="s">
        <v>236</v>
      </c>
      <c r="C1349" s="110"/>
      <c r="D1349" s="162"/>
      <c r="E1349" s="155"/>
      <c r="F1349" s="155"/>
    </row>
    <row r="1350" spans="1:6" ht="15.75">
      <c r="A1350" s="24" t="s">
        <v>230</v>
      </c>
      <c r="B1350" s="110" t="s">
        <v>237</v>
      </c>
      <c r="C1350" s="110"/>
      <c r="D1350" s="162"/>
      <c r="E1350" s="155"/>
      <c r="F1350" s="155"/>
    </row>
    <row r="1351" spans="1:6" ht="15.75">
      <c r="A1351" s="24" t="s">
        <v>230</v>
      </c>
      <c r="B1351" s="110" t="s">
        <v>238</v>
      </c>
      <c r="C1351" s="110"/>
      <c r="D1351" s="162"/>
      <c r="E1351" s="155"/>
      <c r="F1351" s="155"/>
    </row>
    <row r="1352" spans="1:6" ht="27">
      <c r="A1352" s="24" t="s">
        <v>230</v>
      </c>
      <c r="B1352" s="110" t="s">
        <v>239</v>
      </c>
      <c r="C1352" s="110"/>
      <c r="D1352" s="162"/>
      <c r="E1352" s="155"/>
      <c r="F1352" s="155"/>
    </row>
    <row r="1353" spans="1:6" ht="27">
      <c r="A1353" s="24" t="s">
        <v>230</v>
      </c>
      <c r="B1353" s="110" t="s">
        <v>240</v>
      </c>
      <c r="C1353" s="110"/>
      <c r="D1353" s="162"/>
      <c r="E1353" s="155"/>
      <c r="F1353" s="155"/>
    </row>
    <row r="1354" spans="1:6" ht="15.75">
      <c r="A1354" s="24" t="s">
        <v>230</v>
      </c>
      <c r="B1354" s="110" t="s">
        <v>241</v>
      </c>
      <c r="C1354" s="110"/>
      <c r="D1354" s="162"/>
      <c r="E1354" s="155"/>
      <c r="F1354" s="155"/>
    </row>
    <row r="1355" spans="1:6" ht="27">
      <c r="A1355" s="24" t="s">
        <v>230</v>
      </c>
      <c r="B1355" s="110" t="s">
        <v>242</v>
      </c>
      <c r="C1355" s="110"/>
      <c r="D1355" s="162"/>
      <c r="E1355" s="155"/>
      <c r="F1355" s="155"/>
    </row>
    <row r="1356" spans="1:6" ht="27">
      <c r="A1356" s="24" t="s">
        <v>230</v>
      </c>
      <c r="B1356" s="110" t="s">
        <v>243</v>
      </c>
      <c r="C1356" s="110"/>
      <c r="D1356" s="162"/>
      <c r="E1356" s="155"/>
      <c r="F1356" s="155"/>
    </row>
    <row r="1357" spans="1:6" ht="67.5">
      <c r="A1357" s="24" t="s">
        <v>230</v>
      </c>
      <c r="B1357" s="110" t="s">
        <v>244</v>
      </c>
      <c r="C1357" s="110"/>
      <c r="D1357" s="162"/>
      <c r="E1357" s="155"/>
      <c r="F1357" s="155"/>
    </row>
    <row r="1358" spans="1:6" ht="40.5">
      <c r="A1358" s="24" t="s">
        <v>230</v>
      </c>
      <c r="B1358" s="110" t="s">
        <v>245</v>
      </c>
      <c r="C1358" s="110"/>
      <c r="D1358" s="162"/>
      <c r="E1358" s="155"/>
      <c r="F1358" s="155"/>
    </row>
    <row r="1359" spans="1:6" ht="27">
      <c r="A1359" s="24" t="s">
        <v>230</v>
      </c>
      <c r="B1359" s="110" t="s">
        <v>246</v>
      </c>
      <c r="C1359" s="110"/>
      <c r="D1359" s="162"/>
      <c r="E1359" s="155"/>
      <c r="F1359" s="155"/>
    </row>
    <row r="1360" spans="1:6" ht="40.5">
      <c r="A1360" s="24" t="s">
        <v>230</v>
      </c>
      <c r="B1360" s="110" t="s">
        <v>247</v>
      </c>
      <c r="C1360" s="110"/>
      <c r="D1360" s="162"/>
      <c r="E1360" s="155"/>
      <c r="F1360" s="155"/>
    </row>
    <row r="1361" spans="1:6" ht="40.5">
      <c r="A1361" s="24" t="s">
        <v>230</v>
      </c>
      <c r="B1361" s="110" t="s">
        <v>248</v>
      </c>
      <c r="C1361" s="110"/>
      <c r="D1361" s="162"/>
      <c r="E1361" s="155"/>
      <c r="F1361" s="155"/>
    </row>
    <row r="1362" spans="1:6" ht="27">
      <c r="A1362" s="24" t="s">
        <v>230</v>
      </c>
      <c r="B1362" s="110" t="s">
        <v>249</v>
      </c>
      <c r="C1362" s="110"/>
      <c r="D1362" s="162"/>
      <c r="E1362" s="155"/>
      <c r="F1362" s="155"/>
    </row>
    <row r="1363" spans="1:6" ht="27">
      <c r="A1363" s="24" t="s">
        <v>230</v>
      </c>
      <c r="B1363" s="110" t="s">
        <v>250</v>
      </c>
      <c r="C1363" s="110"/>
      <c r="D1363" s="162"/>
      <c r="E1363" s="155"/>
      <c r="F1363" s="155"/>
    </row>
    <row r="1364" spans="1:6" ht="15.75">
      <c r="A1364" s="24"/>
      <c r="B1364" s="110" t="s">
        <v>251</v>
      </c>
      <c r="C1364" s="110"/>
      <c r="D1364" s="162"/>
      <c r="E1364" s="155"/>
      <c r="F1364" s="155"/>
    </row>
    <row r="1365" spans="1:6" ht="15.75">
      <c r="A1365" s="24" t="s">
        <v>230</v>
      </c>
      <c r="B1365" s="110" t="s">
        <v>232</v>
      </c>
      <c r="C1365" s="110"/>
      <c r="D1365" s="162"/>
      <c r="E1365" s="155"/>
      <c r="F1365" s="155"/>
    </row>
    <row r="1366" spans="1:6" ht="27">
      <c r="A1366" s="24" t="s">
        <v>230</v>
      </c>
      <c r="B1366" s="110" t="s">
        <v>252</v>
      </c>
      <c r="C1366" s="110"/>
      <c r="D1366" s="162"/>
      <c r="E1366" s="155"/>
      <c r="F1366" s="155"/>
    </row>
    <row r="1367" spans="1:6" ht="54">
      <c r="A1367" s="24" t="s">
        <v>230</v>
      </c>
      <c r="B1367" s="110" t="s">
        <v>253</v>
      </c>
      <c r="C1367" s="110"/>
      <c r="D1367" s="162"/>
      <c r="E1367" s="155"/>
      <c r="F1367" s="155"/>
    </row>
    <row r="1368" spans="1:6" ht="15.75">
      <c r="A1368" s="24" t="s">
        <v>230</v>
      </c>
      <c r="B1368" s="110" t="s">
        <v>254</v>
      </c>
      <c r="C1368" s="110"/>
      <c r="D1368" s="162"/>
      <c r="E1368" s="155"/>
      <c r="F1368" s="155"/>
    </row>
    <row r="1369" spans="1:6" ht="15.75">
      <c r="A1369" s="24" t="s">
        <v>230</v>
      </c>
      <c r="B1369" s="110" t="s">
        <v>255</v>
      </c>
      <c r="C1369" s="110"/>
      <c r="D1369" s="162"/>
      <c r="E1369" s="155"/>
      <c r="F1369" s="155"/>
    </row>
    <row r="1370" spans="1:6" ht="27">
      <c r="A1370" s="24" t="s">
        <v>230</v>
      </c>
      <c r="B1370" s="110" t="s">
        <v>256</v>
      </c>
      <c r="C1370" s="110"/>
      <c r="D1370" s="162"/>
      <c r="E1370" s="155"/>
      <c r="F1370" s="155"/>
    </row>
    <row r="1371" spans="1:6" ht="15.75">
      <c r="A1371" s="24" t="s">
        <v>230</v>
      </c>
      <c r="B1371" s="110" t="s">
        <v>257</v>
      </c>
      <c r="C1371" s="110"/>
      <c r="D1371" s="162"/>
      <c r="E1371" s="155"/>
      <c r="F1371" s="155"/>
    </row>
    <row r="1372" spans="2:4" ht="14.25">
      <c r="B1372" s="140"/>
      <c r="C1372" s="153"/>
      <c r="D1372" s="174"/>
    </row>
    <row r="1373" spans="2:4" ht="14.25">
      <c r="B1373" s="140"/>
      <c r="C1373" s="153"/>
      <c r="D1373" s="174"/>
    </row>
  </sheetData>
  <sheetProtection password="D4B8" sheet="1" objects="1" scenarios="1"/>
  <printOptions/>
  <pageMargins left="0.7" right="0.7" top="0.75" bottom="0.75" header="0.3" footer="0.3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34">
      <selection activeCell="I45" sqref="I45"/>
    </sheetView>
  </sheetViews>
  <sheetFormatPr defaultColWidth="9.00390625" defaultRowHeight="12.75"/>
  <cols>
    <col min="2" max="2" width="50.625" style="215" customWidth="1"/>
    <col min="3" max="5" width="9.125" style="215" customWidth="1"/>
    <col min="6" max="6" width="13.75390625" style="215" customWidth="1"/>
  </cols>
  <sheetData>
    <row r="1" spans="1:6" ht="12.75">
      <c r="A1" s="20"/>
      <c r="B1" s="179"/>
      <c r="C1" s="180"/>
      <c r="D1" s="180"/>
      <c r="E1" s="181"/>
      <c r="F1" s="181"/>
    </row>
    <row r="2" spans="1:6" ht="15.75">
      <c r="A2" s="182" t="s">
        <v>295</v>
      </c>
      <c r="B2" s="183" t="s">
        <v>296</v>
      </c>
      <c r="C2" s="184"/>
      <c r="D2" s="184"/>
      <c r="E2" s="185"/>
      <c r="F2" s="185"/>
    </row>
    <row r="3" spans="1:6" ht="15">
      <c r="A3" s="186"/>
      <c r="B3" s="186"/>
      <c r="C3" s="186"/>
      <c r="D3" s="186"/>
      <c r="E3" s="186"/>
      <c r="F3" s="186"/>
    </row>
    <row r="4" spans="1:6" ht="15.75">
      <c r="A4" s="182" t="s">
        <v>268</v>
      </c>
      <c r="B4" s="183" t="s">
        <v>363</v>
      </c>
      <c r="C4" s="184"/>
      <c r="D4" s="184"/>
      <c r="E4" s="185"/>
      <c r="F4" s="185"/>
    </row>
    <row r="5" spans="1:6" ht="15">
      <c r="A5" s="186"/>
      <c r="B5" s="186"/>
      <c r="C5" s="186"/>
      <c r="D5" s="186"/>
      <c r="E5" s="186"/>
      <c r="F5" s="186"/>
    </row>
    <row r="6" spans="1:6" ht="12.75">
      <c r="A6" s="9"/>
      <c r="B6" s="187" t="s">
        <v>331</v>
      </c>
      <c r="C6" s="188"/>
      <c r="D6" s="188"/>
      <c r="E6" s="189"/>
      <c r="F6" s="189"/>
    </row>
    <row r="7" spans="1:6" ht="12.75">
      <c r="A7" s="190"/>
      <c r="B7" s="187"/>
      <c r="C7" s="188"/>
      <c r="D7" s="188"/>
      <c r="E7" s="189"/>
      <c r="F7" s="189"/>
    </row>
    <row r="8" spans="1:6" ht="12.75">
      <c r="A8" s="9" t="s">
        <v>364</v>
      </c>
      <c r="B8" s="14" t="s">
        <v>365</v>
      </c>
      <c r="C8" s="191" t="s">
        <v>366</v>
      </c>
      <c r="D8" s="192" t="s">
        <v>367</v>
      </c>
      <c r="E8" s="193" t="s">
        <v>266</v>
      </c>
      <c r="F8" s="193" t="s">
        <v>368</v>
      </c>
    </row>
    <row r="9" spans="1:6" ht="12.75">
      <c r="A9" s="9"/>
      <c r="B9" s="14"/>
      <c r="C9" s="191"/>
      <c r="D9" s="192"/>
      <c r="E9" s="193"/>
      <c r="F9" s="193"/>
    </row>
    <row r="10" spans="1:6" ht="12.75">
      <c r="A10" s="9" t="s">
        <v>272</v>
      </c>
      <c r="B10" s="194" t="s">
        <v>369</v>
      </c>
      <c r="C10" s="188"/>
      <c r="D10" s="188"/>
      <c r="E10" s="195"/>
      <c r="F10" s="189"/>
    </row>
    <row r="11" spans="1:6" ht="150" customHeight="1">
      <c r="A11" s="9"/>
      <c r="B11" s="187" t="s">
        <v>219</v>
      </c>
      <c r="C11" s="196" t="s">
        <v>273</v>
      </c>
      <c r="D11" s="197">
        <v>1</v>
      </c>
      <c r="E11" s="198"/>
      <c r="F11" s="199">
        <f>D11*E11</f>
        <v>0</v>
      </c>
    </row>
    <row r="12" spans="1:6" ht="12.75">
      <c r="A12" s="9"/>
      <c r="B12" s="200"/>
      <c r="C12" s="188"/>
      <c r="D12" s="188"/>
      <c r="E12" s="201"/>
      <c r="F12" s="199">
        <f aca="true" t="shared" si="0" ref="F12:F20">D12*E12</f>
        <v>0</v>
      </c>
    </row>
    <row r="13" spans="1:6" ht="12.75">
      <c r="A13" s="9" t="s">
        <v>274</v>
      </c>
      <c r="B13" s="194" t="s">
        <v>293</v>
      </c>
      <c r="C13" s="197"/>
      <c r="D13" s="197"/>
      <c r="E13" s="202"/>
      <c r="F13" s="199">
        <f t="shared" si="0"/>
        <v>0</v>
      </c>
    </row>
    <row r="14" spans="1:6" ht="112.5" customHeight="1">
      <c r="A14" s="9"/>
      <c r="B14" s="187" t="s">
        <v>215</v>
      </c>
      <c r="C14" s="196" t="s">
        <v>273</v>
      </c>
      <c r="D14" s="197">
        <v>1</v>
      </c>
      <c r="E14" s="198"/>
      <c r="F14" s="199">
        <f t="shared" si="0"/>
        <v>0</v>
      </c>
    </row>
    <row r="15" spans="1:6" ht="12.75">
      <c r="A15" s="9"/>
      <c r="B15" s="200"/>
      <c r="C15" s="188"/>
      <c r="D15" s="188"/>
      <c r="E15" s="201"/>
      <c r="F15" s="199">
        <f t="shared" si="0"/>
        <v>0</v>
      </c>
    </row>
    <row r="16" spans="1:6" ht="12.75">
      <c r="A16" s="9" t="s">
        <v>275</v>
      </c>
      <c r="B16" s="194" t="s">
        <v>292</v>
      </c>
      <c r="C16" s="197"/>
      <c r="D16" s="197"/>
      <c r="E16" s="202"/>
      <c r="F16" s="199">
        <f t="shared" si="0"/>
        <v>0</v>
      </c>
    </row>
    <row r="17" spans="1:6" ht="78" customHeight="1">
      <c r="A17" s="9"/>
      <c r="B17" s="187" t="s">
        <v>220</v>
      </c>
      <c r="C17" s="196" t="s">
        <v>273</v>
      </c>
      <c r="D17" s="197">
        <v>1</v>
      </c>
      <c r="E17" s="198"/>
      <c r="F17" s="199">
        <f t="shared" si="0"/>
        <v>0</v>
      </c>
    </row>
    <row r="18" spans="1:6" ht="12.75">
      <c r="A18" s="9"/>
      <c r="B18" s="200"/>
      <c r="C18" s="188"/>
      <c r="D18" s="188"/>
      <c r="E18" s="201"/>
      <c r="F18" s="199">
        <f t="shared" si="0"/>
        <v>0</v>
      </c>
    </row>
    <row r="19" spans="1:6" ht="12.75">
      <c r="A19" s="9" t="s">
        <v>276</v>
      </c>
      <c r="B19" s="194" t="s">
        <v>294</v>
      </c>
      <c r="C19" s="197"/>
      <c r="D19" s="197"/>
      <c r="E19" s="202"/>
      <c r="F19" s="199">
        <f t="shared" si="0"/>
        <v>0</v>
      </c>
    </row>
    <row r="20" spans="1:6" ht="117" customHeight="1">
      <c r="A20" s="9"/>
      <c r="B20" s="203" t="s">
        <v>216</v>
      </c>
      <c r="C20" s="196" t="s">
        <v>273</v>
      </c>
      <c r="D20" s="197">
        <v>1</v>
      </c>
      <c r="E20" s="198"/>
      <c r="F20" s="199">
        <f t="shared" si="0"/>
        <v>0</v>
      </c>
    </row>
    <row r="21" spans="1:6" ht="13.5" thickBot="1">
      <c r="A21" s="9"/>
      <c r="B21" s="10"/>
      <c r="C21" s="204"/>
      <c r="D21" s="204"/>
      <c r="E21" s="218"/>
      <c r="F21" s="205"/>
    </row>
    <row r="22" spans="1:6" ht="16.5" thickBot="1">
      <c r="A22" s="9"/>
      <c r="B22" s="11" t="s">
        <v>299</v>
      </c>
      <c r="C22" s="12"/>
      <c r="D22" s="12"/>
      <c r="E22" s="219"/>
      <c r="F22" s="13">
        <f>SUM(F11:F21)</f>
        <v>0</v>
      </c>
    </row>
    <row r="23" spans="1:6" ht="12.75">
      <c r="A23" s="9"/>
      <c r="B23" s="200"/>
      <c r="C23" s="188"/>
      <c r="D23" s="188"/>
      <c r="E23" s="201"/>
      <c r="F23" s="189"/>
    </row>
    <row r="24" spans="1:6" ht="15.75">
      <c r="A24" s="182" t="s">
        <v>269</v>
      </c>
      <c r="B24" s="183" t="s">
        <v>297</v>
      </c>
      <c r="C24" s="184"/>
      <c r="D24" s="184"/>
      <c r="E24" s="220"/>
      <c r="F24" s="185"/>
    </row>
    <row r="25" spans="1:6" ht="12.75">
      <c r="A25" s="9"/>
      <c r="B25" s="200"/>
      <c r="C25" s="188"/>
      <c r="D25" s="188"/>
      <c r="E25" s="201"/>
      <c r="F25" s="189"/>
    </row>
    <row r="26" spans="1:6" ht="12.75">
      <c r="A26" s="9"/>
      <c r="B26" s="187" t="s">
        <v>331</v>
      </c>
      <c r="C26" s="188"/>
      <c r="D26" s="188"/>
      <c r="E26" s="201"/>
      <c r="F26" s="189"/>
    </row>
    <row r="27" spans="1:6" ht="12.75">
      <c r="A27" s="9"/>
      <c r="B27" s="200"/>
      <c r="C27" s="188"/>
      <c r="D27" s="188"/>
      <c r="E27" s="201"/>
      <c r="F27" s="189"/>
    </row>
    <row r="28" spans="1:6" ht="12.75">
      <c r="A28" s="9" t="s">
        <v>364</v>
      </c>
      <c r="B28" s="14" t="s">
        <v>365</v>
      </c>
      <c r="C28" s="191" t="s">
        <v>366</v>
      </c>
      <c r="D28" s="192" t="s">
        <v>367</v>
      </c>
      <c r="E28" s="221" t="s">
        <v>266</v>
      </c>
      <c r="F28" s="193" t="s">
        <v>368</v>
      </c>
    </row>
    <row r="29" spans="1:6" ht="12.75">
      <c r="A29" s="9"/>
      <c r="B29" s="14"/>
      <c r="C29" s="191"/>
      <c r="D29" s="192"/>
      <c r="E29" s="221"/>
      <c r="F29" s="193"/>
    </row>
    <row r="30" spans="1:6" ht="12.75">
      <c r="A30" s="9" t="s">
        <v>272</v>
      </c>
      <c r="B30" s="206" t="s">
        <v>310</v>
      </c>
      <c r="C30" s="188"/>
      <c r="D30" s="188"/>
      <c r="E30" s="201"/>
      <c r="F30" s="189"/>
    </row>
    <row r="31" spans="1:6" ht="40.5" customHeight="1">
      <c r="A31" s="9"/>
      <c r="B31" s="207" t="s">
        <v>217</v>
      </c>
      <c r="C31" s="196" t="s">
        <v>273</v>
      </c>
      <c r="D31" s="197">
        <v>1</v>
      </c>
      <c r="E31" s="198"/>
      <c r="F31" s="199">
        <f>D31*E31</f>
        <v>0</v>
      </c>
    </row>
    <row r="32" spans="1:6" ht="12.75">
      <c r="A32" s="9"/>
      <c r="B32" s="200"/>
      <c r="C32" s="188"/>
      <c r="D32" s="188"/>
      <c r="E32" s="201"/>
      <c r="F32" s="199">
        <f>D32*E32</f>
        <v>0</v>
      </c>
    </row>
    <row r="33" spans="1:6" ht="25.5">
      <c r="A33" s="9" t="s">
        <v>274</v>
      </c>
      <c r="B33" s="206" t="s">
        <v>311</v>
      </c>
      <c r="C33" s="208"/>
      <c r="D33" s="208"/>
      <c r="E33" s="209"/>
      <c r="F33" s="199">
        <f>D33*E33</f>
        <v>0</v>
      </c>
    </row>
    <row r="34" spans="1:6" ht="54" customHeight="1">
      <c r="A34" s="9"/>
      <c r="B34" s="207" t="s">
        <v>218</v>
      </c>
      <c r="C34" s="196" t="s">
        <v>273</v>
      </c>
      <c r="D34" s="197">
        <v>8</v>
      </c>
      <c r="E34" s="198"/>
      <c r="F34" s="199">
        <f>D34*E34</f>
        <v>0</v>
      </c>
    </row>
    <row r="35" spans="1:6" ht="12.75">
      <c r="A35" s="9"/>
      <c r="B35" s="14"/>
      <c r="C35" s="196"/>
      <c r="D35" s="197"/>
      <c r="E35" s="198"/>
      <c r="F35" s="199"/>
    </row>
    <row r="36" spans="1:6" ht="13.5" thickBot="1">
      <c r="A36" s="9"/>
      <c r="B36" s="14"/>
      <c r="C36" s="196"/>
      <c r="D36" s="196"/>
      <c r="E36" s="218"/>
      <c r="F36" s="205"/>
    </row>
    <row r="37" spans="1:6" ht="16.5" thickBot="1">
      <c r="A37" s="9"/>
      <c r="B37" s="15" t="s">
        <v>298</v>
      </c>
      <c r="C37" s="16"/>
      <c r="D37" s="16"/>
      <c r="E37" s="16"/>
      <c r="F37" s="13">
        <f>SUM(F31:F36)</f>
        <v>0</v>
      </c>
    </row>
    <row r="38" spans="1:6" ht="15">
      <c r="A38" s="186"/>
      <c r="B38" s="186"/>
      <c r="C38" s="186"/>
      <c r="D38" s="186"/>
      <c r="E38" s="186"/>
      <c r="F38" s="186"/>
    </row>
    <row r="39" spans="1:6" ht="15">
      <c r="A39" s="186"/>
      <c r="B39" s="186"/>
      <c r="C39" s="186"/>
      <c r="D39" s="186"/>
      <c r="E39" s="186"/>
      <c r="F39" s="186"/>
    </row>
    <row r="40" spans="1:6" ht="12.75">
      <c r="A40" s="9"/>
      <c r="B40" s="207" t="s">
        <v>300</v>
      </c>
      <c r="C40" s="188"/>
      <c r="D40" s="188"/>
      <c r="E40" s="189"/>
      <c r="F40" s="210">
        <f>F22</f>
        <v>0</v>
      </c>
    </row>
    <row r="41" spans="1:6" ht="12.75">
      <c r="A41" s="9"/>
      <c r="B41" s="207" t="s">
        <v>301</v>
      </c>
      <c r="C41" s="188"/>
      <c r="D41" s="188"/>
      <c r="E41" s="189"/>
      <c r="F41" s="210">
        <f>F37</f>
        <v>0</v>
      </c>
    </row>
    <row r="42" spans="1:6" ht="12.75">
      <c r="A42" s="9"/>
      <c r="B42" s="207"/>
      <c r="C42" s="188"/>
      <c r="D42" s="188"/>
      <c r="E42" s="189"/>
      <c r="F42" s="210"/>
    </row>
    <row r="43" spans="1:6" ht="13.5" thickBot="1">
      <c r="A43" s="9"/>
      <c r="B43" s="207"/>
      <c r="C43" s="188"/>
      <c r="D43" s="188"/>
      <c r="E43" s="189"/>
      <c r="F43" s="189"/>
    </row>
    <row r="44" spans="1:6" ht="16.5" thickBot="1">
      <c r="A44" s="9"/>
      <c r="B44" s="15" t="s">
        <v>302</v>
      </c>
      <c r="C44" s="16"/>
      <c r="D44" s="16"/>
      <c r="E44" s="16"/>
      <c r="F44" s="13">
        <f>SUM(F40:F43)</f>
        <v>0</v>
      </c>
    </row>
    <row r="45" spans="1:6" ht="15.75">
      <c r="A45" s="9"/>
      <c r="B45" s="17"/>
      <c r="C45" s="18"/>
      <c r="D45" s="18"/>
      <c r="E45" s="18"/>
      <c r="F45" s="19"/>
    </row>
    <row r="46" spans="1:6" ht="15">
      <c r="A46" s="186"/>
      <c r="B46" s="186"/>
      <c r="C46" s="186"/>
      <c r="D46" s="186"/>
      <c r="E46" s="186"/>
      <c r="F46" s="186"/>
    </row>
    <row r="47" spans="1:6" ht="12.75">
      <c r="A47" s="9"/>
      <c r="B47" s="211" t="s">
        <v>303</v>
      </c>
      <c r="C47" s="212"/>
      <c r="D47" s="212"/>
      <c r="E47" s="213"/>
      <c r="F47" s="213"/>
    </row>
    <row r="48" spans="1:6" ht="18" customHeight="1">
      <c r="A48" s="20" t="s">
        <v>272</v>
      </c>
      <c r="B48" s="271" t="s">
        <v>304</v>
      </c>
      <c r="C48" s="271"/>
      <c r="D48" s="271"/>
      <c r="E48" s="271"/>
      <c r="F48" s="214"/>
    </row>
    <row r="49" spans="1:6" ht="35.25" customHeight="1">
      <c r="A49" s="9" t="s">
        <v>274</v>
      </c>
      <c r="B49" s="272" t="s">
        <v>265</v>
      </c>
      <c r="C49" s="272"/>
      <c r="D49" s="272"/>
      <c r="E49" s="272"/>
      <c r="F49" s="272"/>
    </row>
    <row r="50" spans="1:6" ht="17.25" customHeight="1">
      <c r="A50" s="9" t="s">
        <v>275</v>
      </c>
      <c r="B50" s="273" t="s">
        <v>305</v>
      </c>
      <c r="C50" s="273"/>
      <c r="D50" s="273"/>
      <c r="E50" s="273"/>
      <c r="F50" s="273"/>
    </row>
    <row r="51" spans="1:6" ht="14.25" customHeight="1">
      <c r="A51" s="9" t="s">
        <v>306</v>
      </c>
      <c r="B51" s="273" t="s">
        <v>307</v>
      </c>
      <c r="C51" s="273"/>
      <c r="D51" s="273"/>
      <c r="E51" s="273"/>
      <c r="F51" s="273"/>
    </row>
    <row r="52" ht="12.75">
      <c r="A52" s="215"/>
    </row>
    <row r="53" ht="12.75">
      <c r="A53" s="215"/>
    </row>
    <row r="54" spans="1:6" ht="15.75">
      <c r="A54" s="216"/>
      <c r="B54" s="217"/>
      <c r="C54" s="217"/>
      <c r="D54" s="217"/>
      <c r="E54" s="217"/>
      <c r="F54" s="217"/>
    </row>
  </sheetData>
  <sheetProtection password="C7BA" sheet="1" objects="1" scenarios="1"/>
  <mergeCells count="4">
    <mergeCell ref="B48:E48"/>
    <mergeCell ref="B49:F49"/>
    <mergeCell ref="B50:F50"/>
    <mergeCell ref="B51:F5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GRADIS skupina G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Andraž Hladnik</dc:creator>
  <cp:keywords/>
  <dc:description/>
  <cp:lastModifiedBy>Irena Bezgovšek</cp:lastModifiedBy>
  <cp:lastPrinted>2013-05-22T05:02:25Z</cp:lastPrinted>
  <dcterms:created xsi:type="dcterms:W3CDTF">2013-05-20T11:52:57Z</dcterms:created>
  <dcterms:modified xsi:type="dcterms:W3CDTF">2013-06-24T09:25:12Z</dcterms:modified>
  <cp:category/>
  <cp:version/>
  <cp:contentType/>
  <cp:contentStatus/>
</cp:coreProperties>
</file>