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95" windowWidth="15480" windowHeight="2280" tabRatio="808" firstSheet="9" activeTab="11"/>
  </bookViews>
  <sheets>
    <sheet name="1. MESNI IZDELKI" sheetId="1" r:id="rId1"/>
    <sheet name="2. MLEKO IN JOGURTI" sheetId="2" r:id="rId2"/>
    <sheet name="3. MLEKO IN IZD. BREZ LAKTOZE" sheetId="3" r:id="rId3"/>
    <sheet name="4. SIRI IN SIRNI NAMAZI" sheetId="4" r:id="rId4"/>
    <sheet name="5. MLEČNI IZDELKI" sheetId="5" r:id="rId5"/>
    <sheet name="6. KRUH" sheetId="6" r:id="rId6"/>
    <sheet name="7. KRUH BREZ ADITIVOV" sheetId="7" r:id="rId7"/>
    <sheet name="8. PEKOVSKO PECIVO " sheetId="8" r:id="rId8"/>
    <sheet name="9. PEKOVSKO PECIVO Z NADEVOM" sheetId="9" r:id="rId9"/>
    <sheet name="10. KEKSI" sheetId="10" r:id="rId10"/>
    <sheet name="11. SVEŽE SADJE, ZELENJAVA" sheetId="11" r:id="rId11"/>
    <sheet name="12. SUHO SADJE" sheetId="12" r:id="rId12"/>
    <sheet name="13. SOKOVI" sheetId="13" r:id="rId13"/>
    <sheet name="14. SPLOŠNO PREHRAMBENO BLAGO" sheetId="14" r:id="rId14"/>
  </sheets>
  <definedNames>
    <definedName name="_xlnm.Print_Area" localSheetId="3">'4. SIRI IN SIRNI NAMAZI'!$A$1:$K$33</definedName>
    <definedName name="_xlnm.Print_Titles" localSheetId="0">'1. MESNI IZDELKI'!$5:$5</definedName>
    <definedName name="_xlnm.Print_Titles" localSheetId="2">'3. MLEKO IN IZD. BREZ LAKTOZE'!$5:$6</definedName>
  </definedNames>
  <calcPr fullCalcOnLoad="1"/>
</workbook>
</file>

<file path=xl/sharedStrings.xml><?xml version="1.0" encoding="utf-8"?>
<sst xmlns="http://schemas.openxmlformats.org/spreadsheetml/2006/main" count="960" uniqueCount="312">
  <si>
    <t xml:space="preserve">VRSTA BLAGA                                             </t>
  </si>
  <si>
    <t>OCENJENA KOLIČINA</t>
  </si>
  <si>
    <t xml:space="preserve">ZAP. ŠT. </t>
  </si>
  <si>
    <t>/</t>
  </si>
  <si>
    <t>Podpis:</t>
  </si>
  <si>
    <t>BLAGOVNA ZNAMKA</t>
  </si>
  <si>
    <r>
      <t xml:space="preserve">ENOTA </t>
    </r>
    <r>
      <rPr>
        <b/>
        <u val="single"/>
        <sz val="6"/>
        <rFont val="Arial Narrow"/>
        <family val="2"/>
      </rPr>
      <t>MERE</t>
    </r>
  </si>
  <si>
    <t xml:space="preserve">Žig: </t>
  </si>
  <si>
    <t>kg</t>
  </si>
  <si>
    <t>Naziv ponudnika: ________________________</t>
  </si>
  <si>
    <t>SKUPAJ  VREDNOST 2. SKLOPA</t>
  </si>
  <si>
    <t>kom</t>
  </si>
  <si>
    <t>SKUPAJ 3. SKLOP:</t>
  </si>
  <si>
    <t>SKUPAJ 4. SKLOP</t>
  </si>
  <si>
    <t>SKUPAJ 5. SKLOP:</t>
  </si>
  <si>
    <t>ringlo</t>
  </si>
  <si>
    <t xml:space="preserve"> </t>
  </si>
  <si>
    <t>CENA ZA ENOTO MERE brez DDV (EUR)</t>
  </si>
  <si>
    <t>VREDNOST ZA OCENJENO KOLIČINO brez DDV (EUR)</t>
  </si>
  <si>
    <t>ZNESEK DDV (EUR)</t>
  </si>
  <si>
    <t>VREDNOST ZA OCENJENO KOLIČINO Z DDV (EUR)</t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</si>
  <si>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</si>
  <si>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</si>
  <si>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t>Ponudnik mora ponuditi prehrambeno blago točno zahtevanih lastnosti, sicer bo njegova ponudba izločena kot neprimerna.</t>
  </si>
  <si>
    <t>V stolpec 5 se obvezno navede blagovna ali trgovinska znamka ali vsaj proizvajalec ponujenih živil.</t>
  </si>
  <si>
    <t>V stolpec 6 se vpiše cena v EUR za zahtevano vrsto prehrambenega blaga izračunana na zahtevano enoto mere, ki je navedena v stolpcu 4.</t>
  </si>
  <si>
    <t>V stolpec 7 se vnese zmožek cene za enoto mere brez DDV (iz stolpca 6) in ocenjene količine (iz stoplca 3).</t>
  </si>
  <si>
    <t>V stolpec 8 se vnese zmožek vrednosti za ocenjeno količino brez DDV (iz stoplca 7) in stopnje DDV.</t>
  </si>
  <si>
    <t>V stoplec 9 se vnese vsota vrednosti za ocenjeno vrednost brez DDV (iz stolpca 7) in zneska DDV za ocenjeno količino (iz stoplca 8).</t>
  </si>
  <si>
    <t xml:space="preserve">Datum: </t>
  </si>
  <si>
    <t>7 = 3*6</t>
  </si>
  <si>
    <t>8=7*stopnja DDV</t>
  </si>
  <si>
    <t>9=7+8</t>
  </si>
  <si>
    <t>CENA ZA ENOTO MERE BREZ DDV (EUR)</t>
  </si>
  <si>
    <t>DDV (EUR)</t>
  </si>
  <si>
    <t>VREDNOST ZA OCENJENO KOLIČINO BREZ DDV (EUR)</t>
  </si>
  <si>
    <t>DDV (EIR)</t>
  </si>
  <si>
    <t>VREDNOST ZA OCENJENO KOILIČINO Z DDV (EUR)</t>
  </si>
  <si>
    <t>7=3*6</t>
  </si>
  <si>
    <t>8=7*STOPNJA DDV</t>
  </si>
  <si>
    <t>8=7+STOPNJA DDV</t>
  </si>
  <si>
    <t>1.</t>
  </si>
  <si>
    <t>2.</t>
  </si>
  <si>
    <t>3.</t>
  </si>
  <si>
    <t>4.</t>
  </si>
  <si>
    <t>5.</t>
  </si>
  <si>
    <t>7.</t>
  </si>
  <si>
    <t>8.</t>
  </si>
  <si>
    <t>SKUPAJ  VREDNOST 1. SKLOPA</t>
  </si>
  <si>
    <t>ŠT. ŽIVIL PO MERILU "EMBALAŽA"</t>
  </si>
  <si>
    <t>ŠT. ŽIVIL PO MERILU "VEČ EKOLOŠKIH ŽIVIL"</t>
  </si>
  <si>
    <t>V stolpec 10 ponudnik v posamezno celico vnese vrednost "1" za živila, katerih embalaža ustreza zahtevam po Uredbi o zelenem javnem naročanju. Za predračunski obarezc priloži izjavo - embalaža in ustrezna dokazila, na katera  zapiše zaporedno številko vrste blaga iz predračunskega obrazca. Vsoto stolpca ponudnik prepiše v ponudben obrazec v polje za merilo "embalaža".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</si>
  <si>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obrazca. Vsoto stolpca ponudnik prepiše v ponudben obrazec v polje za merilo "več ekoloških živil".</t>
  </si>
  <si>
    <t>Naročnik: OŠ Riharda Jakopiča</t>
  </si>
  <si>
    <t>1. SKLOP: MESNI IZDELKI</t>
  </si>
  <si>
    <t>hrenovke piščančje</t>
  </si>
  <si>
    <t>hrenovke telečje</t>
  </si>
  <si>
    <t>hrenovke v naravnem črevu</t>
  </si>
  <si>
    <t>hrenovke hot dog</t>
  </si>
  <si>
    <t>kuhan pršut</t>
  </si>
  <si>
    <t>piščančje prsi v ovitku</t>
  </si>
  <si>
    <t>pršut</t>
  </si>
  <si>
    <t>posebna piščančja salama</t>
  </si>
  <si>
    <t>posebna salama</t>
  </si>
  <si>
    <t>šunka prešana</t>
  </si>
  <si>
    <t>suha domača salama oz. podobno</t>
  </si>
  <si>
    <t>goveja suha salama</t>
  </si>
  <si>
    <t>puranja šunka v ovitku</t>
  </si>
  <si>
    <t>2. SKLOP: MLEKO IN JOGURTI</t>
  </si>
  <si>
    <t>pasterizirano mleko 1,6 mm 10-15 L</t>
  </si>
  <si>
    <t>pasterizirano mleko 3,5 mm  L</t>
  </si>
  <si>
    <t>sterilizirano mleko 1,6 mm L</t>
  </si>
  <si>
    <t>sterilizirano mleko 3,5 mm 0,2 L</t>
  </si>
  <si>
    <t>sterilizirano mleko 3,5 mm L</t>
  </si>
  <si>
    <t>sterilizirano mleko 1,6 mm 0,5 L</t>
  </si>
  <si>
    <t>sterilizirano mleko 3,5 mm 0,5 L</t>
  </si>
  <si>
    <t>čokoladno mleko 2 - 2,5 dl</t>
  </si>
  <si>
    <t>čokoladno mleko L</t>
  </si>
  <si>
    <t>navadni tekoči 3,2 mm 0,2-0,25 L</t>
  </si>
  <si>
    <t>navadni tekoči 1,6 mm  L</t>
  </si>
  <si>
    <t>navadni probiotični 180-200 ml</t>
  </si>
  <si>
    <t>navadni čvrsti 3,2 mm 180 g</t>
  </si>
  <si>
    <t>3. SKLOP: MLEKO IN MLEČNI IZDELKI BREZ LAKTOZE</t>
  </si>
  <si>
    <t>3. sklop: MLEKO IN MLEČNI IZDELKI BREZ LAKTOZE</t>
  </si>
  <si>
    <t>mleko brez laktoze L</t>
  </si>
  <si>
    <t>jogurt brez laktoze 150-180 ml</t>
  </si>
  <si>
    <t>sir brez laktoze 200-400 g</t>
  </si>
  <si>
    <t>4. SKLOP: SIRI IN SIRNI NAMAZI</t>
  </si>
  <si>
    <t>sirni namaz z manj maščob 100-200 g</t>
  </si>
  <si>
    <t>sirni namaz različnih okusov 100-200 g</t>
  </si>
  <si>
    <t>dimljeni sir 200- 350 g</t>
  </si>
  <si>
    <t>poltrdi sir  1000-3000 g</t>
  </si>
  <si>
    <t xml:space="preserve">sirni namaz  1-3 kg </t>
  </si>
  <si>
    <t>topljeni sir 140 g</t>
  </si>
  <si>
    <t>trdi sir rezine  100-200 g</t>
  </si>
  <si>
    <t>5. sklop: MLEČNI IZDELKI</t>
  </si>
  <si>
    <t>5. SKLOP: MLEČNI IZDELKI</t>
  </si>
  <si>
    <t>maslo 15-20 g</t>
  </si>
  <si>
    <t>kisla smetana 150 -180 g</t>
  </si>
  <si>
    <t>kisla smetana 400- 450 g</t>
  </si>
  <si>
    <t>kislo mleko 150 -180 g</t>
  </si>
  <si>
    <t>sladka smetana L</t>
  </si>
  <si>
    <t>maslo 250 g</t>
  </si>
  <si>
    <t>skuta 1 kg</t>
  </si>
  <si>
    <t>kruh ajdov rezan pakiran štruca ali modelni 0,75-1 kg</t>
  </si>
  <si>
    <t>kruh ajdov z orehi rezan pakiran štruca ali modelni 0,75-1 kg</t>
  </si>
  <si>
    <t>kruh sončnični rezan pakiran štruca ali modelni 0,75-1 kg</t>
  </si>
  <si>
    <t>kruh koruzni rezan pakiran štruca ali modelni 0,75-1 kg</t>
  </si>
  <si>
    <t>kruh s semeni rezan pakiran štruca ali modelni 0,75-1 kg</t>
  </si>
  <si>
    <t>kruh ovseni rezan pakiran štruca ali modelni 0,75-1 kg</t>
  </si>
  <si>
    <t>kruh pirin rezan pakiran štruca ali modelni 0,75-1 kg</t>
  </si>
  <si>
    <t>kruh pisani rezan pariran štruca ali modelni0,75-1 kg</t>
  </si>
  <si>
    <t>kruh graham rezan pariran štruca ali modelni0,75-1 kg</t>
  </si>
  <si>
    <t>kruh polnozrnati rezan pakiran štruca ali modelni 0,75-1 kg</t>
  </si>
  <si>
    <t>kruh črni T 1100 rezan pakiran štruca ali modelni 0,75-1 kg</t>
  </si>
  <si>
    <t>kruh polbeli rezan pakiran štruca ali modelni 0,75-1 kg</t>
  </si>
  <si>
    <t>kruh rženi rezan pakiran štruca ali kasetni 0,75-1 kg</t>
  </si>
  <si>
    <t>6. SKLOP: KRUH</t>
  </si>
  <si>
    <t>SKUPAJ  VREDNOST 6. SKLOPA</t>
  </si>
  <si>
    <t>7. SKLOP: KRUH BREZ ADITIVOV</t>
  </si>
  <si>
    <t>SKUPAJ  7. SKLOP</t>
  </si>
  <si>
    <t>SKUPAJ  VREDNOST 8. SKLOPA</t>
  </si>
  <si>
    <t>polnozrnati francoski rogljič z marmelado 90 g</t>
  </si>
  <si>
    <t>keksi z ovsenimi kosmiči</t>
  </si>
  <si>
    <t>keksi čajni</t>
  </si>
  <si>
    <t>ananas I. kvaliteta</t>
  </si>
  <si>
    <t>banane, primerno zrele</t>
  </si>
  <si>
    <t>brazilski oreščki</t>
  </si>
  <si>
    <t>breskve</t>
  </si>
  <si>
    <t>bučna semena</t>
  </si>
  <si>
    <t xml:space="preserve">češnje </t>
  </si>
  <si>
    <t>grozdje belo</t>
  </si>
  <si>
    <t>grozdje črno</t>
  </si>
  <si>
    <t>hruške</t>
  </si>
  <si>
    <t>jabolčni krhlji</t>
  </si>
  <si>
    <t>jabolka</t>
  </si>
  <si>
    <t>jagode</t>
  </si>
  <si>
    <t xml:space="preserve">kaki </t>
  </si>
  <si>
    <t xml:space="preserve">kislo zelje </t>
  </si>
  <si>
    <t xml:space="preserve">kivi </t>
  </si>
  <si>
    <t xml:space="preserve">klementine </t>
  </si>
  <si>
    <t>klemenvile</t>
  </si>
  <si>
    <t>solata zelena</t>
  </si>
  <si>
    <t xml:space="preserve">korenje </t>
  </si>
  <si>
    <t>kumara sveža</t>
  </si>
  <si>
    <t>lešniki</t>
  </si>
  <si>
    <t xml:space="preserve">limone </t>
  </si>
  <si>
    <t>lubenica</t>
  </si>
  <si>
    <t>mandarine</t>
  </si>
  <si>
    <t>mandlji</t>
  </si>
  <si>
    <t>mineole</t>
  </si>
  <si>
    <t>marelice</t>
  </si>
  <si>
    <t xml:space="preserve">melona </t>
  </si>
  <si>
    <t>nektarine</t>
  </si>
  <si>
    <t>paprika rdeča</t>
  </si>
  <si>
    <t>paprika babura</t>
  </si>
  <si>
    <t>paprika zelena</t>
  </si>
  <si>
    <t>paradižnik</t>
  </si>
  <si>
    <t xml:space="preserve">pomaranče </t>
  </si>
  <si>
    <t xml:space="preserve">slive  </t>
  </si>
  <si>
    <t>fige</t>
  </si>
  <si>
    <t>sončnična semena</t>
  </si>
  <si>
    <t>suhe fige</t>
  </si>
  <si>
    <t>suhe hruške</t>
  </si>
  <si>
    <t>suhe marelice</t>
  </si>
  <si>
    <t>suhe slive brez koščic</t>
  </si>
  <si>
    <t>orehova jederca</t>
  </si>
  <si>
    <t>100% sirupi 10 L</t>
  </si>
  <si>
    <t>naravni motni jabolčni sok 0,2 L (100% sadni delež, brez dodanega sladkorja)</t>
  </si>
  <si>
    <t>naravni motni jabolčni sok 1 L (100% sadni delež, brez dodanega sladkorja)</t>
  </si>
  <si>
    <t>sadni sok 100% sadni delež-jabolko 0,2 L (brez dodanega sladkorja)</t>
  </si>
  <si>
    <t>sadni sok 100% sadni delež-jabolko 1 L (brez dodanega sladkorja)</t>
  </si>
  <si>
    <t>sadni sok 100% sadni delež-pomaranča 0,2 L(brez dodanega sladkorja)</t>
  </si>
  <si>
    <t>sadni sok 100% sadni delež-pomaranča 1 L (brez dodanega sladkorja)</t>
  </si>
  <si>
    <t>sadni sok 100% sadni delež -ananas 0,2 L (brez dodanega sladkorja)</t>
  </si>
  <si>
    <t>sadni sok 100% sadni delež -ananas 1 L (brez dodanega sladkorja)</t>
  </si>
  <si>
    <t xml:space="preserve">ledeni čaj 0,2 l </t>
  </si>
  <si>
    <t>bela kava (benko oz. podobno) 500g</t>
  </si>
  <si>
    <t>bela moka T 500 1/1</t>
  </si>
  <si>
    <t>crispy, polnozrnati 300 g</t>
  </si>
  <si>
    <t>čaj filter – bezeg 400-750 g</t>
  </si>
  <si>
    <t>čaj filter – borovnica 400-750 g</t>
  </si>
  <si>
    <t>čaj filter - breskev 400-750 g</t>
  </si>
  <si>
    <t>čaj filter – divja češnja 400-750 g</t>
  </si>
  <si>
    <t>čaj filter – gozdni sadeži 400-750 g</t>
  </si>
  <si>
    <t>čaj filter – hibiskus 400-750 g</t>
  </si>
  <si>
    <t>čaj filter – jagoda 400-750 g</t>
  </si>
  <si>
    <t>čaj filter – kamilica 400-750 g</t>
  </si>
  <si>
    <t>čaj filter – lipa 400-750 g</t>
  </si>
  <si>
    <t>čaj filter – malina 400-750 g</t>
  </si>
  <si>
    <t>čaj filter – planinski 400-750 g</t>
  </si>
  <si>
    <t>čaj filter – pomaranča 400-750 g</t>
  </si>
  <si>
    <t>čaj filter – šipek 400-750 g</t>
  </si>
  <si>
    <t>čaj sadni 400- 750 g</t>
  </si>
  <si>
    <t>čaj zeliščni  400 g</t>
  </si>
  <si>
    <t>čičerika</t>
  </si>
  <si>
    <t>čokolada v prahu 1000 g</t>
  </si>
  <si>
    <t>čokolešnik oz. podobno 1500-2000 g</t>
  </si>
  <si>
    <t xml:space="preserve">kakav  instant v prahu 1000 g </t>
  </si>
  <si>
    <t>kava</t>
  </si>
  <si>
    <t>koruzni kosmiči 3000 g</t>
  </si>
  <si>
    <t>kosmiči, čokoladni 500 g</t>
  </si>
  <si>
    <t>kosmiči, ovseni 1000 g</t>
  </si>
  <si>
    <t>kruhki, hrustljavi, polnozrnati 330 g</t>
  </si>
  <si>
    <t>margarina (becel oz. podobno) 500 g</t>
  </si>
  <si>
    <t>mlečna čokolada 100 g</t>
  </si>
  <si>
    <t>müsli, različni okusi  1000 g</t>
  </si>
  <si>
    <t>napolitanke, čokoladne 1/1</t>
  </si>
  <si>
    <t>napolitanke, lešnikove 1/1</t>
  </si>
  <si>
    <t>pašteta brez konzervansov 25-30 g</t>
  </si>
  <si>
    <t>pšenični zdrob 1/1</t>
  </si>
  <si>
    <t>riž  (za mlečni riž)</t>
  </si>
  <si>
    <t xml:space="preserve">sladkor kristalni </t>
  </si>
  <si>
    <t>sladkor v prahu 1000 g</t>
  </si>
  <si>
    <t>sladkor vanilijev 1000 g</t>
  </si>
  <si>
    <t>jajca</t>
  </si>
  <si>
    <t xml:space="preserve">pasterizirano mleko 3,5  mm, 10-15 L </t>
  </si>
  <si>
    <t>navadni tekoči 3,2 % mm L</t>
  </si>
  <si>
    <r>
      <t xml:space="preserve">marmelada, marelica(minimalno 70% delež sadja) </t>
    </r>
    <r>
      <rPr>
        <sz val="12"/>
        <color indexed="10"/>
        <rFont val="Times New Roman"/>
        <family val="1"/>
      </rPr>
      <t xml:space="preserve"> 3 do 5 kg</t>
    </r>
  </si>
  <si>
    <r>
      <t xml:space="preserve">marmelada, jagoda (minimalno 70% delež sadja) </t>
    </r>
    <r>
      <rPr>
        <sz val="12"/>
        <color indexed="10"/>
        <rFont val="Times New Roman"/>
        <family val="1"/>
      </rPr>
      <t>3 do 5 kg</t>
    </r>
  </si>
  <si>
    <r>
      <t>marmelada mešana (minimalno 70% delež sadja)</t>
    </r>
    <r>
      <rPr>
        <sz val="12"/>
        <color indexed="10"/>
        <rFont val="Times New Roman"/>
        <family val="1"/>
      </rPr>
      <t xml:space="preserve"> 3 do 5 kg</t>
    </r>
    <r>
      <rPr>
        <sz val="12"/>
        <color indexed="8"/>
        <rFont val="Times New Roman"/>
        <family val="1"/>
      </rPr>
      <t xml:space="preserve"> (ročka)</t>
    </r>
  </si>
  <si>
    <r>
      <t xml:space="preserve">marmelada marelična (minimalno 70% delež sadja) </t>
    </r>
    <r>
      <rPr>
        <sz val="12"/>
        <color indexed="10"/>
        <rFont val="Times New Roman"/>
        <family val="1"/>
      </rPr>
      <t>300 g</t>
    </r>
  </si>
  <si>
    <r>
      <t xml:space="preserve">marmelada jagodna (minimalno 70% delež sadja) </t>
    </r>
    <r>
      <rPr>
        <sz val="12"/>
        <color indexed="10"/>
        <rFont val="Times New Roman"/>
        <family val="1"/>
      </rPr>
      <t>300 g</t>
    </r>
  </si>
  <si>
    <t>sadni sirup 5 do 6 L – limona</t>
  </si>
  <si>
    <t>l</t>
  </si>
  <si>
    <t xml:space="preserve">2. SKLOP: MLEKO IN JOGURTI    </t>
  </si>
  <si>
    <t>makova štručka 50 g</t>
  </si>
  <si>
    <t>bombeta s semeni 40 g</t>
  </si>
  <si>
    <t>polbela žemlja 100 g</t>
  </si>
  <si>
    <t>polnozrnata žemlja 100 g</t>
  </si>
  <si>
    <t>kruhov kifelj 80 g</t>
  </si>
  <si>
    <t>polnozrnata žemlja 80 g</t>
  </si>
  <si>
    <t>štručka hot dog 100 g</t>
  </si>
  <si>
    <t>polnozrnata žemlja 40 g</t>
  </si>
  <si>
    <t>rženo pecivo 40 g</t>
  </si>
  <si>
    <t>sirova štručka 50 g</t>
  </si>
  <si>
    <t>graham žemlja 40 g</t>
  </si>
  <si>
    <t>graham žemlja 80 g</t>
  </si>
  <si>
    <t>koruzna žemlja 40 g</t>
  </si>
  <si>
    <t xml:space="preserve">koruzna žemlja 80 g </t>
  </si>
  <si>
    <t>ovsena žemlja 40 g</t>
  </si>
  <si>
    <t>ovsena žemlja 80 g</t>
  </si>
  <si>
    <t>pirina bombeta 40 g</t>
  </si>
  <si>
    <t>pirina bombeta 60 g</t>
  </si>
  <si>
    <t>pirina bombeta 80 g</t>
  </si>
  <si>
    <t>polbela žemlja 40 g</t>
  </si>
  <si>
    <t>polbela žemlja 80 g</t>
  </si>
  <si>
    <t>polnozrnata žemlja 60 g</t>
  </si>
  <si>
    <t>skutina žemlja 40 g</t>
  </si>
  <si>
    <t>skutina žemlja 80 g</t>
  </si>
  <si>
    <t>bombeta s semeni 80 g</t>
  </si>
  <si>
    <t>bombeta s semeni 100 g</t>
  </si>
  <si>
    <t>makova štručka 80 g</t>
  </si>
  <si>
    <t>sirova štručka 80 g</t>
  </si>
  <si>
    <t>sojina štručka 40 g</t>
  </si>
  <si>
    <t>sojina štručka 80 g</t>
  </si>
  <si>
    <t>bombeta ajdova z orehi 50 g</t>
  </si>
  <si>
    <t>bombeta ajdova z orehi 80 g</t>
  </si>
  <si>
    <t>ovsena žemlja 100 g</t>
  </si>
  <si>
    <t>ajdova žemljica  40 g</t>
  </si>
  <si>
    <t>ajdova žemljica 80 g</t>
  </si>
  <si>
    <t>štručka pletena 50 g</t>
  </si>
  <si>
    <t>štručka pletena 80 g</t>
  </si>
  <si>
    <t>kruhov kifelj 50 g</t>
  </si>
  <si>
    <t xml:space="preserve">8. SKLOP: PEKOVSKO PECIVO </t>
  </si>
  <si>
    <t>buhtelj z marmelado 60 g</t>
  </si>
  <si>
    <t>buhtelj z marmelado 80 g</t>
  </si>
  <si>
    <t>burek sirov 130 g</t>
  </si>
  <si>
    <t>francoski rogljič z marmelado 50 g</t>
  </si>
  <si>
    <t>francoski rogljič z marmelado 90 g</t>
  </si>
  <si>
    <t>polnozrnato čokoladno pecivo 50 g</t>
  </si>
  <si>
    <t>polnozrnato čokoladno pecivo 90 g</t>
  </si>
  <si>
    <t>polnozrnato sadno pecivo 50 g</t>
  </si>
  <si>
    <t>polnozrnato sadno pecivo 90 g</t>
  </si>
  <si>
    <t>francoski rogljič s čokolado 50 g</t>
  </si>
  <si>
    <t>francoski rogljič s čokolado 90 g</t>
  </si>
  <si>
    <t>pica sir, šunka  150 g</t>
  </si>
  <si>
    <t>pica sir 150 g</t>
  </si>
  <si>
    <t>pica žepek 130 g</t>
  </si>
  <si>
    <t>jabolčni zavitek listnato testo 100 g</t>
  </si>
  <si>
    <t>jabolčni zavitek vlečeno testo 100 g</t>
  </si>
  <si>
    <t>sirov zavitek 100 g</t>
  </si>
  <si>
    <t>krof 60 g</t>
  </si>
  <si>
    <t>krof 80 g</t>
  </si>
  <si>
    <t>žepek čokoladni 100 g</t>
  </si>
  <si>
    <t>navihanček sadni 100 g</t>
  </si>
  <si>
    <t xml:space="preserve"> kg</t>
  </si>
  <si>
    <t xml:space="preserve">kruh polbeli štruca narezan 1 kg </t>
  </si>
  <si>
    <t>kruh koruzni model narezan 1 kg</t>
  </si>
  <si>
    <t>kruh črni štruca narezan 1 kg</t>
  </si>
  <si>
    <t>kruh graham štruca narezan 1 kg</t>
  </si>
  <si>
    <r>
      <t>tuna v oljčnem olju</t>
    </r>
    <r>
      <rPr>
        <sz val="12"/>
        <rFont val="Times New Roman"/>
        <family val="1"/>
      </rPr>
      <t xml:space="preserve"> 3000g</t>
    </r>
    <r>
      <rPr>
        <sz val="12"/>
        <color indexed="10"/>
        <rFont val="Times New Roman"/>
        <family val="1"/>
      </rPr>
      <t xml:space="preserve">  </t>
    </r>
  </si>
  <si>
    <r>
      <t>vlakninska ploščica- različni okusi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25 do 30 g</t>
    </r>
  </si>
  <si>
    <r>
      <t>med gozdn</t>
    </r>
    <r>
      <rPr>
        <sz val="12"/>
        <rFont val="Times New Roman"/>
        <family val="1"/>
      </rPr>
      <t xml:space="preserve">i 4 kg </t>
    </r>
  </si>
  <si>
    <r>
      <t>med cvetlični</t>
    </r>
    <r>
      <rPr>
        <sz val="12"/>
        <rFont val="Times New Roman"/>
        <family val="1"/>
      </rPr>
      <t xml:space="preserve"> 4 kg </t>
    </r>
  </si>
  <si>
    <r>
      <t>majonez</t>
    </r>
    <r>
      <rPr>
        <sz val="12"/>
        <rFont val="Times New Roman"/>
        <family val="1"/>
      </rPr>
      <t>a 5 kg</t>
    </r>
  </si>
  <si>
    <r>
      <t>kisle kumaric</t>
    </r>
    <r>
      <rPr>
        <sz val="12"/>
        <rFont val="Times New Roman"/>
        <family val="1"/>
      </rPr>
      <t xml:space="preserve">e 4 do 5 kg </t>
    </r>
  </si>
  <si>
    <r>
      <t xml:space="preserve">čokoladni namaz </t>
    </r>
    <r>
      <rPr>
        <sz val="12"/>
        <rFont val="Times New Roman"/>
        <family val="1"/>
      </rPr>
      <t>2900 do 3500 g</t>
    </r>
  </si>
  <si>
    <t>gorčica 4 kg</t>
  </si>
  <si>
    <r>
      <t>grisini, različni okusi 100</t>
    </r>
    <r>
      <rPr>
        <sz val="12"/>
        <rFont val="Times New Roman"/>
        <family val="1"/>
      </rPr>
      <t xml:space="preserve"> g  </t>
    </r>
  </si>
  <si>
    <t>9. SKLOP: PEKOVSKO PECIVO Z NADEVOM</t>
  </si>
  <si>
    <t>SKUPAJ  VREDNOST 9. SKLOPA</t>
  </si>
  <si>
    <t>10. SKLOP: KEKSI</t>
  </si>
  <si>
    <t>SKUPAJ  VREDNOST 10. SKLOPA</t>
  </si>
  <si>
    <t>11. sklop: SVEŽE SADJE in ZELENJAVA</t>
  </si>
  <si>
    <t>SKUPAJ  11. SKLOP:</t>
  </si>
  <si>
    <t>12. sklop: SUHO SADJE</t>
  </si>
  <si>
    <t>SKUPAJ 12. SKLOP:</t>
  </si>
  <si>
    <t>13. sklop: SOKOVI</t>
  </si>
  <si>
    <t>SKUPAJ 13. SKLOP:</t>
  </si>
  <si>
    <t>14. sklop: SPLOŠNO PREHRAMBENO BLAGO</t>
  </si>
  <si>
    <t>SKUPAJ 14. SKLOP: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</si>
</sst>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u val="single"/>
      <sz val="6"/>
      <name val="Arial Narrow"/>
      <family val="2"/>
    </font>
    <font>
      <sz val="6"/>
      <name val="Arial Narrow"/>
      <family val="2"/>
    </font>
    <font>
      <sz val="12"/>
      <name val="Times New Roman"/>
      <family val="1"/>
    </font>
    <font>
      <sz val="14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 Narrow"/>
      <family val="2"/>
    </font>
    <font>
      <b/>
      <u val="single"/>
      <sz val="10"/>
      <name val="Arial Narrow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2" fillId="0" borderId="6" applyNumberFormat="0" applyFill="0" applyAlignment="0" applyProtection="0"/>
    <xf numFmtId="0" fontId="53" fillId="29" borderId="7" applyNumberFormat="0" applyAlignment="0" applyProtection="0"/>
    <xf numFmtId="0" fontId="54" fillId="20" borderId="8" applyNumberFormat="0" applyAlignment="0" applyProtection="0"/>
    <xf numFmtId="0" fontId="5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8" applyNumberFormat="0" applyAlignment="0" applyProtection="0"/>
    <xf numFmtId="0" fontId="57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7" fillId="32" borderId="10" xfId="0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4" fontId="7" fillId="32" borderId="10" xfId="0" applyNumberFormat="1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0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7" fillId="0" borderId="1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7" fillId="0" borderId="10" xfId="0" applyNumberFormat="1" applyFont="1" applyBorder="1" applyAlignment="1" quotePrefix="1">
      <alignment horizontal="center" vertical="center"/>
    </xf>
    <xf numFmtId="3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 quotePrefix="1">
      <alignment horizontal="center" vertical="center"/>
    </xf>
    <xf numFmtId="4" fontId="7" fillId="0" borderId="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0" xfId="0" applyNumberFormat="1" applyFont="1" applyAlignment="1">
      <alignment wrapText="1"/>
    </xf>
    <xf numFmtId="0" fontId="7" fillId="32" borderId="1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 quotePrefix="1">
      <alignment horizontal="center" vertical="center"/>
    </xf>
    <xf numFmtId="4" fontId="9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 quotePrefix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4" fontId="7" fillId="32" borderId="10" xfId="41" applyNumberFormat="1" applyFont="1" applyFill="1" applyBorder="1" applyAlignment="1">
      <alignment horizontal="center" vertical="top" wrapText="1"/>
      <protection/>
    </xf>
    <xf numFmtId="3" fontId="7" fillId="32" borderId="10" xfId="41" applyNumberFormat="1" applyFont="1" applyFill="1" applyBorder="1" applyAlignment="1">
      <alignment horizontal="center" vertical="top" wrapText="1"/>
      <protection/>
    </xf>
    <xf numFmtId="4" fontId="12" fillId="33" borderId="12" xfId="0" applyNumberFormat="1" applyFont="1" applyFill="1" applyBorder="1" applyAlignment="1">
      <alignment horizontal="right" vertical="center" wrapText="1"/>
    </xf>
    <xf numFmtId="4" fontId="13" fillId="0" borderId="12" xfId="0" applyNumberFormat="1" applyFont="1" applyBorder="1" applyAlignment="1" quotePrefix="1">
      <alignment horizontal="center" vertical="center"/>
    </xf>
    <xf numFmtId="4" fontId="2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9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 quotePrefix="1">
      <alignment horizontal="center" vertical="center"/>
    </xf>
    <xf numFmtId="4" fontId="7" fillId="0" borderId="12" xfId="0" applyNumberFormat="1" applyFont="1" applyBorder="1" applyAlignment="1" quotePrefix="1">
      <alignment horizontal="center" vertical="center"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3" fontId="5" fillId="32" borderId="10" xfId="41" applyNumberFormat="1" applyFont="1" applyFill="1" applyBorder="1" applyAlignment="1">
      <alignment horizontal="center" vertical="top" wrapText="1"/>
      <protection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/>
    </xf>
    <xf numFmtId="3" fontId="7" fillId="0" borderId="10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vertical="center" wrapText="1"/>
    </xf>
    <xf numFmtId="4" fontId="7" fillId="0" borderId="0" xfId="0" applyNumberFormat="1" applyFont="1" applyFill="1" applyBorder="1" applyAlignment="1" quotePrefix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9" fillId="0" borderId="10" xfId="41" applyFont="1" applyBorder="1" applyAlignment="1">
      <alignment horizontal="center" vertical="top" wrapText="1"/>
      <protection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0" fillId="0" borderId="0" xfId="41" applyFont="1">
      <alignment/>
      <protection/>
    </xf>
    <xf numFmtId="0" fontId="9" fillId="0" borderId="14" xfId="41" applyFont="1" applyBorder="1" applyAlignment="1">
      <alignment horizontal="center"/>
      <protection/>
    </xf>
    <xf numFmtId="0" fontId="9" fillId="0" borderId="10" xfId="41" applyFont="1" applyBorder="1" applyAlignment="1">
      <alignment horizontal="center"/>
      <protection/>
    </xf>
    <xf numFmtId="0" fontId="9" fillId="0" borderId="10" xfId="42" applyFont="1" applyBorder="1" applyAlignment="1">
      <alignment horizontal="center" vertical="top" wrapText="1"/>
      <protection/>
    </xf>
    <xf numFmtId="0" fontId="10" fillId="0" borderId="10" xfId="41" applyFont="1" applyBorder="1">
      <alignment/>
      <protection/>
    </xf>
    <xf numFmtId="0" fontId="9" fillId="0" borderId="10" xfId="42" applyFont="1" applyBorder="1" applyAlignment="1">
      <alignment horizontal="center"/>
      <protection/>
    </xf>
    <xf numFmtId="0" fontId="9" fillId="0" borderId="14" xfId="42" applyFont="1" applyBorder="1" applyAlignment="1">
      <alignment horizontal="center"/>
      <protection/>
    </xf>
    <xf numFmtId="0" fontId="10" fillId="0" borderId="0" xfId="41" applyFont="1" applyBorder="1" applyAlignment="1">
      <alignment wrapText="1"/>
      <protection/>
    </xf>
    <xf numFmtId="0" fontId="10" fillId="0" borderId="0" xfId="0" applyFont="1" applyAlignment="1">
      <alignment/>
    </xf>
    <xf numFmtId="0" fontId="9" fillId="0" borderId="14" xfId="41" applyFont="1" applyFill="1" applyBorder="1" applyAlignment="1">
      <alignment horizontal="center"/>
      <protection/>
    </xf>
    <xf numFmtId="0" fontId="9" fillId="0" borderId="10" xfId="41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42" applyFont="1" applyFill="1" applyBorder="1" applyAlignment="1">
      <alignment horizontal="center" vertical="top" wrapText="1"/>
      <protection/>
    </xf>
    <xf numFmtId="0" fontId="9" fillId="0" borderId="10" xfId="42" applyFont="1" applyFill="1" applyBorder="1" applyAlignment="1">
      <alignment horizontal="center"/>
      <protection/>
    </xf>
    <xf numFmtId="0" fontId="9" fillId="0" borderId="14" xfId="42" applyFont="1" applyFill="1" applyBorder="1" applyAlignment="1">
      <alignment horizontal="center"/>
      <protection/>
    </xf>
    <xf numFmtId="0" fontId="9" fillId="0" borderId="10" xfId="41" applyFont="1" applyFill="1" applyBorder="1" applyAlignment="1">
      <alignment horizontal="center" vertical="top" wrapText="1"/>
      <protection/>
    </xf>
    <xf numFmtId="0" fontId="9" fillId="34" borderId="10" xfId="41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3" fillId="32" borderId="15" xfId="0" applyFont="1" applyFill="1" applyBorder="1" applyAlignment="1">
      <alignment horizontal="left" vertical="center" wrapText="1"/>
    </xf>
    <xf numFmtId="0" fontId="14" fillId="32" borderId="11" xfId="0" applyFont="1" applyFill="1" applyBorder="1" applyAlignment="1">
      <alignment horizontal="left" vertical="center" wrapText="1"/>
    </xf>
    <xf numFmtId="0" fontId="14" fillId="32" borderId="11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Fill="1" applyAlignment="1">
      <alignment horizontal="center"/>
    </xf>
    <xf numFmtId="0" fontId="13" fillId="32" borderId="14" xfId="0" applyFont="1" applyFill="1" applyBorder="1" applyAlignment="1">
      <alignment horizontal="left" vertical="top" wrapText="1"/>
    </xf>
    <xf numFmtId="0" fontId="14" fillId="32" borderId="14" xfId="0" applyFont="1" applyFill="1" applyBorder="1" applyAlignment="1">
      <alignment horizontal="left" vertical="top" wrapText="1"/>
    </xf>
    <xf numFmtId="0" fontId="14" fillId="32" borderId="14" xfId="0" applyFont="1" applyFill="1" applyBorder="1" applyAlignment="1">
      <alignment vertical="top" wrapText="1"/>
    </xf>
    <xf numFmtId="0" fontId="14" fillId="32" borderId="16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13" fillId="32" borderId="12" xfId="0" applyFont="1" applyFill="1" applyBorder="1" applyAlignment="1">
      <alignment horizontal="left" vertical="center" wrapText="1"/>
    </xf>
    <xf numFmtId="0" fontId="13" fillId="32" borderId="17" xfId="0" applyFont="1" applyFill="1" applyBorder="1" applyAlignment="1">
      <alignment horizontal="left" vertical="center" wrapText="1"/>
    </xf>
    <xf numFmtId="0" fontId="14" fillId="32" borderId="17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/>
    </xf>
    <xf numFmtId="0" fontId="14" fillId="32" borderId="15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12" fillId="32" borderId="14" xfId="0" applyFont="1" applyFill="1" applyBorder="1" applyAlignment="1">
      <alignment horizontal="left" vertical="top" wrapText="1"/>
    </xf>
    <xf numFmtId="0" fontId="12" fillId="32" borderId="14" xfId="0" applyFont="1" applyFill="1" applyBorder="1" applyAlignment="1">
      <alignment vertical="top" wrapText="1"/>
    </xf>
    <xf numFmtId="0" fontId="12" fillId="32" borderId="15" xfId="0" applyFont="1" applyFill="1" applyBorder="1" applyAlignment="1">
      <alignment vertical="top" wrapText="1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3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K3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3.28125" style="1" customWidth="1"/>
    <col min="2" max="2" width="33.28125" style="3" customWidth="1"/>
    <col min="3" max="3" width="7.57421875" style="20" customWidth="1"/>
    <col min="4" max="4" width="5.00390625" style="18" customWidth="1"/>
    <col min="5" max="5" width="19.28125" style="8" customWidth="1"/>
    <col min="6" max="6" width="12.7109375" style="8" customWidth="1"/>
    <col min="7" max="7" width="14.7109375" style="8" customWidth="1"/>
    <col min="8" max="8" width="15.421875" style="8" customWidth="1"/>
    <col min="9" max="9" width="13.8515625" style="8" customWidth="1"/>
    <col min="10" max="10" width="14.140625" style="1" customWidth="1"/>
    <col min="11" max="11" width="14.7109375" style="1" customWidth="1"/>
    <col min="12" max="16384" width="9.140625" style="1" customWidth="1"/>
  </cols>
  <sheetData>
    <row r="1" spans="1:5" ht="12.75">
      <c r="A1" s="1" t="s">
        <v>9</v>
      </c>
      <c r="E1" s="8" t="s">
        <v>53</v>
      </c>
    </row>
    <row r="3" spans="1:9" ht="18">
      <c r="A3" s="106" t="s">
        <v>54</v>
      </c>
      <c r="B3" s="106"/>
      <c r="C3" s="106"/>
      <c r="D3" s="106"/>
      <c r="E3" s="106"/>
      <c r="F3" s="106"/>
      <c r="G3" s="106"/>
      <c r="H3" s="106"/>
      <c r="I3" s="106"/>
    </row>
    <row r="5" spans="1:11" s="3" customFormat="1" ht="24">
      <c r="A5" s="7" t="s">
        <v>2</v>
      </c>
      <c r="B5" s="7" t="s">
        <v>0</v>
      </c>
      <c r="C5" s="10" t="s">
        <v>1</v>
      </c>
      <c r="D5" s="7" t="s">
        <v>6</v>
      </c>
      <c r="E5" s="9" t="s">
        <v>5</v>
      </c>
      <c r="F5" s="9" t="s">
        <v>17</v>
      </c>
      <c r="G5" s="9" t="s">
        <v>18</v>
      </c>
      <c r="H5" s="9" t="s">
        <v>19</v>
      </c>
      <c r="I5" s="9" t="s">
        <v>20</v>
      </c>
      <c r="J5" s="60" t="s">
        <v>49</v>
      </c>
      <c r="K5" s="60" t="s">
        <v>50</v>
      </c>
    </row>
    <row r="6" spans="1:11" s="3" customFormat="1" ht="12.75">
      <c r="A6" s="7"/>
      <c r="B6" s="7"/>
      <c r="C6" s="10"/>
      <c r="D6" s="7"/>
      <c r="E6" s="9"/>
      <c r="F6" s="9"/>
      <c r="G6" s="9"/>
      <c r="H6" s="9"/>
      <c r="I6" s="9"/>
      <c r="J6" s="61"/>
      <c r="K6" s="61"/>
    </row>
    <row r="7" spans="1:11" ht="12.75">
      <c r="A7" s="7">
        <v>1</v>
      </c>
      <c r="B7" s="7">
        <v>2</v>
      </c>
      <c r="C7" s="10">
        <v>3</v>
      </c>
      <c r="D7" s="7">
        <v>4</v>
      </c>
      <c r="E7" s="10">
        <v>5</v>
      </c>
      <c r="F7" s="10">
        <v>6</v>
      </c>
      <c r="G7" s="9" t="s">
        <v>30</v>
      </c>
      <c r="H7" s="10" t="s">
        <v>31</v>
      </c>
      <c r="I7" s="10" t="s">
        <v>32</v>
      </c>
      <c r="J7" s="60">
        <v>10</v>
      </c>
      <c r="K7" s="60">
        <v>11</v>
      </c>
    </row>
    <row r="8" spans="1:11" ht="12.75">
      <c r="A8" s="107" t="s">
        <v>54</v>
      </c>
      <c r="B8" s="108"/>
      <c r="C8" s="109"/>
      <c r="D8" s="109"/>
      <c r="E8" s="109"/>
      <c r="F8" s="109"/>
      <c r="G8" s="109"/>
      <c r="H8" s="109"/>
      <c r="I8" s="109"/>
      <c r="J8" s="75"/>
      <c r="K8" s="75"/>
    </row>
    <row r="9" spans="1:11" ht="15.75">
      <c r="A9" s="14">
        <v>1</v>
      </c>
      <c r="B9" s="86" t="s">
        <v>55</v>
      </c>
      <c r="C9" s="84">
        <v>100</v>
      </c>
      <c r="D9" s="84" t="s">
        <v>8</v>
      </c>
      <c r="E9" s="50"/>
      <c r="F9" s="51"/>
      <c r="G9" s="49">
        <f aca="true" t="shared" si="0" ref="G9:G15">C9*F9</f>
        <v>0</v>
      </c>
      <c r="H9" s="49">
        <f>G9*0.095</f>
        <v>0</v>
      </c>
      <c r="I9" s="62">
        <f aca="true" t="shared" si="1" ref="I9:I21">G9+H9</f>
        <v>0</v>
      </c>
      <c r="J9" s="43"/>
      <c r="K9" s="43"/>
    </row>
    <row r="10" spans="1:11" ht="15.75">
      <c r="A10" s="14">
        <v>2</v>
      </c>
      <c r="B10" s="86" t="s">
        <v>56</v>
      </c>
      <c r="C10" s="84">
        <v>100</v>
      </c>
      <c r="D10" s="84" t="s">
        <v>8</v>
      </c>
      <c r="E10" s="50"/>
      <c r="F10" s="51"/>
      <c r="G10" s="49">
        <f t="shared" si="0"/>
        <v>0</v>
      </c>
      <c r="H10" s="49">
        <f aca="true" t="shared" si="2" ref="H10:H21">G10*0.095</f>
        <v>0</v>
      </c>
      <c r="I10" s="62">
        <f t="shared" si="1"/>
        <v>0</v>
      </c>
      <c r="J10" s="43"/>
      <c r="K10" s="43"/>
    </row>
    <row r="11" spans="1:11" ht="15.75">
      <c r="A11" s="14">
        <v>3</v>
      </c>
      <c r="B11" s="86" t="s">
        <v>57</v>
      </c>
      <c r="C11" s="84">
        <v>30</v>
      </c>
      <c r="D11" s="84" t="s">
        <v>8</v>
      </c>
      <c r="E11" s="50"/>
      <c r="F11" s="51"/>
      <c r="G11" s="49">
        <f t="shared" si="0"/>
        <v>0</v>
      </c>
      <c r="H11" s="49">
        <f t="shared" si="2"/>
        <v>0</v>
      </c>
      <c r="I11" s="62">
        <f t="shared" si="1"/>
        <v>0</v>
      </c>
      <c r="J11" s="43"/>
      <c r="K11" s="43"/>
    </row>
    <row r="12" spans="1:11" ht="15.75">
      <c r="A12" s="14">
        <v>4</v>
      </c>
      <c r="B12" s="86" t="s">
        <v>58</v>
      </c>
      <c r="C12" s="84">
        <v>100</v>
      </c>
      <c r="D12" s="84" t="s">
        <v>8</v>
      </c>
      <c r="E12" s="50"/>
      <c r="F12" s="51"/>
      <c r="G12" s="49">
        <f t="shared" si="0"/>
        <v>0</v>
      </c>
      <c r="H12" s="49">
        <f t="shared" si="2"/>
        <v>0</v>
      </c>
      <c r="I12" s="62">
        <f t="shared" si="1"/>
        <v>0</v>
      </c>
      <c r="J12" s="43"/>
      <c r="K12" s="43"/>
    </row>
    <row r="13" spans="1:11" ht="15.75">
      <c r="A13" s="14">
        <v>5</v>
      </c>
      <c r="B13" s="86" t="s">
        <v>59</v>
      </c>
      <c r="C13" s="84">
        <v>150</v>
      </c>
      <c r="D13" s="84" t="s">
        <v>8</v>
      </c>
      <c r="E13" s="50"/>
      <c r="F13" s="51"/>
      <c r="G13" s="49">
        <f t="shared" si="0"/>
        <v>0</v>
      </c>
      <c r="H13" s="49">
        <f t="shared" si="2"/>
        <v>0</v>
      </c>
      <c r="I13" s="62">
        <f t="shared" si="1"/>
        <v>0</v>
      </c>
      <c r="J13" s="43"/>
      <c r="K13" s="43"/>
    </row>
    <row r="14" spans="1:11" ht="15.75">
      <c r="A14" s="14">
        <v>6</v>
      </c>
      <c r="B14" s="86" t="s">
        <v>60</v>
      </c>
      <c r="C14" s="84">
        <v>150</v>
      </c>
      <c r="D14" s="84" t="s">
        <v>8</v>
      </c>
      <c r="E14" s="50"/>
      <c r="F14" s="51"/>
      <c r="G14" s="49">
        <f t="shared" si="0"/>
        <v>0</v>
      </c>
      <c r="H14" s="49">
        <f t="shared" si="2"/>
        <v>0</v>
      </c>
      <c r="I14" s="62">
        <f t="shared" si="1"/>
        <v>0</v>
      </c>
      <c r="J14" s="43"/>
      <c r="K14" s="43"/>
    </row>
    <row r="15" spans="1:11" ht="15.75">
      <c r="A15" s="14">
        <v>7</v>
      </c>
      <c r="B15" s="86" t="s">
        <v>61</v>
      </c>
      <c r="C15" s="84">
        <v>10</v>
      </c>
      <c r="D15" s="84" t="s">
        <v>8</v>
      </c>
      <c r="E15" s="50"/>
      <c r="F15" s="51"/>
      <c r="G15" s="49">
        <f t="shared" si="0"/>
        <v>0</v>
      </c>
      <c r="H15" s="49">
        <f t="shared" si="2"/>
        <v>0</v>
      </c>
      <c r="I15" s="62">
        <f t="shared" si="1"/>
        <v>0</v>
      </c>
      <c r="J15" s="43"/>
      <c r="K15" s="43"/>
    </row>
    <row r="16" spans="1:11" ht="15.75">
      <c r="A16" s="14">
        <v>8</v>
      </c>
      <c r="B16" s="87" t="s">
        <v>62</v>
      </c>
      <c r="C16" s="84">
        <v>150</v>
      </c>
      <c r="D16" s="84" t="s">
        <v>8</v>
      </c>
      <c r="E16" s="52"/>
      <c r="F16" s="53"/>
      <c r="G16" s="49">
        <f aca="true" t="shared" si="3" ref="G16:G21">C16*F16</f>
        <v>0</v>
      </c>
      <c r="H16" s="49">
        <f t="shared" si="2"/>
        <v>0</v>
      </c>
      <c r="I16" s="62">
        <f t="shared" si="1"/>
        <v>0</v>
      </c>
      <c r="J16" s="43"/>
      <c r="K16" s="43"/>
    </row>
    <row r="17" spans="1:11" ht="15.75">
      <c r="A17" s="14">
        <v>9</v>
      </c>
      <c r="B17" s="86" t="s">
        <v>63</v>
      </c>
      <c r="C17" s="84">
        <v>150</v>
      </c>
      <c r="D17" s="84" t="s">
        <v>8</v>
      </c>
      <c r="E17" s="52"/>
      <c r="F17" s="53"/>
      <c r="G17" s="49">
        <f t="shared" si="3"/>
        <v>0</v>
      </c>
      <c r="H17" s="49">
        <f t="shared" si="2"/>
        <v>0</v>
      </c>
      <c r="I17" s="62">
        <f t="shared" si="1"/>
        <v>0</v>
      </c>
      <c r="J17" s="43"/>
      <c r="K17" s="43"/>
    </row>
    <row r="18" spans="1:11" ht="15.75">
      <c r="A18" s="14">
        <v>10</v>
      </c>
      <c r="B18" s="86" t="s">
        <v>64</v>
      </c>
      <c r="C18" s="84">
        <v>60</v>
      </c>
      <c r="D18" s="84" t="s">
        <v>8</v>
      </c>
      <c r="E18" s="52"/>
      <c r="F18" s="53"/>
      <c r="G18" s="49">
        <f t="shared" si="3"/>
        <v>0</v>
      </c>
      <c r="H18" s="49">
        <f t="shared" si="2"/>
        <v>0</v>
      </c>
      <c r="I18" s="62">
        <f t="shared" si="1"/>
        <v>0</v>
      </c>
      <c r="J18" s="43"/>
      <c r="K18" s="43"/>
    </row>
    <row r="19" spans="1:11" ht="15.75">
      <c r="A19" s="14">
        <v>11</v>
      </c>
      <c r="B19" s="86" t="s">
        <v>65</v>
      </c>
      <c r="C19" s="84">
        <v>50</v>
      </c>
      <c r="D19" s="84" t="s">
        <v>8</v>
      </c>
      <c r="E19" s="52"/>
      <c r="F19" s="53"/>
      <c r="G19" s="49">
        <f t="shared" si="3"/>
        <v>0</v>
      </c>
      <c r="H19" s="49">
        <f t="shared" si="2"/>
        <v>0</v>
      </c>
      <c r="I19" s="62">
        <f t="shared" si="1"/>
        <v>0</v>
      </c>
      <c r="J19" s="43"/>
      <c r="K19" s="43"/>
    </row>
    <row r="20" spans="1:11" ht="15.75">
      <c r="A20" s="14">
        <v>12</v>
      </c>
      <c r="B20" s="87" t="s">
        <v>66</v>
      </c>
      <c r="C20" s="84">
        <v>50</v>
      </c>
      <c r="D20" s="84" t="s">
        <v>8</v>
      </c>
      <c r="E20" s="52"/>
      <c r="F20" s="53"/>
      <c r="G20" s="49">
        <f t="shared" si="3"/>
        <v>0</v>
      </c>
      <c r="H20" s="49">
        <f t="shared" si="2"/>
        <v>0</v>
      </c>
      <c r="I20" s="62">
        <f t="shared" si="1"/>
        <v>0</v>
      </c>
      <c r="J20" s="43"/>
      <c r="K20" s="43"/>
    </row>
    <row r="21" spans="1:11" ht="15.75">
      <c r="A21" s="14">
        <v>13</v>
      </c>
      <c r="B21" s="86" t="s">
        <v>67</v>
      </c>
      <c r="C21" s="84">
        <v>50</v>
      </c>
      <c r="D21" s="84" t="s">
        <v>8</v>
      </c>
      <c r="E21" s="52"/>
      <c r="F21" s="53"/>
      <c r="G21" s="49">
        <f t="shared" si="3"/>
        <v>0</v>
      </c>
      <c r="H21" s="49">
        <f t="shared" si="2"/>
        <v>0</v>
      </c>
      <c r="I21" s="62">
        <f t="shared" si="1"/>
        <v>0</v>
      </c>
      <c r="J21" s="43"/>
      <c r="K21" s="43"/>
    </row>
    <row r="22" spans="1:11" ht="13.5">
      <c r="A22" s="14"/>
      <c r="B22" s="46" t="s">
        <v>48</v>
      </c>
      <c r="C22" s="21" t="s">
        <v>3</v>
      </c>
      <c r="D22" s="17" t="s">
        <v>3</v>
      </c>
      <c r="E22" s="17" t="s">
        <v>3</v>
      </c>
      <c r="F22" s="17" t="s">
        <v>3</v>
      </c>
      <c r="G22" s="55">
        <f>SUM(G9:G21)</f>
        <v>0</v>
      </c>
      <c r="H22" s="55">
        <f>G22*0.095</f>
        <v>0</v>
      </c>
      <c r="I22" s="63">
        <f>SUM(I9:I21)</f>
        <v>0</v>
      </c>
      <c r="J22" s="43">
        <f>SUM(J9:J21)</f>
        <v>0</v>
      </c>
      <c r="K22" s="43">
        <f>SUM(K9:K21)</f>
        <v>0</v>
      </c>
    </row>
    <row r="23" spans="1:9" ht="12.75">
      <c r="A23" s="23"/>
      <c r="B23" s="26"/>
      <c r="C23" s="24"/>
      <c r="D23" s="25"/>
      <c r="E23" s="25"/>
      <c r="F23" s="25"/>
      <c r="G23" s="25"/>
      <c r="H23" s="25"/>
      <c r="I23" s="25"/>
    </row>
    <row r="24" spans="2:9" ht="12.75" customHeight="1">
      <c r="B24" s="12"/>
      <c r="C24" s="22"/>
      <c r="D24" s="19"/>
      <c r="E24" s="6"/>
      <c r="F24" s="6"/>
      <c r="G24" s="6"/>
      <c r="H24" s="6"/>
      <c r="I24" s="6"/>
    </row>
    <row r="25" spans="1:11" s="65" customFormat="1" ht="14.25" customHeight="1">
      <c r="A25" s="111" t="s">
        <v>21</v>
      </c>
      <c r="B25" s="112"/>
      <c r="C25" s="18"/>
      <c r="D25" s="64"/>
      <c r="E25" s="8"/>
      <c r="F25" s="8"/>
      <c r="G25" s="8"/>
      <c r="H25" s="8"/>
      <c r="I25" s="8"/>
      <c r="J25" s="8"/>
      <c r="K25" s="8"/>
    </row>
    <row r="26" spans="1:11" s="65" customFormat="1" ht="12.75">
      <c r="A26" s="113" t="s">
        <v>23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s="65" customFormat="1" ht="15.75" customHeight="1">
      <c r="A27" s="113" t="s">
        <v>24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s="65" customFormat="1" ht="16.5" customHeight="1">
      <c r="A28" s="113" t="s">
        <v>25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s="65" customFormat="1" ht="15.75" customHeight="1">
      <c r="A29" s="113" t="s">
        <v>26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11" s="65" customFormat="1" ht="15.75" customHeight="1">
      <c r="A30" s="113" t="s">
        <v>27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s="65" customFormat="1" ht="16.5" customHeight="1">
      <c r="A31" s="113" t="s">
        <v>28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spans="1:11" s="65" customFormat="1" ht="30" customHeight="1">
      <c r="A32" s="113" t="s">
        <v>51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s="65" customFormat="1" ht="27" customHeight="1">
      <c r="A33" s="113" t="s">
        <v>52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spans="1:11" s="65" customFormat="1" ht="30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s="65" customFormat="1" ht="16.5" customHeight="1">
      <c r="A35" s="110" t="s">
        <v>29</v>
      </c>
      <c r="B35" s="110"/>
      <c r="C35" s="67" t="s">
        <v>7</v>
      </c>
      <c r="D35" s="64"/>
      <c r="E35" s="8"/>
      <c r="F35" s="68" t="s">
        <v>4</v>
      </c>
      <c r="G35" s="8"/>
      <c r="H35" s="8"/>
      <c r="I35" s="8"/>
      <c r="J35" s="8"/>
      <c r="K35" s="8"/>
    </row>
    <row r="36" spans="1:11" s="65" customFormat="1" ht="16.5" customHeight="1">
      <c r="A36" s="1"/>
      <c r="B36" s="3"/>
      <c r="C36" s="20"/>
      <c r="D36" s="18"/>
      <c r="E36" s="8"/>
      <c r="F36" s="8"/>
      <c r="G36" s="8"/>
      <c r="H36" s="8"/>
      <c r="I36" s="8"/>
      <c r="J36" s="1"/>
      <c r="K36" s="1"/>
    </row>
  </sheetData>
  <sheetProtection/>
  <mergeCells count="12">
    <mergeCell ref="A26:K26"/>
    <mergeCell ref="A27:K27"/>
    <mergeCell ref="A3:I3"/>
    <mergeCell ref="A8:I8"/>
    <mergeCell ref="A35:B35"/>
    <mergeCell ref="A25:B25"/>
    <mergeCell ref="A28:K28"/>
    <mergeCell ref="A29:K29"/>
    <mergeCell ref="A33:K33"/>
    <mergeCell ref="A30:K30"/>
    <mergeCell ref="A31:K31"/>
    <mergeCell ref="A32:K32"/>
  </mergeCells>
  <dataValidations count="1">
    <dataValidation type="whole" operator="equal" allowBlank="1" showInputMessage="1" showErrorMessage="1" sqref="J9:K21">
      <formula1>1</formula1>
    </dataValidation>
  </dataValidations>
  <printOptions/>
  <pageMargins left="0.7480314960629921" right="0.4724409448818898" top="0.984251968503937" bottom="0.984251968503937" header="0.5118110236220472" footer="0.5118110236220472"/>
  <pageSetup horizontalDpi="300" verticalDpi="300" orientation="landscape" paperSize="9" scale="88" r:id="rId1"/>
  <headerFooter alignWithMargins="0">
    <oddHeader>&amp;C&amp;"Arial,Krepko"Predračun - priloga k Ponudbi</oddHeader>
    <oddFooter>&amp;LMestna občina Ljubljana&amp;CPredračun&amp;R&amp;P/&amp;N</oddFooter>
  </headerFooter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27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2.28125" style="0" customWidth="1"/>
    <col min="2" max="2" width="25.421875" style="0" customWidth="1"/>
  </cols>
  <sheetData>
    <row r="1" spans="1:11" ht="12.75">
      <c r="A1" s="1" t="s">
        <v>9</v>
      </c>
      <c r="B1" s="3"/>
      <c r="C1" s="20"/>
      <c r="D1" s="18"/>
      <c r="E1" s="8" t="s">
        <v>53</v>
      </c>
      <c r="F1" s="8"/>
      <c r="G1" s="8"/>
      <c r="H1" s="8"/>
      <c r="I1" s="8"/>
      <c r="J1" s="1"/>
      <c r="K1" s="1"/>
    </row>
    <row r="2" spans="1:11" ht="12.75">
      <c r="A2" s="1"/>
      <c r="B2" s="3"/>
      <c r="C2" s="20"/>
      <c r="D2" s="18"/>
      <c r="E2" s="8"/>
      <c r="F2" s="8"/>
      <c r="G2" s="8"/>
      <c r="H2" s="8"/>
      <c r="I2" s="8"/>
      <c r="J2" s="1"/>
      <c r="K2" s="1"/>
    </row>
    <row r="3" spans="1:11" ht="18">
      <c r="A3" s="106" t="s">
        <v>302</v>
      </c>
      <c r="B3" s="106"/>
      <c r="C3" s="106"/>
      <c r="D3" s="106"/>
      <c r="E3" s="106"/>
      <c r="F3" s="106"/>
      <c r="G3" s="106"/>
      <c r="H3" s="106"/>
      <c r="I3" s="106"/>
      <c r="J3" s="1"/>
      <c r="K3" s="1"/>
    </row>
    <row r="4" spans="1:11" ht="12.75">
      <c r="A4" s="1"/>
      <c r="B4" s="3"/>
      <c r="C4" s="20"/>
      <c r="D4" s="18"/>
      <c r="E4" s="8"/>
      <c r="F4" s="8"/>
      <c r="G4" s="8"/>
      <c r="H4" s="8"/>
      <c r="I4" s="8"/>
      <c r="J4" s="1"/>
      <c r="K4" s="1"/>
    </row>
    <row r="5" spans="1:11" ht="48">
      <c r="A5" s="7" t="s">
        <v>2</v>
      </c>
      <c r="B5" s="7" t="s">
        <v>0</v>
      </c>
      <c r="C5" s="10" t="s">
        <v>1</v>
      </c>
      <c r="D5" s="7" t="s">
        <v>6</v>
      </c>
      <c r="E5" s="9" t="s">
        <v>5</v>
      </c>
      <c r="F5" s="9" t="s">
        <v>17</v>
      </c>
      <c r="G5" s="9" t="s">
        <v>18</v>
      </c>
      <c r="H5" s="9" t="s">
        <v>19</v>
      </c>
      <c r="I5" s="9" t="s">
        <v>20</v>
      </c>
      <c r="J5" s="60" t="s">
        <v>49</v>
      </c>
      <c r="K5" s="60" t="s">
        <v>50</v>
      </c>
    </row>
    <row r="6" spans="1:11" ht="12.75">
      <c r="A6" s="7"/>
      <c r="B6" s="7"/>
      <c r="C6" s="10"/>
      <c r="D6" s="7"/>
      <c r="E6" s="9"/>
      <c r="F6" s="9"/>
      <c r="G6" s="9"/>
      <c r="H6" s="9"/>
      <c r="I6" s="9"/>
      <c r="J6" s="61"/>
      <c r="K6" s="61"/>
    </row>
    <row r="7" spans="1:11" ht="12.75">
      <c r="A7" s="7">
        <v>1</v>
      </c>
      <c r="B7" s="7">
        <v>2</v>
      </c>
      <c r="C7" s="10">
        <v>3</v>
      </c>
      <c r="D7" s="7">
        <v>4</v>
      </c>
      <c r="E7" s="10">
        <v>5</v>
      </c>
      <c r="F7" s="10">
        <v>6</v>
      </c>
      <c r="G7" s="9" t="s">
        <v>30</v>
      </c>
      <c r="H7" s="10" t="s">
        <v>31</v>
      </c>
      <c r="I7" s="10" t="s">
        <v>32</v>
      </c>
      <c r="J7" s="60">
        <v>10</v>
      </c>
      <c r="K7" s="60">
        <v>11</v>
      </c>
    </row>
    <row r="8" spans="1:11" ht="12.75">
      <c r="A8" s="107" t="s">
        <v>302</v>
      </c>
      <c r="B8" s="108"/>
      <c r="C8" s="109"/>
      <c r="D8" s="109"/>
      <c r="E8" s="109"/>
      <c r="F8" s="109"/>
      <c r="G8" s="109"/>
      <c r="H8" s="109"/>
      <c r="I8" s="109"/>
      <c r="J8" s="75"/>
      <c r="K8" s="75"/>
    </row>
    <row r="9" spans="1:11" ht="15.75">
      <c r="A9" s="14">
        <v>1</v>
      </c>
      <c r="B9" s="83" t="s">
        <v>123</v>
      </c>
      <c r="C9" s="84">
        <v>30</v>
      </c>
      <c r="D9" s="84" t="s">
        <v>8</v>
      </c>
      <c r="E9" s="50"/>
      <c r="F9" s="51"/>
      <c r="G9" s="49">
        <f>C9*F9</f>
        <v>0</v>
      </c>
      <c r="H9" s="49">
        <f>G9*0.095</f>
        <v>0</v>
      </c>
      <c r="I9" s="62">
        <f>G9+H9</f>
        <v>0</v>
      </c>
      <c r="J9" s="43"/>
      <c r="K9" s="43"/>
    </row>
    <row r="10" spans="1:11" ht="15.75">
      <c r="A10" s="14">
        <v>2</v>
      </c>
      <c r="B10" s="83" t="s">
        <v>124</v>
      </c>
      <c r="C10" s="84">
        <v>10</v>
      </c>
      <c r="D10" s="84" t="s">
        <v>8</v>
      </c>
      <c r="E10" s="50"/>
      <c r="F10" s="51"/>
      <c r="G10" s="49">
        <f>C10*F10</f>
        <v>0</v>
      </c>
      <c r="H10" s="49">
        <f>G10*0.095</f>
        <v>0</v>
      </c>
      <c r="I10" s="62">
        <f>G10+H10</f>
        <v>0</v>
      </c>
      <c r="J10" s="43"/>
      <c r="K10" s="43"/>
    </row>
    <row r="11" spans="1:11" ht="13.5">
      <c r="A11" s="14"/>
      <c r="B11" s="46" t="s">
        <v>303</v>
      </c>
      <c r="C11" s="21" t="s">
        <v>3</v>
      </c>
      <c r="D11" s="17" t="s">
        <v>3</v>
      </c>
      <c r="E11" s="17" t="s">
        <v>3</v>
      </c>
      <c r="F11" s="17" t="s">
        <v>3</v>
      </c>
      <c r="G11" s="55">
        <f>SUM(G9:G10)</f>
        <v>0</v>
      </c>
      <c r="H11" s="55">
        <f>G11*0.095</f>
        <v>0</v>
      </c>
      <c r="I11" s="63">
        <f>SUM(I9:I10)</f>
        <v>0</v>
      </c>
      <c r="J11" s="43">
        <f>SUM(J9:J10)</f>
        <v>0</v>
      </c>
      <c r="K11" s="43">
        <f>SUM(K9:K10)</f>
        <v>0</v>
      </c>
    </row>
    <row r="12" spans="1:11" ht="12.75">
      <c r="A12" s="23"/>
      <c r="B12" s="26"/>
      <c r="C12" s="24"/>
      <c r="D12" s="25"/>
      <c r="E12" s="25"/>
      <c r="F12" s="25"/>
      <c r="G12" s="25"/>
      <c r="H12" s="25"/>
      <c r="I12" s="25"/>
      <c r="J12" s="1"/>
      <c r="K12" s="1"/>
    </row>
    <row r="13" spans="1:11" ht="12.75">
      <c r="A13" s="1"/>
      <c r="B13" s="12"/>
      <c r="C13" s="22"/>
      <c r="D13" s="19"/>
      <c r="E13" s="6"/>
      <c r="F13" s="6"/>
      <c r="G13" s="6"/>
      <c r="H13" s="6"/>
      <c r="I13" s="6"/>
      <c r="J13" s="1"/>
      <c r="K13" s="1"/>
    </row>
    <row r="14" spans="1:11" ht="12.75">
      <c r="A14" s="111" t="s">
        <v>21</v>
      </c>
      <c r="B14" s="112"/>
      <c r="C14" s="18"/>
      <c r="D14" s="64"/>
      <c r="E14" s="8"/>
      <c r="F14" s="8"/>
      <c r="G14" s="8"/>
      <c r="H14" s="8"/>
      <c r="I14" s="8"/>
      <c r="J14" s="8"/>
      <c r="K14" s="8"/>
    </row>
    <row r="15" spans="1:11" ht="12.75">
      <c r="A15" s="113" t="s">
        <v>23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1" ht="12.75">
      <c r="A16" s="113" t="s">
        <v>24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ht="12.75">
      <c r="A17" s="113" t="s">
        <v>25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12.75">
      <c r="A18" s="113" t="s">
        <v>26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</row>
    <row r="19" spans="1:11" ht="12.75">
      <c r="A19" s="113" t="s">
        <v>27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11" ht="12.75">
      <c r="A20" s="113" t="s">
        <v>28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1" ht="12.75">
      <c r="A21" s="113" t="s">
        <v>51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ht="12.75">
      <c r="A22" s="113" t="s">
        <v>52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ht="12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 ht="12.75">
      <c r="A24" s="110" t="s">
        <v>29</v>
      </c>
      <c r="B24" s="110"/>
      <c r="C24" s="67" t="s">
        <v>7</v>
      </c>
      <c r="D24" s="64"/>
      <c r="E24" s="8"/>
      <c r="F24" s="68" t="s">
        <v>4</v>
      </c>
      <c r="G24" s="8"/>
      <c r="H24" s="8"/>
      <c r="I24" s="8"/>
      <c r="J24" s="8"/>
      <c r="K24" s="8"/>
    </row>
    <row r="25" spans="1:11" ht="12.75">
      <c r="A25" s="1"/>
      <c r="B25" s="3"/>
      <c r="C25" s="20"/>
      <c r="D25" s="18"/>
      <c r="E25" s="8"/>
      <c r="F25" s="8"/>
      <c r="G25" s="8"/>
      <c r="H25" s="8"/>
      <c r="I25" s="8"/>
      <c r="J25" s="1"/>
      <c r="K25" s="1"/>
    </row>
    <row r="26" spans="1:11" ht="12.75">
      <c r="A26" s="1"/>
      <c r="B26" s="3"/>
      <c r="C26" s="20"/>
      <c r="D26" s="18"/>
      <c r="E26" s="8"/>
      <c r="F26" s="8"/>
      <c r="G26" s="8"/>
      <c r="H26" s="8"/>
      <c r="I26" s="8"/>
      <c r="J26" s="1"/>
      <c r="K26" s="1"/>
    </row>
    <row r="27" spans="1:11" ht="12.75">
      <c r="A27" s="1"/>
      <c r="B27" s="3"/>
      <c r="C27" s="20"/>
      <c r="D27" s="18"/>
      <c r="E27" s="8"/>
      <c r="F27" s="8"/>
      <c r="G27" s="8"/>
      <c r="H27" s="8"/>
      <c r="I27" s="8"/>
      <c r="J27" s="1"/>
      <c r="K27" s="1"/>
    </row>
  </sheetData>
  <sheetProtection/>
  <mergeCells count="12">
    <mergeCell ref="A3:I3"/>
    <mergeCell ref="A8:I8"/>
    <mergeCell ref="A14:B14"/>
    <mergeCell ref="A15:K15"/>
    <mergeCell ref="A16:K16"/>
    <mergeCell ref="A17:K17"/>
    <mergeCell ref="A18:K18"/>
    <mergeCell ref="A19:K19"/>
    <mergeCell ref="A20:K20"/>
    <mergeCell ref="A21:K21"/>
    <mergeCell ref="A22:K22"/>
    <mergeCell ref="A24:B24"/>
  </mergeCells>
  <dataValidations count="1">
    <dataValidation type="whole" operator="equal" allowBlank="1" showInputMessage="1" showErrorMessage="1" sqref="J9:K10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65"/>
  <sheetViews>
    <sheetView zoomScalePageLayoutView="0" workbookViewId="0" topLeftCell="A9">
      <selection activeCell="E9" sqref="E9"/>
    </sheetView>
  </sheetViews>
  <sheetFormatPr defaultColWidth="9.140625" defaultRowHeight="12.75"/>
  <cols>
    <col min="1" max="1" width="3.421875" style="37" customWidth="1"/>
    <col min="2" max="2" width="21.140625" style="38" customWidth="1"/>
    <col min="3" max="3" width="8.421875" style="37" customWidth="1"/>
    <col min="4" max="4" width="6.00390625" style="37" customWidth="1"/>
    <col min="5" max="5" width="14.00390625" style="37" customWidth="1"/>
    <col min="6" max="6" width="15.57421875" style="37" customWidth="1"/>
    <col min="7" max="7" width="13.140625" style="37" customWidth="1"/>
    <col min="8" max="8" width="13.57421875" style="37" customWidth="1"/>
    <col min="9" max="9" width="17.7109375" style="37" customWidth="1"/>
    <col min="10" max="10" width="13.7109375" style="37" customWidth="1"/>
    <col min="11" max="16384" width="9.140625" style="37" customWidth="1"/>
  </cols>
  <sheetData>
    <row r="1" spans="1:10" ht="14.25">
      <c r="A1" s="1" t="s">
        <v>9</v>
      </c>
      <c r="C1" s="39"/>
      <c r="D1" s="39"/>
      <c r="J1" s="8"/>
    </row>
    <row r="2" spans="1:4" ht="14.25">
      <c r="A2" s="8" t="s">
        <v>53</v>
      </c>
      <c r="C2" s="39"/>
      <c r="D2" s="39"/>
    </row>
    <row r="3" spans="1:10" ht="18.75">
      <c r="A3" s="106" t="s">
        <v>304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3:4" ht="12">
      <c r="C4" s="39"/>
      <c r="D4" s="39"/>
    </row>
    <row r="5" spans="1:10" ht="36">
      <c r="A5" s="7" t="s">
        <v>2</v>
      </c>
      <c r="B5" s="35" t="s">
        <v>0</v>
      </c>
      <c r="C5" s="7" t="s">
        <v>1</v>
      </c>
      <c r="D5" s="7" t="s">
        <v>6</v>
      </c>
      <c r="E5" s="9" t="s">
        <v>5</v>
      </c>
      <c r="F5" s="9" t="s">
        <v>33</v>
      </c>
      <c r="G5" s="9" t="s">
        <v>35</v>
      </c>
      <c r="H5" s="9" t="s">
        <v>34</v>
      </c>
      <c r="I5" s="9" t="s">
        <v>20</v>
      </c>
      <c r="J5" s="60" t="s">
        <v>49</v>
      </c>
    </row>
    <row r="6" spans="1:10" ht="12">
      <c r="A6" s="7">
        <v>1</v>
      </c>
      <c r="B6" s="36">
        <v>2</v>
      </c>
      <c r="C6" s="7">
        <v>3</v>
      </c>
      <c r="D6" s="7">
        <v>4</v>
      </c>
      <c r="E6" s="10">
        <v>5</v>
      </c>
      <c r="F6" s="10">
        <v>6</v>
      </c>
      <c r="G6" s="9" t="s">
        <v>38</v>
      </c>
      <c r="H6" s="10" t="s">
        <v>39</v>
      </c>
      <c r="I6" s="10" t="s">
        <v>32</v>
      </c>
      <c r="J6" s="61">
        <v>10</v>
      </c>
    </row>
    <row r="7" spans="1:10" ht="15.75" customHeight="1">
      <c r="A7" s="127" t="s">
        <v>304</v>
      </c>
      <c r="B7" s="128"/>
      <c r="C7" s="128"/>
      <c r="D7" s="128"/>
      <c r="E7" s="128"/>
      <c r="F7" s="128"/>
      <c r="G7" s="128"/>
      <c r="H7" s="128"/>
      <c r="I7" s="128"/>
      <c r="J7" s="128"/>
    </row>
    <row r="8" spans="1:10" ht="16.5">
      <c r="A8" s="14">
        <v>1</v>
      </c>
      <c r="B8" s="86" t="s">
        <v>125</v>
      </c>
      <c r="C8" s="84">
        <v>300</v>
      </c>
      <c r="D8" s="84" t="s">
        <v>8</v>
      </c>
      <c r="E8" s="56"/>
      <c r="F8" s="56"/>
      <c r="G8" s="53">
        <f>C8*F8</f>
        <v>0</v>
      </c>
      <c r="H8" s="58">
        <f>G8*0.095</f>
        <v>0</v>
      </c>
      <c r="I8" s="53">
        <f>G8+H8</f>
        <v>0</v>
      </c>
      <c r="J8" s="27"/>
    </row>
    <row r="9" spans="1:10" ht="16.5">
      <c r="A9" s="14">
        <v>2</v>
      </c>
      <c r="B9" s="86" t="s">
        <v>126</v>
      </c>
      <c r="C9" s="84">
        <v>2500</v>
      </c>
      <c r="D9" s="84" t="s">
        <v>8</v>
      </c>
      <c r="E9" s="56"/>
      <c r="F9" s="56"/>
      <c r="G9" s="53">
        <f aca="true" t="shared" si="0" ref="G9:G39">C9*F9</f>
        <v>0</v>
      </c>
      <c r="H9" s="58">
        <f aca="true" t="shared" si="1" ref="H9:H40">G9*0.095</f>
        <v>0</v>
      </c>
      <c r="I9" s="53">
        <f aca="true" t="shared" si="2" ref="I9:I40">G9+H9</f>
        <v>0</v>
      </c>
      <c r="J9" s="27"/>
    </row>
    <row r="10" spans="1:10" ht="16.5">
      <c r="A10" s="14">
        <v>3</v>
      </c>
      <c r="B10" s="86" t="s">
        <v>128</v>
      </c>
      <c r="C10" s="84">
        <v>300</v>
      </c>
      <c r="D10" s="84" t="s">
        <v>8</v>
      </c>
      <c r="E10" s="56"/>
      <c r="F10" s="56"/>
      <c r="G10" s="53">
        <f t="shared" si="0"/>
        <v>0</v>
      </c>
      <c r="H10" s="58">
        <f t="shared" si="1"/>
        <v>0</v>
      </c>
      <c r="I10" s="53">
        <f t="shared" si="2"/>
        <v>0</v>
      </c>
      <c r="J10" s="27"/>
    </row>
    <row r="11" spans="1:10" ht="16.5">
      <c r="A11" s="14">
        <v>4</v>
      </c>
      <c r="B11" s="86" t="s">
        <v>130</v>
      </c>
      <c r="C11" s="84">
        <v>50</v>
      </c>
      <c r="D11" s="84" t="s">
        <v>8</v>
      </c>
      <c r="E11" s="56"/>
      <c r="F11" s="56"/>
      <c r="G11" s="53">
        <f t="shared" si="0"/>
        <v>0</v>
      </c>
      <c r="H11" s="58">
        <f t="shared" si="1"/>
        <v>0</v>
      </c>
      <c r="I11" s="53">
        <f t="shared" si="2"/>
        <v>0</v>
      </c>
      <c r="J11" s="27"/>
    </row>
    <row r="12" spans="1:10" ht="16.5">
      <c r="A12" s="14">
        <v>5</v>
      </c>
      <c r="B12" s="86" t="s">
        <v>131</v>
      </c>
      <c r="C12" s="84">
        <v>150</v>
      </c>
      <c r="D12" s="84" t="s">
        <v>8</v>
      </c>
      <c r="E12" s="56"/>
      <c r="F12" s="56"/>
      <c r="G12" s="53">
        <f t="shared" si="0"/>
        <v>0</v>
      </c>
      <c r="H12" s="58">
        <f t="shared" si="1"/>
        <v>0</v>
      </c>
      <c r="I12" s="53">
        <f t="shared" si="2"/>
        <v>0</v>
      </c>
      <c r="J12" s="27"/>
    </row>
    <row r="13" spans="1:10" ht="16.5">
      <c r="A13" s="14">
        <v>6</v>
      </c>
      <c r="B13" s="86" t="s">
        <v>132</v>
      </c>
      <c r="C13" s="84">
        <v>20</v>
      </c>
      <c r="D13" s="84" t="s">
        <v>8</v>
      </c>
      <c r="E13" s="56"/>
      <c r="F13" s="56"/>
      <c r="G13" s="53">
        <f t="shared" si="0"/>
        <v>0</v>
      </c>
      <c r="H13" s="58">
        <f t="shared" si="1"/>
        <v>0</v>
      </c>
      <c r="I13" s="53">
        <f t="shared" si="2"/>
        <v>0</v>
      </c>
      <c r="J13" s="27"/>
    </row>
    <row r="14" spans="1:10" ht="16.5">
      <c r="A14" s="14">
        <v>7</v>
      </c>
      <c r="B14" s="86" t="s">
        <v>133</v>
      </c>
      <c r="C14" s="84">
        <v>800</v>
      </c>
      <c r="D14" s="84" t="s">
        <v>8</v>
      </c>
      <c r="E14" s="56"/>
      <c r="F14" s="56"/>
      <c r="G14" s="53">
        <f t="shared" si="0"/>
        <v>0</v>
      </c>
      <c r="H14" s="58">
        <f t="shared" si="1"/>
        <v>0</v>
      </c>
      <c r="I14" s="53">
        <f t="shared" si="2"/>
        <v>0</v>
      </c>
      <c r="J14" s="27"/>
    </row>
    <row r="15" spans="1:10" ht="16.5">
      <c r="A15" s="14">
        <v>8</v>
      </c>
      <c r="B15" s="86" t="s">
        <v>135</v>
      </c>
      <c r="C15" s="84">
        <v>3000</v>
      </c>
      <c r="D15" s="84" t="s">
        <v>8</v>
      </c>
      <c r="E15" s="56"/>
      <c r="F15" s="56"/>
      <c r="G15" s="53">
        <f t="shared" si="0"/>
        <v>0</v>
      </c>
      <c r="H15" s="58">
        <f t="shared" si="1"/>
        <v>0</v>
      </c>
      <c r="I15" s="53">
        <f t="shared" si="2"/>
        <v>0</v>
      </c>
      <c r="J15" s="27"/>
    </row>
    <row r="16" spans="1:10" ht="16.5">
      <c r="A16" s="14">
        <v>9</v>
      </c>
      <c r="B16" s="86" t="s">
        <v>136</v>
      </c>
      <c r="C16" s="84">
        <v>200</v>
      </c>
      <c r="D16" s="84" t="s">
        <v>8</v>
      </c>
      <c r="E16" s="56"/>
      <c r="F16" s="56"/>
      <c r="G16" s="53">
        <f t="shared" si="0"/>
        <v>0</v>
      </c>
      <c r="H16" s="58">
        <f t="shared" si="1"/>
        <v>0</v>
      </c>
      <c r="I16" s="53">
        <f t="shared" si="2"/>
        <v>0</v>
      </c>
      <c r="J16" s="27"/>
    </row>
    <row r="17" spans="1:10" ht="16.5">
      <c r="A17" s="14">
        <v>10</v>
      </c>
      <c r="B17" s="86" t="s">
        <v>137</v>
      </c>
      <c r="C17" s="84">
        <v>200</v>
      </c>
      <c r="D17" s="84" t="s">
        <v>8</v>
      </c>
      <c r="E17" s="56"/>
      <c r="F17" s="56"/>
      <c r="G17" s="53">
        <f t="shared" si="0"/>
        <v>0</v>
      </c>
      <c r="H17" s="58">
        <f t="shared" si="1"/>
        <v>0</v>
      </c>
      <c r="I17" s="53">
        <f t="shared" si="2"/>
        <v>0</v>
      </c>
      <c r="J17" s="27"/>
    </row>
    <row r="18" spans="1:10" ht="16.5">
      <c r="A18" s="14">
        <v>11</v>
      </c>
      <c r="B18" s="86" t="s">
        <v>138</v>
      </c>
      <c r="C18" s="84">
        <v>20</v>
      </c>
      <c r="D18" s="84" t="s">
        <v>8</v>
      </c>
      <c r="E18" s="56"/>
      <c r="F18" s="56"/>
      <c r="G18" s="53">
        <f t="shared" si="0"/>
        <v>0</v>
      </c>
      <c r="H18" s="58">
        <f t="shared" si="1"/>
        <v>0</v>
      </c>
      <c r="I18" s="53">
        <f t="shared" si="2"/>
        <v>0</v>
      </c>
      <c r="J18" s="27"/>
    </row>
    <row r="19" spans="1:10" ht="16.5">
      <c r="A19" s="14">
        <v>12</v>
      </c>
      <c r="B19" s="86" t="s">
        <v>139</v>
      </c>
      <c r="C19" s="84">
        <v>200</v>
      </c>
      <c r="D19" s="84" t="s">
        <v>8</v>
      </c>
      <c r="E19" s="56"/>
      <c r="F19" s="56"/>
      <c r="G19" s="53">
        <f t="shared" si="0"/>
        <v>0</v>
      </c>
      <c r="H19" s="58">
        <f t="shared" si="1"/>
        <v>0</v>
      </c>
      <c r="I19" s="53">
        <f t="shared" si="2"/>
        <v>0</v>
      </c>
      <c r="J19" s="27"/>
    </row>
    <row r="20" spans="1:10" ht="16.5">
      <c r="A20" s="14">
        <v>13</v>
      </c>
      <c r="B20" s="86" t="s">
        <v>140</v>
      </c>
      <c r="C20" s="84">
        <v>200</v>
      </c>
      <c r="D20" s="84" t="s">
        <v>8</v>
      </c>
      <c r="E20" s="56"/>
      <c r="F20" s="56"/>
      <c r="G20" s="53">
        <f t="shared" si="0"/>
        <v>0</v>
      </c>
      <c r="H20" s="58">
        <f t="shared" si="1"/>
        <v>0</v>
      </c>
      <c r="I20" s="53">
        <f t="shared" si="2"/>
        <v>0</v>
      </c>
      <c r="J20" s="27"/>
    </row>
    <row r="21" spans="1:10" ht="16.5">
      <c r="A21" s="14">
        <v>14</v>
      </c>
      <c r="B21" s="86" t="s">
        <v>141</v>
      </c>
      <c r="C21" s="84">
        <v>200</v>
      </c>
      <c r="D21" s="84" t="s">
        <v>8</v>
      </c>
      <c r="E21" s="56"/>
      <c r="F21" s="56"/>
      <c r="G21" s="53">
        <f t="shared" si="0"/>
        <v>0</v>
      </c>
      <c r="H21" s="58">
        <f t="shared" si="1"/>
        <v>0</v>
      </c>
      <c r="I21" s="53">
        <f t="shared" si="2"/>
        <v>0</v>
      </c>
      <c r="J21" s="27"/>
    </row>
    <row r="22" spans="1:10" ht="16.5">
      <c r="A22" s="14">
        <v>15</v>
      </c>
      <c r="B22" s="86" t="s">
        <v>142</v>
      </c>
      <c r="C22" s="84">
        <v>30</v>
      </c>
      <c r="D22" s="84" t="s">
        <v>8</v>
      </c>
      <c r="E22" s="56"/>
      <c r="F22" s="56"/>
      <c r="G22" s="53">
        <f t="shared" si="0"/>
        <v>0</v>
      </c>
      <c r="H22" s="58">
        <f t="shared" si="1"/>
        <v>0</v>
      </c>
      <c r="I22" s="53">
        <f t="shared" si="2"/>
        <v>0</v>
      </c>
      <c r="J22" s="27"/>
    </row>
    <row r="23" spans="1:10" ht="16.5">
      <c r="A23" s="14">
        <v>16</v>
      </c>
      <c r="B23" s="86" t="s">
        <v>15</v>
      </c>
      <c r="C23" s="84">
        <v>150</v>
      </c>
      <c r="D23" s="84" t="s">
        <v>8</v>
      </c>
      <c r="E23" s="56"/>
      <c r="F23" s="56"/>
      <c r="G23" s="53">
        <f t="shared" si="0"/>
        <v>0</v>
      </c>
      <c r="H23" s="58">
        <f t="shared" si="1"/>
        <v>0</v>
      </c>
      <c r="I23" s="53">
        <f t="shared" si="2"/>
        <v>0</v>
      </c>
      <c r="J23" s="27"/>
    </row>
    <row r="24" spans="1:10" ht="16.5">
      <c r="A24" s="14">
        <v>17</v>
      </c>
      <c r="B24" s="86" t="s">
        <v>143</v>
      </c>
      <c r="C24" s="84">
        <v>100</v>
      </c>
      <c r="D24" s="84" t="s">
        <v>8</v>
      </c>
      <c r="E24" s="56"/>
      <c r="F24" s="56"/>
      <c r="G24" s="53">
        <f t="shared" si="0"/>
        <v>0</v>
      </c>
      <c r="H24" s="58">
        <f t="shared" si="1"/>
        <v>0</v>
      </c>
      <c r="I24" s="53">
        <f t="shared" si="2"/>
        <v>0</v>
      </c>
      <c r="J24" s="27"/>
    </row>
    <row r="25" spans="1:10" ht="18.75" customHeight="1">
      <c r="A25" s="14">
        <v>18</v>
      </c>
      <c r="B25" s="86" t="s">
        <v>144</v>
      </c>
      <c r="C25" s="84">
        <v>60</v>
      </c>
      <c r="D25" s="84" t="s">
        <v>8</v>
      </c>
      <c r="E25" s="56"/>
      <c r="F25" s="56"/>
      <c r="G25" s="53">
        <f t="shared" si="0"/>
        <v>0</v>
      </c>
      <c r="H25" s="58">
        <f t="shared" si="1"/>
        <v>0</v>
      </c>
      <c r="I25" s="53">
        <f t="shared" si="2"/>
        <v>0</v>
      </c>
      <c r="J25" s="27"/>
    </row>
    <row r="26" spans="1:10" ht="16.5">
      <c r="A26" s="14">
        <v>19</v>
      </c>
      <c r="B26" s="86" t="s">
        <v>146</v>
      </c>
      <c r="C26" s="84">
        <v>20</v>
      </c>
      <c r="D26" s="84" t="s">
        <v>8</v>
      </c>
      <c r="E26" s="56"/>
      <c r="F26" s="56"/>
      <c r="G26" s="53">
        <f t="shared" si="0"/>
        <v>0</v>
      </c>
      <c r="H26" s="58">
        <f t="shared" si="1"/>
        <v>0</v>
      </c>
      <c r="I26" s="53">
        <f t="shared" si="2"/>
        <v>0</v>
      </c>
      <c r="J26" s="27"/>
    </row>
    <row r="27" spans="1:10" ht="16.5">
      <c r="A27" s="14">
        <v>20</v>
      </c>
      <c r="B27" s="86" t="s">
        <v>147</v>
      </c>
      <c r="C27" s="84">
        <v>40</v>
      </c>
      <c r="D27" s="84" t="s">
        <v>8</v>
      </c>
      <c r="E27" s="56"/>
      <c r="F27" s="56"/>
      <c r="G27" s="53">
        <f t="shared" si="0"/>
        <v>0</v>
      </c>
      <c r="H27" s="58">
        <f t="shared" si="1"/>
        <v>0</v>
      </c>
      <c r="I27" s="53">
        <f t="shared" si="2"/>
        <v>0</v>
      </c>
      <c r="J27" s="27"/>
    </row>
    <row r="28" spans="1:10" ht="16.5">
      <c r="A28" s="14">
        <v>21</v>
      </c>
      <c r="B28" s="86" t="s">
        <v>148</v>
      </c>
      <c r="C28" s="84">
        <v>1000</v>
      </c>
      <c r="D28" s="84" t="s">
        <v>8</v>
      </c>
      <c r="E28" s="56"/>
      <c r="F28" s="56"/>
      <c r="G28" s="53">
        <f t="shared" si="0"/>
        <v>0</v>
      </c>
      <c r="H28" s="58">
        <f t="shared" si="1"/>
        <v>0</v>
      </c>
      <c r="I28" s="53">
        <f t="shared" si="2"/>
        <v>0</v>
      </c>
      <c r="J28" s="27"/>
    </row>
    <row r="29" spans="1:10" ht="16.5">
      <c r="A29" s="14">
        <v>22</v>
      </c>
      <c r="B29" s="86" t="s">
        <v>150</v>
      </c>
      <c r="C29" s="84">
        <v>30</v>
      </c>
      <c r="D29" s="84" t="s">
        <v>8</v>
      </c>
      <c r="E29" s="56"/>
      <c r="F29" s="56"/>
      <c r="G29" s="53">
        <f t="shared" si="0"/>
        <v>0</v>
      </c>
      <c r="H29" s="58">
        <f t="shared" si="1"/>
        <v>0</v>
      </c>
      <c r="I29" s="53">
        <f t="shared" si="2"/>
        <v>0</v>
      </c>
      <c r="J29" s="27"/>
    </row>
    <row r="30" spans="1:10" ht="16.5">
      <c r="A30" s="14">
        <v>23</v>
      </c>
      <c r="B30" s="86" t="s">
        <v>151</v>
      </c>
      <c r="C30" s="84">
        <v>100</v>
      </c>
      <c r="D30" s="84" t="s">
        <v>8</v>
      </c>
      <c r="E30" s="56"/>
      <c r="F30" s="56"/>
      <c r="G30" s="53">
        <f t="shared" si="0"/>
        <v>0</v>
      </c>
      <c r="H30" s="58">
        <f t="shared" si="1"/>
        <v>0</v>
      </c>
      <c r="I30" s="53">
        <f t="shared" si="2"/>
        <v>0</v>
      </c>
      <c r="J30" s="27"/>
    </row>
    <row r="31" spans="1:10" ht="16.5">
      <c r="A31" s="14">
        <v>24</v>
      </c>
      <c r="B31" s="86" t="s">
        <v>152</v>
      </c>
      <c r="C31" s="84">
        <v>300</v>
      </c>
      <c r="D31" s="84" t="s">
        <v>8</v>
      </c>
      <c r="E31" s="56"/>
      <c r="F31" s="56"/>
      <c r="G31" s="53">
        <f t="shared" si="0"/>
        <v>0</v>
      </c>
      <c r="H31" s="58">
        <f t="shared" si="1"/>
        <v>0</v>
      </c>
      <c r="I31" s="53">
        <f t="shared" si="2"/>
        <v>0</v>
      </c>
      <c r="J31" s="27"/>
    </row>
    <row r="32" spans="1:10" ht="18.75" customHeight="1">
      <c r="A32" s="14">
        <v>25</v>
      </c>
      <c r="B32" s="86" t="s">
        <v>153</v>
      </c>
      <c r="C32" s="84">
        <v>300</v>
      </c>
      <c r="D32" s="84" t="s">
        <v>8</v>
      </c>
      <c r="E32" s="56"/>
      <c r="F32" s="56"/>
      <c r="G32" s="53">
        <f t="shared" si="0"/>
        <v>0</v>
      </c>
      <c r="H32" s="58">
        <f t="shared" si="1"/>
        <v>0</v>
      </c>
      <c r="I32" s="53">
        <f t="shared" si="2"/>
        <v>0</v>
      </c>
      <c r="J32" s="27"/>
    </row>
    <row r="33" spans="1:10" ht="16.5">
      <c r="A33" s="14">
        <v>26</v>
      </c>
      <c r="B33" s="86" t="s">
        <v>154</v>
      </c>
      <c r="C33" s="84">
        <v>10</v>
      </c>
      <c r="D33" s="84" t="s">
        <v>8</v>
      </c>
      <c r="E33" s="56"/>
      <c r="F33" s="56"/>
      <c r="G33" s="53">
        <f t="shared" si="0"/>
        <v>0</v>
      </c>
      <c r="H33" s="58">
        <f t="shared" si="1"/>
        <v>0</v>
      </c>
      <c r="I33" s="53">
        <f t="shared" si="2"/>
        <v>0</v>
      </c>
      <c r="J33" s="27"/>
    </row>
    <row r="34" spans="1:10" ht="16.5">
      <c r="A34" s="14">
        <v>27</v>
      </c>
      <c r="B34" s="86" t="s">
        <v>155</v>
      </c>
      <c r="C34" s="84">
        <v>30</v>
      </c>
      <c r="D34" s="84" t="s">
        <v>8</v>
      </c>
      <c r="E34" s="56"/>
      <c r="F34" s="56"/>
      <c r="G34" s="53">
        <f t="shared" si="0"/>
        <v>0</v>
      </c>
      <c r="H34" s="58">
        <f t="shared" si="1"/>
        <v>0</v>
      </c>
      <c r="I34" s="53">
        <f t="shared" si="2"/>
        <v>0</v>
      </c>
      <c r="J34" s="27"/>
    </row>
    <row r="35" spans="1:10" ht="16.5">
      <c r="A35" s="14">
        <v>28</v>
      </c>
      <c r="B35" s="86" t="s">
        <v>156</v>
      </c>
      <c r="C35" s="84">
        <v>50</v>
      </c>
      <c r="D35" s="84" t="s">
        <v>8</v>
      </c>
      <c r="E35" s="56"/>
      <c r="F35" s="56"/>
      <c r="G35" s="53">
        <f t="shared" si="0"/>
        <v>0</v>
      </c>
      <c r="H35" s="58">
        <f t="shared" si="1"/>
        <v>0</v>
      </c>
      <c r="I35" s="53">
        <f t="shared" si="2"/>
        <v>0</v>
      </c>
      <c r="J35" s="27"/>
    </row>
    <row r="36" spans="1:10" ht="16.5">
      <c r="A36" s="14">
        <v>29</v>
      </c>
      <c r="B36" s="86" t="s">
        <v>157</v>
      </c>
      <c r="C36" s="84">
        <v>100</v>
      </c>
      <c r="D36" s="84" t="s">
        <v>8</v>
      </c>
      <c r="E36" s="56"/>
      <c r="F36" s="56"/>
      <c r="G36" s="53">
        <f t="shared" si="0"/>
        <v>0</v>
      </c>
      <c r="H36" s="58">
        <f t="shared" si="1"/>
        <v>0</v>
      </c>
      <c r="I36" s="53">
        <f t="shared" si="2"/>
        <v>0</v>
      </c>
      <c r="J36" s="27"/>
    </row>
    <row r="37" spans="1:10" ht="16.5" customHeight="1">
      <c r="A37" s="14">
        <v>30</v>
      </c>
      <c r="B37" s="86" t="s">
        <v>158</v>
      </c>
      <c r="C37" s="105">
        <v>100</v>
      </c>
      <c r="D37" s="105" t="s">
        <v>286</v>
      </c>
      <c r="E37" s="56"/>
      <c r="F37" s="56"/>
      <c r="G37" s="53">
        <f t="shared" si="0"/>
        <v>0</v>
      </c>
      <c r="H37" s="58">
        <f t="shared" si="1"/>
        <v>0</v>
      </c>
      <c r="I37" s="53">
        <f t="shared" si="2"/>
        <v>0</v>
      </c>
      <c r="J37" s="27"/>
    </row>
    <row r="38" spans="1:10" ht="17.25" customHeight="1">
      <c r="A38" s="14">
        <v>31</v>
      </c>
      <c r="B38" s="86" t="s">
        <v>159</v>
      </c>
      <c r="C38" s="84">
        <v>100</v>
      </c>
      <c r="D38" s="84" t="s">
        <v>8</v>
      </c>
      <c r="E38" s="56"/>
      <c r="F38" s="56"/>
      <c r="G38" s="53">
        <f t="shared" si="0"/>
        <v>0</v>
      </c>
      <c r="H38" s="58">
        <f t="shared" si="1"/>
        <v>0</v>
      </c>
      <c r="I38" s="53">
        <f t="shared" si="2"/>
        <v>0</v>
      </c>
      <c r="J38" s="27"/>
    </row>
    <row r="39" spans="1:10" ht="16.5">
      <c r="A39" s="14">
        <v>32</v>
      </c>
      <c r="B39" s="86" t="s">
        <v>160</v>
      </c>
      <c r="C39" s="84">
        <v>20</v>
      </c>
      <c r="D39" s="84" t="s">
        <v>8</v>
      </c>
      <c r="E39" s="56"/>
      <c r="F39" s="56"/>
      <c r="G39" s="53">
        <f t="shared" si="0"/>
        <v>0</v>
      </c>
      <c r="H39" s="58">
        <f t="shared" si="1"/>
        <v>0</v>
      </c>
      <c r="I39" s="53">
        <f t="shared" si="2"/>
        <v>0</v>
      </c>
      <c r="J39" s="27"/>
    </row>
    <row r="40" spans="1:10" ht="13.5">
      <c r="A40" s="14"/>
      <c r="B40" s="45" t="s">
        <v>305</v>
      </c>
      <c r="C40" s="21" t="s">
        <v>3</v>
      </c>
      <c r="D40" s="17" t="s">
        <v>3</v>
      </c>
      <c r="E40" s="17" t="s">
        <v>3</v>
      </c>
      <c r="F40" s="17" t="s">
        <v>3</v>
      </c>
      <c r="G40" s="17">
        <f>SUM(G8:G39)</f>
        <v>0</v>
      </c>
      <c r="H40" s="58">
        <f t="shared" si="1"/>
        <v>0</v>
      </c>
      <c r="I40" s="17">
        <f t="shared" si="2"/>
        <v>0</v>
      </c>
      <c r="J40" s="21">
        <f>SUM(J8:J39)</f>
        <v>0</v>
      </c>
    </row>
    <row r="41" ht="14.25" customHeight="1">
      <c r="A41" s="4"/>
    </row>
    <row r="42" spans="2:10" ht="12">
      <c r="B42" s="124"/>
      <c r="C42" s="125"/>
      <c r="D42" s="125"/>
      <c r="E42" s="125"/>
      <c r="F42" s="125"/>
      <c r="G42" s="125"/>
      <c r="H42" s="125"/>
      <c r="I42" s="125"/>
      <c r="J42" s="125"/>
    </row>
    <row r="44" spans="1:10" ht="14.25">
      <c r="A44" s="111" t="s">
        <v>21</v>
      </c>
      <c r="B44" s="112"/>
      <c r="C44" s="18"/>
      <c r="D44" s="64"/>
      <c r="E44" s="8"/>
      <c r="F44" s="8"/>
      <c r="G44" s="8"/>
      <c r="H44" s="8"/>
      <c r="I44" s="8"/>
      <c r="J44" s="8"/>
    </row>
    <row r="45" spans="1:10" ht="27.75" customHeight="1">
      <c r="A45" s="113" t="s">
        <v>22</v>
      </c>
      <c r="B45" s="113"/>
      <c r="C45" s="113"/>
      <c r="D45" s="113"/>
      <c r="E45" s="113"/>
      <c r="F45" s="113"/>
      <c r="G45" s="113"/>
      <c r="H45" s="113"/>
      <c r="I45" s="113"/>
      <c r="J45" s="113"/>
    </row>
    <row r="46" spans="1:10" ht="17.25" customHeight="1">
      <c r="A46" s="113" t="s">
        <v>23</v>
      </c>
      <c r="B46" s="113"/>
      <c r="C46" s="113"/>
      <c r="D46" s="113"/>
      <c r="E46" s="113"/>
      <c r="F46" s="113"/>
      <c r="G46" s="113"/>
      <c r="H46" s="113"/>
      <c r="I46" s="113"/>
      <c r="J46" s="113"/>
    </row>
    <row r="47" spans="1:10" ht="24" customHeight="1">
      <c r="A47" s="113" t="s">
        <v>24</v>
      </c>
      <c r="B47" s="113"/>
      <c r="C47" s="113"/>
      <c r="D47" s="113"/>
      <c r="E47" s="113"/>
      <c r="F47" s="113"/>
      <c r="G47" s="113"/>
      <c r="H47" s="113"/>
      <c r="I47" s="113"/>
      <c r="J47" s="113"/>
    </row>
    <row r="48" spans="1:10" ht="14.25">
      <c r="A48" s="113" t="s">
        <v>25</v>
      </c>
      <c r="B48" s="113"/>
      <c r="C48" s="113"/>
      <c r="D48" s="113"/>
      <c r="E48" s="113"/>
      <c r="F48" s="113"/>
      <c r="G48" s="113"/>
      <c r="H48" s="113"/>
      <c r="I48" s="113"/>
      <c r="J48" s="113"/>
    </row>
    <row r="49" spans="1:10" ht="28.5" customHeight="1">
      <c r="A49" s="113" t="s">
        <v>26</v>
      </c>
      <c r="B49" s="113"/>
      <c r="C49" s="113"/>
      <c r="D49" s="113"/>
      <c r="E49" s="113"/>
      <c r="F49" s="113"/>
      <c r="G49" s="113"/>
      <c r="H49" s="113"/>
      <c r="I49" s="113"/>
      <c r="J49" s="113"/>
    </row>
    <row r="50" spans="1:10" ht="14.25" customHeight="1">
      <c r="A50" s="113" t="s">
        <v>27</v>
      </c>
      <c r="B50" s="113"/>
      <c r="C50" s="113"/>
      <c r="D50" s="113"/>
      <c r="E50" s="113"/>
      <c r="F50" s="113"/>
      <c r="G50" s="113"/>
      <c r="H50" s="113"/>
      <c r="I50" s="113"/>
      <c r="J50" s="113"/>
    </row>
    <row r="51" spans="1:10" ht="14.25">
      <c r="A51" s="113" t="s">
        <v>28</v>
      </c>
      <c r="B51" s="113"/>
      <c r="C51" s="113"/>
      <c r="D51" s="113"/>
      <c r="E51" s="113"/>
      <c r="F51" s="113"/>
      <c r="G51" s="113"/>
      <c r="H51" s="113"/>
      <c r="I51" s="113"/>
      <c r="J51" s="113"/>
    </row>
    <row r="52" spans="1:10" ht="14.25">
      <c r="A52" s="113" t="s">
        <v>51</v>
      </c>
      <c r="B52" s="113"/>
      <c r="C52" s="113"/>
      <c r="D52" s="113"/>
      <c r="E52" s="113"/>
      <c r="F52" s="113"/>
      <c r="G52" s="113"/>
      <c r="H52" s="113"/>
      <c r="I52" s="113"/>
      <c r="J52" s="113"/>
    </row>
    <row r="53" spans="1:10" ht="14.25">
      <c r="A53" s="113" t="s">
        <v>52</v>
      </c>
      <c r="B53" s="113"/>
      <c r="C53" s="113"/>
      <c r="D53" s="113"/>
      <c r="E53" s="113"/>
      <c r="F53" s="113"/>
      <c r="G53" s="113"/>
      <c r="H53" s="113"/>
      <c r="I53" s="113"/>
      <c r="J53" s="113"/>
    </row>
    <row r="54" spans="1:10" s="65" customFormat="1" ht="30.7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</row>
    <row r="55" spans="1:10" s="65" customFormat="1" ht="12.75">
      <c r="A55" s="110" t="s">
        <v>29</v>
      </c>
      <c r="B55" s="110"/>
      <c r="C55" s="67" t="s">
        <v>7</v>
      </c>
      <c r="D55" s="64"/>
      <c r="E55" s="8"/>
      <c r="F55" s="68" t="s">
        <v>4</v>
      </c>
      <c r="G55" s="8"/>
      <c r="H55" s="8"/>
      <c r="I55" s="8"/>
      <c r="J55" s="8"/>
    </row>
    <row r="56" spans="1:10" s="65" customFormat="1" ht="15.75" customHeight="1">
      <c r="A56" s="37"/>
      <c r="B56" s="38"/>
      <c r="C56" s="37"/>
      <c r="D56" s="37"/>
      <c r="E56" s="37"/>
      <c r="F56" s="37"/>
      <c r="G56" s="37"/>
      <c r="H56" s="37"/>
      <c r="I56" s="37"/>
      <c r="J56" s="37"/>
    </row>
    <row r="57" spans="1:10" s="65" customFormat="1" ht="15.75" customHeight="1">
      <c r="A57" s="37"/>
      <c r="B57" s="38"/>
      <c r="C57" s="37"/>
      <c r="D57" s="37"/>
      <c r="E57" s="37"/>
      <c r="F57" s="37"/>
      <c r="G57" s="37"/>
      <c r="H57" s="37"/>
      <c r="I57" s="37"/>
      <c r="J57" s="37"/>
    </row>
    <row r="58" spans="1:10" s="65" customFormat="1" ht="16.5" customHeight="1">
      <c r="A58" s="37"/>
      <c r="B58" s="38"/>
      <c r="C58" s="37"/>
      <c r="D58" s="37"/>
      <c r="E58" s="37"/>
      <c r="F58" s="37"/>
      <c r="G58" s="37"/>
      <c r="H58" s="37"/>
      <c r="I58" s="37"/>
      <c r="J58" s="37"/>
    </row>
    <row r="59" spans="1:10" s="65" customFormat="1" ht="15.75" customHeight="1">
      <c r="A59" s="37"/>
      <c r="B59" s="38"/>
      <c r="C59" s="37"/>
      <c r="D59" s="37"/>
      <c r="E59" s="37"/>
      <c r="F59" s="37"/>
      <c r="G59" s="37"/>
      <c r="H59" s="37"/>
      <c r="I59" s="37"/>
      <c r="J59" s="37"/>
    </row>
    <row r="60" spans="1:10" s="65" customFormat="1" ht="15.75" customHeight="1">
      <c r="A60" s="37"/>
      <c r="B60" s="38"/>
      <c r="C60" s="37"/>
      <c r="D60" s="37"/>
      <c r="E60" s="37"/>
      <c r="F60" s="37"/>
      <c r="G60" s="37"/>
      <c r="H60" s="37"/>
      <c r="I60" s="37"/>
      <c r="J60" s="37"/>
    </row>
    <row r="61" spans="1:10" s="65" customFormat="1" ht="16.5" customHeight="1">
      <c r="A61" s="37"/>
      <c r="B61" s="38"/>
      <c r="C61" s="37"/>
      <c r="D61" s="37"/>
      <c r="E61" s="37"/>
      <c r="F61" s="37"/>
      <c r="G61" s="37"/>
      <c r="H61" s="37"/>
      <c r="I61" s="37"/>
      <c r="J61" s="37"/>
    </row>
    <row r="62" spans="1:10" s="65" customFormat="1" ht="27" customHeight="1">
      <c r="A62" s="37"/>
      <c r="B62" s="38"/>
      <c r="C62" s="37"/>
      <c r="D62" s="37"/>
      <c r="E62" s="37"/>
      <c r="F62" s="37"/>
      <c r="G62" s="37"/>
      <c r="H62" s="37"/>
      <c r="I62" s="37"/>
      <c r="J62" s="37"/>
    </row>
    <row r="63" spans="1:10" s="65" customFormat="1" ht="30" customHeight="1">
      <c r="A63" s="37"/>
      <c r="B63" s="38"/>
      <c r="C63" s="37"/>
      <c r="D63" s="37"/>
      <c r="E63" s="37"/>
      <c r="F63" s="37"/>
      <c r="G63" s="37"/>
      <c r="H63" s="37"/>
      <c r="I63" s="37"/>
      <c r="J63" s="37"/>
    </row>
    <row r="64" spans="1:10" s="65" customFormat="1" ht="16.5" customHeight="1">
      <c r="A64" s="37"/>
      <c r="B64" s="38"/>
      <c r="C64" s="37"/>
      <c r="D64" s="37"/>
      <c r="E64" s="37"/>
      <c r="F64" s="37"/>
      <c r="G64" s="37"/>
      <c r="H64" s="37"/>
      <c r="I64" s="37"/>
      <c r="J64" s="37"/>
    </row>
    <row r="65" spans="1:10" s="65" customFormat="1" ht="16.5" customHeight="1">
      <c r="A65" s="37"/>
      <c r="B65" s="38"/>
      <c r="C65" s="37"/>
      <c r="D65" s="37"/>
      <c r="E65" s="37"/>
      <c r="F65" s="37"/>
      <c r="G65" s="37"/>
      <c r="H65" s="37"/>
      <c r="I65" s="37"/>
      <c r="J65" s="37"/>
    </row>
  </sheetData>
  <sheetProtection/>
  <mergeCells count="14">
    <mergeCell ref="B42:J42"/>
    <mergeCell ref="A44:B44"/>
    <mergeCell ref="A52:J52"/>
    <mergeCell ref="A45:J45"/>
    <mergeCell ref="A3:J3"/>
    <mergeCell ref="A7:J7"/>
    <mergeCell ref="A55:B55"/>
    <mergeCell ref="A46:J46"/>
    <mergeCell ref="A47:J47"/>
    <mergeCell ref="A48:J48"/>
    <mergeCell ref="A49:J49"/>
    <mergeCell ref="A50:J50"/>
    <mergeCell ref="A51:J51"/>
    <mergeCell ref="A53:J53"/>
  </mergeCells>
  <dataValidations count="1">
    <dataValidation type="whole" operator="equal" allowBlank="1" showInputMessage="1" showErrorMessage="1" sqref="J8:J39">
      <formula1>1</formula1>
    </dataValidation>
  </dataValidations>
  <printOptions/>
  <pageMargins left="0.7086614173228347" right="0.41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32"/>
  <sheetViews>
    <sheetView showGridLines="0" tabSelected="1" zoomScalePageLayoutView="0" workbookViewId="0" topLeftCell="A1">
      <selection activeCell="A21" sqref="A21:B21"/>
    </sheetView>
  </sheetViews>
  <sheetFormatPr defaultColWidth="9.140625" defaultRowHeight="12.75"/>
  <cols>
    <col min="1" max="1" width="4.8515625" style="0" customWidth="1"/>
    <col min="2" max="2" width="17.28125" style="0" customWidth="1"/>
    <col min="3" max="3" width="7.421875" style="0" customWidth="1"/>
    <col min="4" max="4" width="6.28125" style="0" customWidth="1"/>
    <col min="5" max="5" width="13.8515625" style="0" customWidth="1"/>
    <col min="6" max="6" width="14.421875" style="0" customWidth="1"/>
    <col min="7" max="7" width="14.8515625" style="0" customWidth="1"/>
    <col min="8" max="8" width="15.28125" style="0" customWidth="1"/>
    <col min="9" max="9" width="17.7109375" style="0" customWidth="1"/>
  </cols>
  <sheetData>
    <row r="1" spans="1:8" ht="16.5">
      <c r="A1" s="59" t="s">
        <v>9</v>
      </c>
      <c r="B1" s="38"/>
      <c r="C1" s="39"/>
      <c r="D1" s="39"/>
      <c r="E1" s="37"/>
      <c r="F1" s="37"/>
      <c r="G1" s="37"/>
      <c r="H1" s="37"/>
    </row>
    <row r="2" spans="1:9" ht="14.25">
      <c r="A2" s="8" t="s">
        <v>53</v>
      </c>
      <c r="B2" s="38"/>
      <c r="C2" s="39"/>
      <c r="D2" s="39"/>
      <c r="E2" s="37"/>
      <c r="F2" s="37"/>
      <c r="G2" s="37"/>
      <c r="H2" s="37"/>
      <c r="I2" s="37"/>
    </row>
    <row r="3" spans="1:9" ht="18">
      <c r="A3" s="106" t="s">
        <v>306</v>
      </c>
      <c r="B3" s="126"/>
      <c r="C3" s="126"/>
      <c r="D3" s="126"/>
      <c r="E3" s="126"/>
      <c r="F3" s="126"/>
      <c r="G3" s="126"/>
      <c r="H3" s="126"/>
      <c r="I3" s="126"/>
    </row>
    <row r="4" spans="1:9" ht="14.25">
      <c r="A4" s="37"/>
      <c r="B4" s="38"/>
      <c r="C4" s="39"/>
      <c r="D4" s="39"/>
      <c r="E4" s="37"/>
      <c r="F4" s="37"/>
      <c r="G4" s="37"/>
      <c r="H4" s="37"/>
      <c r="I4" s="37"/>
    </row>
    <row r="5" spans="1:11" ht="48">
      <c r="A5" s="7" t="s">
        <v>2</v>
      </c>
      <c r="B5" s="35" t="s">
        <v>0</v>
      </c>
      <c r="C5" s="7" t="s">
        <v>1</v>
      </c>
      <c r="D5" s="7" t="s">
        <v>6</v>
      </c>
      <c r="E5" s="9" t="s">
        <v>5</v>
      </c>
      <c r="F5" s="9" t="s">
        <v>33</v>
      </c>
      <c r="G5" s="9" t="s">
        <v>35</v>
      </c>
      <c r="H5" s="9" t="s">
        <v>34</v>
      </c>
      <c r="I5" s="9" t="s">
        <v>20</v>
      </c>
      <c r="J5" s="60" t="s">
        <v>49</v>
      </c>
      <c r="K5" s="60" t="s">
        <v>50</v>
      </c>
    </row>
    <row r="6" spans="1:11" ht="12.75">
      <c r="A6" s="7">
        <v>1</v>
      </c>
      <c r="B6" s="36">
        <v>2</v>
      </c>
      <c r="C6" s="7">
        <v>3</v>
      </c>
      <c r="D6" s="7">
        <v>4</v>
      </c>
      <c r="E6" s="10">
        <v>5</v>
      </c>
      <c r="F6" s="10">
        <v>6</v>
      </c>
      <c r="G6" s="9" t="s">
        <v>38</v>
      </c>
      <c r="H6" s="10" t="s">
        <v>40</v>
      </c>
      <c r="I6" s="10" t="s">
        <v>32</v>
      </c>
      <c r="J6" s="61">
        <v>10</v>
      </c>
      <c r="K6" s="61">
        <v>11</v>
      </c>
    </row>
    <row r="7" spans="1:11" ht="14.25">
      <c r="A7" s="127" t="s">
        <v>306</v>
      </c>
      <c r="B7" s="127"/>
      <c r="C7" s="127"/>
      <c r="D7" s="127"/>
      <c r="E7" s="127"/>
      <c r="F7" s="127"/>
      <c r="G7" s="127"/>
      <c r="H7" s="127"/>
      <c r="I7" s="127"/>
      <c r="J7" s="127"/>
      <c r="K7" s="77"/>
    </row>
    <row r="8" spans="1:11" ht="16.5">
      <c r="A8" s="33">
        <v>1</v>
      </c>
      <c r="B8" s="86" t="s">
        <v>161</v>
      </c>
      <c r="C8" s="84">
        <v>10</v>
      </c>
      <c r="D8" s="84" t="s">
        <v>8</v>
      </c>
      <c r="E8" s="56"/>
      <c r="F8" s="56"/>
      <c r="G8" s="53">
        <f aca="true" t="shared" si="0" ref="G8:G18">C8*F8</f>
        <v>0</v>
      </c>
      <c r="H8" s="58">
        <f>G8*0.095</f>
        <v>0</v>
      </c>
      <c r="I8" s="53">
        <f>G8+H8</f>
        <v>0</v>
      </c>
      <c r="J8" s="27"/>
      <c r="K8" s="76"/>
    </row>
    <row r="9" spans="1:11" ht="16.5">
      <c r="A9" s="33">
        <v>2</v>
      </c>
      <c r="B9" s="86" t="s">
        <v>162</v>
      </c>
      <c r="C9" s="84">
        <v>30</v>
      </c>
      <c r="D9" s="84" t="s">
        <v>8</v>
      </c>
      <c r="E9" s="56"/>
      <c r="F9" s="56"/>
      <c r="G9" s="53">
        <f t="shared" si="0"/>
        <v>0</v>
      </c>
      <c r="H9" s="58">
        <f aca="true" t="shared" si="1" ref="H9:H19">G9*0.095</f>
        <v>0</v>
      </c>
      <c r="I9" s="53">
        <f aca="true" t="shared" si="2" ref="I9:I19">G9+H9</f>
        <v>0</v>
      </c>
      <c r="J9" s="27"/>
      <c r="K9" s="76"/>
    </row>
    <row r="10" spans="1:11" ht="16.5">
      <c r="A10" s="33">
        <v>3</v>
      </c>
      <c r="B10" s="86" t="s">
        <v>163</v>
      </c>
      <c r="C10" s="84">
        <v>10</v>
      </c>
      <c r="D10" s="84" t="s">
        <v>8</v>
      </c>
      <c r="E10" s="56"/>
      <c r="F10" s="56"/>
      <c r="G10" s="53">
        <f t="shared" si="0"/>
        <v>0</v>
      </c>
      <c r="H10" s="58">
        <f t="shared" si="1"/>
        <v>0</v>
      </c>
      <c r="I10" s="53">
        <f t="shared" si="2"/>
        <v>0</v>
      </c>
      <c r="J10" s="27"/>
      <c r="K10" s="76"/>
    </row>
    <row r="11" spans="1:11" ht="16.5">
      <c r="A11" s="33">
        <v>4</v>
      </c>
      <c r="B11" s="86" t="s">
        <v>164</v>
      </c>
      <c r="C11" s="84">
        <v>40</v>
      </c>
      <c r="D11" s="84" t="s">
        <v>8</v>
      </c>
      <c r="E11" s="56"/>
      <c r="F11" s="56"/>
      <c r="G11" s="53">
        <f t="shared" si="0"/>
        <v>0</v>
      </c>
      <c r="H11" s="58">
        <f t="shared" si="1"/>
        <v>0</v>
      </c>
      <c r="I11" s="53">
        <f t="shared" si="2"/>
        <v>0</v>
      </c>
      <c r="J11" s="27"/>
      <c r="K11" s="76"/>
    </row>
    <row r="12" spans="1:11" ht="16.5">
      <c r="A12" s="33">
        <v>5</v>
      </c>
      <c r="B12" s="86" t="s">
        <v>165</v>
      </c>
      <c r="C12" s="84">
        <v>60</v>
      </c>
      <c r="D12" s="84" t="s">
        <v>8</v>
      </c>
      <c r="E12" s="56"/>
      <c r="F12" s="56"/>
      <c r="G12" s="53">
        <f t="shared" si="0"/>
        <v>0</v>
      </c>
      <c r="H12" s="58">
        <f t="shared" si="1"/>
        <v>0</v>
      </c>
      <c r="I12" s="53">
        <f t="shared" si="2"/>
        <v>0</v>
      </c>
      <c r="J12" s="27"/>
      <c r="K12" s="76"/>
    </row>
    <row r="13" spans="1:11" ht="15.75">
      <c r="A13" s="33">
        <v>6</v>
      </c>
      <c r="B13" s="86" t="s">
        <v>127</v>
      </c>
      <c r="C13" s="84">
        <v>10</v>
      </c>
      <c r="D13" s="84" t="s">
        <v>8</v>
      </c>
      <c r="E13" s="56"/>
      <c r="F13" s="56"/>
      <c r="G13" s="53">
        <f t="shared" si="0"/>
        <v>0</v>
      </c>
      <c r="H13" s="58">
        <f t="shared" si="1"/>
        <v>0</v>
      </c>
      <c r="I13" s="53">
        <f t="shared" si="2"/>
        <v>0</v>
      </c>
      <c r="J13" s="28"/>
      <c r="K13" s="28"/>
    </row>
    <row r="14" spans="1:11" ht="16.5">
      <c r="A14" s="33">
        <v>7</v>
      </c>
      <c r="B14" s="86" t="s">
        <v>129</v>
      </c>
      <c r="C14" s="84">
        <v>20</v>
      </c>
      <c r="D14" s="84" t="s">
        <v>8</v>
      </c>
      <c r="E14" s="56"/>
      <c r="F14" s="56"/>
      <c r="G14" s="53">
        <f t="shared" si="0"/>
        <v>0</v>
      </c>
      <c r="H14" s="58">
        <f t="shared" si="1"/>
        <v>0</v>
      </c>
      <c r="I14" s="53">
        <f t="shared" si="2"/>
        <v>0</v>
      </c>
      <c r="J14" s="27"/>
      <c r="K14" s="76"/>
    </row>
    <row r="15" spans="1:11" ht="16.5">
      <c r="A15" s="33">
        <v>8</v>
      </c>
      <c r="B15" s="86" t="s">
        <v>134</v>
      </c>
      <c r="C15" s="84">
        <v>20</v>
      </c>
      <c r="D15" s="84" t="s">
        <v>8</v>
      </c>
      <c r="E15" s="56"/>
      <c r="F15" s="56"/>
      <c r="G15" s="53">
        <f t="shared" si="0"/>
        <v>0</v>
      </c>
      <c r="H15" s="58">
        <f t="shared" si="1"/>
        <v>0</v>
      </c>
      <c r="I15" s="53">
        <f t="shared" si="2"/>
        <v>0</v>
      </c>
      <c r="J15" s="27"/>
      <c r="K15" s="76"/>
    </row>
    <row r="16" spans="1:11" ht="16.5">
      <c r="A16" s="33">
        <v>9</v>
      </c>
      <c r="B16" s="86" t="s">
        <v>145</v>
      </c>
      <c r="C16" s="84">
        <v>100</v>
      </c>
      <c r="D16" s="84" t="s">
        <v>8</v>
      </c>
      <c r="E16" s="56"/>
      <c r="F16" s="56"/>
      <c r="G16" s="53">
        <f t="shared" si="0"/>
        <v>0</v>
      </c>
      <c r="H16" s="58">
        <f t="shared" si="1"/>
        <v>0</v>
      </c>
      <c r="I16" s="53">
        <f t="shared" si="2"/>
        <v>0</v>
      </c>
      <c r="J16" s="27"/>
      <c r="K16" s="76"/>
    </row>
    <row r="17" spans="1:11" ht="16.5">
      <c r="A17" s="33">
        <v>10</v>
      </c>
      <c r="B17" s="86" t="s">
        <v>149</v>
      </c>
      <c r="C17" s="84">
        <v>10</v>
      </c>
      <c r="D17" s="84" t="s">
        <v>8</v>
      </c>
      <c r="E17" s="56"/>
      <c r="F17" s="56"/>
      <c r="G17" s="53">
        <f t="shared" si="0"/>
        <v>0</v>
      </c>
      <c r="H17" s="58">
        <f t="shared" si="1"/>
        <v>0</v>
      </c>
      <c r="I17" s="53">
        <f t="shared" si="2"/>
        <v>0</v>
      </c>
      <c r="J17" s="27"/>
      <c r="K17" s="76"/>
    </row>
    <row r="18" spans="1:11" ht="14.25">
      <c r="A18" s="33">
        <v>11</v>
      </c>
      <c r="B18" s="48" t="s">
        <v>166</v>
      </c>
      <c r="C18" s="34">
        <v>40</v>
      </c>
      <c r="D18" s="34" t="s">
        <v>8</v>
      </c>
      <c r="E18" s="56"/>
      <c r="F18" s="56"/>
      <c r="G18" s="53">
        <f t="shared" si="0"/>
        <v>0</v>
      </c>
      <c r="H18" s="58">
        <f t="shared" si="1"/>
        <v>0</v>
      </c>
      <c r="I18" s="53">
        <f t="shared" si="2"/>
        <v>0</v>
      </c>
      <c r="J18" s="27"/>
      <c r="K18" s="76"/>
    </row>
    <row r="19" spans="1:11" ht="14.25">
      <c r="A19" s="33"/>
      <c r="B19" s="45" t="s">
        <v>307</v>
      </c>
      <c r="C19" s="21" t="s">
        <v>3</v>
      </c>
      <c r="D19" s="17" t="s">
        <v>3</v>
      </c>
      <c r="E19" s="57"/>
      <c r="F19" s="57"/>
      <c r="G19" s="57">
        <f>SUM(G8:G18)</f>
        <v>0</v>
      </c>
      <c r="H19" s="58">
        <f t="shared" si="1"/>
        <v>0</v>
      </c>
      <c r="I19" s="57">
        <f t="shared" si="2"/>
        <v>0</v>
      </c>
      <c r="J19" s="78">
        <f>SUM(J8:J18)</f>
        <v>0</v>
      </c>
      <c r="K19" s="76">
        <f>SUM(K8:K18)</f>
        <v>0</v>
      </c>
    </row>
    <row r="20" spans="1:11" ht="13.5">
      <c r="A20" s="79"/>
      <c r="B20" s="80"/>
      <c r="C20" s="24"/>
      <c r="D20" s="25"/>
      <c r="E20" s="81"/>
      <c r="F20" s="81"/>
      <c r="G20" s="81"/>
      <c r="H20" s="82"/>
      <c r="I20" s="81"/>
      <c r="J20" s="79"/>
      <c r="K20" s="79"/>
    </row>
    <row r="21" spans="1:11" s="65" customFormat="1" ht="30.75" customHeight="1">
      <c r="A21" s="111" t="s">
        <v>21</v>
      </c>
      <c r="B21" s="112"/>
      <c r="C21" s="18"/>
      <c r="D21" s="64"/>
      <c r="E21" s="8"/>
      <c r="F21" s="8"/>
      <c r="G21" s="8"/>
      <c r="H21" s="8"/>
      <c r="I21" s="8"/>
      <c r="J21" s="8"/>
      <c r="K21" s="8"/>
    </row>
    <row r="22" spans="1:11" s="65" customFormat="1" ht="12.75">
      <c r="A22" s="113" t="s">
        <v>22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s="65" customFormat="1" ht="15.75" customHeight="1">
      <c r="A23" s="113" t="s">
        <v>23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1" s="65" customFormat="1" ht="15.75" customHeight="1">
      <c r="A24" s="113" t="s">
        <v>24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s="65" customFormat="1" ht="16.5" customHeight="1">
      <c r="A25" s="113" t="s">
        <v>25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11" s="65" customFormat="1" ht="15.75" customHeight="1">
      <c r="A26" s="113" t="s">
        <v>26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s="65" customFormat="1" ht="15.75" customHeight="1">
      <c r="A27" s="113" t="s">
        <v>27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s="65" customFormat="1" ht="16.5" customHeight="1">
      <c r="A28" s="113" t="s">
        <v>28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s="65" customFormat="1" ht="27" customHeight="1">
      <c r="A29" s="113" t="s">
        <v>51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11" s="65" customFormat="1" ht="30" customHeight="1">
      <c r="A30" s="113" t="s">
        <v>52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s="65" customFormat="1" ht="16.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1:11" s="65" customFormat="1" ht="16.5" customHeight="1">
      <c r="A32" s="110" t="s">
        <v>29</v>
      </c>
      <c r="B32" s="110"/>
      <c r="C32" s="67" t="s">
        <v>7</v>
      </c>
      <c r="D32" s="64"/>
      <c r="E32" s="8"/>
      <c r="F32" s="68" t="s">
        <v>4</v>
      </c>
      <c r="G32" s="8"/>
      <c r="H32" s="8"/>
      <c r="I32" s="8"/>
      <c r="J32" s="8"/>
      <c r="K32" s="8"/>
    </row>
  </sheetData>
  <sheetProtection/>
  <mergeCells count="13">
    <mergeCell ref="A7:J7"/>
    <mergeCell ref="A32:B32"/>
    <mergeCell ref="A3:I3"/>
    <mergeCell ref="A30:K30"/>
    <mergeCell ref="A21:B21"/>
    <mergeCell ref="A24:K24"/>
    <mergeCell ref="A25:K25"/>
    <mergeCell ref="A22:K22"/>
    <mergeCell ref="A23:K23"/>
    <mergeCell ref="A28:K28"/>
    <mergeCell ref="A29:K29"/>
    <mergeCell ref="A26:K26"/>
    <mergeCell ref="A27:K27"/>
  </mergeCells>
  <dataValidations count="1">
    <dataValidation type="whole" operator="equal" allowBlank="1" showInputMessage="1" showErrorMessage="1" sqref="J8:K12 J14:K18">
      <formula1>1</formula1>
    </dataValidation>
  </dataValidations>
  <printOptions/>
  <pageMargins left="0.7086614173228347" right="0.39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00390625" style="0" customWidth="1"/>
    <col min="2" max="2" width="49.140625" style="0" customWidth="1"/>
    <col min="3" max="3" width="6.8515625" style="0" customWidth="1"/>
    <col min="4" max="4" width="6.7109375" style="0" customWidth="1"/>
    <col min="5" max="5" width="15.57421875" style="0" customWidth="1"/>
    <col min="6" max="6" width="15.7109375" style="0" customWidth="1"/>
    <col min="7" max="7" width="15.28125" style="0" customWidth="1"/>
    <col min="8" max="8" width="17.28125" style="0" customWidth="1"/>
    <col min="9" max="9" width="18.7109375" style="0" customWidth="1"/>
  </cols>
  <sheetData>
    <row r="1" spans="1:8" ht="12.75">
      <c r="A1" s="1" t="s">
        <v>9</v>
      </c>
      <c r="B1" s="3"/>
      <c r="C1" s="18"/>
      <c r="D1" s="18"/>
      <c r="E1" s="1"/>
      <c r="F1" s="1"/>
      <c r="G1" s="1"/>
      <c r="H1" s="1"/>
    </row>
    <row r="2" spans="1:9" ht="12.75">
      <c r="A2" s="8" t="s">
        <v>53</v>
      </c>
      <c r="B2" s="3"/>
      <c r="C2" s="18"/>
      <c r="D2" s="18"/>
      <c r="E2" s="1"/>
      <c r="F2" s="1"/>
      <c r="G2" s="1"/>
      <c r="H2" s="1"/>
      <c r="I2" s="1"/>
    </row>
    <row r="3" spans="1:9" ht="18">
      <c r="A3" s="106" t="s">
        <v>308</v>
      </c>
      <c r="B3" s="106"/>
      <c r="C3" s="106"/>
      <c r="D3" s="106"/>
      <c r="E3" s="106"/>
      <c r="F3" s="106"/>
      <c r="G3" s="106"/>
      <c r="H3" s="106"/>
      <c r="I3" s="106"/>
    </row>
    <row r="4" spans="1:9" ht="12.75">
      <c r="A4" s="1"/>
      <c r="B4" s="3"/>
      <c r="C4" s="18"/>
      <c r="D4" s="18"/>
      <c r="E4" s="1"/>
      <c r="F4" s="1"/>
      <c r="G4" s="1"/>
      <c r="H4" s="1"/>
      <c r="I4" s="1"/>
    </row>
    <row r="5" spans="1:11" ht="48">
      <c r="A5" s="7" t="s">
        <v>2</v>
      </c>
      <c r="B5" s="7" t="s">
        <v>0</v>
      </c>
      <c r="C5" s="7" t="s">
        <v>1</v>
      </c>
      <c r="D5" s="7" t="s">
        <v>6</v>
      </c>
      <c r="E5" s="9" t="s">
        <v>5</v>
      </c>
      <c r="F5" s="9" t="s">
        <v>33</v>
      </c>
      <c r="G5" s="9" t="s">
        <v>35</v>
      </c>
      <c r="H5" s="9" t="s">
        <v>34</v>
      </c>
      <c r="I5" s="9" t="s">
        <v>20</v>
      </c>
      <c r="J5" s="60" t="s">
        <v>49</v>
      </c>
      <c r="K5" s="60" t="s">
        <v>50</v>
      </c>
    </row>
    <row r="6" spans="1:11" ht="12.75">
      <c r="A6" s="7">
        <v>1</v>
      </c>
      <c r="B6" s="7">
        <v>2</v>
      </c>
      <c r="C6" s="7">
        <v>3</v>
      </c>
      <c r="D6" s="7">
        <v>4</v>
      </c>
      <c r="E6" s="10">
        <v>5</v>
      </c>
      <c r="F6" s="10">
        <v>6</v>
      </c>
      <c r="G6" s="9" t="s">
        <v>38</v>
      </c>
      <c r="H6" s="10" t="s">
        <v>31</v>
      </c>
      <c r="I6" s="10" t="s">
        <v>32</v>
      </c>
      <c r="J6" s="61">
        <v>10</v>
      </c>
      <c r="K6" s="61">
        <v>11</v>
      </c>
    </row>
    <row r="7" spans="1:11" ht="12.75">
      <c r="A7" s="115" t="s">
        <v>308</v>
      </c>
      <c r="B7" s="116"/>
      <c r="C7" s="117"/>
      <c r="D7" s="117"/>
      <c r="E7" s="117"/>
      <c r="F7" s="117"/>
      <c r="G7" s="117"/>
      <c r="H7" s="117"/>
      <c r="I7" s="129"/>
      <c r="J7" s="73"/>
      <c r="K7" s="73"/>
    </row>
    <row r="8" spans="1:11" ht="15.75">
      <c r="A8" s="14">
        <v>1</v>
      </c>
      <c r="B8" s="83" t="s">
        <v>167</v>
      </c>
      <c r="C8" s="84">
        <v>30</v>
      </c>
      <c r="D8" s="84" t="s">
        <v>11</v>
      </c>
      <c r="E8" s="57"/>
      <c r="F8" s="53"/>
      <c r="G8" s="53">
        <f aca="true" t="shared" si="0" ref="G8:G18">C8*F8</f>
        <v>0</v>
      </c>
      <c r="H8" s="58">
        <f>G8*0.095</f>
        <v>0</v>
      </c>
      <c r="I8" s="69">
        <f>G8+H8</f>
        <v>0</v>
      </c>
      <c r="J8" s="28"/>
      <c r="K8" s="28"/>
    </row>
    <row r="9" spans="1:11" ht="15.75">
      <c r="A9" s="14">
        <v>2</v>
      </c>
      <c r="B9" s="83" t="s">
        <v>168</v>
      </c>
      <c r="C9" s="84">
        <v>1000</v>
      </c>
      <c r="D9" s="84" t="s">
        <v>11</v>
      </c>
      <c r="E9" s="57"/>
      <c r="F9" s="53"/>
      <c r="G9" s="53">
        <f t="shared" si="0"/>
        <v>0</v>
      </c>
      <c r="H9" s="58">
        <f aca="true" t="shared" si="1" ref="H9:H17">G9*0.095</f>
        <v>0</v>
      </c>
      <c r="I9" s="69">
        <f>G9+H14</f>
        <v>0</v>
      </c>
      <c r="J9" s="28"/>
      <c r="K9" s="28"/>
    </row>
    <row r="10" spans="1:11" ht="15.75">
      <c r="A10" s="14">
        <v>3</v>
      </c>
      <c r="B10" s="83" t="s">
        <v>169</v>
      </c>
      <c r="C10" s="84">
        <v>20</v>
      </c>
      <c r="D10" s="84" t="s">
        <v>11</v>
      </c>
      <c r="E10" s="57"/>
      <c r="F10" s="53"/>
      <c r="G10" s="53">
        <f t="shared" si="0"/>
        <v>0</v>
      </c>
      <c r="H10" s="58">
        <f t="shared" si="1"/>
        <v>0</v>
      </c>
      <c r="I10" s="69">
        <f aca="true" t="shared" si="2" ref="I10:I15">G10+H15</f>
        <v>0</v>
      </c>
      <c r="J10" s="28"/>
      <c r="K10" s="28"/>
    </row>
    <row r="11" spans="1:11" ht="15.75">
      <c r="A11" s="14">
        <v>4</v>
      </c>
      <c r="B11" s="96" t="s">
        <v>223</v>
      </c>
      <c r="C11" s="84">
        <v>100</v>
      </c>
      <c r="D11" s="84" t="s">
        <v>11</v>
      </c>
      <c r="E11" s="57"/>
      <c r="F11" s="53"/>
      <c r="G11" s="53">
        <f t="shared" si="0"/>
        <v>0</v>
      </c>
      <c r="H11" s="58">
        <f t="shared" si="1"/>
        <v>0</v>
      </c>
      <c r="I11" s="69">
        <f t="shared" si="2"/>
        <v>0</v>
      </c>
      <c r="J11" s="28"/>
      <c r="K11" s="28"/>
    </row>
    <row r="12" spans="1:11" ht="15.75">
      <c r="A12" s="14">
        <v>5</v>
      </c>
      <c r="B12" s="83" t="s">
        <v>170</v>
      </c>
      <c r="C12" s="84">
        <v>2000</v>
      </c>
      <c r="D12" s="84" t="s">
        <v>11</v>
      </c>
      <c r="E12" s="57"/>
      <c r="F12" s="53"/>
      <c r="G12" s="53">
        <f t="shared" si="0"/>
        <v>0</v>
      </c>
      <c r="H12" s="58">
        <f t="shared" si="1"/>
        <v>0</v>
      </c>
      <c r="I12" s="69">
        <f t="shared" si="2"/>
        <v>0</v>
      </c>
      <c r="J12" s="28"/>
      <c r="K12" s="28"/>
    </row>
    <row r="13" spans="1:11" ht="15.75">
      <c r="A13" s="14">
        <v>6</v>
      </c>
      <c r="B13" s="83" t="s">
        <v>171</v>
      </c>
      <c r="C13" s="84">
        <v>60</v>
      </c>
      <c r="D13" s="84" t="s">
        <v>11</v>
      </c>
      <c r="E13" s="57"/>
      <c r="F13" s="53"/>
      <c r="G13" s="53">
        <f t="shared" si="0"/>
        <v>0</v>
      </c>
      <c r="H13" s="58">
        <f t="shared" si="1"/>
        <v>0</v>
      </c>
      <c r="I13" s="69">
        <f t="shared" si="2"/>
        <v>0</v>
      </c>
      <c r="J13" s="28"/>
      <c r="K13" s="28"/>
    </row>
    <row r="14" spans="1:11" ht="15.75">
      <c r="A14" s="14">
        <v>7</v>
      </c>
      <c r="B14" s="83" t="s">
        <v>172</v>
      </c>
      <c r="C14" s="84">
        <v>2000</v>
      </c>
      <c r="D14" s="84" t="s">
        <v>11</v>
      </c>
      <c r="E14" s="57"/>
      <c r="F14" s="53"/>
      <c r="G14" s="53">
        <f t="shared" si="0"/>
        <v>0</v>
      </c>
      <c r="H14" s="58">
        <f t="shared" si="1"/>
        <v>0</v>
      </c>
      <c r="I14" s="69">
        <f t="shared" si="2"/>
        <v>0</v>
      </c>
      <c r="J14" s="28"/>
      <c r="K14" s="28"/>
    </row>
    <row r="15" spans="1:11" ht="15.75">
      <c r="A15" s="14">
        <v>8</v>
      </c>
      <c r="B15" s="83" t="s">
        <v>173</v>
      </c>
      <c r="C15" s="84">
        <v>100</v>
      </c>
      <c r="D15" s="84" t="s">
        <v>11</v>
      </c>
      <c r="E15" s="56"/>
      <c r="F15" s="56"/>
      <c r="G15" s="53">
        <f t="shared" si="0"/>
        <v>0</v>
      </c>
      <c r="H15" s="58">
        <f t="shared" si="1"/>
        <v>0</v>
      </c>
      <c r="I15" s="69">
        <f t="shared" si="2"/>
        <v>0</v>
      </c>
      <c r="J15" s="28"/>
      <c r="K15" s="28"/>
    </row>
    <row r="16" spans="1:11" ht="19.5" customHeight="1">
      <c r="A16" s="14">
        <v>9</v>
      </c>
      <c r="B16" s="83" t="s">
        <v>174</v>
      </c>
      <c r="C16" s="84">
        <v>900</v>
      </c>
      <c r="D16" s="84" t="s">
        <v>11</v>
      </c>
      <c r="E16" s="56"/>
      <c r="F16" s="56"/>
      <c r="G16" s="53">
        <f t="shared" si="0"/>
        <v>0</v>
      </c>
      <c r="H16" s="58">
        <f t="shared" si="1"/>
        <v>0</v>
      </c>
      <c r="I16" s="69">
        <f>G16+H16</f>
        <v>0</v>
      </c>
      <c r="J16" s="28"/>
      <c r="K16" s="28"/>
    </row>
    <row r="17" spans="1:11" ht="15.75">
      <c r="A17" s="14">
        <v>10</v>
      </c>
      <c r="B17" s="83" t="s">
        <v>175</v>
      </c>
      <c r="C17" s="84">
        <v>100</v>
      </c>
      <c r="D17" s="84" t="s">
        <v>11</v>
      </c>
      <c r="E17" s="56"/>
      <c r="F17" s="56"/>
      <c r="G17" s="53">
        <f t="shared" si="0"/>
        <v>0</v>
      </c>
      <c r="H17" s="58">
        <f t="shared" si="1"/>
        <v>0</v>
      </c>
      <c r="I17" s="69">
        <f>G17+H17</f>
        <v>0</v>
      </c>
      <c r="J17" s="28"/>
      <c r="K17" s="28"/>
    </row>
    <row r="18" spans="1:11" ht="15.75">
      <c r="A18" s="14">
        <v>11</v>
      </c>
      <c r="B18" s="85" t="s">
        <v>176</v>
      </c>
      <c r="C18" s="84">
        <v>2000</v>
      </c>
      <c r="D18" s="84" t="s">
        <v>11</v>
      </c>
      <c r="E18" s="56"/>
      <c r="F18" s="56"/>
      <c r="G18" s="53">
        <f t="shared" si="0"/>
        <v>0</v>
      </c>
      <c r="H18" s="58">
        <f>G18*0.095</f>
        <v>0</v>
      </c>
      <c r="I18" s="69">
        <f>G18+H18</f>
        <v>0</v>
      </c>
      <c r="J18" s="28"/>
      <c r="K18" s="28"/>
    </row>
    <row r="19" spans="1:11" ht="13.5">
      <c r="A19" s="14"/>
      <c r="B19" s="44" t="s">
        <v>309</v>
      </c>
      <c r="C19" s="21" t="s">
        <v>3</v>
      </c>
      <c r="D19" s="17" t="s">
        <v>3</v>
      </c>
      <c r="E19" s="57"/>
      <c r="F19" s="57"/>
      <c r="G19" s="57">
        <f>SUM(G8:G18)</f>
        <v>0</v>
      </c>
      <c r="H19" s="58">
        <f>G19*0.095</f>
        <v>0</v>
      </c>
      <c r="I19" s="70">
        <f>G19+H19</f>
        <v>0</v>
      </c>
      <c r="J19" s="28">
        <f>SUM(J8:J18)</f>
        <v>0</v>
      </c>
      <c r="K19" s="28">
        <f>SUM(K8:K18)</f>
        <v>0</v>
      </c>
    </row>
    <row r="20" spans="1:9" ht="12.75">
      <c r="A20" s="40"/>
      <c r="B20" s="41"/>
      <c r="C20" s="42"/>
      <c r="D20" s="42"/>
      <c r="E20" s="42"/>
      <c r="F20" s="42"/>
      <c r="G20" s="42"/>
      <c r="H20" s="42"/>
      <c r="I20" s="42"/>
    </row>
    <row r="21" spans="1:9" ht="13.5">
      <c r="A21" s="2"/>
      <c r="B21" s="119"/>
      <c r="C21" s="123"/>
      <c r="D21" s="123"/>
      <c r="E21" s="123"/>
      <c r="F21" s="123"/>
      <c r="G21" s="123"/>
      <c r="H21" s="123"/>
      <c r="I21" s="123"/>
    </row>
    <row r="22" spans="1:9" ht="12.75">
      <c r="A22" s="1"/>
      <c r="B22" s="119"/>
      <c r="C22" s="123"/>
      <c r="D22" s="123"/>
      <c r="E22" s="123"/>
      <c r="F22" s="123"/>
      <c r="G22" s="123"/>
      <c r="H22" s="123"/>
      <c r="I22" s="123"/>
    </row>
    <row r="23" spans="1:11" s="65" customFormat="1" ht="30.75" customHeight="1">
      <c r="A23" s="111" t="s">
        <v>21</v>
      </c>
      <c r="B23" s="112"/>
      <c r="C23" s="18"/>
      <c r="D23" s="64"/>
      <c r="E23" s="8"/>
      <c r="F23" s="8"/>
      <c r="G23" s="8"/>
      <c r="H23" s="8"/>
      <c r="I23" s="8"/>
      <c r="J23" s="8"/>
      <c r="K23" s="8"/>
    </row>
    <row r="24" spans="1:11" s="65" customFormat="1" ht="12.75">
      <c r="A24" s="113" t="s">
        <v>22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s="65" customFormat="1" ht="15.75" customHeight="1">
      <c r="A25" s="113" t="s">
        <v>23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11" s="65" customFormat="1" ht="15.75" customHeight="1">
      <c r="A26" s="113" t="s">
        <v>24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s="65" customFormat="1" ht="16.5" customHeight="1">
      <c r="A27" s="113" t="s">
        <v>25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s="65" customFormat="1" ht="15.75" customHeight="1">
      <c r="A28" s="113" t="s">
        <v>26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s="65" customFormat="1" ht="15.75" customHeight="1">
      <c r="A29" s="113" t="s">
        <v>27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11" s="65" customFormat="1" ht="16.5" customHeight="1">
      <c r="A30" s="113" t="s">
        <v>28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s="65" customFormat="1" ht="27" customHeight="1">
      <c r="A31" s="113" t="s">
        <v>51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spans="1:11" s="65" customFormat="1" ht="30" customHeight="1">
      <c r="A32" s="113" t="s">
        <v>52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s="65" customFormat="1" ht="16.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s="65" customFormat="1" ht="16.5" customHeight="1">
      <c r="A34" s="110" t="s">
        <v>29</v>
      </c>
      <c r="B34" s="110"/>
      <c r="C34" s="67" t="s">
        <v>7</v>
      </c>
      <c r="D34" s="64"/>
      <c r="E34" s="8"/>
      <c r="F34" s="68" t="s">
        <v>4</v>
      </c>
      <c r="G34" s="8"/>
      <c r="H34" s="8"/>
      <c r="I34" s="8"/>
      <c r="J34" s="8"/>
      <c r="K34" s="8"/>
    </row>
  </sheetData>
  <sheetProtection/>
  <mergeCells count="15">
    <mergeCell ref="A3:I3"/>
    <mergeCell ref="A7:I7"/>
    <mergeCell ref="A31:K31"/>
    <mergeCell ref="A23:B23"/>
    <mergeCell ref="A24:K24"/>
    <mergeCell ref="B21:I21"/>
    <mergeCell ref="B22:I22"/>
    <mergeCell ref="A34:B34"/>
    <mergeCell ref="A25:K25"/>
    <mergeCell ref="A26:K26"/>
    <mergeCell ref="A27:K27"/>
    <mergeCell ref="A28:K28"/>
    <mergeCell ref="A29:K29"/>
    <mergeCell ref="A30:K30"/>
    <mergeCell ref="A32:K32"/>
  </mergeCells>
  <dataValidations count="1">
    <dataValidation type="whole" operator="equal" allowBlank="1" showInputMessage="1" showErrorMessage="1" sqref="J8:K18">
      <formula1>1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76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5.8515625" style="1" customWidth="1"/>
    <col min="2" max="2" width="38.421875" style="1" customWidth="1"/>
    <col min="3" max="3" width="7.7109375" style="1" customWidth="1"/>
    <col min="4" max="4" width="6.421875" style="1" customWidth="1"/>
    <col min="5" max="5" width="15.140625" style="1" customWidth="1"/>
    <col min="6" max="6" width="16.00390625" style="1" customWidth="1"/>
    <col min="7" max="7" width="15.57421875" style="1" customWidth="1"/>
    <col min="8" max="8" width="14.00390625" style="1" customWidth="1"/>
    <col min="9" max="9" width="17.00390625" style="1" customWidth="1"/>
    <col min="10" max="16384" width="9.140625" style="1" customWidth="1"/>
  </cols>
  <sheetData>
    <row r="1" spans="1:4" ht="12.75">
      <c r="A1" s="1" t="s">
        <v>9</v>
      </c>
      <c r="B1" s="3"/>
      <c r="C1" s="18"/>
      <c r="D1" s="18"/>
    </row>
    <row r="2" spans="1:4" ht="12.75">
      <c r="A2" s="8" t="s">
        <v>53</v>
      </c>
      <c r="B2" s="3"/>
      <c r="C2" s="18"/>
      <c r="D2" s="18"/>
    </row>
    <row r="3" spans="1:9" ht="18">
      <c r="A3" s="106" t="s">
        <v>310</v>
      </c>
      <c r="B3" s="106"/>
      <c r="C3" s="106"/>
      <c r="D3" s="106"/>
      <c r="E3" s="106"/>
      <c r="F3" s="106"/>
      <c r="G3" s="106"/>
      <c r="H3" s="106"/>
      <c r="I3" s="106"/>
    </row>
    <row r="4" spans="2:4" ht="12.75">
      <c r="B4" s="3"/>
      <c r="C4" s="18"/>
      <c r="D4" s="18"/>
    </row>
    <row r="5" spans="1:11" ht="48">
      <c r="A5" s="7" t="s">
        <v>2</v>
      </c>
      <c r="B5" s="7" t="s">
        <v>0</v>
      </c>
      <c r="C5" s="7" t="s">
        <v>1</v>
      </c>
      <c r="D5" s="7" t="s">
        <v>6</v>
      </c>
      <c r="E5" s="9" t="s">
        <v>5</v>
      </c>
      <c r="F5" s="9" t="s">
        <v>33</v>
      </c>
      <c r="G5" s="9" t="s">
        <v>35</v>
      </c>
      <c r="H5" s="9" t="s">
        <v>34</v>
      </c>
      <c r="I5" s="9" t="s">
        <v>20</v>
      </c>
      <c r="J5" s="60" t="s">
        <v>49</v>
      </c>
      <c r="K5" s="60" t="s">
        <v>50</v>
      </c>
    </row>
    <row r="6" spans="1:11" ht="12.75">
      <c r="A6" s="7">
        <v>1</v>
      </c>
      <c r="B6" s="7">
        <v>2</v>
      </c>
      <c r="C6" s="7">
        <v>3</v>
      </c>
      <c r="D6" s="7">
        <v>4</v>
      </c>
      <c r="E6" s="10">
        <v>5</v>
      </c>
      <c r="F6" s="10">
        <v>6</v>
      </c>
      <c r="G6" s="9" t="s">
        <v>38</v>
      </c>
      <c r="H6" s="10" t="s">
        <v>39</v>
      </c>
      <c r="I6" s="10" t="s">
        <v>32</v>
      </c>
      <c r="J6" s="61">
        <v>10</v>
      </c>
      <c r="K6" s="61">
        <v>11</v>
      </c>
    </row>
    <row r="7" spans="1:11" ht="13.5">
      <c r="A7" s="115" t="s">
        <v>310</v>
      </c>
      <c r="B7" s="131"/>
      <c r="C7" s="132"/>
      <c r="D7" s="132"/>
      <c r="E7" s="132"/>
      <c r="F7" s="132"/>
      <c r="G7" s="132"/>
      <c r="H7" s="132"/>
      <c r="I7" s="133"/>
      <c r="J7" s="72"/>
      <c r="K7" s="72"/>
    </row>
    <row r="8" spans="1:11" ht="15.75">
      <c r="A8" s="15">
        <v>1</v>
      </c>
      <c r="B8" s="86" t="s">
        <v>177</v>
      </c>
      <c r="C8" s="84">
        <v>10</v>
      </c>
      <c r="D8" s="104" t="s">
        <v>8</v>
      </c>
      <c r="E8" s="57"/>
      <c r="F8" s="53"/>
      <c r="G8" s="53">
        <f aca="true" t="shared" si="0" ref="G8:G56">C8*F8</f>
        <v>0</v>
      </c>
      <c r="H8" s="58">
        <f>G8*0.095</f>
        <v>0</v>
      </c>
      <c r="I8" s="69">
        <f aca="true" t="shared" si="1" ref="I8:I56">G8+H8</f>
        <v>0</v>
      </c>
      <c r="J8" s="43"/>
      <c r="K8" s="43"/>
    </row>
    <row r="9" spans="1:11" ht="15.75">
      <c r="A9" s="15">
        <v>2</v>
      </c>
      <c r="B9" s="86" t="s">
        <v>178</v>
      </c>
      <c r="C9" s="84">
        <v>2</v>
      </c>
      <c r="D9" s="84" t="s">
        <v>8</v>
      </c>
      <c r="E9" s="57"/>
      <c r="F9" s="53"/>
      <c r="G9" s="53">
        <f t="shared" si="0"/>
        <v>0</v>
      </c>
      <c r="H9" s="58">
        <f aca="true" t="shared" si="2" ref="H9:H61">G9*0.095</f>
        <v>0</v>
      </c>
      <c r="I9" s="69">
        <f t="shared" si="1"/>
        <v>0</v>
      </c>
      <c r="J9" s="43"/>
      <c r="K9" s="43"/>
    </row>
    <row r="10" spans="1:11" ht="15.75">
      <c r="A10" s="15">
        <v>3</v>
      </c>
      <c r="B10" s="86" t="s">
        <v>179</v>
      </c>
      <c r="C10" s="84">
        <v>30</v>
      </c>
      <c r="D10" s="84" t="s">
        <v>8</v>
      </c>
      <c r="E10" s="57"/>
      <c r="F10" s="53"/>
      <c r="G10" s="53">
        <f t="shared" si="0"/>
        <v>0</v>
      </c>
      <c r="H10" s="58">
        <f t="shared" si="2"/>
        <v>0</v>
      </c>
      <c r="I10" s="69">
        <f t="shared" si="1"/>
        <v>0</v>
      </c>
      <c r="J10" s="43"/>
      <c r="K10" s="43"/>
    </row>
    <row r="11" spans="1:11" ht="15.75">
      <c r="A11" s="15">
        <v>4</v>
      </c>
      <c r="B11" s="86" t="s">
        <v>180</v>
      </c>
      <c r="C11" s="84">
        <v>2</v>
      </c>
      <c r="D11" s="84" t="s">
        <v>8</v>
      </c>
      <c r="E11" s="57"/>
      <c r="F11" s="53"/>
      <c r="G11" s="53">
        <f t="shared" si="0"/>
        <v>0</v>
      </c>
      <c r="H11" s="58">
        <f t="shared" si="2"/>
        <v>0</v>
      </c>
      <c r="I11" s="69">
        <f t="shared" si="1"/>
        <v>0</v>
      </c>
      <c r="J11" s="43"/>
      <c r="K11" s="43"/>
    </row>
    <row r="12" spans="1:11" ht="15.75">
      <c r="A12" s="15">
        <v>5</v>
      </c>
      <c r="B12" s="86" t="s">
        <v>181</v>
      </c>
      <c r="C12" s="84">
        <v>2</v>
      </c>
      <c r="D12" s="84" t="s">
        <v>8</v>
      </c>
      <c r="E12" s="57"/>
      <c r="F12" s="53"/>
      <c r="G12" s="53">
        <f t="shared" si="0"/>
        <v>0</v>
      </c>
      <c r="H12" s="58">
        <f t="shared" si="2"/>
        <v>0</v>
      </c>
      <c r="I12" s="69">
        <f t="shared" si="1"/>
        <v>0</v>
      </c>
      <c r="J12" s="43"/>
      <c r="K12" s="43"/>
    </row>
    <row r="13" spans="1:11" ht="15.75">
      <c r="A13" s="15">
        <v>6</v>
      </c>
      <c r="B13" s="86" t="s">
        <v>182</v>
      </c>
      <c r="C13" s="84">
        <v>2</v>
      </c>
      <c r="D13" s="84" t="s">
        <v>8</v>
      </c>
      <c r="E13" s="57"/>
      <c r="F13" s="53"/>
      <c r="G13" s="53">
        <f t="shared" si="0"/>
        <v>0</v>
      </c>
      <c r="H13" s="58">
        <f t="shared" si="2"/>
        <v>0</v>
      </c>
      <c r="I13" s="69">
        <f t="shared" si="1"/>
        <v>0</v>
      </c>
      <c r="J13" s="43"/>
      <c r="K13" s="43"/>
    </row>
    <row r="14" spans="1:11" ht="15.75">
      <c r="A14" s="15">
        <v>7</v>
      </c>
      <c r="B14" s="86" t="s">
        <v>183</v>
      </c>
      <c r="C14" s="84">
        <v>2</v>
      </c>
      <c r="D14" s="84" t="s">
        <v>8</v>
      </c>
      <c r="E14" s="57"/>
      <c r="F14" s="53"/>
      <c r="G14" s="53">
        <f t="shared" si="0"/>
        <v>0</v>
      </c>
      <c r="H14" s="58">
        <f t="shared" si="2"/>
        <v>0</v>
      </c>
      <c r="I14" s="69">
        <f t="shared" si="1"/>
        <v>0</v>
      </c>
      <c r="J14" s="43"/>
      <c r="K14" s="43"/>
    </row>
    <row r="15" spans="1:11" ht="15.75">
      <c r="A15" s="15">
        <v>8</v>
      </c>
      <c r="B15" s="86" t="s">
        <v>184</v>
      </c>
      <c r="C15" s="84">
        <v>2</v>
      </c>
      <c r="D15" s="84" t="s">
        <v>8</v>
      </c>
      <c r="E15" s="57"/>
      <c r="F15" s="53"/>
      <c r="G15" s="53">
        <f t="shared" si="0"/>
        <v>0</v>
      </c>
      <c r="H15" s="58">
        <f t="shared" si="2"/>
        <v>0</v>
      </c>
      <c r="I15" s="69">
        <f t="shared" si="1"/>
        <v>0</v>
      </c>
      <c r="J15" s="43"/>
      <c r="K15" s="43"/>
    </row>
    <row r="16" spans="1:11" ht="15.75">
      <c r="A16" s="15">
        <v>9</v>
      </c>
      <c r="B16" s="86" t="s">
        <v>185</v>
      </c>
      <c r="C16" s="84">
        <v>2</v>
      </c>
      <c r="D16" s="84" t="s">
        <v>8</v>
      </c>
      <c r="E16" s="57"/>
      <c r="F16" s="53"/>
      <c r="G16" s="53">
        <f t="shared" si="0"/>
        <v>0</v>
      </c>
      <c r="H16" s="58">
        <f t="shared" si="2"/>
        <v>0</v>
      </c>
      <c r="I16" s="69">
        <f t="shared" si="1"/>
        <v>0</v>
      </c>
      <c r="J16" s="43"/>
      <c r="K16" s="43"/>
    </row>
    <row r="17" spans="1:11" ht="15.75">
      <c r="A17" s="15">
        <v>10</v>
      </c>
      <c r="B17" s="86" t="s">
        <v>186</v>
      </c>
      <c r="C17" s="84">
        <v>2</v>
      </c>
      <c r="D17" s="84" t="s">
        <v>8</v>
      </c>
      <c r="E17" s="57"/>
      <c r="F17" s="53"/>
      <c r="G17" s="53">
        <f t="shared" si="0"/>
        <v>0</v>
      </c>
      <c r="H17" s="58">
        <f t="shared" si="2"/>
        <v>0</v>
      </c>
      <c r="I17" s="69">
        <f t="shared" si="1"/>
        <v>0</v>
      </c>
      <c r="J17" s="43"/>
      <c r="K17" s="43"/>
    </row>
    <row r="18" spans="1:11" ht="15.75">
      <c r="A18" s="15">
        <v>11</v>
      </c>
      <c r="B18" s="86" t="s">
        <v>187</v>
      </c>
      <c r="C18" s="84">
        <v>2</v>
      </c>
      <c r="D18" s="84" t="s">
        <v>8</v>
      </c>
      <c r="E18" s="57"/>
      <c r="F18" s="53"/>
      <c r="G18" s="53">
        <f t="shared" si="0"/>
        <v>0</v>
      </c>
      <c r="H18" s="58">
        <f t="shared" si="2"/>
        <v>0</v>
      </c>
      <c r="I18" s="69">
        <f t="shared" si="1"/>
        <v>0</v>
      </c>
      <c r="J18" s="43"/>
      <c r="K18" s="43"/>
    </row>
    <row r="19" spans="1:11" ht="15.75">
      <c r="A19" s="15">
        <v>12</v>
      </c>
      <c r="B19" s="86" t="s">
        <v>188</v>
      </c>
      <c r="C19" s="84">
        <v>2</v>
      </c>
      <c r="D19" s="84" t="s">
        <v>8</v>
      </c>
      <c r="E19" s="57"/>
      <c r="F19" s="53"/>
      <c r="G19" s="53">
        <f t="shared" si="0"/>
        <v>0</v>
      </c>
      <c r="H19" s="58">
        <f t="shared" si="2"/>
        <v>0</v>
      </c>
      <c r="I19" s="69">
        <f t="shared" si="1"/>
        <v>0</v>
      </c>
      <c r="J19" s="43"/>
      <c r="K19" s="43"/>
    </row>
    <row r="20" spans="1:11" ht="15.75">
      <c r="A20" s="15">
        <v>13</v>
      </c>
      <c r="B20" s="86" t="s">
        <v>189</v>
      </c>
      <c r="C20" s="84">
        <v>2</v>
      </c>
      <c r="D20" s="84" t="s">
        <v>8</v>
      </c>
      <c r="E20" s="57"/>
      <c r="F20" s="53"/>
      <c r="G20" s="53">
        <f t="shared" si="0"/>
        <v>0</v>
      </c>
      <c r="H20" s="58">
        <f t="shared" si="2"/>
        <v>0</v>
      </c>
      <c r="I20" s="69">
        <f t="shared" si="1"/>
        <v>0</v>
      </c>
      <c r="J20" s="43"/>
      <c r="K20" s="43"/>
    </row>
    <row r="21" spans="1:11" ht="15.75">
      <c r="A21" s="15">
        <v>14</v>
      </c>
      <c r="B21" s="86" t="s">
        <v>190</v>
      </c>
      <c r="C21" s="84">
        <v>3</v>
      </c>
      <c r="D21" s="84" t="s">
        <v>8</v>
      </c>
      <c r="E21" s="57"/>
      <c r="F21" s="53"/>
      <c r="G21" s="53">
        <f t="shared" si="0"/>
        <v>0</v>
      </c>
      <c r="H21" s="58">
        <f t="shared" si="2"/>
        <v>0</v>
      </c>
      <c r="I21" s="69">
        <f t="shared" si="1"/>
        <v>0</v>
      </c>
      <c r="J21" s="43"/>
      <c r="K21" s="43"/>
    </row>
    <row r="22" spans="1:11" ht="15.75">
      <c r="A22" s="15">
        <v>15</v>
      </c>
      <c r="B22" s="86" t="s">
        <v>191</v>
      </c>
      <c r="C22" s="84">
        <v>2</v>
      </c>
      <c r="D22" s="84" t="s">
        <v>8</v>
      </c>
      <c r="E22" s="57"/>
      <c r="F22" s="53"/>
      <c r="G22" s="53">
        <f t="shared" si="0"/>
        <v>0</v>
      </c>
      <c r="H22" s="58">
        <f t="shared" si="2"/>
        <v>0</v>
      </c>
      <c r="I22" s="69">
        <f t="shared" si="1"/>
        <v>0</v>
      </c>
      <c r="J22" s="43"/>
      <c r="K22" s="43"/>
    </row>
    <row r="23" spans="1:11" ht="15.75">
      <c r="A23" s="15">
        <v>16</v>
      </c>
      <c r="B23" s="86" t="s">
        <v>192</v>
      </c>
      <c r="C23" s="84">
        <v>4</v>
      </c>
      <c r="D23" s="84" t="s">
        <v>8</v>
      </c>
      <c r="E23" s="57"/>
      <c r="F23" s="53"/>
      <c r="G23" s="53">
        <f t="shared" si="0"/>
        <v>0</v>
      </c>
      <c r="H23" s="58">
        <f t="shared" si="2"/>
        <v>0</v>
      </c>
      <c r="I23" s="69">
        <f t="shared" si="1"/>
        <v>0</v>
      </c>
      <c r="J23" s="43"/>
      <c r="K23" s="43"/>
    </row>
    <row r="24" spans="1:11" ht="15.75">
      <c r="A24" s="15">
        <v>17</v>
      </c>
      <c r="B24" s="86" t="s">
        <v>193</v>
      </c>
      <c r="C24" s="84">
        <v>4</v>
      </c>
      <c r="D24" s="84" t="s">
        <v>8</v>
      </c>
      <c r="E24" s="57"/>
      <c r="F24" s="53"/>
      <c r="G24" s="53">
        <f t="shared" si="0"/>
        <v>0</v>
      </c>
      <c r="H24" s="58">
        <f t="shared" si="2"/>
        <v>0</v>
      </c>
      <c r="I24" s="69">
        <f t="shared" si="1"/>
        <v>0</v>
      </c>
      <c r="J24" s="43"/>
      <c r="K24" s="43"/>
    </row>
    <row r="25" spans="1:11" ht="15.75">
      <c r="A25" s="15">
        <v>18</v>
      </c>
      <c r="B25" s="86" t="s">
        <v>194</v>
      </c>
      <c r="C25" s="84">
        <v>2</v>
      </c>
      <c r="D25" s="84" t="s">
        <v>8</v>
      </c>
      <c r="E25" s="57"/>
      <c r="F25" s="53"/>
      <c r="G25" s="53">
        <f t="shared" si="0"/>
        <v>0</v>
      </c>
      <c r="H25" s="58">
        <f t="shared" si="2"/>
        <v>0</v>
      </c>
      <c r="I25" s="69">
        <f t="shared" si="1"/>
        <v>0</v>
      </c>
      <c r="J25" s="43"/>
      <c r="K25" s="43"/>
    </row>
    <row r="26" spans="1:11" ht="15.75">
      <c r="A26" s="15">
        <v>19</v>
      </c>
      <c r="B26" s="86" t="s">
        <v>195</v>
      </c>
      <c r="C26" s="84">
        <v>10</v>
      </c>
      <c r="D26" s="84" t="s">
        <v>8</v>
      </c>
      <c r="E26" s="57"/>
      <c r="F26" s="53"/>
      <c r="G26" s="53">
        <f t="shared" si="0"/>
        <v>0</v>
      </c>
      <c r="H26" s="58">
        <f t="shared" si="2"/>
        <v>0</v>
      </c>
      <c r="I26" s="69">
        <f t="shared" si="1"/>
        <v>0</v>
      </c>
      <c r="J26" s="43"/>
      <c r="K26" s="43"/>
    </row>
    <row r="27" spans="1:11" ht="15.75">
      <c r="A27" s="15">
        <v>20</v>
      </c>
      <c r="B27" s="86" t="s">
        <v>196</v>
      </c>
      <c r="C27" s="84">
        <v>2</v>
      </c>
      <c r="D27" s="84" t="s">
        <v>8</v>
      </c>
      <c r="E27" s="57"/>
      <c r="F27" s="53"/>
      <c r="G27" s="53">
        <f t="shared" si="0"/>
        <v>0</v>
      </c>
      <c r="H27" s="58">
        <f t="shared" si="2"/>
        <v>0</v>
      </c>
      <c r="I27" s="69">
        <f t="shared" si="1"/>
        <v>0</v>
      </c>
      <c r="J27" s="43"/>
      <c r="K27" s="43"/>
    </row>
    <row r="28" spans="1:11" ht="15.75">
      <c r="A28" s="15">
        <v>21</v>
      </c>
      <c r="B28" s="86" t="s">
        <v>297</v>
      </c>
      <c r="C28" s="84">
        <v>50</v>
      </c>
      <c r="D28" s="84" t="s">
        <v>8</v>
      </c>
      <c r="E28" s="57"/>
      <c r="F28" s="53"/>
      <c r="G28" s="53">
        <f t="shared" si="0"/>
        <v>0</v>
      </c>
      <c r="H28" s="58">
        <f t="shared" si="2"/>
        <v>0</v>
      </c>
      <c r="I28" s="69">
        <f t="shared" si="1"/>
        <v>0</v>
      </c>
      <c r="J28" s="43"/>
      <c r="K28" s="43"/>
    </row>
    <row r="29" spans="1:11" ht="15.75">
      <c r="A29" s="15">
        <v>22</v>
      </c>
      <c r="B29" s="86" t="s">
        <v>197</v>
      </c>
      <c r="C29" s="84">
        <v>300</v>
      </c>
      <c r="D29" s="84" t="s">
        <v>8</v>
      </c>
      <c r="E29" s="57"/>
      <c r="F29" s="53"/>
      <c r="G29" s="53">
        <f t="shared" si="0"/>
        <v>0</v>
      </c>
      <c r="H29" s="58">
        <f t="shared" si="2"/>
        <v>0</v>
      </c>
      <c r="I29" s="69">
        <f t="shared" si="1"/>
        <v>0</v>
      </c>
      <c r="J29" s="43"/>
      <c r="K29" s="43"/>
    </row>
    <row r="30" spans="1:11" ht="15.75">
      <c r="A30" s="15">
        <v>23</v>
      </c>
      <c r="B30" s="86" t="s">
        <v>298</v>
      </c>
      <c r="C30" s="84">
        <v>10</v>
      </c>
      <c r="D30" s="84" t="s">
        <v>8</v>
      </c>
      <c r="E30" s="57"/>
      <c r="F30" s="53"/>
      <c r="G30" s="53">
        <f t="shared" si="0"/>
        <v>0</v>
      </c>
      <c r="H30" s="58">
        <f t="shared" si="2"/>
        <v>0</v>
      </c>
      <c r="I30" s="69">
        <f t="shared" si="1"/>
        <v>0</v>
      </c>
      <c r="J30" s="43"/>
      <c r="K30" s="43"/>
    </row>
    <row r="31" spans="1:11" ht="15.75">
      <c r="A31" s="15">
        <v>24</v>
      </c>
      <c r="B31" s="86" t="s">
        <v>299</v>
      </c>
      <c r="C31" s="84">
        <v>50</v>
      </c>
      <c r="D31" s="84" t="s">
        <v>8</v>
      </c>
      <c r="E31" s="57"/>
      <c r="F31" s="53"/>
      <c r="G31" s="53">
        <f t="shared" si="0"/>
        <v>0</v>
      </c>
      <c r="H31" s="58">
        <f t="shared" si="2"/>
        <v>0</v>
      </c>
      <c r="I31" s="69">
        <f t="shared" si="1"/>
        <v>0</v>
      </c>
      <c r="J31" s="43"/>
      <c r="K31" s="43"/>
    </row>
    <row r="32" spans="1:11" ht="15.75">
      <c r="A32" s="15">
        <v>25</v>
      </c>
      <c r="B32" s="86" t="s">
        <v>198</v>
      </c>
      <c r="C32" s="84">
        <v>200</v>
      </c>
      <c r="D32" s="84" t="s">
        <v>8</v>
      </c>
      <c r="E32" s="57"/>
      <c r="F32" s="53"/>
      <c r="G32" s="53">
        <f t="shared" si="0"/>
        <v>0</v>
      </c>
      <c r="H32" s="58">
        <f t="shared" si="2"/>
        <v>0</v>
      </c>
      <c r="I32" s="69">
        <f t="shared" si="1"/>
        <v>0</v>
      </c>
      <c r="J32" s="43"/>
      <c r="K32" s="43"/>
    </row>
    <row r="33" spans="1:11" ht="15.75">
      <c r="A33" s="15">
        <v>26</v>
      </c>
      <c r="B33" s="86" t="s">
        <v>199</v>
      </c>
      <c r="C33" s="84">
        <v>10</v>
      </c>
      <c r="D33" s="84" t="s">
        <v>8</v>
      </c>
      <c r="E33" s="57"/>
      <c r="F33" s="53"/>
      <c r="G33" s="53">
        <f t="shared" si="0"/>
        <v>0</v>
      </c>
      <c r="H33" s="58">
        <f t="shared" si="2"/>
        <v>0</v>
      </c>
      <c r="I33" s="69">
        <f t="shared" si="1"/>
        <v>0</v>
      </c>
      <c r="J33" s="43"/>
      <c r="K33" s="43"/>
    </row>
    <row r="34" spans="1:11" ht="15.75">
      <c r="A34" s="15">
        <v>27</v>
      </c>
      <c r="B34" s="86" t="s">
        <v>296</v>
      </c>
      <c r="C34" s="84">
        <v>100</v>
      </c>
      <c r="D34" s="84" t="s">
        <v>8</v>
      </c>
      <c r="E34" s="57"/>
      <c r="F34" s="53"/>
      <c r="G34" s="53">
        <f t="shared" si="0"/>
        <v>0</v>
      </c>
      <c r="H34" s="58">
        <f t="shared" si="2"/>
        <v>0</v>
      </c>
      <c r="I34" s="69">
        <f t="shared" si="1"/>
        <v>0</v>
      </c>
      <c r="J34" s="43"/>
      <c r="K34" s="43"/>
    </row>
    <row r="35" spans="1:11" ht="15.75">
      <c r="A35" s="15">
        <v>28</v>
      </c>
      <c r="B35" s="86" t="s">
        <v>200</v>
      </c>
      <c r="C35" s="84">
        <v>100</v>
      </c>
      <c r="D35" s="84" t="s">
        <v>8</v>
      </c>
      <c r="E35" s="57"/>
      <c r="F35" s="53"/>
      <c r="G35" s="53">
        <f t="shared" si="0"/>
        <v>0</v>
      </c>
      <c r="H35" s="58">
        <f t="shared" si="2"/>
        <v>0</v>
      </c>
      <c r="I35" s="69">
        <f t="shared" si="1"/>
        <v>0</v>
      </c>
      <c r="J35" s="43"/>
      <c r="K35" s="43"/>
    </row>
    <row r="36" spans="1:11" ht="15.75">
      <c r="A36" s="15">
        <v>29</v>
      </c>
      <c r="B36" s="86" t="s">
        <v>201</v>
      </c>
      <c r="C36" s="84">
        <v>10</v>
      </c>
      <c r="D36" s="84" t="s">
        <v>8</v>
      </c>
      <c r="E36" s="57"/>
      <c r="F36" s="53"/>
      <c r="G36" s="53">
        <f t="shared" si="0"/>
        <v>0</v>
      </c>
      <c r="H36" s="58">
        <f t="shared" si="2"/>
        <v>0</v>
      </c>
      <c r="I36" s="69">
        <f t="shared" si="1"/>
        <v>0</v>
      </c>
      <c r="J36" s="43"/>
      <c r="K36" s="43"/>
    </row>
    <row r="37" spans="1:11" ht="15.75">
      <c r="A37" s="15">
        <v>30</v>
      </c>
      <c r="B37" s="86" t="s">
        <v>202</v>
      </c>
      <c r="C37" s="84">
        <v>10</v>
      </c>
      <c r="D37" s="84" t="s">
        <v>8</v>
      </c>
      <c r="E37" s="57"/>
      <c r="F37" s="53"/>
      <c r="G37" s="53">
        <f t="shared" si="0"/>
        <v>0</v>
      </c>
      <c r="H37" s="58">
        <f t="shared" si="2"/>
        <v>0</v>
      </c>
      <c r="I37" s="69">
        <f t="shared" si="1"/>
        <v>0</v>
      </c>
      <c r="J37" s="43"/>
      <c r="K37" s="43"/>
    </row>
    <row r="38" spans="1:11" ht="15.75">
      <c r="A38" s="15">
        <v>31</v>
      </c>
      <c r="B38" s="86" t="s">
        <v>203</v>
      </c>
      <c r="C38" s="84">
        <v>4</v>
      </c>
      <c r="D38" s="84" t="s">
        <v>8</v>
      </c>
      <c r="E38" s="57"/>
      <c r="F38" s="53"/>
      <c r="G38" s="53">
        <f t="shared" si="0"/>
        <v>0</v>
      </c>
      <c r="H38" s="58">
        <f t="shared" si="2"/>
        <v>0</v>
      </c>
      <c r="I38" s="69">
        <f t="shared" si="1"/>
        <v>0</v>
      </c>
      <c r="J38" s="43"/>
      <c r="K38" s="43"/>
    </row>
    <row r="39" spans="1:11" ht="15.75">
      <c r="A39" s="15">
        <v>32</v>
      </c>
      <c r="B39" s="86" t="s">
        <v>295</v>
      </c>
      <c r="C39" s="84">
        <v>10</v>
      </c>
      <c r="D39" s="84" t="s">
        <v>8</v>
      </c>
      <c r="E39" s="57"/>
      <c r="F39" s="53"/>
      <c r="G39" s="53">
        <f t="shared" si="0"/>
        <v>0</v>
      </c>
      <c r="H39" s="58">
        <f t="shared" si="2"/>
        <v>0</v>
      </c>
      <c r="I39" s="69">
        <f t="shared" si="1"/>
        <v>0</v>
      </c>
      <c r="J39" s="43"/>
      <c r="K39" s="43"/>
    </row>
    <row r="40" spans="1:11" ht="15.75">
      <c r="A40" s="15">
        <v>33</v>
      </c>
      <c r="B40" s="86" t="s">
        <v>204</v>
      </c>
      <c r="C40" s="84">
        <v>2</v>
      </c>
      <c r="D40" s="84" t="s">
        <v>8</v>
      </c>
      <c r="E40" s="57"/>
      <c r="F40" s="53"/>
      <c r="G40" s="53">
        <f t="shared" si="0"/>
        <v>0</v>
      </c>
      <c r="H40" s="58">
        <f t="shared" si="2"/>
        <v>0</v>
      </c>
      <c r="I40" s="69">
        <f t="shared" si="1"/>
        <v>0</v>
      </c>
      <c r="J40" s="43"/>
      <c r="K40" s="43"/>
    </row>
    <row r="41" spans="1:11" ht="15.75">
      <c r="A41" s="15">
        <v>34</v>
      </c>
      <c r="B41" s="86" t="s">
        <v>222</v>
      </c>
      <c r="C41" s="84">
        <v>60</v>
      </c>
      <c r="D41" s="84" t="s">
        <v>8</v>
      </c>
      <c r="E41" s="57"/>
      <c r="F41" s="53"/>
      <c r="G41" s="53">
        <f t="shared" si="0"/>
        <v>0</v>
      </c>
      <c r="H41" s="58">
        <f t="shared" si="2"/>
        <v>0</v>
      </c>
      <c r="I41" s="69">
        <f t="shared" si="1"/>
        <v>0</v>
      </c>
      <c r="J41" s="43"/>
      <c r="K41" s="43"/>
    </row>
    <row r="42" spans="1:11" ht="15.75">
      <c r="A42" s="15">
        <v>35</v>
      </c>
      <c r="B42" s="86" t="s">
        <v>221</v>
      </c>
      <c r="C42" s="84">
        <v>60</v>
      </c>
      <c r="D42" s="84" t="s">
        <v>8</v>
      </c>
      <c r="E42" s="57"/>
      <c r="F42" s="53"/>
      <c r="G42" s="53">
        <f t="shared" si="0"/>
        <v>0</v>
      </c>
      <c r="H42" s="58">
        <f t="shared" si="2"/>
        <v>0</v>
      </c>
      <c r="I42" s="69">
        <f t="shared" si="1"/>
        <v>0</v>
      </c>
      <c r="J42" s="43"/>
      <c r="K42" s="43"/>
    </row>
    <row r="43" spans="1:11" ht="15.75">
      <c r="A43" s="15">
        <v>36</v>
      </c>
      <c r="B43" s="86" t="s">
        <v>220</v>
      </c>
      <c r="C43" s="84">
        <v>90</v>
      </c>
      <c r="D43" s="84" t="s">
        <v>8</v>
      </c>
      <c r="E43" s="57"/>
      <c r="F43" s="53"/>
      <c r="G43" s="53">
        <f t="shared" si="0"/>
        <v>0</v>
      </c>
      <c r="H43" s="58">
        <f t="shared" si="2"/>
        <v>0</v>
      </c>
      <c r="I43" s="69">
        <f t="shared" si="1"/>
        <v>0</v>
      </c>
      <c r="J43" s="43"/>
      <c r="K43" s="43"/>
    </row>
    <row r="44" spans="1:11" ht="15.75">
      <c r="A44" s="15">
        <v>37</v>
      </c>
      <c r="B44" s="86" t="s">
        <v>219</v>
      </c>
      <c r="C44" s="84">
        <v>60</v>
      </c>
      <c r="D44" s="84" t="s">
        <v>8</v>
      </c>
      <c r="E44" s="57"/>
      <c r="F44" s="53"/>
      <c r="G44" s="53">
        <f t="shared" si="0"/>
        <v>0</v>
      </c>
      <c r="H44" s="58">
        <f t="shared" si="2"/>
        <v>0</v>
      </c>
      <c r="I44" s="69">
        <f t="shared" si="1"/>
        <v>0</v>
      </c>
      <c r="J44" s="43"/>
      <c r="K44" s="43"/>
    </row>
    <row r="45" spans="1:11" ht="15.75">
      <c r="A45" s="15">
        <v>38</v>
      </c>
      <c r="B45" s="86" t="s">
        <v>218</v>
      </c>
      <c r="C45" s="84">
        <v>60</v>
      </c>
      <c r="D45" s="84" t="s">
        <v>8</v>
      </c>
      <c r="E45" s="57"/>
      <c r="F45" s="53"/>
      <c r="G45" s="53">
        <f t="shared" si="0"/>
        <v>0</v>
      </c>
      <c r="H45" s="58">
        <f t="shared" si="2"/>
        <v>0</v>
      </c>
      <c r="I45" s="69">
        <f t="shared" si="1"/>
        <v>0</v>
      </c>
      <c r="J45" s="43"/>
      <c r="K45" s="43"/>
    </row>
    <row r="46" spans="1:11" ht="15.75">
      <c r="A46" s="15">
        <v>39</v>
      </c>
      <c r="B46" s="86" t="s">
        <v>294</v>
      </c>
      <c r="C46" s="84">
        <v>80</v>
      </c>
      <c r="D46" s="84" t="s">
        <v>8</v>
      </c>
      <c r="E46" s="57"/>
      <c r="F46" s="53"/>
      <c r="G46" s="53">
        <f t="shared" si="0"/>
        <v>0</v>
      </c>
      <c r="H46" s="58">
        <f t="shared" si="2"/>
        <v>0</v>
      </c>
      <c r="I46" s="69">
        <f t="shared" si="1"/>
        <v>0</v>
      </c>
      <c r="J46" s="43"/>
      <c r="K46" s="43"/>
    </row>
    <row r="47" spans="1:11" ht="15.75">
      <c r="A47" s="15">
        <v>40</v>
      </c>
      <c r="B47" s="86" t="s">
        <v>293</v>
      </c>
      <c r="C47" s="84">
        <v>100</v>
      </c>
      <c r="D47" s="84" t="s">
        <v>8</v>
      </c>
      <c r="E47" s="57"/>
      <c r="F47" s="53"/>
      <c r="G47" s="53">
        <f t="shared" si="0"/>
        <v>0</v>
      </c>
      <c r="H47" s="58">
        <f t="shared" si="2"/>
        <v>0</v>
      </c>
      <c r="I47" s="69">
        <f t="shared" si="1"/>
        <v>0</v>
      </c>
      <c r="J47" s="43"/>
      <c r="K47" s="43"/>
    </row>
    <row r="48" spans="1:11" ht="15.75">
      <c r="A48" s="15">
        <v>41</v>
      </c>
      <c r="B48" s="86" t="s">
        <v>205</v>
      </c>
      <c r="C48" s="84">
        <v>10</v>
      </c>
      <c r="D48" s="84" t="s">
        <v>8</v>
      </c>
      <c r="E48" s="57"/>
      <c r="F48" s="53"/>
      <c r="G48" s="53">
        <f t="shared" si="0"/>
        <v>0</v>
      </c>
      <c r="H48" s="58">
        <f t="shared" si="2"/>
        <v>0</v>
      </c>
      <c r="I48" s="69">
        <f t="shared" si="1"/>
        <v>0</v>
      </c>
      <c r="J48" s="43"/>
      <c r="K48" s="43"/>
    </row>
    <row r="49" spans="1:11" ht="15.75">
      <c r="A49" s="15">
        <v>42</v>
      </c>
      <c r="B49" s="86" t="s">
        <v>206</v>
      </c>
      <c r="C49" s="84">
        <v>100</v>
      </c>
      <c r="D49" s="84" t="s">
        <v>8</v>
      </c>
      <c r="E49" s="57"/>
      <c r="F49" s="53"/>
      <c r="G49" s="53">
        <f t="shared" si="0"/>
        <v>0</v>
      </c>
      <c r="H49" s="58">
        <f t="shared" si="2"/>
        <v>0</v>
      </c>
      <c r="I49" s="69">
        <f t="shared" si="1"/>
        <v>0</v>
      </c>
      <c r="J49" s="43"/>
      <c r="K49" s="43"/>
    </row>
    <row r="50" spans="1:11" ht="15.75">
      <c r="A50" s="15">
        <v>43</v>
      </c>
      <c r="B50" s="86" t="s">
        <v>207</v>
      </c>
      <c r="C50" s="84">
        <v>4</v>
      </c>
      <c r="D50" s="84" t="s">
        <v>8</v>
      </c>
      <c r="E50" s="57"/>
      <c r="F50" s="53"/>
      <c r="G50" s="53">
        <f t="shared" si="0"/>
        <v>0</v>
      </c>
      <c r="H50" s="58">
        <f t="shared" si="2"/>
        <v>0</v>
      </c>
      <c r="I50" s="69">
        <f t="shared" si="1"/>
        <v>0</v>
      </c>
      <c r="J50" s="43"/>
      <c r="K50" s="43"/>
    </row>
    <row r="51" spans="1:11" ht="15.75">
      <c r="A51" s="15">
        <v>44</v>
      </c>
      <c r="B51" s="86" t="s">
        <v>208</v>
      </c>
      <c r="C51" s="84">
        <v>2</v>
      </c>
      <c r="D51" s="84" t="s">
        <v>8</v>
      </c>
      <c r="E51" s="57"/>
      <c r="F51" s="53"/>
      <c r="G51" s="53">
        <f t="shared" si="0"/>
        <v>0</v>
      </c>
      <c r="H51" s="58">
        <f t="shared" si="2"/>
        <v>0</v>
      </c>
      <c r="I51" s="69">
        <f t="shared" si="1"/>
        <v>0</v>
      </c>
      <c r="J51" s="43"/>
      <c r="K51" s="43"/>
    </row>
    <row r="52" spans="1:11" ht="15.75">
      <c r="A52" s="15">
        <v>45</v>
      </c>
      <c r="B52" s="86" t="s">
        <v>209</v>
      </c>
      <c r="C52" s="84">
        <v>75</v>
      </c>
      <c r="D52" s="84" t="s">
        <v>8</v>
      </c>
      <c r="E52" s="57"/>
      <c r="F52" s="53"/>
      <c r="G52" s="53">
        <f t="shared" si="0"/>
        <v>0</v>
      </c>
      <c r="H52" s="58">
        <f t="shared" si="2"/>
        <v>0</v>
      </c>
      <c r="I52" s="69">
        <f t="shared" si="1"/>
        <v>0</v>
      </c>
      <c r="J52" s="43"/>
      <c r="K52" s="43"/>
    </row>
    <row r="53" spans="1:11" ht="15.75">
      <c r="A53" s="15">
        <v>46</v>
      </c>
      <c r="B53" s="86" t="s">
        <v>210</v>
      </c>
      <c r="C53" s="84">
        <v>60</v>
      </c>
      <c r="D53" s="84" t="s">
        <v>8</v>
      </c>
      <c r="E53" s="57"/>
      <c r="F53" s="53"/>
      <c r="G53" s="53">
        <f t="shared" si="0"/>
        <v>0</v>
      </c>
      <c r="H53" s="58">
        <f t="shared" si="2"/>
        <v>0</v>
      </c>
      <c r="I53" s="69">
        <f t="shared" si="1"/>
        <v>0</v>
      </c>
      <c r="J53" s="43"/>
      <c r="K53" s="43"/>
    </row>
    <row r="54" spans="1:11" ht="15.75">
      <c r="A54" s="15">
        <v>47</v>
      </c>
      <c r="B54" s="86" t="s">
        <v>211</v>
      </c>
      <c r="C54" s="84">
        <v>120</v>
      </c>
      <c r="D54" s="84" t="s">
        <v>8</v>
      </c>
      <c r="E54" s="57"/>
      <c r="F54" s="53"/>
      <c r="G54" s="53">
        <f t="shared" si="0"/>
        <v>0</v>
      </c>
      <c r="H54" s="58">
        <f t="shared" si="2"/>
        <v>0</v>
      </c>
      <c r="I54" s="69">
        <f t="shared" si="1"/>
        <v>0</v>
      </c>
      <c r="J54" s="43"/>
      <c r="K54" s="43"/>
    </row>
    <row r="55" spans="1:11" ht="15.75">
      <c r="A55" s="15">
        <v>48</v>
      </c>
      <c r="B55" s="86" t="s">
        <v>212</v>
      </c>
      <c r="C55" s="84">
        <v>50</v>
      </c>
      <c r="D55" s="84" t="s">
        <v>8</v>
      </c>
      <c r="E55" s="57"/>
      <c r="F55" s="53"/>
      <c r="G55" s="53">
        <f t="shared" si="0"/>
        <v>0</v>
      </c>
      <c r="H55" s="58">
        <f t="shared" si="2"/>
        <v>0</v>
      </c>
      <c r="I55" s="69">
        <f t="shared" si="1"/>
        <v>0</v>
      </c>
      <c r="J55" s="43"/>
      <c r="K55" s="43"/>
    </row>
    <row r="56" spans="1:11" ht="15" customHeight="1">
      <c r="A56" s="15">
        <v>49</v>
      </c>
      <c r="B56" s="86" t="s">
        <v>213</v>
      </c>
      <c r="C56" s="84">
        <v>2</v>
      </c>
      <c r="D56" s="84" t="s">
        <v>8</v>
      </c>
      <c r="E56" s="57"/>
      <c r="F56" s="53"/>
      <c r="G56" s="53">
        <f t="shared" si="0"/>
        <v>0</v>
      </c>
      <c r="H56" s="58">
        <f t="shared" si="2"/>
        <v>0</v>
      </c>
      <c r="I56" s="69">
        <f t="shared" si="1"/>
        <v>0</v>
      </c>
      <c r="J56" s="43"/>
      <c r="K56" s="43"/>
    </row>
    <row r="57" spans="1:11" ht="15.75">
      <c r="A57" s="15">
        <v>50</v>
      </c>
      <c r="B57" s="86" t="s">
        <v>214</v>
      </c>
      <c r="C57" s="84">
        <v>5</v>
      </c>
      <c r="D57" s="84" t="s">
        <v>8</v>
      </c>
      <c r="E57" s="57"/>
      <c r="F57" s="53"/>
      <c r="G57" s="53">
        <f>C57*F57</f>
        <v>0</v>
      </c>
      <c r="H57" s="58">
        <f t="shared" si="2"/>
        <v>0</v>
      </c>
      <c r="I57" s="69">
        <f>G57+H57</f>
        <v>0</v>
      </c>
      <c r="J57" s="43"/>
      <c r="K57" s="43"/>
    </row>
    <row r="58" spans="1:11" ht="15.75">
      <c r="A58" s="15">
        <v>51</v>
      </c>
      <c r="B58" s="86" t="s">
        <v>291</v>
      </c>
      <c r="C58" s="84">
        <v>300</v>
      </c>
      <c r="D58" s="84" t="s">
        <v>8</v>
      </c>
      <c r="E58" s="57"/>
      <c r="F58" s="53"/>
      <c r="G58" s="53">
        <f>C58*F58</f>
        <v>0</v>
      </c>
      <c r="H58" s="58">
        <f t="shared" si="2"/>
        <v>0</v>
      </c>
      <c r="I58" s="69">
        <f>G58+H58</f>
        <v>0</v>
      </c>
      <c r="J58" s="43"/>
      <c r="K58" s="43"/>
    </row>
    <row r="59" spans="1:11" ht="15.75">
      <c r="A59" s="15">
        <v>52</v>
      </c>
      <c r="B59" s="86" t="s">
        <v>215</v>
      </c>
      <c r="C59" s="84">
        <v>3000</v>
      </c>
      <c r="D59" s="84" t="s">
        <v>11</v>
      </c>
      <c r="E59" s="57"/>
      <c r="F59" s="53"/>
      <c r="G59" s="53">
        <f>C59*F59</f>
        <v>0</v>
      </c>
      <c r="H59" s="58">
        <f t="shared" si="2"/>
        <v>0</v>
      </c>
      <c r="I59" s="69">
        <f>G59+H59</f>
        <v>0</v>
      </c>
      <c r="J59" s="43"/>
      <c r="K59" s="43"/>
    </row>
    <row r="60" spans="1:11" ht="15.75">
      <c r="A60" s="15">
        <v>53</v>
      </c>
      <c r="B60" s="86" t="s">
        <v>292</v>
      </c>
      <c r="C60" s="84">
        <v>60</v>
      </c>
      <c r="D60" s="84" t="s">
        <v>8</v>
      </c>
      <c r="E60" s="57"/>
      <c r="F60" s="53"/>
      <c r="G60" s="53">
        <f>C60*F60</f>
        <v>0</v>
      </c>
      <c r="H60" s="58">
        <f t="shared" si="2"/>
        <v>0</v>
      </c>
      <c r="I60" s="69">
        <f>G60+H60</f>
        <v>0</v>
      </c>
      <c r="J60" s="43"/>
      <c r="K60" s="43"/>
    </row>
    <row r="61" spans="1:11" ht="13.5">
      <c r="A61" s="14"/>
      <c r="B61" s="44" t="s">
        <v>311</v>
      </c>
      <c r="C61" s="21" t="s">
        <v>3</v>
      </c>
      <c r="D61" s="17" t="s">
        <v>3</v>
      </c>
      <c r="E61" s="57"/>
      <c r="F61" s="57"/>
      <c r="G61" s="57">
        <f>SUM(G8:G60)</f>
        <v>0</v>
      </c>
      <c r="H61" s="58">
        <f t="shared" si="2"/>
        <v>0</v>
      </c>
      <c r="I61" s="70">
        <f>G61+H61</f>
        <v>0</v>
      </c>
      <c r="J61" s="43">
        <f>SUM(J8:J60)</f>
        <v>0</v>
      </c>
      <c r="K61" s="43">
        <f>SUM(K8:K60)</f>
        <v>0</v>
      </c>
    </row>
    <row r="64" spans="2:9" ht="12.75">
      <c r="B64" s="119"/>
      <c r="C64" s="130"/>
      <c r="D64" s="130"/>
      <c r="E64" s="130"/>
      <c r="F64" s="130"/>
      <c r="G64" s="130"/>
      <c r="H64" s="130"/>
      <c r="I64" s="130"/>
    </row>
    <row r="65" spans="1:11" s="65" customFormat="1" ht="30.75" customHeight="1">
      <c r="A65" s="111" t="s">
        <v>21</v>
      </c>
      <c r="B65" s="112"/>
      <c r="C65" s="18"/>
      <c r="D65" s="64"/>
      <c r="E65" s="8"/>
      <c r="F65" s="8"/>
      <c r="G65" s="8"/>
      <c r="H65" s="8"/>
      <c r="I65" s="8"/>
      <c r="J65" s="8"/>
      <c r="K65" s="8"/>
    </row>
    <row r="66" spans="1:11" s="65" customFormat="1" ht="12.75">
      <c r="A66" s="113" t="s">
        <v>22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</row>
    <row r="67" spans="1:11" s="65" customFormat="1" ht="15.75" customHeight="1">
      <c r="A67" s="113" t="s">
        <v>23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</row>
    <row r="68" spans="1:11" s="65" customFormat="1" ht="15.75" customHeight="1">
      <c r="A68" s="113" t="s">
        <v>24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</row>
    <row r="69" spans="1:11" s="65" customFormat="1" ht="16.5" customHeight="1">
      <c r="A69" s="113" t="s">
        <v>25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1" s="65" customFormat="1" ht="15.75" customHeight="1">
      <c r="A70" s="113" t="s">
        <v>26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</row>
    <row r="71" spans="1:11" s="65" customFormat="1" ht="15.75" customHeight="1">
      <c r="A71" s="113" t="s">
        <v>27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</row>
    <row r="72" spans="1:11" s="65" customFormat="1" ht="16.5" customHeight="1">
      <c r="A72" s="113" t="s">
        <v>28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</row>
    <row r="73" spans="1:11" s="65" customFormat="1" ht="27" customHeight="1">
      <c r="A73" s="113" t="s">
        <v>51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</row>
    <row r="74" spans="1:11" s="65" customFormat="1" ht="30" customHeight="1">
      <c r="A74" s="113" t="s">
        <v>52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</row>
    <row r="75" spans="1:11" s="65" customFormat="1" ht="16.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</row>
    <row r="76" spans="1:11" s="65" customFormat="1" ht="16.5" customHeight="1">
      <c r="A76" s="110" t="s">
        <v>29</v>
      </c>
      <c r="B76" s="110"/>
      <c r="C76" s="67" t="s">
        <v>7</v>
      </c>
      <c r="D76" s="64"/>
      <c r="E76" s="8"/>
      <c r="F76" s="68" t="s">
        <v>4</v>
      </c>
      <c r="G76" s="8"/>
      <c r="H76" s="8"/>
      <c r="I76" s="8"/>
      <c r="J76" s="8"/>
      <c r="K76" s="8"/>
    </row>
  </sheetData>
  <sheetProtection/>
  <mergeCells count="14">
    <mergeCell ref="B64:I64"/>
    <mergeCell ref="A65:B65"/>
    <mergeCell ref="A3:I3"/>
    <mergeCell ref="A7:I7"/>
    <mergeCell ref="A71:K71"/>
    <mergeCell ref="A72:K72"/>
    <mergeCell ref="A73:K73"/>
    <mergeCell ref="A76:B76"/>
    <mergeCell ref="A74:K74"/>
    <mergeCell ref="A66:K66"/>
    <mergeCell ref="A67:K67"/>
    <mergeCell ref="A68:K68"/>
    <mergeCell ref="A69:K69"/>
    <mergeCell ref="A70:K70"/>
  </mergeCells>
  <dataValidations count="1">
    <dataValidation type="whole" operator="equal" allowBlank="1" showInputMessage="1" showErrorMessage="1" sqref="J8:K60">
      <formula1>1</formula1>
    </dataValidation>
  </dataValidations>
  <printOptions/>
  <pageMargins left="0.7086614173228347" right="0.3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K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.7109375" style="0" customWidth="1"/>
    <col min="2" max="2" width="38.421875" style="0" customWidth="1"/>
  </cols>
  <sheetData>
    <row r="1" spans="1:11" ht="12.75">
      <c r="A1" s="1" t="s">
        <v>9</v>
      </c>
      <c r="B1" s="3"/>
      <c r="C1" s="20"/>
      <c r="D1" s="18"/>
      <c r="E1" s="8" t="s">
        <v>53</v>
      </c>
      <c r="F1" s="8"/>
      <c r="G1" s="8"/>
      <c r="H1" s="8"/>
      <c r="I1" s="8"/>
      <c r="J1" s="1"/>
      <c r="K1" s="1"/>
    </row>
    <row r="2" spans="1:11" ht="12.75">
      <c r="A2" s="1"/>
      <c r="B2" s="3"/>
      <c r="C2" s="20"/>
      <c r="D2" s="18"/>
      <c r="E2" s="8"/>
      <c r="F2" s="8"/>
      <c r="G2" s="8"/>
      <c r="H2" s="8"/>
      <c r="I2" s="8"/>
      <c r="J2" s="1"/>
      <c r="K2" s="1"/>
    </row>
    <row r="3" spans="1:11" s="100" customFormat="1" ht="18">
      <c r="A3" s="114" t="s">
        <v>225</v>
      </c>
      <c r="B3" s="114"/>
      <c r="C3" s="114"/>
      <c r="D3" s="114"/>
      <c r="E3" s="114"/>
      <c r="F3" s="114"/>
      <c r="G3" s="114"/>
      <c r="H3" s="114"/>
      <c r="I3" s="114"/>
      <c r="J3" s="99"/>
      <c r="K3" s="99"/>
    </row>
    <row r="4" spans="1:11" ht="12.75">
      <c r="A4" s="1"/>
      <c r="B4" s="3"/>
      <c r="C4" s="20"/>
      <c r="D4" s="18"/>
      <c r="E4" s="8"/>
      <c r="F4" s="8"/>
      <c r="G4" s="8"/>
      <c r="H4" s="8"/>
      <c r="I4" s="8"/>
      <c r="J4" s="1"/>
      <c r="K4" s="1"/>
    </row>
    <row r="5" spans="1:11" ht="48">
      <c r="A5" s="7" t="s">
        <v>2</v>
      </c>
      <c r="B5" s="7" t="s">
        <v>0</v>
      </c>
      <c r="C5" s="10" t="s">
        <v>1</v>
      </c>
      <c r="D5" s="7" t="s">
        <v>6</v>
      </c>
      <c r="E5" s="9" t="s">
        <v>5</v>
      </c>
      <c r="F5" s="9" t="s">
        <v>17</v>
      </c>
      <c r="G5" s="9" t="s">
        <v>18</v>
      </c>
      <c r="H5" s="9" t="s">
        <v>19</v>
      </c>
      <c r="I5" s="9" t="s">
        <v>20</v>
      </c>
      <c r="J5" s="60" t="s">
        <v>49</v>
      </c>
      <c r="K5" s="60" t="s">
        <v>50</v>
      </c>
    </row>
    <row r="6" spans="1:11" ht="12.75">
      <c r="A6" s="7"/>
      <c r="B6" s="7"/>
      <c r="C6" s="10"/>
      <c r="D6" s="7"/>
      <c r="E6" s="9"/>
      <c r="F6" s="9"/>
      <c r="G6" s="9"/>
      <c r="H6" s="9"/>
      <c r="I6" s="9"/>
      <c r="J6" s="61"/>
      <c r="K6" s="61"/>
    </row>
    <row r="7" spans="1:11" ht="12.75">
      <c r="A7" s="7">
        <v>1</v>
      </c>
      <c r="B7" s="7">
        <v>2</v>
      </c>
      <c r="C7" s="10">
        <v>3</v>
      </c>
      <c r="D7" s="7">
        <v>4</v>
      </c>
      <c r="E7" s="10">
        <v>5</v>
      </c>
      <c r="F7" s="10">
        <v>6</v>
      </c>
      <c r="G7" s="9" t="s">
        <v>30</v>
      </c>
      <c r="H7" s="10" t="s">
        <v>31</v>
      </c>
      <c r="I7" s="10" t="s">
        <v>32</v>
      </c>
      <c r="J7" s="60">
        <v>10</v>
      </c>
      <c r="K7" s="60">
        <v>11</v>
      </c>
    </row>
    <row r="8" spans="1:11" ht="12.75">
      <c r="A8" s="107" t="s">
        <v>68</v>
      </c>
      <c r="B8" s="108"/>
      <c r="C8" s="109"/>
      <c r="D8" s="109"/>
      <c r="E8" s="109"/>
      <c r="F8" s="109"/>
      <c r="G8" s="109"/>
      <c r="H8" s="109"/>
      <c r="I8" s="109"/>
      <c r="J8" s="75"/>
      <c r="K8" s="75"/>
    </row>
    <row r="9" spans="1:11" ht="16.5">
      <c r="A9" s="14">
        <v>1</v>
      </c>
      <c r="B9" s="88" t="s">
        <v>216</v>
      </c>
      <c r="C9" s="89">
        <v>1000</v>
      </c>
      <c r="D9" s="97" t="s">
        <v>224</v>
      </c>
      <c r="E9" s="50"/>
      <c r="F9" s="51"/>
      <c r="G9" s="49">
        <f aca="true" t="shared" si="0" ref="G9:G23">C9*F9</f>
        <v>0</v>
      </c>
      <c r="H9" s="49">
        <f>G9*0.095</f>
        <v>0</v>
      </c>
      <c r="I9" s="62">
        <f aca="true" t="shared" si="1" ref="I9:I23">G9+H9</f>
        <v>0</v>
      </c>
      <c r="J9" s="43"/>
      <c r="K9" s="43"/>
    </row>
    <row r="10" spans="1:11" ht="16.5">
      <c r="A10" s="14">
        <v>2</v>
      </c>
      <c r="B10" s="88" t="s">
        <v>69</v>
      </c>
      <c r="C10" s="90">
        <v>1000</v>
      </c>
      <c r="D10" s="97" t="s">
        <v>224</v>
      </c>
      <c r="E10" s="50"/>
      <c r="F10" s="51"/>
      <c r="G10" s="49">
        <f t="shared" si="0"/>
        <v>0</v>
      </c>
      <c r="H10" s="49">
        <f aca="true" t="shared" si="2" ref="H10:H23">G10*0.095</f>
        <v>0</v>
      </c>
      <c r="I10" s="62">
        <f t="shared" si="1"/>
        <v>0</v>
      </c>
      <c r="J10" s="43"/>
      <c r="K10" s="43"/>
    </row>
    <row r="11" spans="1:11" ht="16.5">
      <c r="A11" s="14">
        <v>3</v>
      </c>
      <c r="B11" s="88" t="s">
        <v>70</v>
      </c>
      <c r="C11" s="90">
        <v>300</v>
      </c>
      <c r="D11" s="97" t="s">
        <v>224</v>
      </c>
      <c r="E11" s="50"/>
      <c r="F11" s="51"/>
      <c r="G11" s="49">
        <f t="shared" si="0"/>
        <v>0</v>
      </c>
      <c r="H11" s="49">
        <f t="shared" si="2"/>
        <v>0</v>
      </c>
      <c r="I11" s="62">
        <f t="shared" si="1"/>
        <v>0</v>
      </c>
      <c r="J11" s="43"/>
      <c r="K11" s="43"/>
    </row>
    <row r="12" spans="1:11" ht="16.5">
      <c r="A12" s="14">
        <v>4</v>
      </c>
      <c r="B12" s="88" t="s">
        <v>71</v>
      </c>
      <c r="C12" s="90">
        <v>300</v>
      </c>
      <c r="D12" s="98" t="s">
        <v>224</v>
      </c>
      <c r="E12" s="50"/>
      <c r="F12" s="51"/>
      <c r="G12" s="49">
        <f t="shared" si="0"/>
        <v>0</v>
      </c>
      <c r="H12" s="49">
        <f t="shared" si="2"/>
        <v>0</v>
      </c>
      <c r="I12" s="62">
        <f t="shared" si="1"/>
        <v>0</v>
      </c>
      <c r="J12" s="43"/>
      <c r="K12" s="43"/>
    </row>
    <row r="13" spans="1:11" ht="16.5">
      <c r="A13" s="14">
        <v>5</v>
      </c>
      <c r="B13" s="88" t="s">
        <v>72</v>
      </c>
      <c r="C13" s="89">
        <v>400</v>
      </c>
      <c r="D13" s="97" t="s">
        <v>224</v>
      </c>
      <c r="E13" s="50"/>
      <c r="F13" s="51"/>
      <c r="G13" s="49">
        <f t="shared" si="0"/>
        <v>0</v>
      </c>
      <c r="H13" s="49">
        <f t="shared" si="2"/>
        <v>0</v>
      </c>
      <c r="I13" s="62">
        <f t="shared" si="1"/>
        <v>0</v>
      </c>
      <c r="J13" s="43"/>
      <c r="K13" s="43"/>
    </row>
    <row r="14" spans="1:11" ht="16.5">
      <c r="A14" s="14">
        <v>6</v>
      </c>
      <c r="B14" s="88" t="s">
        <v>73</v>
      </c>
      <c r="C14" s="89">
        <v>200</v>
      </c>
      <c r="D14" s="97" t="s">
        <v>224</v>
      </c>
      <c r="E14" s="50"/>
      <c r="F14" s="51"/>
      <c r="G14" s="49">
        <f t="shared" si="0"/>
        <v>0</v>
      </c>
      <c r="H14" s="49">
        <f t="shared" si="2"/>
        <v>0</v>
      </c>
      <c r="I14" s="62">
        <f t="shared" si="1"/>
        <v>0</v>
      </c>
      <c r="J14" s="43"/>
      <c r="K14" s="43"/>
    </row>
    <row r="15" spans="1:11" ht="16.5">
      <c r="A15" s="14">
        <v>7</v>
      </c>
      <c r="B15" s="88" t="s">
        <v>74</v>
      </c>
      <c r="C15" s="89">
        <v>75</v>
      </c>
      <c r="D15" s="97" t="s">
        <v>224</v>
      </c>
      <c r="E15" s="50"/>
      <c r="F15" s="51"/>
      <c r="G15" s="49">
        <f t="shared" si="0"/>
        <v>0</v>
      </c>
      <c r="H15" s="49">
        <f t="shared" si="2"/>
        <v>0</v>
      </c>
      <c r="I15" s="62">
        <f t="shared" si="1"/>
        <v>0</v>
      </c>
      <c r="J15" s="43"/>
      <c r="K15" s="43"/>
    </row>
    <row r="16" spans="1:11" ht="16.5">
      <c r="A16" s="14">
        <v>8</v>
      </c>
      <c r="B16" s="88" t="s">
        <v>75</v>
      </c>
      <c r="C16" s="89">
        <v>350</v>
      </c>
      <c r="D16" s="97" t="s">
        <v>224</v>
      </c>
      <c r="E16" s="52"/>
      <c r="F16" s="53"/>
      <c r="G16" s="49">
        <f t="shared" si="0"/>
        <v>0</v>
      </c>
      <c r="H16" s="49">
        <f t="shared" si="2"/>
        <v>0</v>
      </c>
      <c r="I16" s="62">
        <f t="shared" si="1"/>
        <v>0</v>
      </c>
      <c r="J16" s="43"/>
      <c r="K16" s="43"/>
    </row>
    <row r="17" spans="1:11" ht="16.5">
      <c r="A17" s="14">
        <v>9</v>
      </c>
      <c r="B17" s="88" t="s">
        <v>76</v>
      </c>
      <c r="C17" s="89">
        <v>400</v>
      </c>
      <c r="D17" s="97" t="s">
        <v>224</v>
      </c>
      <c r="E17" s="52"/>
      <c r="F17" s="53"/>
      <c r="G17" s="49">
        <f t="shared" si="0"/>
        <v>0</v>
      </c>
      <c r="H17" s="49">
        <f t="shared" si="2"/>
        <v>0</v>
      </c>
      <c r="I17" s="62">
        <f t="shared" si="1"/>
        <v>0</v>
      </c>
      <c r="J17" s="43"/>
      <c r="K17" s="43"/>
    </row>
    <row r="18" spans="1:11" ht="16.5">
      <c r="A18" s="14">
        <v>10</v>
      </c>
      <c r="B18" s="88" t="s">
        <v>77</v>
      </c>
      <c r="C18" s="89">
        <v>500</v>
      </c>
      <c r="D18" s="97" t="s">
        <v>224</v>
      </c>
      <c r="E18" s="52"/>
      <c r="F18" s="53"/>
      <c r="G18" s="49">
        <f t="shared" si="0"/>
        <v>0</v>
      </c>
      <c r="H18" s="49">
        <f t="shared" si="2"/>
        <v>0</v>
      </c>
      <c r="I18" s="62">
        <f t="shared" si="1"/>
        <v>0</v>
      </c>
      <c r="J18" s="43"/>
      <c r="K18" s="43"/>
    </row>
    <row r="19" spans="1:11" ht="16.5">
      <c r="A19" s="14">
        <v>11</v>
      </c>
      <c r="B19" s="88" t="s">
        <v>78</v>
      </c>
      <c r="C19" s="90">
        <v>400</v>
      </c>
      <c r="D19" s="98" t="s">
        <v>224</v>
      </c>
      <c r="E19" s="52"/>
      <c r="F19" s="53"/>
      <c r="G19" s="49">
        <f t="shared" si="0"/>
        <v>0</v>
      </c>
      <c r="H19" s="49">
        <f t="shared" si="2"/>
        <v>0</v>
      </c>
      <c r="I19" s="62">
        <f t="shared" si="1"/>
        <v>0</v>
      </c>
      <c r="J19" s="43"/>
      <c r="K19" s="43"/>
    </row>
    <row r="20" spans="1:11" ht="16.5">
      <c r="A20" s="14">
        <v>12</v>
      </c>
      <c r="B20" s="88" t="s">
        <v>79</v>
      </c>
      <c r="C20" s="90">
        <v>100</v>
      </c>
      <c r="D20" s="98" t="s">
        <v>224</v>
      </c>
      <c r="E20" s="52"/>
      <c r="F20" s="53"/>
      <c r="G20" s="49">
        <f t="shared" si="0"/>
        <v>0</v>
      </c>
      <c r="H20" s="49">
        <f t="shared" si="2"/>
        <v>0</v>
      </c>
      <c r="I20" s="62">
        <f t="shared" si="1"/>
        <v>0</v>
      </c>
      <c r="J20" s="43"/>
      <c r="K20" s="43"/>
    </row>
    <row r="21" spans="1:11" ht="16.5">
      <c r="A21" s="14">
        <v>13</v>
      </c>
      <c r="B21" s="88" t="s">
        <v>80</v>
      </c>
      <c r="C21" s="90">
        <v>200</v>
      </c>
      <c r="D21" s="98" t="s">
        <v>224</v>
      </c>
      <c r="E21" s="52"/>
      <c r="F21" s="53"/>
      <c r="G21" s="49">
        <f t="shared" si="0"/>
        <v>0</v>
      </c>
      <c r="H21" s="49">
        <f t="shared" si="2"/>
        <v>0</v>
      </c>
      <c r="I21" s="62">
        <f t="shared" si="1"/>
        <v>0</v>
      </c>
      <c r="J21" s="43"/>
      <c r="K21" s="43"/>
    </row>
    <row r="22" spans="1:11" ht="16.5">
      <c r="A22" s="14">
        <v>14</v>
      </c>
      <c r="B22" s="88" t="s">
        <v>217</v>
      </c>
      <c r="C22" s="90">
        <v>50</v>
      </c>
      <c r="D22" s="98" t="s">
        <v>224</v>
      </c>
      <c r="E22" s="52"/>
      <c r="F22" s="53"/>
      <c r="G22" s="49">
        <f t="shared" si="0"/>
        <v>0</v>
      </c>
      <c r="H22" s="49">
        <f t="shared" si="2"/>
        <v>0</v>
      </c>
      <c r="I22" s="62">
        <f t="shared" si="1"/>
        <v>0</v>
      </c>
      <c r="J22" s="43"/>
      <c r="K22" s="43"/>
    </row>
    <row r="23" spans="1:11" ht="16.5">
      <c r="A23" s="14">
        <v>15</v>
      </c>
      <c r="B23" s="88" t="s">
        <v>81</v>
      </c>
      <c r="C23" s="89">
        <v>200</v>
      </c>
      <c r="D23" s="97" t="s">
        <v>8</v>
      </c>
      <c r="E23" s="52"/>
      <c r="F23" s="53"/>
      <c r="G23" s="49">
        <f t="shared" si="0"/>
        <v>0</v>
      </c>
      <c r="H23" s="49">
        <f t="shared" si="2"/>
        <v>0</v>
      </c>
      <c r="I23" s="62">
        <f t="shared" si="1"/>
        <v>0</v>
      </c>
      <c r="J23" s="43"/>
      <c r="K23" s="43"/>
    </row>
    <row r="24" spans="1:11" ht="20.25" customHeight="1">
      <c r="A24" s="14"/>
      <c r="B24" s="46" t="s">
        <v>10</v>
      </c>
      <c r="C24" s="21" t="s">
        <v>3</v>
      </c>
      <c r="D24" s="57" t="s">
        <v>3</v>
      </c>
      <c r="E24" s="17" t="s">
        <v>3</v>
      </c>
      <c r="F24" s="17" t="s">
        <v>3</v>
      </c>
      <c r="G24" s="55">
        <f>SUM(G9:G23)</f>
        <v>0</v>
      </c>
      <c r="H24" s="55">
        <f>G24*0.095</f>
        <v>0</v>
      </c>
      <c r="I24" s="63">
        <f>SUM(I9:I23)</f>
        <v>0</v>
      </c>
      <c r="J24" s="43">
        <f>SUM(J9:J23)</f>
        <v>0</v>
      </c>
      <c r="K24" s="43">
        <f>SUM(K9:K23)</f>
        <v>0</v>
      </c>
    </row>
    <row r="25" spans="1:11" ht="12.75">
      <c r="A25" s="23"/>
      <c r="B25" s="26"/>
      <c r="C25" s="24"/>
      <c r="D25" s="25"/>
      <c r="E25" s="25"/>
      <c r="F25" s="25"/>
      <c r="G25" s="25"/>
      <c r="H25" s="25"/>
      <c r="I25" s="25"/>
      <c r="J25" s="1"/>
      <c r="K25" s="1"/>
    </row>
    <row r="26" spans="1:11" ht="12.75">
      <c r="A26" s="1"/>
      <c r="B26" s="12"/>
      <c r="C26" s="22"/>
      <c r="D26" s="19"/>
      <c r="E26" s="6"/>
      <c r="F26" s="6"/>
      <c r="G26" s="6"/>
      <c r="H26" s="6"/>
      <c r="I26" s="6"/>
      <c r="J26" s="1"/>
      <c r="K26" s="1"/>
    </row>
    <row r="27" spans="1:11" ht="12.75">
      <c r="A27" s="111" t="s">
        <v>21</v>
      </c>
      <c r="B27" s="112"/>
      <c r="C27" s="18"/>
      <c r="D27" s="64"/>
      <c r="E27" s="8"/>
      <c r="F27" s="8"/>
      <c r="G27" s="8"/>
      <c r="H27" s="8"/>
      <c r="I27" s="8"/>
      <c r="J27" s="8"/>
      <c r="K27" s="8"/>
    </row>
    <row r="28" spans="1:11" ht="12.75">
      <c r="A28" s="113" t="s">
        <v>23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ht="12.75">
      <c r="A29" s="113" t="s">
        <v>24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11" ht="12.75">
      <c r="A30" s="113" t="s">
        <v>25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ht="12.75">
      <c r="A31" s="113" t="s">
        <v>26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spans="1:11" ht="12.75">
      <c r="A32" s="113" t="s">
        <v>27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ht="12.75">
      <c r="A33" s="113" t="s">
        <v>28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spans="1:11" ht="12.75">
      <c r="A34" s="113" t="s">
        <v>51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ht="12.75">
      <c r="A35" s="113" t="s">
        <v>52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spans="1:11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1" ht="12.75">
      <c r="A37" s="110" t="s">
        <v>29</v>
      </c>
      <c r="B37" s="110"/>
      <c r="C37" s="67" t="s">
        <v>7</v>
      </c>
      <c r="D37" s="64"/>
      <c r="E37" s="8"/>
      <c r="F37" s="68" t="s">
        <v>4</v>
      </c>
      <c r="G37" s="8"/>
      <c r="H37" s="8"/>
      <c r="I37" s="8"/>
      <c r="J37" s="8"/>
      <c r="K37" s="8"/>
    </row>
    <row r="38" spans="1:11" ht="12.75">
      <c r="A38" s="1"/>
      <c r="B38" s="3"/>
      <c r="C38" s="20"/>
      <c r="D38" s="18"/>
      <c r="E38" s="8"/>
      <c r="F38" s="8"/>
      <c r="G38" s="8"/>
      <c r="H38" s="8"/>
      <c r="I38" s="8"/>
      <c r="J38" s="1"/>
      <c r="K38" s="1"/>
    </row>
    <row r="39" spans="1:11" ht="12.75">
      <c r="A39" s="1"/>
      <c r="B39" s="3"/>
      <c r="C39" s="20"/>
      <c r="D39" s="18"/>
      <c r="E39" s="8"/>
      <c r="F39" s="8"/>
      <c r="G39" s="8"/>
      <c r="H39" s="8"/>
      <c r="I39" s="8"/>
      <c r="J39" s="1"/>
      <c r="K39" s="1"/>
    </row>
    <row r="40" spans="1:11" ht="12.75">
      <c r="A40" s="1"/>
      <c r="B40" s="3"/>
      <c r="C40" s="20"/>
      <c r="D40" s="18"/>
      <c r="E40" s="8"/>
      <c r="F40" s="8"/>
      <c r="G40" s="8"/>
      <c r="H40" s="8"/>
      <c r="I40" s="8"/>
      <c r="J40" s="1"/>
      <c r="K40" s="1"/>
    </row>
    <row r="41" spans="1:11" ht="12.75">
      <c r="A41" s="1"/>
      <c r="B41" s="3"/>
      <c r="C41" s="20"/>
      <c r="D41" s="18"/>
      <c r="E41" s="8"/>
      <c r="F41" s="8"/>
      <c r="G41" s="8"/>
      <c r="H41" s="8"/>
      <c r="I41" s="8"/>
      <c r="J41" s="1"/>
      <c r="K41" s="1"/>
    </row>
  </sheetData>
  <sheetProtection/>
  <mergeCells count="12">
    <mergeCell ref="A3:I3"/>
    <mergeCell ref="A8:I8"/>
    <mergeCell ref="A27:B27"/>
    <mergeCell ref="A28:K28"/>
    <mergeCell ref="A29:K29"/>
    <mergeCell ref="A30:K30"/>
    <mergeCell ref="A31:K31"/>
    <mergeCell ref="A32:K32"/>
    <mergeCell ref="A33:K33"/>
    <mergeCell ref="A34:K34"/>
    <mergeCell ref="A35:K35"/>
    <mergeCell ref="A37:B37"/>
  </mergeCells>
  <dataValidations count="1">
    <dataValidation type="whole" operator="equal" allowBlank="1" showInputMessage="1" showErrorMessage="1" sqref="J9:K23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K5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4.421875" style="0" customWidth="1"/>
    <col min="2" max="2" width="37.421875" style="16" customWidth="1"/>
    <col min="3" max="3" width="12.00390625" style="19" customWidth="1"/>
    <col min="4" max="4" width="9.00390625" style="19" customWidth="1"/>
    <col min="5" max="5" width="13.140625" style="0" customWidth="1"/>
    <col min="6" max="6" width="12.421875" style="0" customWidth="1"/>
    <col min="7" max="7" width="15.7109375" style="0" customWidth="1"/>
    <col min="9" max="9" width="16.7109375" style="0" customWidth="1"/>
  </cols>
  <sheetData>
    <row r="1" spans="1:9" ht="12.75">
      <c r="A1" s="1" t="s">
        <v>9</v>
      </c>
      <c r="B1" s="3"/>
      <c r="C1" s="18"/>
      <c r="D1" s="18"/>
      <c r="E1" s="1" t="s">
        <v>16</v>
      </c>
      <c r="F1" s="1"/>
      <c r="G1" s="1"/>
      <c r="H1" s="1"/>
      <c r="I1" s="8"/>
    </row>
    <row r="2" spans="1:9" ht="12.75">
      <c r="A2" s="1" t="s">
        <v>53</v>
      </c>
      <c r="B2" s="3"/>
      <c r="C2" s="18"/>
      <c r="D2" s="18"/>
      <c r="E2" s="1"/>
      <c r="F2" s="1"/>
      <c r="G2" s="1"/>
      <c r="H2" s="1"/>
      <c r="I2" s="1"/>
    </row>
    <row r="3" spans="1:9" ht="18">
      <c r="A3" s="106" t="s">
        <v>82</v>
      </c>
      <c r="B3" s="106"/>
      <c r="C3" s="106"/>
      <c r="D3" s="106"/>
      <c r="E3" s="106"/>
      <c r="F3" s="106"/>
      <c r="G3" s="106"/>
      <c r="H3" s="106"/>
      <c r="I3" s="106"/>
    </row>
    <row r="4" spans="1:9" ht="12.75">
      <c r="A4" s="1"/>
      <c r="B4" s="3"/>
      <c r="C4" s="18"/>
      <c r="D4" s="18"/>
      <c r="E4" s="1"/>
      <c r="F4" s="1"/>
      <c r="G4" s="1"/>
      <c r="H4" s="1"/>
      <c r="I4" s="1"/>
    </row>
    <row r="5" spans="1:11" s="11" customFormat="1" ht="48">
      <c r="A5" s="7" t="s">
        <v>2</v>
      </c>
      <c r="B5" s="7" t="s">
        <v>0</v>
      </c>
      <c r="C5" s="7" t="s">
        <v>1</v>
      </c>
      <c r="D5" s="7" t="s">
        <v>6</v>
      </c>
      <c r="E5" s="9" t="s">
        <v>5</v>
      </c>
      <c r="F5" s="9" t="s">
        <v>33</v>
      </c>
      <c r="G5" s="9" t="s">
        <v>35</v>
      </c>
      <c r="H5" s="9" t="s">
        <v>36</v>
      </c>
      <c r="I5" s="9" t="s">
        <v>20</v>
      </c>
      <c r="J5" s="60" t="s">
        <v>49</v>
      </c>
      <c r="K5" s="60" t="s">
        <v>50</v>
      </c>
    </row>
    <row r="6" spans="1:11" ht="24">
      <c r="A6" s="7">
        <v>1</v>
      </c>
      <c r="B6" s="7">
        <v>2</v>
      </c>
      <c r="C6" s="7">
        <v>3</v>
      </c>
      <c r="D6" s="7">
        <v>4</v>
      </c>
      <c r="E6" s="10">
        <v>5</v>
      </c>
      <c r="F6" s="10">
        <v>6</v>
      </c>
      <c r="G6" s="9" t="s">
        <v>38</v>
      </c>
      <c r="H6" s="10" t="s">
        <v>39</v>
      </c>
      <c r="I6" s="10" t="s">
        <v>32</v>
      </c>
      <c r="J6" s="61">
        <v>10</v>
      </c>
      <c r="K6" s="61">
        <v>11</v>
      </c>
    </row>
    <row r="7" spans="1:11" ht="12.75" customHeight="1">
      <c r="A7" s="115" t="s">
        <v>83</v>
      </c>
      <c r="B7" s="116"/>
      <c r="C7" s="117"/>
      <c r="D7" s="117"/>
      <c r="E7" s="117"/>
      <c r="F7" s="117"/>
      <c r="G7" s="117"/>
      <c r="H7" s="117"/>
      <c r="I7" s="118"/>
      <c r="J7" s="74"/>
      <c r="K7" s="74"/>
    </row>
    <row r="8" spans="1:11" ht="20.25" customHeight="1">
      <c r="A8" s="14">
        <v>1</v>
      </c>
      <c r="B8" s="92" t="s">
        <v>84</v>
      </c>
      <c r="C8" s="90">
        <v>40</v>
      </c>
      <c r="D8" s="90" t="s">
        <v>224</v>
      </c>
      <c r="E8" s="52"/>
      <c r="F8" s="53"/>
      <c r="G8" s="53">
        <f>C8*F8</f>
        <v>0</v>
      </c>
      <c r="H8" s="54">
        <f>G8*0.095</f>
        <v>0</v>
      </c>
      <c r="I8" s="54">
        <f>G8+H8</f>
        <v>0</v>
      </c>
      <c r="J8" s="28"/>
      <c r="K8" s="28"/>
    </row>
    <row r="9" spans="1:11" ht="17.25" customHeight="1">
      <c r="A9" s="14">
        <v>2</v>
      </c>
      <c r="B9" s="92" t="s">
        <v>85</v>
      </c>
      <c r="C9" s="90">
        <v>10</v>
      </c>
      <c r="D9" s="98" t="s">
        <v>224</v>
      </c>
      <c r="E9" s="52"/>
      <c r="F9" s="53"/>
      <c r="G9" s="53">
        <f>C9*F9</f>
        <v>0</v>
      </c>
      <c r="H9" s="54">
        <f>G9*0.095</f>
        <v>0</v>
      </c>
      <c r="I9" s="54">
        <f>G9+H9</f>
        <v>0</v>
      </c>
      <c r="J9" s="28"/>
      <c r="K9" s="28"/>
    </row>
    <row r="10" spans="1:11" ht="18.75" customHeight="1">
      <c r="A10" s="14">
        <v>3</v>
      </c>
      <c r="B10" s="92" t="s">
        <v>86</v>
      </c>
      <c r="C10" s="89">
        <v>6</v>
      </c>
      <c r="D10" s="97" t="s">
        <v>8</v>
      </c>
      <c r="E10" s="52"/>
      <c r="F10" s="53"/>
      <c r="G10" s="53">
        <f>C10*F10</f>
        <v>0</v>
      </c>
      <c r="H10" s="54">
        <f>G10*0.095</f>
        <v>0</v>
      </c>
      <c r="I10" s="54">
        <f>G10+H10</f>
        <v>0</v>
      </c>
      <c r="J10" s="28"/>
      <c r="K10" s="28"/>
    </row>
    <row r="11" spans="1:11" ht="12.75" customHeight="1">
      <c r="A11" s="14"/>
      <c r="B11" s="44" t="s">
        <v>12</v>
      </c>
      <c r="C11" s="21" t="s">
        <v>3</v>
      </c>
      <c r="D11" s="17" t="s">
        <v>3</v>
      </c>
      <c r="E11" s="17" t="s">
        <v>3</v>
      </c>
      <c r="F11" s="17"/>
      <c r="G11" s="17">
        <f>SUM(G8:G10)</f>
        <v>0</v>
      </c>
      <c r="H11" s="17">
        <f>G11*0.095</f>
        <v>0</v>
      </c>
      <c r="I11" s="17">
        <f>G11+H11</f>
        <v>0</v>
      </c>
      <c r="J11" s="28">
        <f>SUM(J8:J10)</f>
        <v>0</v>
      </c>
      <c r="K11" s="28">
        <f>SUM(K8:K10)</f>
        <v>0</v>
      </c>
    </row>
    <row r="12" spans="1:9" ht="13.5" customHeight="1">
      <c r="A12" s="4"/>
      <c r="B12" s="13"/>
      <c r="C12" s="5"/>
      <c r="D12" s="5"/>
      <c r="E12" s="5"/>
      <c r="F12" s="5"/>
      <c r="G12" s="5"/>
      <c r="H12" s="5"/>
      <c r="I12" s="5"/>
    </row>
    <row r="13" spans="1:11" s="65" customFormat="1" ht="30.75" customHeight="1">
      <c r="A13" s="111" t="s">
        <v>21</v>
      </c>
      <c r="B13" s="112"/>
      <c r="C13" s="18"/>
      <c r="D13" s="64"/>
      <c r="E13" s="8"/>
      <c r="F13" s="8"/>
      <c r="G13" s="8"/>
      <c r="H13" s="8"/>
      <c r="I13" s="8"/>
      <c r="J13" s="8"/>
      <c r="K13" s="8"/>
    </row>
    <row r="14" spans="1:11" s="65" customFormat="1" ht="12.75">
      <c r="A14" s="113" t="s">
        <v>22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</row>
    <row r="15" spans="1:11" s="65" customFormat="1" ht="15.75" customHeight="1">
      <c r="A15" s="113" t="s">
        <v>23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1" s="65" customFormat="1" ht="15.75" customHeight="1">
      <c r="A16" s="113" t="s">
        <v>24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s="65" customFormat="1" ht="16.5" customHeight="1">
      <c r="A17" s="113" t="s">
        <v>25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s="65" customFormat="1" ht="15.75" customHeight="1">
      <c r="A18" s="113" t="s">
        <v>26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</row>
    <row r="19" spans="1:11" s="65" customFormat="1" ht="15.75" customHeight="1">
      <c r="A19" s="113" t="s">
        <v>27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11" s="65" customFormat="1" ht="16.5" customHeight="1">
      <c r="A20" s="113" t="s">
        <v>28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1" s="65" customFormat="1" ht="32.25" customHeight="1">
      <c r="A21" s="113" t="s">
        <v>51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s="65" customFormat="1" ht="27" customHeight="1">
      <c r="A22" s="113" t="s">
        <v>52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s="65" customFormat="1" ht="30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 s="65" customFormat="1" ht="16.5" customHeight="1">
      <c r="A24" s="110" t="s">
        <v>29</v>
      </c>
      <c r="B24" s="110"/>
      <c r="C24" s="67" t="s">
        <v>7</v>
      </c>
      <c r="D24" s="64"/>
      <c r="E24" s="8"/>
      <c r="F24" s="68" t="s">
        <v>4</v>
      </c>
      <c r="G24" s="8"/>
      <c r="H24" s="8"/>
      <c r="I24" s="8"/>
      <c r="J24" s="8"/>
      <c r="K24" s="8"/>
    </row>
    <row r="25" spans="2:4" ht="12.75">
      <c r="B25"/>
      <c r="C25"/>
      <c r="D25"/>
    </row>
    <row r="26" spans="2:4" ht="12.75">
      <c r="B26"/>
      <c r="C26"/>
      <c r="D26"/>
    </row>
    <row r="27" ht="6" customHeight="1"/>
    <row r="32" ht="12.75" hidden="1"/>
    <row r="33" ht="12.75" hidden="1"/>
    <row r="34" ht="12.75" hidden="1"/>
    <row r="35" ht="12.75" hidden="1"/>
    <row r="36" ht="12.75" hidden="1"/>
    <row r="37" ht="12.75" hidden="1"/>
    <row r="38" spans="1:11" ht="12.75" hidden="1">
      <c r="A38" s="111" t="s">
        <v>21</v>
      </c>
      <c r="B38" s="112"/>
      <c r="C38" s="18"/>
      <c r="D38" s="64"/>
      <c r="E38" s="8"/>
      <c r="F38" s="8"/>
      <c r="G38" s="8"/>
      <c r="H38" s="8"/>
      <c r="I38" s="8"/>
      <c r="J38" s="8"/>
      <c r="K38" s="8"/>
    </row>
    <row r="39" spans="1:11" ht="12.75" hidden="1">
      <c r="A39" s="113" t="s">
        <v>22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spans="1:11" ht="12.75" hidden="1">
      <c r="A40" s="113" t="s">
        <v>23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ht="12.75" hidden="1">
      <c r="A41" s="113" t="s">
        <v>24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spans="1:11" ht="12.75" hidden="1">
      <c r="A42" s="113" t="s">
        <v>25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spans="1:11" s="65" customFormat="1" ht="15.7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</row>
    <row r="44" spans="1:11" s="65" customFormat="1" ht="15.75" customHeight="1">
      <c r="A44"/>
      <c r="B44" s="16"/>
      <c r="C44" s="19"/>
      <c r="D44" s="19"/>
      <c r="E44"/>
      <c r="F44"/>
      <c r="G44"/>
      <c r="H44"/>
      <c r="I44"/>
      <c r="J44"/>
      <c r="K44"/>
    </row>
    <row r="45" spans="1:11" s="65" customFormat="1" ht="15.75" customHeight="1">
      <c r="A45"/>
      <c r="B45" s="16"/>
      <c r="C45" s="19"/>
      <c r="D45" s="19"/>
      <c r="E45"/>
      <c r="F45"/>
      <c r="G45"/>
      <c r="H45"/>
      <c r="I45"/>
      <c r="J45"/>
      <c r="K45"/>
    </row>
    <row r="46" spans="1:11" s="65" customFormat="1" ht="16.5" customHeight="1">
      <c r="A46"/>
      <c r="B46" s="16"/>
      <c r="C46" s="19"/>
      <c r="D46" s="19"/>
      <c r="E46"/>
      <c r="F46"/>
      <c r="G46"/>
      <c r="H46"/>
      <c r="I46"/>
      <c r="J46"/>
      <c r="K46"/>
    </row>
    <row r="47" spans="1:11" s="65" customFormat="1" ht="30" customHeight="1">
      <c r="A47"/>
      <c r="B47" s="16"/>
      <c r="C47" s="19"/>
      <c r="D47" s="19"/>
      <c r="E47"/>
      <c r="F47"/>
      <c r="G47"/>
      <c r="H47"/>
      <c r="I47"/>
      <c r="J47"/>
      <c r="K47"/>
    </row>
    <row r="48" spans="1:11" s="65" customFormat="1" ht="27" customHeight="1">
      <c r="A48"/>
      <c r="B48" s="16"/>
      <c r="C48" s="19"/>
      <c r="D48" s="19"/>
      <c r="E48"/>
      <c r="F48"/>
      <c r="G48"/>
      <c r="H48"/>
      <c r="I48"/>
      <c r="J48"/>
      <c r="K48"/>
    </row>
    <row r="49" spans="1:11" s="65" customFormat="1" ht="16.5" customHeight="1">
      <c r="A49"/>
      <c r="B49" s="16"/>
      <c r="C49" s="19"/>
      <c r="D49" s="19"/>
      <c r="E49"/>
      <c r="F49"/>
      <c r="G49"/>
      <c r="H49"/>
      <c r="I49"/>
      <c r="J49"/>
      <c r="K49"/>
    </row>
    <row r="50" spans="1:11" s="65" customFormat="1" ht="16.5" customHeight="1">
      <c r="A50"/>
      <c r="B50" s="16"/>
      <c r="C50" s="19"/>
      <c r="D50" s="19"/>
      <c r="E50"/>
      <c r="F50"/>
      <c r="G50"/>
      <c r="H50"/>
      <c r="I50"/>
      <c r="J50"/>
      <c r="K50"/>
    </row>
  </sheetData>
  <sheetProtection/>
  <mergeCells count="18">
    <mergeCell ref="A3:I3"/>
    <mergeCell ref="A7:I7"/>
    <mergeCell ref="A13:B13"/>
    <mergeCell ref="A14:K14"/>
    <mergeCell ref="A21:K21"/>
    <mergeCell ref="A22:K22"/>
    <mergeCell ref="A15:K15"/>
    <mergeCell ref="A16:K16"/>
    <mergeCell ref="A17:K17"/>
    <mergeCell ref="A19:K19"/>
    <mergeCell ref="A20:K20"/>
    <mergeCell ref="A40:K40"/>
    <mergeCell ref="A41:K41"/>
    <mergeCell ref="A42:K42"/>
    <mergeCell ref="A18:K18"/>
    <mergeCell ref="A24:B24"/>
    <mergeCell ref="A38:B38"/>
    <mergeCell ref="A39:K39"/>
  </mergeCells>
  <printOptions/>
  <pageMargins left="0.74" right="0.7480314960629921" top="0.984251968503937" bottom="0.984251968503937" header="0" footer="0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41"/>
  <sheetViews>
    <sheetView zoomScale="110" zoomScaleNormal="110" zoomScaleSheetLayoutView="100" zoomScalePageLayoutView="0" workbookViewId="0" topLeftCell="A1">
      <selection activeCell="D8" sqref="D8:D14"/>
    </sheetView>
  </sheetViews>
  <sheetFormatPr defaultColWidth="9.140625" defaultRowHeight="12.75"/>
  <cols>
    <col min="1" max="1" width="3.00390625" style="0" customWidth="1"/>
    <col min="2" max="2" width="35.140625" style="0" customWidth="1"/>
    <col min="3" max="3" width="6.7109375" style="0" customWidth="1"/>
    <col min="4" max="4" width="6.421875" style="0" customWidth="1"/>
    <col min="5" max="5" width="12.421875" style="0" customWidth="1"/>
    <col min="7" max="7" width="17.28125" style="0" customWidth="1"/>
    <col min="9" max="9" width="15.8515625" style="0" customWidth="1"/>
    <col min="10" max="10" width="13.00390625" style="0" customWidth="1"/>
    <col min="11" max="11" width="11.57421875" style="0" customWidth="1"/>
  </cols>
  <sheetData>
    <row r="1" spans="1:9" ht="12.75">
      <c r="A1" s="1" t="s">
        <v>9</v>
      </c>
      <c r="I1" s="8"/>
    </row>
    <row r="2" ht="12.75">
      <c r="A2" s="8" t="s">
        <v>53</v>
      </c>
    </row>
    <row r="3" spans="1:9" ht="18" customHeight="1">
      <c r="A3" s="106" t="s">
        <v>87</v>
      </c>
      <c r="B3" s="106"/>
      <c r="C3" s="106"/>
      <c r="D3" s="106"/>
      <c r="E3" s="106"/>
      <c r="F3" s="106"/>
      <c r="G3" s="106"/>
      <c r="H3" s="106"/>
      <c r="I3" s="106"/>
    </row>
    <row r="4" spans="1:9" ht="12.75">
      <c r="A4" s="1"/>
      <c r="B4" s="3"/>
      <c r="C4" s="18"/>
      <c r="D4" s="18"/>
      <c r="E4" s="1"/>
      <c r="F4" s="1"/>
      <c r="G4" s="1"/>
      <c r="H4" s="1"/>
      <c r="I4" s="1"/>
    </row>
    <row r="5" spans="1:11" ht="36">
      <c r="A5" s="7" t="s">
        <v>2</v>
      </c>
      <c r="B5" s="7" t="s">
        <v>0</v>
      </c>
      <c r="C5" s="7" t="s">
        <v>1</v>
      </c>
      <c r="D5" s="7" t="s">
        <v>6</v>
      </c>
      <c r="E5" s="9" t="s">
        <v>5</v>
      </c>
      <c r="F5" s="9" t="s">
        <v>33</v>
      </c>
      <c r="G5" s="9" t="s">
        <v>35</v>
      </c>
      <c r="H5" s="9" t="s">
        <v>34</v>
      </c>
      <c r="I5" s="9" t="s">
        <v>20</v>
      </c>
      <c r="J5" s="60" t="s">
        <v>49</v>
      </c>
      <c r="K5" s="60" t="s">
        <v>50</v>
      </c>
    </row>
    <row r="6" spans="1:11" ht="24">
      <c r="A6" s="7">
        <v>1</v>
      </c>
      <c r="B6" s="7">
        <v>2</v>
      </c>
      <c r="C6" s="7">
        <v>3</v>
      </c>
      <c r="D6" s="7">
        <v>4</v>
      </c>
      <c r="E6" s="10">
        <v>5</v>
      </c>
      <c r="F6" s="10">
        <v>6</v>
      </c>
      <c r="G6" s="9" t="s">
        <v>38</v>
      </c>
      <c r="H6" s="10" t="s">
        <v>39</v>
      </c>
      <c r="I6" s="10" t="s">
        <v>32</v>
      </c>
      <c r="J6" s="61">
        <v>10</v>
      </c>
      <c r="K6" s="61">
        <v>11</v>
      </c>
    </row>
    <row r="7" spans="1:11" ht="12.75" customHeight="1">
      <c r="A7" s="120" t="s">
        <v>87</v>
      </c>
      <c r="B7" s="121"/>
      <c r="C7" s="121"/>
      <c r="D7" s="121"/>
      <c r="E7" s="121"/>
      <c r="F7" s="121"/>
      <c r="G7" s="121"/>
      <c r="H7" s="121"/>
      <c r="I7" s="121"/>
      <c r="J7" s="73"/>
      <c r="K7" s="73"/>
    </row>
    <row r="8" spans="1:11" ht="16.5">
      <c r="A8" s="14" t="s">
        <v>41</v>
      </c>
      <c r="B8" s="92" t="s">
        <v>88</v>
      </c>
      <c r="C8" s="90">
        <v>6</v>
      </c>
      <c r="D8" s="98" t="s">
        <v>8</v>
      </c>
      <c r="E8" s="53"/>
      <c r="F8" s="53"/>
      <c r="G8" s="53">
        <f aca="true" t="shared" si="0" ref="G8:G14">C8*F8</f>
        <v>0</v>
      </c>
      <c r="H8" s="58">
        <f aca="true" t="shared" si="1" ref="H8:H15">G8*0.095</f>
        <v>0</v>
      </c>
      <c r="I8" s="69">
        <f aca="true" t="shared" si="2" ref="I8:I15">G8+H8</f>
        <v>0</v>
      </c>
      <c r="J8" s="28"/>
      <c r="K8" s="28"/>
    </row>
    <row r="9" spans="1:11" ht="16.5">
      <c r="A9" s="14" t="s">
        <v>42</v>
      </c>
      <c r="B9" s="92" t="s">
        <v>89</v>
      </c>
      <c r="C9" s="90">
        <v>10</v>
      </c>
      <c r="D9" s="98" t="s">
        <v>8</v>
      </c>
      <c r="E9" s="53"/>
      <c r="F9" s="53"/>
      <c r="G9" s="53">
        <f t="shared" si="0"/>
        <v>0</v>
      </c>
      <c r="H9" s="58">
        <f t="shared" si="1"/>
        <v>0</v>
      </c>
      <c r="I9" s="69">
        <f t="shared" si="2"/>
        <v>0</v>
      </c>
      <c r="J9" s="28"/>
      <c r="K9" s="28"/>
    </row>
    <row r="10" spans="1:11" ht="15.75">
      <c r="A10" s="14" t="s">
        <v>43</v>
      </c>
      <c r="B10" s="86" t="s">
        <v>90</v>
      </c>
      <c r="C10" s="91">
        <v>6</v>
      </c>
      <c r="D10" s="101" t="s">
        <v>8</v>
      </c>
      <c r="E10" s="53"/>
      <c r="F10" s="53"/>
      <c r="G10" s="53">
        <f t="shared" si="0"/>
        <v>0</v>
      </c>
      <c r="H10" s="58">
        <f t="shared" si="1"/>
        <v>0</v>
      </c>
      <c r="I10" s="69">
        <f t="shared" si="2"/>
        <v>0</v>
      </c>
      <c r="J10" s="28"/>
      <c r="K10" s="28"/>
    </row>
    <row r="11" spans="1:11" ht="15.75">
      <c r="A11" s="14" t="s">
        <v>44</v>
      </c>
      <c r="B11" s="86" t="s">
        <v>91</v>
      </c>
      <c r="C11" s="91">
        <v>20</v>
      </c>
      <c r="D11" s="101" t="s">
        <v>8</v>
      </c>
      <c r="E11" s="53"/>
      <c r="F11" s="53"/>
      <c r="G11" s="53">
        <f t="shared" si="0"/>
        <v>0</v>
      </c>
      <c r="H11" s="58">
        <f t="shared" si="1"/>
        <v>0</v>
      </c>
      <c r="I11" s="69">
        <f t="shared" si="2"/>
        <v>0</v>
      </c>
      <c r="J11" s="28"/>
      <c r="K11" s="28"/>
    </row>
    <row r="12" spans="1:11" ht="15.75">
      <c r="A12" s="14" t="s">
        <v>45</v>
      </c>
      <c r="B12" s="86" t="s">
        <v>92</v>
      </c>
      <c r="C12" s="91">
        <v>200</v>
      </c>
      <c r="D12" s="101" t="s">
        <v>8</v>
      </c>
      <c r="E12" s="53"/>
      <c r="F12" s="53"/>
      <c r="G12" s="53">
        <f t="shared" si="0"/>
        <v>0</v>
      </c>
      <c r="H12" s="58">
        <f t="shared" si="1"/>
        <v>0</v>
      </c>
      <c r="I12" s="69">
        <f t="shared" si="2"/>
        <v>0</v>
      </c>
      <c r="J12" s="28"/>
      <c r="K12" s="28"/>
    </row>
    <row r="13" spans="1:11" ht="15.75">
      <c r="A13" s="14" t="s">
        <v>46</v>
      </c>
      <c r="B13" s="86" t="s">
        <v>93</v>
      </c>
      <c r="C13" s="91">
        <v>1000</v>
      </c>
      <c r="D13" s="101" t="s">
        <v>8</v>
      </c>
      <c r="E13" s="53"/>
      <c r="F13" s="53"/>
      <c r="G13" s="53">
        <f t="shared" si="0"/>
        <v>0</v>
      </c>
      <c r="H13" s="58">
        <f t="shared" si="1"/>
        <v>0</v>
      </c>
      <c r="I13" s="69">
        <f t="shared" si="2"/>
        <v>0</v>
      </c>
      <c r="J13" s="28"/>
      <c r="K13" s="28"/>
    </row>
    <row r="14" spans="1:11" ht="15.75">
      <c r="A14" s="14" t="s">
        <v>47</v>
      </c>
      <c r="B14" s="86" t="s">
        <v>94</v>
      </c>
      <c r="C14" s="91">
        <v>250</v>
      </c>
      <c r="D14" s="101" t="s">
        <v>8</v>
      </c>
      <c r="E14" s="53"/>
      <c r="F14" s="53"/>
      <c r="G14" s="53">
        <f t="shared" si="0"/>
        <v>0</v>
      </c>
      <c r="H14" s="58">
        <f t="shared" si="1"/>
        <v>0</v>
      </c>
      <c r="I14" s="69">
        <f t="shared" si="2"/>
        <v>0</v>
      </c>
      <c r="J14" s="28"/>
      <c r="K14" s="28"/>
    </row>
    <row r="15" spans="1:11" ht="13.5">
      <c r="A15" s="14"/>
      <c r="B15" s="44" t="s">
        <v>13</v>
      </c>
      <c r="C15" s="21" t="s">
        <v>3</v>
      </c>
      <c r="D15" s="17" t="s">
        <v>3</v>
      </c>
      <c r="E15" s="17"/>
      <c r="F15" s="17"/>
      <c r="G15" s="17">
        <f>SUM(G8:G14)</f>
        <v>0</v>
      </c>
      <c r="H15" s="58">
        <f t="shared" si="1"/>
        <v>0</v>
      </c>
      <c r="I15" s="71">
        <f t="shared" si="2"/>
        <v>0</v>
      </c>
      <c r="J15" s="28">
        <f>SUM(J8:J14)</f>
        <v>0</v>
      </c>
      <c r="K15" s="28">
        <f>SUM(K8:K14)</f>
        <v>0</v>
      </c>
    </row>
    <row r="18" spans="1:11" s="65" customFormat="1" ht="30.75" customHeight="1">
      <c r="A18" s="111" t="s">
        <v>21</v>
      </c>
      <c r="B18" s="112"/>
      <c r="C18" s="18"/>
      <c r="D18" s="64"/>
      <c r="E18" s="8"/>
      <c r="F18" s="8"/>
      <c r="G18" s="8"/>
      <c r="H18" s="8"/>
      <c r="I18" s="8"/>
      <c r="J18" s="8"/>
      <c r="K18" s="8"/>
    </row>
    <row r="19" spans="1:11" s="65" customFormat="1" ht="12.75">
      <c r="A19" s="113" t="s">
        <v>22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11" s="65" customFormat="1" ht="15.75" customHeight="1">
      <c r="A20" s="113" t="s">
        <v>23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1" s="65" customFormat="1" ht="15.75" customHeight="1">
      <c r="A21" s="113" t="s">
        <v>24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s="65" customFormat="1" ht="16.5" customHeight="1">
      <c r="A22" s="113" t="s">
        <v>25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s="65" customFormat="1" ht="15.75" customHeight="1">
      <c r="A23" s="113" t="s">
        <v>26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1" s="65" customFormat="1" ht="15.75" customHeight="1">
      <c r="A24" s="113" t="s">
        <v>27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s="65" customFormat="1" ht="16.5" customHeight="1">
      <c r="A25" s="113" t="s">
        <v>28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11" s="65" customFormat="1" ht="43.5" customHeight="1">
      <c r="A26" s="113" t="s">
        <v>51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s="65" customFormat="1" ht="44.25" customHeight="1">
      <c r="A27" s="113" t="s">
        <v>52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s="65" customFormat="1" ht="30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s="65" customFormat="1" ht="16.5" customHeight="1">
      <c r="A29" s="110" t="s">
        <v>29</v>
      </c>
      <c r="B29" s="110"/>
      <c r="C29" s="67" t="s">
        <v>7</v>
      </c>
      <c r="D29" s="64"/>
      <c r="E29" s="8"/>
      <c r="F29" s="68" t="s">
        <v>4</v>
      </c>
      <c r="G29" s="8"/>
      <c r="H29" s="8"/>
      <c r="I29" s="8"/>
      <c r="J29" s="8"/>
      <c r="K29" s="8"/>
    </row>
    <row r="30" spans="1:11" s="65" customFormat="1" ht="16.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s="65" customFormat="1" ht="30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spans="1:11" s="65" customFormat="1" ht="27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s="65" customFormat="1" ht="30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s="65" customFormat="1" ht="16.5" customHeight="1">
      <c r="A34" s="110"/>
      <c r="B34" s="110"/>
      <c r="C34" s="67"/>
      <c r="D34" s="64"/>
      <c r="E34" s="8"/>
      <c r="F34" s="68"/>
      <c r="G34" s="8"/>
      <c r="H34" s="8"/>
      <c r="I34" s="8"/>
      <c r="J34" s="8"/>
      <c r="K34" s="8"/>
    </row>
    <row r="41" spans="2:9" ht="12.75">
      <c r="B41" s="119"/>
      <c r="C41" s="119"/>
      <c r="D41" s="119"/>
      <c r="E41" s="119"/>
      <c r="F41" s="119"/>
      <c r="G41" s="119"/>
      <c r="H41" s="119"/>
      <c r="I41" s="119"/>
    </row>
  </sheetData>
  <sheetProtection/>
  <mergeCells count="18">
    <mergeCell ref="A30:K30"/>
    <mergeCell ref="A18:B18"/>
    <mergeCell ref="A19:K19"/>
    <mergeCell ref="A29:B29"/>
    <mergeCell ref="A31:K31"/>
    <mergeCell ref="A23:K23"/>
    <mergeCell ref="A24:K24"/>
    <mergeCell ref="A25:K25"/>
    <mergeCell ref="B41:I41"/>
    <mergeCell ref="A26:K26"/>
    <mergeCell ref="A27:K27"/>
    <mergeCell ref="A3:I3"/>
    <mergeCell ref="A7:I7"/>
    <mergeCell ref="A20:K20"/>
    <mergeCell ref="A21:K21"/>
    <mergeCell ref="A22:K22"/>
    <mergeCell ref="A32:K32"/>
    <mergeCell ref="A34:B34"/>
  </mergeCells>
  <dataValidations count="1">
    <dataValidation type="whole" operator="equal" allowBlank="1" showInputMessage="1" showErrorMessage="1" sqref="J8:K14">
      <formula1>1</formula1>
    </dataValidation>
  </dataValidations>
  <printOptions horizontalCentered="1"/>
  <pageMargins left="0.31496062992125984" right="0.3937007874015748" top="0.6692913385826772" bottom="0.35433070866141736" header="0.5905511811023623" footer="0.31496062992125984"/>
  <pageSetup horizontalDpi="600" verticalDpi="600" orientation="landscape" paperSize="9" scale="94" r:id="rId1"/>
  <rowBreaks count="1" manualBreakCount="1">
    <brk id="3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29"/>
  <sheetViews>
    <sheetView zoomScalePageLayoutView="0" workbookViewId="0" topLeftCell="A1">
      <selection activeCell="D8" sqref="D8:D14"/>
    </sheetView>
  </sheetViews>
  <sheetFormatPr defaultColWidth="9.140625" defaultRowHeight="12.75"/>
  <cols>
    <col min="1" max="1" width="6.28125" style="0" customWidth="1"/>
    <col min="2" max="2" width="31.7109375" style="32" customWidth="1"/>
    <col min="3" max="3" width="7.421875" style="0" customWidth="1"/>
    <col min="4" max="4" width="6.57421875" style="0" customWidth="1"/>
    <col min="5" max="5" width="15.8515625" style="0" customWidth="1"/>
    <col min="6" max="6" width="12.8515625" style="0" customWidth="1"/>
    <col min="7" max="7" width="16.421875" style="0" customWidth="1"/>
    <col min="8" max="8" width="13.421875" style="0" customWidth="1"/>
    <col min="9" max="9" width="16.28125" style="0" customWidth="1"/>
  </cols>
  <sheetData>
    <row r="1" spans="1:8" ht="12.75">
      <c r="A1" s="1" t="s">
        <v>9</v>
      </c>
      <c r="B1" s="29"/>
      <c r="C1" s="18"/>
      <c r="D1" s="18"/>
      <c r="E1" s="1"/>
      <c r="F1" s="1"/>
      <c r="G1" s="1"/>
      <c r="H1" s="1"/>
    </row>
    <row r="2" spans="1:9" ht="12.75">
      <c r="A2" s="8" t="s">
        <v>53</v>
      </c>
      <c r="B2" s="29"/>
      <c r="C2" s="18"/>
      <c r="D2" s="18"/>
      <c r="E2" s="1"/>
      <c r="F2" s="1"/>
      <c r="G2" s="1"/>
      <c r="H2" s="1"/>
      <c r="I2" s="1"/>
    </row>
    <row r="3" spans="1:9" ht="18">
      <c r="A3" s="106" t="s">
        <v>95</v>
      </c>
      <c r="B3" s="106"/>
      <c r="C3" s="106"/>
      <c r="D3" s="106"/>
      <c r="E3" s="106"/>
      <c r="F3" s="106"/>
      <c r="G3" s="106"/>
      <c r="H3" s="106"/>
      <c r="I3" s="106"/>
    </row>
    <row r="4" spans="1:9" ht="12.75">
      <c r="A4" s="1"/>
      <c r="B4" s="29"/>
      <c r="C4" s="18"/>
      <c r="D4" s="18"/>
      <c r="E4" s="1"/>
      <c r="F4" s="1"/>
      <c r="G4" s="1"/>
      <c r="H4" s="1"/>
      <c r="I4" s="1"/>
    </row>
    <row r="5" spans="1:11" ht="48">
      <c r="A5" s="7" t="s">
        <v>2</v>
      </c>
      <c r="B5" s="30" t="s">
        <v>0</v>
      </c>
      <c r="C5" s="7" t="s">
        <v>1</v>
      </c>
      <c r="D5" s="7" t="s">
        <v>6</v>
      </c>
      <c r="E5" s="9" t="s">
        <v>5</v>
      </c>
      <c r="F5" s="9" t="s">
        <v>33</v>
      </c>
      <c r="G5" s="9" t="s">
        <v>35</v>
      </c>
      <c r="H5" s="9" t="s">
        <v>34</v>
      </c>
      <c r="I5" s="9" t="s">
        <v>37</v>
      </c>
      <c r="J5" s="60" t="s">
        <v>49</v>
      </c>
      <c r="K5" s="60" t="s">
        <v>50</v>
      </c>
    </row>
    <row r="6" spans="1:11" ht="12.75">
      <c r="A6" s="7">
        <v>1</v>
      </c>
      <c r="B6" s="30">
        <v>2</v>
      </c>
      <c r="C6" s="7">
        <v>3</v>
      </c>
      <c r="D6" s="7">
        <v>4</v>
      </c>
      <c r="E6" s="10">
        <v>5</v>
      </c>
      <c r="F6" s="10">
        <v>6</v>
      </c>
      <c r="G6" s="9" t="s">
        <v>38</v>
      </c>
      <c r="H6" s="10" t="s">
        <v>39</v>
      </c>
      <c r="I6" s="10" t="s">
        <v>32</v>
      </c>
      <c r="J6" s="61">
        <v>10</v>
      </c>
      <c r="K6" s="61">
        <v>11</v>
      </c>
    </row>
    <row r="7" spans="1:11" ht="12.75">
      <c r="A7" s="120" t="s">
        <v>96</v>
      </c>
      <c r="B7" s="122"/>
      <c r="C7" s="122"/>
      <c r="D7" s="122"/>
      <c r="E7" s="122"/>
      <c r="F7" s="122"/>
      <c r="G7" s="122"/>
      <c r="H7" s="122"/>
      <c r="I7" s="122"/>
      <c r="J7" s="73"/>
      <c r="K7" s="73"/>
    </row>
    <row r="8" spans="1:11" ht="16.5">
      <c r="A8" s="14">
        <v>1</v>
      </c>
      <c r="B8" s="92" t="s">
        <v>97</v>
      </c>
      <c r="C8" s="90">
        <v>8</v>
      </c>
      <c r="D8" s="98" t="s">
        <v>8</v>
      </c>
      <c r="E8" s="53"/>
      <c r="F8" s="53"/>
      <c r="G8" s="53">
        <f aca="true" t="shared" si="0" ref="G8:G14">C8*F8</f>
        <v>0</v>
      </c>
      <c r="H8" s="58">
        <f aca="true" t="shared" si="1" ref="H8:H15">G8*0.095</f>
        <v>0</v>
      </c>
      <c r="I8" s="69">
        <f aca="true" t="shared" si="2" ref="I8:I15">G8+H8</f>
        <v>0</v>
      </c>
      <c r="J8" s="28"/>
      <c r="K8" s="28"/>
    </row>
    <row r="9" spans="1:11" ht="18.75" customHeight="1">
      <c r="A9" s="14">
        <v>2</v>
      </c>
      <c r="B9" s="86" t="s">
        <v>98</v>
      </c>
      <c r="C9" s="93">
        <v>100</v>
      </c>
      <c r="D9" s="102" t="s">
        <v>8</v>
      </c>
      <c r="E9" s="53"/>
      <c r="F9" s="53"/>
      <c r="G9" s="53">
        <f t="shared" si="0"/>
        <v>0</v>
      </c>
      <c r="H9" s="58">
        <f t="shared" si="1"/>
        <v>0</v>
      </c>
      <c r="I9" s="69">
        <f t="shared" si="2"/>
        <v>0</v>
      </c>
      <c r="J9" s="28"/>
      <c r="K9" s="28"/>
    </row>
    <row r="10" spans="1:11" ht="16.5">
      <c r="A10" s="14">
        <v>3</v>
      </c>
      <c r="B10" s="86" t="s">
        <v>99</v>
      </c>
      <c r="C10" s="93">
        <v>40</v>
      </c>
      <c r="D10" s="102" t="s">
        <v>8</v>
      </c>
      <c r="E10" s="53"/>
      <c r="F10" s="53"/>
      <c r="G10" s="53">
        <f t="shared" si="0"/>
        <v>0</v>
      </c>
      <c r="H10" s="58">
        <f t="shared" si="1"/>
        <v>0</v>
      </c>
      <c r="I10" s="69">
        <f t="shared" si="2"/>
        <v>0</v>
      </c>
      <c r="J10" s="28"/>
      <c r="K10" s="28"/>
    </row>
    <row r="11" spans="1:11" ht="16.5">
      <c r="A11" s="14">
        <v>4</v>
      </c>
      <c r="B11" s="86" t="s">
        <v>100</v>
      </c>
      <c r="C11" s="93">
        <v>200</v>
      </c>
      <c r="D11" s="102" t="s">
        <v>8</v>
      </c>
      <c r="E11" s="53"/>
      <c r="F11" s="53"/>
      <c r="G11" s="53">
        <f t="shared" si="0"/>
        <v>0</v>
      </c>
      <c r="H11" s="58">
        <f t="shared" si="1"/>
        <v>0</v>
      </c>
      <c r="I11" s="69">
        <f t="shared" si="2"/>
        <v>0</v>
      </c>
      <c r="J11" s="28"/>
      <c r="K11" s="28"/>
    </row>
    <row r="12" spans="1:11" ht="16.5">
      <c r="A12" s="14">
        <v>5</v>
      </c>
      <c r="B12" s="86" t="s">
        <v>101</v>
      </c>
      <c r="C12" s="93">
        <v>20</v>
      </c>
      <c r="D12" s="102" t="s">
        <v>224</v>
      </c>
      <c r="E12" s="53"/>
      <c r="F12" s="53"/>
      <c r="G12" s="53">
        <f t="shared" si="0"/>
        <v>0</v>
      </c>
      <c r="H12" s="58">
        <f t="shared" si="1"/>
        <v>0</v>
      </c>
      <c r="I12" s="69">
        <f t="shared" si="2"/>
        <v>0</v>
      </c>
      <c r="J12" s="28"/>
      <c r="K12" s="28"/>
    </row>
    <row r="13" spans="1:11" ht="16.5" customHeight="1">
      <c r="A13" s="14">
        <v>6</v>
      </c>
      <c r="B13" s="86" t="s">
        <v>102</v>
      </c>
      <c r="C13" s="93">
        <v>250</v>
      </c>
      <c r="D13" s="102" t="s">
        <v>8</v>
      </c>
      <c r="E13" s="53"/>
      <c r="F13" s="53"/>
      <c r="G13" s="53">
        <f t="shared" si="0"/>
        <v>0</v>
      </c>
      <c r="H13" s="58">
        <f t="shared" si="1"/>
        <v>0</v>
      </c>
      <c r="I13" s="69">
        <f t="shared" si="2"/>
        <v>0</v>
      </c>
      <c r="J13" s="28"/>
      <c r="K13" s="28"/>
    </row>
    <row r="14" spans="1:11" ht="16.5">
      <c r="A14" s="14">
        <v>7</v>
      </c>
      <c r="B14" s="86" t="s">
        <v>103</v>
      </c>
      <c r="C14" s="94">
        <v>30</v>
      </c>
      <c r="D14" s="103" t="s">
        <v>8</v>
      </c>
      <c r="E14" s="53"/>
      <c r="F14" s="53"/>
      <c r="G14" s="53">
        <f t="shared" si="0"/>
        <v>0</v>
      </c>
      <c r="H14" s="58">
        <f t="shared" si="1"/>
        <v>0</v>
      </c>
      <c r="I14" s="69">
        <f t="shared" si="2"/>
        <v>0</v>
      </c>
      <c r="J14" s="28"/>
      <c r="K14" s="28"/>
    </row>
    <row r="15" spans="1:11" ht="13.5">
      <c r="A15" s="14"/>
      <c r="B15" s="47" t="s">
        <v>14</v>
      </c>
      <c r="C15" s="21" t="s">
        <v>3</v>
      </c>
      <c r="D15" s="17" t="s">
        <v>3</v>
      </c>
      <c r="E15" s="57"/>
      <c r="F15" s="57"/>
      <c r="G15" s="57">
        <f>SUM(G8:G14)</f>
        <v>0</v>
      </c>
      <c r="H15" s="58">
        <f t="shared" si="1"/>
        <v>0</v>
      </c>
      <c r="I15" s="70">
        <f t="shared" si="2"/>
        <v>0</v>
      </c>
      <c r="J15" s="28">
        <f>SUM(J8:J14)</f>
        <v>0</v>
      </c>
      <c r="K15" s="28">
        <f>SUM(K8:K14)</f>
        <v>0</v>
      </c>
    </row>
    <row r="16" spans="1:9" ht="15.75">
      <c r="A16" s="4"/>
      <c r="B16" s="31"/>
      <c r="C16" s="5"/>
      <c r="D16" s="5"/>
      <c r="E16" s="5"/>
      <c r="F16" s="5"/>
      <c r="G16" s="5"/>
      <c r="H16" s="5"/>
      <c r="I16" s="5"/>
    </row>
    <row r="17" spans="1:9" ht="13.5">
      <c r="A17" s="2"/>
      <c r="B17" s="119"/>
      <c r="C17" s="123"/>
      <c r="D17" s="123"/>
      <c r="E17" s="123"/>
      <c r="F17" s="123"/>
      <c r="G17" s="123"/>
      <c r="H17" s="123"/>
      <c r="I17" s="123"/>
    </row>
    <row r="18" spans="1:11" s="65" customFormat="1" ht="30.75" customHeight="1">
      <c r="A18" s="111" t="s">
        <v>21</v>
      </c>
      <c r="B18" s="112"/>
      <c r="C18" s="18"/>
      <c r="D18" s="64"/>
      <c r="E18" s="8"/>
      <c r="F18" s="8"/>
      <c r="G18" s="8"/>
      <c r="H18" s="8"/>
      <c r="I18" s="8"/>
      <c r="J18" s="8"/>
      <c r="K18" s="8"/>
    </row>
    <row r="19" spans="1:11" s="65" customFormat="1" ht="12.75">
      <c r="A19" s="113" t="s">
        <v>22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11" s="65" customFormat="1" ht="15.75" customHeight="1">
      <c r="A20" s="113" t="s">
        <v>23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1" s="65" customFormat="1" ht="15.75" customHeight="1">
      <c r="A21" s="113" t="s">
        <v>24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s="65" customFormat="1" ht="16.5" customHeight="1">
      <c r="A22" s="113" t="s">
        <v>25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s="65" customFormat="1" ht="15.75" customHeight="1">
      <c r="A23" s="113" t="s">
        <v>26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1" s="65" customFormat="1" ht="15.75" customHeight="1">
      <c r="A24" s="113" t="s">
        <v>27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s="65" customFormat="1" ht="16.5" customHeight="1">
      <c r="A25" s="113" t="s">
        <v>28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11" s="65" customFormat="1" ht="27" customHeight="1">
      <c r="A26" s="113" t="s">
        <v>51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s="65" customFormat="1" ht="30" customHeight="1">
      <c r="A27" s="113" t="s">
        <v>52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s="65" customFormat="1" ht="16.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s="65" customFormat="1" ht="16.5" customHeight="1">
      <c r="A29" s="110" t="s">
        <v>29</v>
      </c>
      <c r="B29" s="110"/>
      <c r="C29" s="67" t="s">
        <v>7</v>
      </c>
      <c r="D29" s="64"/>
      <c r="E29" s="8"/>
      <c r="F29" s="68" t="s">
        <v>4</v>
      </c>
      <c r="G29" s="8"/>
      <c r="H29" s="8"/>
      <c r="I29" s="8"/>
      <c r="J29" s="8"/>
      <c r="K29" s="8"/>
    </row>
  </sheetData>
  <sheetProtection/>
  <mergeCells count="14">
    <mergeCell ref="A3:I3"/>
    <mergeCell ref="A7:I7"/>
    <mergeCell ref="B17:I17"/>
    <mergeCell ref="A22:K22"/>
    <mergeCell ref="A23:K23"/>
    <mergeCell ref="A18:B18"/>
    <mergeCell ref="A19:K19"/>
    <mergeCell ref="A26:K26"/>
    <mergeCell ref="A20:K20"/>
    <mergeCell ref="A21:K21"/>
    <mergeCell ref="A24:K24"/>
    <mergeCell ref="A25:K25"/>
    <mergeCell ref="A29:B29"/>
    <mergeCell ref="A27:K27"/>
  </mergeCells>
  <dataValidations count="1">
    <dataValidation type="whole" operator="equal" allowBlank="1" showInputMessage="1" showErrorMessage="1" sqref="J8:K14">
      <formula1>1</formula1>
    </dataValidation>
  </dataValidations>
  <printOptions/>
  <pageMargins left="0.7086614173228347" right="0.3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38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.140625" style="0" customWidth="1"/>
    <col min="2" max="2" width="49.57421875" style="0" customWidth="1"/>
  </cols>
  <sheetData>
    <row r="1" spans="1:11" ht="12.75">
      <c r="A1" s="1" t="s">
        <v>9</v>
      </c>
      <c r="B1" s="3"/>
      <c r="C1" s="20"/>
      <c r="D1" s="18"/>
      <c r="E1" s="8" t="s">
        <v>53</v>
      </c>
      <c r="F1" s="8"/>
      <c r="G1" s="8"/>
      <c r="H1" s="8"/>
      <c r="I1" s="8"/>
      <c r="J1" s="1"/>
      <c r="K1" s="1"/>
    </row>
    <row r="2" spans="1:11" ht="12.75">
      <c r="A2" s="1"/>
      <c r="B2" s="3"/>
      <c r="C2" s="20"/>
      <c r="D2" s="18"/>
      <c r="E2" s="8"/>
      <c r="F2" s="8"/>
      <c r="G2" s="8"/>
      <c r="H2" s="8"/>
      <c r="I2" s="8"/>
      <c r="J2" s="1"/>
      <c r="K2" s="1"/>
    </row>
    <row r="3" spans="1:11" ht="18">
      <c r="A3" s="106" t="s">
        <v>117</v>
      </c>
      <c r="B3" s="106"/>
      <c r="C3" s="106"/>
      <c r="D3" s="106"/>
      <c r="E3" s="106"/>
      <c r="F3" s="106"/>
      <c r="G3" s="106"/>
      <c r="H3" s="106"/>
      <c r="I3" s="106"/>
      <c r="J3" s="1"/>
      <c r="K3" s="1"/>
    </row>
    <row r="4" spans="1:11" ht="12.75">
      <c r="A4" s="1"/>
      <c r="B4" s="3"/>
      <c r="C4" s="20"/>
      <c r="D4" s="18"/>
      <c r="E4" s="8"/>
      <c r="F4" s="8"/>
      <c r="G4" s="8"/>
      <c r="H4" s="8"/>
      <c r="I4" s="8"/>
      <c r="J4" s="1"/>
      <c r="K4" s="1"/>
    </row>
    <row r="5" spans="1:11" ht="48">
      <c r="A5" s="7" t="s">
        <v>2</v>
      </c>
      <c r="B5" s="7" t="s">
        <v>0</v>
      </c>
      <c r="C5" s="10" t="s">
        <v>1</v>
      </c>
      <c r="D5" s="7" t="s">
        <v>6</v>
      </c>
      <c r="E5" s="9" t="s">
        <v>5</v>
      </c>
      <c r="F5" s="9" t="s">
        <v>17</v>
      </c>
      <c r="G5" s="9" t="s">
        <v>18</v>
      </c>
      <c r="H5" s="9" t="s">
        <v>19</v>
      </c>
      <c r="I5" s="9" t="s">
        <v>20</v>
      </c>
      <c r="J5" s="60" t="s">
        <v>49</v>
      </c>
      <c r="K5" s="60" t="s">
        <v>50</v>
      </c>
    </row>
    <row r="6" spans="1:11" ht="12.75">
      <c r="A6" s="7"/>
      <c r="B6" s="7"/>
      <c r="C6" s="10"/>
      <c r="D6" s="7"/>
      <c r="E6" s="9"/>
      <c r="F6" s="9"/>
      <c r="G6" s="9"/>
      <c r="H6" s="9"/>
      <c r="I6" s="9"/>
      <c r="J6" s="61"/>
      <c r="K6" s="61"/>
    </row>
    <row r="7" spans="1:11" ht="12.75">
      <c r="A7" s="7">
        <v>1</v>
      </c>
      <c r="B7" s="7">
        <v>2</v>
      </c>
      <c r="C7" s="10">
        <v>3</v>
      </c>
      <c r="D7" s="7">
        <v>4</v>
      </c>
      <c r="E7" s="10">
        <v>5</v>
      </c>
      <c r="F7" s="10">
        <v>6</v>
      </c>
      <c r="G7" s="9" t="s">
        <v>30</v>
      </c>
      <c r="H7" s="10" t="s">
        <v>31</v>
      </c>
      <c r="I7" s="10" t="s">
        <v>32</v>
      </c>
      <c r="J7" s="60">
        <v>10</v>
      </c>
      <c r="K7" s="60">
        <v>11</v>
      </c>
    </row>
    <row r="8" spans="1:11" ht="12.75">
      <c r="A8" s="107" t="s">
        <v>117</v>
      </c>
      <c r="B8" s="108"/>
      <c r="C8" s="109"/>
      <c r="D8" s="109"/>
      <c r="E8" s="109"/>
      <c r="F8" s="109"/>
      <c r="G8" s="109"/>
      <c r="H8" s="109"/>
      <c r="I8" s="109"/>
      <c r="J8" s="75"/>
      <c r="K8" s="75"/>
    </row>
    <row r="9" spans="1:11" ht="15.75">
      <c r="A9" s="14">
        <v>1</v>
      </c>
      <c r="B9" s="83" t="s">
        <v>104</v>
      </c>
      <c r="C9" s="84">
        <v>400</v>
      </c>
      <c r="D9" s="84" t="s">
        <v>8</v>
      </c>
      <c r="E9" s="50"/>
      <c r="F9" s="51"/>
      <c r="G9" s="49">
        <f aca="true" t="shared" si="0" ref="G9:G21">C9*F9</f>
        <v>0</v>
      </c>
      <c r="H9" s="49">
        <f>G9*0.095</f>
        <v>0</v>
      </c>
      <c r="I9" s="62">
        <f aca="true" t="shared" si="1" ref="I9:I21">G9+H9</f>
        <v>0</v>
      </c>
      <c r="J9" s="43"/>
      <c r="K9" s="43"/>
    </row>
    <row r="10" spans="1:11" ht="15.75">
      <c r="A10" s="14">
        <v>2</v>
      </c>
      <c r="B10" s="83" t="s">
        <v>105</v>
      </c>
      <c r="C10" s="84">
        <v>200</v>
      </c>
      <c r="D10" s="84" t="s">
        <v>8</v>
      </c>
      <c r="E10" s="50"/>
      <c r="F10" s="51"/>
      <c r="G10" s="49">
        <f t="shared" si="0"/>
        <v>0</v>
      </c>
      <c r="H10" s="49">
        <f aca="true" t="shared" si="2" ref="H10:H21">G10*0.095</f>
        <v>0</v>
      </c>
      <c r="I10" s="62">
        <f t="shared" si="1"/>
        <v>0</v>
      </c>
      <c r="J10" s="43"/>
      <c r="K10" s="43"/>
    </row>
    <row r="11" spans="1:11" ht="15.75">
      <c r="A11" s="14">
        <v>3</v>
      </c>
      <c r="B11" s="83" t="s">
        <v>106</v>
      </c>
      <c r="C11" s="84">
        <v>500</v>
      </c>
      <c r="D11" s="84" t="s">
        <v>8</v>
      </c>
      <c r="E11" s="50"/>
      <c r="F11" s="51"/>
      <c r="G11" s="49">
        <f t="shared" si="0"/>
        <v>0</v>
      </c>
      <c r="H11" s="49">
        <f t="shared" si="2"/>
        <v>0</v>
      </c>
      <c r="I11" s="62">
        <f t="shared" si="1"/>
        <v>0</v>
      </c>
      <c r="J11" s="43"/>
      <c r="K11" s="43"/>
    </row>
    <row r="12" spans="1:11" ht="15.75">
      <c r="A12" s="14">
        <v>4</v>
      </c>
      <c r="B12" s="83" t="s">
        <v>107</v>
      </c>
      <c r="C12" s="84">
        <v>600</v>
      </c>
      <c r="D12" s="84" t="s">
        <v>8</v>
      </c>
      <c r="E12" s="50"/>
      <c r="F12" s="51"/>
      <c r="G12" s="49">
        <f t="shared" si="0"/>
        <v>0</v>
      </c>
      <c r="H12" s="49">
        <f t="shared" si="2"/>
        <v>0</v>
      </c>
      <c r="I12" s="62">
        <f t="shared" si="1"/>
        <v>0</v>
      </c>
      <c r="J12" s="43"/>
      <c r="K12" s="43"/>
    </row>
    <row r="13" spans="1:11" ht="15.75">
      <c r="A13" s="14">
        <v>5</v>
      </c>
      <c r="B13" s="83" t="s">
        <v>108</v>
      </c>
      <c r="C13" s="84">
        <v>400</v>
      </c>
      <c r="D13" s="84" t="s">
        <v>8</v>
      </c>
      <c r="E13" s="50"/>
      <c r="F13" s="51"/>
      <c r="G13" s="49">
        <f t="shared" si="0"/>
        <v>0</v>
      </c>
      <c r="H13" s="49">
        <f t="shared" si="2"/>
        <v>0</v>
      </c>
      <c r="I13" s="62">
        <f t="shared" si="1"/>
        <v>0</v>
      </c>
      <c r="J13" s="43"/>
      <c r="K13" s="43"/>
    </row>
    <row r="14" spans="1:11" ht="15.75">
      <c r="A14" s="14">
        <v>6</v>
      </c>
      <c r="B14" s="83" t="s">
        <v>109</v>
      </c>
      <c r="C14" s="84">
        <v>800</v>
      </c>
      <c r="D14" s="84" t="s">
        <v>8</v>
      </c>
      <c r="E14" s="50"/>
      <c r="F14" s="51"/>
      <c r="G14" s="49">
        <f t="shared" si="0"/>
        <v>0</v>
      </c>
      <c r="H14" s="49">
        <f t="shared" si="2"/>
        <v>0</v>
      </c>
      <c r="I14" s="62">
        <f t="shared" si="1"/>
        <v>0</v>
      </c>
      <c r="J14" s="43"/>
      <c r="K14" s="43"/>
    </row>
    <row r="15" spans="1:11" ht="15.75">
      <c r="A15" s="14">
        <v>7</v>
      </c>
      <c r="B15" s="83" t="s">
        <v>110</v>
      </c>
      <c r="C15" s="84">
        <v>300</v>
      </c>
      <c r="D15" s="84" t="s">
        <v>8</v>
      </c>
      <c r="E15" s="50"/>
      <c r="F15" s="51"/>
      <c r="G15" s="49">
        <f t="shared" si="0"/>
        <v>0</v>
      </c>
      <c r="H15" s="49">
        <f t="shared" si="2"/>
        <v>0</v>
      </c>
      <c r="I15" s="62">
        <f t="shared" si="1"/>
        <v>0</v>
      </c>
      <c r="J15" s="43"/>
      <c r="K15" s="43"/>
    </row>
    <row r="16" spans="1:11" ht="15.75">
      <c r="A16" s="14">
        <v>8</v>
      </c>
      <c r="B16" s="83" t="s">
        <v>111</v>
      </c>
      <c r="C16" s="84">
        <v>600</v>
      </c>
      <c r="D16" s="84" t="s">
        <v>8</v>
      </c>
      <c r="E16" s="52"/>
      <c r="F16" s="53"/>
      <c r="G16" s="49">
        <f t="shared" si="0"/>
        <v>0</v>
      </c>
      <c r="H16" s="49">
        <f t="shared" si="2"/>
        <v>0</v>
      </c>
      <c r="I16" s="62">
        <f t="shared" si="1"/>
        <v>0</v>
      </c>
      <c r="J16" s="43"/>
      <c r="K16" s="43"/>
    </row>
    <row r="17" spans="1:11" ht="15.75">
      <c r="A17" s="14">
        <v>9</v>
      </c>
      <c r="B17" s="83" t="s">
        <v>112</v>
      </c>
      <c r="C17" s="84">
        <v>200</v>
      </c>
      <c r="D17" s="84" t="s">
        <v>8</v>
      </c>
      <c r="E17" s="52"/>
      <c r="F17" s="53"/>
      <c r="G17" s="49">
        <f t="shared" si="0"/>
        <v>0</v>
      </c>
      <c r="H17" s="49">
        <f t="shared" si="2"/>
        <v>0</v>
      </c>
      <c r="I17" s="62">
        <f t="shared" si="1"/>
        <v>0</v>
      </c>
      <c r="J17" s="43"/>
      <c r="K17" s="43"/>
    </row>
    <row r="18" spans="1:11" ht="15.75">
      <c r="A18" s="14">
        <v>10</v>
      </c>
      <c r="B18" s="83" t="s">
        <v>113</v>
      </c>
      <c r="C18" s="84">
        <v>500</v>
      </c>
      <c r="D18" s="84" t="s">
        <v>8</v>
      </c>
      <c r="E18" s="52"/>
      <c r="F18" s="53"/>
      <c r="G18" s="49">
        <f t="shared" si="0"/>
        <v>0</v>
      </c>
      <c r="H18" s="49">
        <f t="shared" si="2"/>
        <v>0</v>
      </c>
      <c r="I18" s="62">
        <f t="shared" si="1"/>
        <v>0</v>
      </c>
      <c r="J18" s="43"/>
      <c r="K18" s="43"/>
    </row>
    <row r="19" spans="1:11" ht="15.75">
      <c r="A19" s="14">
        <v>11</v>
      </c>
      <c r="B19" s="83" t="s">
        <v>114</v>
      </c>
      <c r="C19" s="84">
        <v>100</v>
      </c>
      <c r="D19" s="84" t="s">
        <v>8</v>
      </c>
      <c r="E19" s="52"/>
      <c r="F19" s="53"/>
      <c r="G19" s="49">
        <f t="shared" si="0"/>
        <v>0</v>
      </c>
      <c r="H19" s="49">
        <f t="shared" si="2"/>
        <v>0</v>
      </c>
      <c r="I19" s="62">
        <f t="shared" si="1"/>
        <v>0</v>
      </c>
      <c r="J19" s="43"/>
      <c r="K19" s="43"/>
    </row>
    <row r="20" spans="1:11" ht="15.75">
      <c r="A20" s="14">
        <v>12</v>
      </c>
      <c r="B20" s="83" t="s">
        <v>115</v>
      </c>
      <c r="C20" s="84">
        <v>400</v>
      </c>
      <c r="D20" s="84" t="s">
        <v>8</v>
      </c>
      <c r="E20" s="52"/>
      <c r="F20" s="53"/>
      <c r="G20" s="49">
        <f t="shared" si="0"/>
        <v>0</v>
      </c>
      <c r="H20" s="49">
        <f t="shared" si="2"/>
        <v>0</v>
      </c>
      <c r="I20" s="62">
        <f t="shared" si="1"/>
        <v>0</v>
      </c>
      <c r="J20" s="43"/>
      <c r="K20" s="43"/>
    </row>
    <row r="21" spans="1:11" ht="15.75">
      <c r="A21" s="14">
        <v>13</v>
      </c>
      <c r="B21" s="83" t="s">
        <v>116</v>
      </c>
      <c r="C21" s="84">
        <v>1000</v>
      </c>
      <c r="D21" s="84" t="s">
        <v>8</v>
      </c>
      <c r="E21" s="52"/>
      <c r="F21" s="53"/>
      <c r="G21" s="49">
        <f t="shared" si="0"/>
        <v>0</v>
      </c>
      <c r="H21" s="49">
        <f t="shared" si="2"/>
        <v>0</v>
      </c>
      <c r="I21" s="62">
        <f t="shared" si="1"/>
        <v>0</v>
      </c>
      <c r="J21" s="43"/>
      <c r="K21" s="43"/>
    </row>
    <row r="22" spans="1:11" ht="21.75" customHeight="1">
      <c r="A22" s="14"/>
      <c r="B22" s="46" t="s">
        <v>118</v>
      </c>
      <c r="C22" s="21" t="s">
        <v>3</v>
      </c>
      <c r="D22" s="17" t="s">
        <v>3</v>
      </c>
      <c r="E22" s="17" t="s">
        <v>3</v>
      </c>
      <c r="F22" s="17" t="s">
        <v>3</v>
      </c>
      <c r="G22" s="55">
        <f>SUM(G9:G21)</f>
        <v>0</v>
      </c>
      <c r="H22" s="55">
        <f>G22*0.095</f>
        <v>0</v>
      </c>
      <c r="I22" s="63">
        <f>SUM(I9:I21)</f>
        <v>0</v>
      </c>
      <c r="J22" s="43">
        <f>SUM(J9:J21)</f>
        <v>0</v>
      </c>
      <c r="K22" s="43">
        <f>SUM(K9:K21)</f>
        <v>0</v>
      </c>
    </row>
    <row r="23" spans="1:11" ht="12.75">
      <c r="A23" s="23"/>
      <c r="B23" s="26"/>
      <c r="C23" s="24"/>
      <c r="D23" s="25"/>
      <c r="E23" s="25"/>
      <c r="F23" s="25"/>
      <c r="G23" s="25"/>
      <c r="H23" s="25"/>
      <c r="I23" s="25"/>
      <c r="J23" s="1"/>
      <c r="K23" s="1"/>
    </row>
    <row r="24" spans="1:11" ht="12.75">
      <c r="A24" s="1"/>
      <c r="B24" s="12"/>
      <c r="C24" s="22"/>
      <c r="D24" s="19"/>
      <c r="E24" s="6"/>
      <c r="F24" s="6"/>
      <c r="G24" s="6"/>
      <c r="H24" s="6"/>
      <c r="I24" s="6"/>
      <c r="J24" s="1"/>
      <c r="K24" s="1"/>
    </row>
    <row r="25" spans="1:11" ht="12.75">
      <c r="A25" s="111" t="s">
        <v>21</v>
      </c>
      <c r="B25" s="112"/>
      <c r="C25" s="18"/>
      <c r="D25" s="64"/>
      <c r="E25" s="8"/>
      <c r="F25" s="8"/>
      <c r="G25" s="8"/>
      <c r="H25" s="8"/>
      <c r="I25" s="8"/>
      <c r="J25" s="8"/>
      <c r="K25" s="8"/>
    </row>
    <row r="26" spans="1:11" ht="12.75">
      <c r="A26" s="113" t="s">
        <v>23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ht="12.75">
      <c r="A27" s="113" t="s">
        <v>24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ht="12.75">
      <c r="A28" s="113" t="s">
        <v>25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ht="12.75">
      <c r="A29" s="113" t="s">
        <v>26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11" ht="12.75">
      <c r="A30" s="113" t="s">
        <v>27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ht="12.75">
      <c r="A31" s="113" t="s">
        <v>28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spans="1:11" ht="12.75">
      <c r="A32" s="113" t="s">
        <v>51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ht="12.75">
      <c r="A33" s="113" t="s">
        <v>52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spans="1:11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ht="12.75">
      <c r="A35" s="110" t="s">
        <v>29</v>
      </c>
      <c r="B35" s="110"/>
      <c r="C35" s="67" t="s">
        <v>7</v>
      </c>
      <c r="D35" s="64"/>
      <c r="E35" s="8"/>
      <c r="F35" s="68" t="s">
        <v>4</v>
      </c>
      <c r="G35" s="8"/>
      <c r="H35" s="8"/>
      <c r="I35" s="8"/>
      <c r="J35" s="8"/>
      <c r="K35" s="8"/>
    </row>
    <row r="36" spans="1:11" ht="12.75">
      <c r="A36" s="1"/>
      <c r="B36" s="3"/>
      <c r="C36" s="20"/>
      <c r="D36" s="18"/>
      <c r="E36" s="8"/>
      <c r="F36" s="8"/>
      <c r="G36" s="8"/>
      <c r="H36" s="8"/>
      <c r="I36" s="8"/>
      <c r="J36" s="1"/>
      <c r="K36" s="1"/>
    </row>
    <row r="37" spans="1:11" ht="12.75">
      <c r="A37" s="1"/>
      <c r="B37" s="3"/>
      <c r="C37" s="20"/>
      <c r="D37" s="18"/>
      <c r="E37" s="8"/>
      <c r="F37" s="8"/>
      <c r="G37" s="8"/>
      <c r="H37" s="8"/>
      <c r="I37" s="8"/>
      <c r="J37" s="1"/>
      <c r="K37" s="1"/>
    </row>
    <row r="38" spans="1:11" ht="12.75">
      <c r="A38" s="1"/>
      <c r="B38" s="3"/>
      <c r="C38" s="20"/>
      <c r="D38" s="18"/>
      <c r="E38" s="8"/>
      <c r="F38" s="8"/>
      <c r="G38" s="8"/>
      <c r="H38" s="8"/>
      <c r="I38" s="8"/>
      <c r="J38" s="1"/>
      <c r="K38" s="1"/>
    </row>
  </sheetData>
  <sheetProtection/>
  <mergeCells count="12">
    <mergeCell ref="A3:I3"/>
    <mergeCell ref="A8:I8"/>
    <mergeCell ref="A25:B25"/>
    <mergeCell ref="A26:K26"/>
    <mergeCell ref="A27:K27"/>
    <mergeCell ref="A28:K28"/>
    <mergeCell ref="A29:K29"/>
    <mergeCell ref="A30:K30"/>
    <mergeCell ref="A31:K31"/>
    <mergeCell ref="A32:K32"/>
    <mergeCell ref="A33:K33"/>
    <mergeCell ref="A35:B35"/>
  </mergeCells>
  <dataValidations count="1">
    <dataValidation type="whole" operator="equal" allowBlank="1" showInputMessage="1" showErrorMessage="1" sqref="J9:K21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29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2.7109375" style="0" customWidth="1"/>
    <col min="2" max="2" width="38.00390625" style="0" customWidth="1"/>
  </cols>
  <sheetData>
    <row r="1" spans="1:11" ht="12.75">
      <c r="A1" s="1" t="s">
        <v>9</v>
      </c>
      <c r="B1" s="3"/>
      <c r="C1" s="20"/>
      <c r="D1" s="18"/>
      <c r="E1" s="8" t="s">
        <v>53</v>
      </c>
      <c r="F1" s="8"/>
      <c r="G1" s="8"/>
      <c r="H1" s="8"/>
      <c r="I1" s="8"/>
      <c r="J1" s="1"/>
      <c r="K1" s="1"/>
    </row>
    <row r="2" spans="1:11" ht="12.75">
      <c r="A2" s="1"/>
      <c r="B2" s="3"/>
      <c r="C2" s="20"/>
      <c r="D2" s="18"/>
      <c r="E2" s="8"/>
      <c r="F2" s="8"/>
      <c r="G2" s="8"/>
      <c r="H2" s="8"/>
      <c r="I2" s="8"/>
      <c r="J2" s="1"/>
      <c r="K2" s="1"/>
    </row>
    <row r="3" spans="1:11" ht="18">
      <c r="A3" s="106" t="s">
        <v>119</v>
      </c>
      <c r="B3" s="106"/>
      <c r="C3" s="106"/>
      <c r="D3" s="106"/>
      <c r="E3" s="106"/>
      <c r="F3" s="106"/>
      <c r="G3" s="106"/>
      <c r="H3" s="106"/>
      <c r="I3" s="106"/>
      <c r="J3" s="1"/>
      <c r="K3" s="1"/>
    </row>
    <row r="4" spans="1:11" ht="12.75">
      <c r="A4" s="1"/>
      <c r="B4" s="3"/>
      <c r="C4" s="20"/>
      <c r="D4" s="18"/>
      <c r="E4" s="8"/>
      <c r="F4" s="8"/>
      <c r="G4" s="8"/>
      <c r="H4" s="8"/>
      <c r="I4" s="8"/>
      <c r="J4" s="1"/>
      <c r="K4" s="1"/>
    </row>
    <row r="5" spans="1:11" ht="48">
      <c r="A5" s="7" t="s">
        <v>2</v>
      </c>
      <c r="B5" s="7" t="s">
        <v>0</v>
      </c>
      <c r="C5" s="10" t="s">
        <v>1</v>
      </c>
      <c r="D5" s="7" t="s">
        <v>6</v>
      </c>
      <c r="E5" s="9" t="s">
        <v>5</v>
      </c>
      <c r="F5" s="9" t="s">
        <v>17</v>
      </c>
      <c r="G5" s="9" t="s">
        <v>18</v>
      </c>
      <c r="H5" s="9" t="s">
        <v>19</v>
      </c>
      <c r="I5" s="9" t="s">
        <v>20</v>
      </c>
      <c r="J5" s="60" t="s">
        <v>49</v>
      </c>
      <c r="K5" s="60" t="s">
        <v>50</v>
      </c>
    </row>
    <row r="6" spans="1:11" ht="12.75">
      <c r="A6" s="7"/>
      <c r="B6" s="7"/>
      <c r="C6" s="10"/>
      <c r="D6" s="7"/>
      <c r="E6" s="9"/>
      <c r="F6" s="9"/>
      <c r="G6" s="9"/>
      <c r="H6" s="9"/>
      <c r="I6" s="9"/>
      <c r="J6" s="61"/>
      <c r="K6" s="61"/>
    </row>
    <row r="7" spans="1:11" ht="12.75">
      <c r="A7" s="7">
        <v>1</v>
      </c>
      <c r="B7" s="7">
        <v>2</v>
      </c>
      <c r="C7" s="10">
        <v>3</v>
      </c>
      <c r="D7" s="7">
        <v>4</v>
      </c>
      <c r="E7" s="10">
        <v>5</v>
      </c>
      <c r="F7" s="10">
        <v>6</v>
      </c>
      <c r="G7" s="9" t="s">
        <v>30</v>
      </c>
      <c r="H7" s="10" t="s">
        <v>31</v>
      </c>
      <c r="I7" s="10" t="s">
        <v>32</v>
      </c>
      <c r="J7" s="60">
        <v>10</v>
      </c>
      <c r="K7" s="60">
        <v>11</v>
      </c>
    </row>
    <row r="8" spans="1:11" ht="12.75">
      <c r="A8" s="107" t="s">
        <v>119</v>
      </c>
      <c r="B8" s="108"/>
      <c r="C8" s="109"/>
      <c r="D8" s="109"/>
      <c r="E8" s="109"/>
      <c r="F8" s="109"/>
      <c r="G8" s="109"/>
      <c r="H8" s="109"/>
      <c r="I8" s="109"/>
      <c r="J8" s="75"/>
      <c r="K8" s="75"/>
    </row>
    <row r="9" spans="1:11" ht="15.75">
      <c r="A9" s="14">
        <v>1</v>
      </c>
      <c r="B9" s="83" t="s">
        <v>287</v>
      </c>
      <c r="C9" s="84">
        <v>300</v>
      </c>
      <c r="D9" s="84" t="s">
        <v>8</v>
      </c>
      <c r="E9" s="50"/>
      <c r="F9" s="51"/>
      <c r="G9" s="49">
        <f>C9*F9</f>
        <v>0</v>
      </c>
      <c r="H9" s="49">
        <f>G9*0.095</f>
        <v>0</v>
      </c>
      <c r="I9" s="62">
        <f>G9+H9</f>
        <v>0</v>
      </c>
      <c r="J9" s="43"/>
      <c r="K9" s="43"/>
    </row>
    <row r="10" spans="1:11" ht="15.75">
      <c r="A10" s="14">
        <v>2</v>
      </c>
      <c r="B10" s="83" t="s">
        <v>288</v>
      </c>
      <c r="C10" s="84">
        <v>200</v>
      </c>
      <c r="D10" s="84" t="s">
        <v>8</v>
      </c>
      <c r="E10" s="50"/>
      <c r="F10" s="51"/>
      <c r="G10" s="49">
        <f>C10*F10</f>
        <v>0</v>
      </c>
      <c r="H10" s="49">
        <f>G10*0.095</f>
        <v>0</v>
      </c>
      <c r="I10" s="62">
        <f>G10+H10</f>
        <v>0</v>
      </c>
      <c r="J10" s="43"/>
      <c r="K10" s="43"/>
    </row>
    <row r="11" spans="1:11" ht="15.75">
      <c r="A11" s="14">
        <v>3</v>
      </c>
      <c r="B11" s="83" t="s">
        <v>289</v>
      </c>
      <c r="C11" s="84">
        <v>200</v>
      </c>
      <c r="D11" s="84" t="s">
        <v>8</v>
      </c>
      <c r="E11" s="50"/>
      <c r="F11" s="51"/>
      <c r="G11" s="49">
        <f>C11*F11</f>
        <v>0</v>
      </c>
      <c r="H11" s="49">
        <f>G11*0.095</f>
        <v>0</v>
      </c>
      <c r="I11" s="62">
        <f>G11+H11</f>
        <v>0</v>
      </c>
      <c r="J11" s="43"/>
      <c r="K11" s="43"/>
    </row>
    <row r="12" spans="1:11" ht="15.75">
      <c r="A12" s="14">
        <v>4</v>
      </c>
      <c r="B12" s="83" t="s">
        <v>290</v>
      </c>
      <c r="C12" s="84">
        <v>200</v>
      </c>
      <c r="D12" s="84" t="s">
        <v>8</v>
      </c>
      <c r="E12" s="50"/>
      <c r="F12" s="51"/>
      <c r="G12" s="49">
        <f>C12*F12</f>
        <v>0</v>
      </c>
      <c r="H12" s="49">
        <f>G12*0.095</f>
        <v>0</v>
      </c>
      <c r="I12" s="62">
        <f>G12+H12</f>
        <v>0</v>
      </c>
      <c r="J12" s="43"/>
      <c r="K12" s="43"/>
    </row>
    <row r="13" spans="1:11" ht="23.25" customHeight="1">
      <c r="A13" s="14"/>
      <c r="B13" s="46" t="s">
        <v>120</v>
      </c>
      <c r="C13" s="21" t="s">
        <v>3</v>
      </c>
      <c r="D13" s="17" t="s">
        <v>3</v>
      </c>
      <c r="E13" s="17" t="s">
        <v>3</v>
      </c>
      <c r="F13" s="17" t="s">
        <v>3</v>
      </c>
      <c r="G13" s="55">
        <f>SUM(G9:G12)</f>
        <v>0</v>
      </c>
      <c r="H13" s="55">
        <f>G13*0.095</f>
        <v>0</v>
      </c>
      <c r="I13" s="63">
        <f>SUM(I9:I12)</f>
        <v>0</v>
      </c>
      <c r="J13" s="43">
        <f>SUM(J9:J12)</f>
        <v>0</v>
      </c>
      <c r="K13" s="43">
        <f>SUM(K9:K12)</f>
        <v>0</v>
      </c>
    </row>
    <row r="14" spans="1:11" ht="12.75">
      <c r="A14" s="23"/>
      <c r="B14" s="26"/>
      <c r="C14" s="24"/>
      <c r="D14" s="25"/>
      <c r="E14" s="25"/>
      <c r="F14" s="25"/>
      <c r="G14" s="25"/>
      <c r="H14" s="25"/>
      <c r="I14" s="25"/>
      <c r="J14" s="1"/>
      <c r="K14" s="1"/>
    </row>
    <row r="15" spans="1:11" ht="12.75">
      <c r="A15" s="1"/>
      <c r="B15" s="12"/>
      <c r="C15" s="22"/>
      <c r="D15" s="19"/>
      <c r="E15" s="6"/>
      <c r="F15" s="6"/>
      <c r="G15" s="6"/>
      <c r="H15" s="6"/>
      <c r="I15" s="6"/>
      <c r="J15" s="1"/>
      <c r="K15" s="1"/>
    </row>
    <row r="16" spans="1:11" ht="12.75">
      <c r="A16" s="111" t="s">
        <v>21</v>
      </c>
      <c r="B16" s="112"/>
      <c r="C16" s="18"/>
      <c r="D16" s="64"/>
      <c r="E16" s="8"/>
      <c r="F16" s="8"/>
      <c r="G16" s="8"/>
      <c r="H16" s="8"/>
      <c r="I16" s="8"/>
      <c r="J16" s="8"/>
      <c r="K16" s="8"/>
    </row>
    <row r="17" spans="1:11" ht="12.75">
      <c r="A17" s="113" t="s">
        <v>23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12.75">
      <c r="A18" s="113" t="s">
        <v>24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</row>
    <row r="19" spans="1:11" ht="12.75">
      <c r="A19" s="113" t="s">
        <v>25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11" ht="12.75">
      <c r="A20" s="113" t="s">
        <v>26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1" ht="12.75">
      <c r="A21" s="113" t="s">
        <v>27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ht="12.75">
      <c r="A22" s="113" t="s">
        <v>28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ht="12.75">
      <c r="A23" s="113" t="s">
        <v>51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1" ht="12.75">
      <c r="A24" s="113" t="s">
        <v>52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ht="12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1" ht="12.75">
      <c r="A26" s="110" t="s">
        <v>29</v>
      </c>
      <c r="B26" s="110"/>
      <c r="C26" s="67" t="s">
        <v>7</v>
      </c>
      <c r="D26" s="64"/>
      <c r="E26" s="8"/>
      <c r="F26" s="68" t="s">
        <v>4</v>
      </c>
      <c r="G26" s="8"/>
      <c r="H26" s="8"/>
      <c r="I26" s="8"/>
      <c r="J26" s="8"/>
      <c r="K26" s="8"/>
    </row>
    <row r="27" spans="1:11" ht="12.75">
      <c r="A27" s="1"/>
      <c r="B27" s="3"/>
      <c r="C27" s="20"/>
      <c r="D27" s="18"/>
      <c r="E27" s="8"/>
      <c r="F27" s="8"/>
      <c r="G27" s="8"/>
      <c r="H27" s="8"/>
      <c r="I27" s="8"/>
      <c r="J27" s="1"/>
      <c r="K27" s="1"/>
    </row>
    <row r="28" spans="1:11" ht="12.75">
      <c r="A28" s="1"/>
      <c r="B28" s="3"/>
      <c r="C28" s="20"/>
      <c r="D28" s="18"/>
      <c r="E28" s="8"/>
      <c r="F28" s="8"/>
      <c r="G28" s="8"/>
      <c r="H28" s="8"/>
      <c r="I28" s="8"/>
      <c r="J28" s="1"/>
      <c r="K28" s="1"/>
    </row>
    <row r="29" spans="1:11" ht="12.75">
      <c r="A29" s="1"/>
      <c r="B29" s="3"/>
      <c r="C29" s="20"/>
      <c r="D29" s="18"/>
      <c r="E29" s="8"/>
      <c r="F29" s="8"/>
      <c r="G29" s="8"/>
      <c r="H29" s="8"/>
      <c r="I29" s="8"/>
      <c r="J29" s="1"/>
      <c r="K29" s="1"/>
    </row>
  </sheetData>
  <sheetProtection/>
  <mergeCells count="12">
    <mergeCell ref="A3:I3"/>
    <mergeCell ref="A8:I8"/>
    <mergeCell ref="A16:B16"/>
    <mergeCell ref="A17:K17"/>
    <mergeCell ref="A18:K18"/>
    <mergeCell ref="A19:K19"/>
    <mergeCell ref="A20:K20"/>
    <mergeCell ref="A21:K21"/>
    <mergeCell ref="A22:K22"/>
    <mergeCell ref="A23:K23"/>
    <mergeCell ref="A24:K24"/>
    <mergeCell ref="A26:B26"/>
  </mergeCells>
  <dataValidations count="1">
    <dataValidation type="whole" operator="equal" allowBlank="1" showInputMessage="1" showErrorMessage="1" sqref="J9:K12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62"/>
  <sheetViews>
    <sheetView zoomScalePageLayoutView="0" workbookViewId="0" topLeftCell="A28">
      <selection activeCell="C49" sqref="C49"/>
    </sheetView>
  </sheetViews>
  <sheetFormatPr defaultColWidth="9.140625" defaultRowHeight="12.75"/>
  <cols>
    <col min="1" max="1" width="3.7109375" style="0" customWidth="1"/>
    <col min="2" max="2" width="24.57421875" style="0" customWidth="1"/>
  </cols>
  <sheetData>
    <row r="1" spans="1:11" ht="12.75">
      <c r="A1" s="1" t="s">
        <v>9</v>
      </c>
      <c r="B1" s="3"/>
      <c r="C1" s="20"/>
      <c r="D1" s="18"/>
      <c r="E1" s="8" t="s">
        <v>53</v>
      </c>
      <c r="F1" s="8"/>
      <c r="G1" s="8"/>
      <c r="H1" s="8"/>
      <c r="I1" s="8"/>
      <c r="J1" s="1"/>
      <c r="K1" s="1"/>
    </row>
    <row r="2" spans="1:11" ht="12.75">
      <c r="A2" s="1"/>
      <c r="B2" s="3"/>
      <c r="C2" s="20"/>
      <c r="D2" s="18"/>
      <c r="E2" s="8"/>
      <c r="F2" s="8"/>
      <c r="G2" s="8"/>
      <c r="H2" s="8"/>
      <c r="I2" s="8"/>
      <c r="J2" s="1"/>
      <c r="K2" s="1"/>
    </row>
    <row r="3" spans="1:11" ht="18">
      <c r="A3" s="106" t="s">
        <v>264</v>
      </c>
      <c r="B3" s="106"/>
      <c r="C3" s="106"/>
      <c r="D3" s="106"/>
      <c r="E3" s="106"/>
      <c r="F3" s="106"/>
      <c r="G3" s="106"/>
      <c r="H3" s="106"/>
      <c r="I3" s="106"/>
      <c r="J3" s="1"/>
      <c r="K3" s="1"/>
    </row>
    <row r="4" spans="1:11" ht="12.75">
      <c r="A4" s="1"/>
      <c r="B4" s="3"/>
      <c r="C4" s="20"/>
      <c r="D4" s="18"/>
      <c r="E4" s="8"/>
      <c r="F4" s="8"/>
      <c r="G4" s="8"/>
      <c r="H4" s="8"/>
      <c r="I4" s="8"/>
      <c r="J4" s="1"/>
      <c r="K4" s="1"/>
    </row>
    <row r="5" spans="1:11" ht="48">
      <c r="A5" s="7" t="s">
        <v>2</v>
      </c>
      <c r="B5" s="7" t="s">
        <v>0</v>
      </c>
      <c r="C5" s="10" t="s">
        <v>1</v>
      </c>
      <c r="D5" s="7" t="s">
        <v>6</v>
      </c>
      <c r="E5" s="9" t="s">
        <v>5</v>
      </c>
      <c r="F5" s="9" t="s">
        <v>17</v>
      </c>
      <c r="G5" s="9" t="s">
        <v>18</v>
      </c>
      <c r="H5" s="9" t="s">
        <v>19</v>
      </c>
      <c r="I5" s="9" t="s">
        <v>20</v>
      </c>
      <c r="J5" s="60" t="s">
        <v>49</v>
      </c>
      <c r="K5" s="60" t="s">
        <v>50</v>
      </c>
    </row>
    <row r="6" spans="1:11" ht="12.75">
      <c r="A6" s="7"/>
      <c r="B6" s="7"/>
      <c r="C6" s="10"/>
      <c r="D6" s="7"/>
      <c r="E6" s="9"/>
      <c r="F6" s="9"/>
      <c r="G6" s="9"/>
      <c r="H6" s="9"/>
      <c r="I6" s="9"/>
      <c r="J6" s="61"/>
      <c r="K6" s="61"/>
    </row>
    <row r="7" spans="1:11" ht="12.75">
      <c r="A7" s="7">
        <v>1</v>
      </c>
      <c r="B7" s="7">
        <v>2</v>
      </c>
      <c r="C7" s="10">
        <v>3</v>
      </c>
      <c r="D7" s="7">
        <v>4</v>
      </c>
      <c r="E7" s="10">
        <v>5</v>
      </c>
      <c r="F7" s="10">
        <v>6</v>
      </c>
      <c r="G7" s="9" t="s">
        <v>30</v>
      </c>
      <c r="H7" s="10" t="s">
        <v>31</v>
      </c>
      <c r="I7" s="10" t="s">
        <v>32</v>
      </c>
      <c r="J7" s="60">
        <v>10</v>
      </c>
      <c r="K7" s="60">
        <v>11</v>
      </c>
    </row>
    <row r="8" spans="1:11" ht="12.75">
      <c r="A8" s="107" t="s">
        <v>264</v>
      </c>
      <c r="B8" s="108"/>
      <c r="C8" s="109"/>
      <c r="D8" s="109"/>
      <c r="E8" s="109"/>
      <c r="F8" s="109"/>
      <c r="G8" s="109"/>
      <c r="H8" s="109"/>
      <c r="I8" s="109"/>
      <c r="J8" s="75"/>
      <c r="K8" s="75"/>
    </row>
    <row r="9" spans="1:11" ht="15.75">
      <c r="A9" s="14">
        <v>1</v>
      </c>
      <c r="B9" s="83" t="s">
        <v>259</v>
      </c>
      <c r="C9" s="84">
        <v>1000</v>
      </c>
      <c r="D9" s="84" t="s">
        <v>11</v>
      </c>
      <c r="E9" s="50"/>
      <c r="F9" s="51"/>
      <c r="G9" s="49">
        <f aca="true" t="shared" si="0" ref="G9:G21">C9*F9</f>
        <v>0</v>
      </c>
      <c r="H9" s="49">
        <f>G9*0.095</f>
        <v>0</v>
      </c>
      <c r="I9" s="62">
        <f aca="true" t="shared" si="1" ref="I9:I21">G9+H9</f>
        <v>0</v>
      </c>
      <c r="J9" s="43"/>
      <c r="K9" s="43"/>
    </row>
    <row r="10" spans="1:11" ht="15.75">
      <c r="A10" s="14">
        <v>2</v>
      </c>
      <c r="B10" s="83" t="s">
        <v>260</v>
      </c>
      <c r="C10" s="84">
        <v>1000</v>
      </c>
      <c r="D10" s="84" t="s">
        <v>11</v>
      </c>
      <c r="E10" s="50"/>
      <c r="F10" s="51"/>
      <c r="G10" s="49">
        <f t="shared" si="0"/>
        <v>0</v>
      </c>
      <c r="H10" s="49">
        <f>G10*0.095</f>
        <v>0</v>
      </c>
      <c r="I10" s="62">
        <f t="shared" si="1"/>
        <v>0</v>
      </c>
      <c r="J10" s="43"/>
      <c r="K10" s="43"/>
    </row>
    <row r="11" spans="1:11" ht="15.75">
      <c r="A11" s="14">
        <v>3</v>
      </c>
      <c r="B11" s="83" t="s">
        <v>236</v>
      </c>
      <c r="C11" s="84">
        <v>1000</v>
      </c>
      <c r="D11" s="84" t="s">
        <v>11</v>
      </c>
      <c r="E11" s="50"/>
      <c r="F11" s="51"/>
      <c r="G11" s="49">
        <f t="shared" si="0"/>
        <v>0</v>
      </c>
      <c r="H11" s="49">
        <f aca="true" t="shared" si="2" ref="H11:H44">G11*0.095</f>
        <v>0</v>
      </c>
      <c r="I11" s="62">
        <f t="shared" si="1"/>
        <v>0</v>
      </c>
      <c r="J11" s="43"/>
      <c r="K11" s="43"/>
    </row>
    <row r="12" spans="1:11" ht="15.75">
      <c r="A12" s="14">
        <v>4</v>
      </c>
      <c r="B12" s="83" t="s">
        <v>237</v>
      </c>
      <c r="C12" s="84">
        <v>1000</v>
      </c>
      <c r="D12" s="84" t="s">
        <v>11</v>
      </c>
      <c r="E12" s="50"/>
      <c r="F12" s="51"/>
      <c r="G12" s="49">
        <f t="shared" si="0"/>
        <v>0</v>
      </c>
      <c r="H12" s="49">
        <f t="shared" si="2"/>
        <v>0</v>
      </c>
      <c r="I12" s="62">
        <f t="shared" si="1"/>
        <v>0</v>
      </c>
      <c r="J12" s="43"/>
      <c r="K12" s="43"/>
    </row>
    <row r="13" spans="1:11" ht="15.75">
      <c r="A13" s="14">
        <v>5</v>
      </c>
      <c r="B13" s="83" t="s">
        <v>238</v>
      </c>
      <c r="C13" s="84">
        <v>500</v>
      </c>
      <c r="D13" s="84" t="s">
        <v>11</v>
      </c>
      <c r="E13" s="50"/>
      <c r="F13" s="51"/>
      <c r="G13" s="49">
        <f t="shared" si="0"/>
        <v>0</v>
      </c>
      <c r="H13" s="49">
        <f t="shared" si="2"/>
        <v>0</v>
      </c>
      <c r="I13" s="62">
        <f t="shared" si="1"/>
        <v>0</v>
      </c>
      <c r="J13" s="43"/>
      <c r="K13" s="43"/>
    </row>
    <row r="14" spans="1:11" ht="15.75">
      <c r="A14" s="14">
        <v>6</v>
      </c>
      <c r="B14" s="83" t="s">
        <v>239</v>
      </c>
      <c r="C14" s="84">
        <v>1000</v>
      </c>
      <c r="D14" s="84" t="s">
        <v>11</v>
      </c>
      <c r="E14" s="50"/>
      <c r="F14" s="51"/>
      <c r="G14" s="49">
        <f t="shared" si="0"/>
        <v>0</v>
      </c>
      <c r="H14" s="49">
        <f t="shared" si="2"/>
        <v>0</v>
      </c>
      <c r="I14" s="62">
        <f t="shared" si="1"/>
        <v>0</v>
      </c>
      <c r="J14" s="43"/>
      <c r="K14" s="43"/>
    </row>
    <row r="15" spans="1:11" ht="15.75">
      <c r="A15" s="14">
        <v>7</v>
      </c>
      <c r="B15" s="83" t="s">
        <v>240</v>
      </c>
      <c r="C15" s="84">
        <v>1500</v>
      </c>
      <c r="D15" s="84" t="s">
        <v>11</v>
      </c>
      <c r="E15" s="50"/>
      <c r="F15" s="51"/>
      <c r="G15" s="49">
        <f t="shared" si="0"/>
        <v>0</v>
      </c>
      <c r="H15" s="49">
        <f t="shared" si="2"/>
        <v>0</v>
      </c>
      <c r="I15" s="62">
        <f t="shared" si="1"/>
        <v>0</v>
      </c>
      <c r="J15" s="43"/>
      <c r="K15" s="43"/>
    </row>
    <row r="16" spans="1:11" ht="15.75">
      <c r="A16" s="14">
        <v>8</v>
      </c>
      <c r="B16" s="83" t="s">
        <v>241</v>
      </c>
      <c r="C16" s="84">
        <v>2000</v>
      </c>
      <c r="D16" s="84" t="s">
        <v>11</v>
      </c>
      <c r="E16" s="50"/>
      <c r="F16" s="51"/>
      <c r="G16" s="49">
        <f t="shared" si="0"/>
        <v>0</v>
      </c>
      <c r="H16" s="49">
        <f t="shared" si="2"/>
        <v>0</v>
      </c>
      <c r="I16" s="62">
        <f t="shared" si="1"/>
        <v>0</v>
      </c>
      <c r="J16" s="43"/>
      <c r="K16" s="43"/>
    </row>
    <row r="17" spans="1:11" ht="15.75">
      <c r="A17" s="14">
        <v>9</v>
      </c>
      <c r="B17" s="83" t="s">
        <v>258</v>
      </c>
      <c r="C17" s="84">
        <v>1000</v>
      </c>
      <c r="D17" s="84" t="s">
        <v>11</v>
      </c>
      <c r="E17" s="50"/>
      <c r="F17" s="51"/>
      <c r="G17" s="49">
        <f t="shared" si="0"/>
        <v>0</v>
      </c>
      <c r="H17" s="49">
        <f>G17*0.095</f>
        <v>0</v>
      </c>
      <c r="I17" s="62">
        <f t="shared" si="1"/>
        <v>0</v>
      </c>
      <c r="J17" s="43"/>
      <c r="K17" s="43"/>
    </row>
    <row r="18" spans="1:11" ht="15.75">
      <c r="A18" s="14">
        <v>10</v>
      </c>
      <c r="B18" s="83" t="s">
        <v>242</v>
      </c>
      <c r="C18" s="84">
        <v>1000</v>
      </c>
      <c r="D18" s="84" t="s">
        <v>11</v>
      </c>
      <c r="E18" s="50"/>
      <c r="F18" s="51"/>
      <c r="G18" s="49">
        <f t="shared" si="0"/>
        <v>0</v>
      </c>
      <c r="H18" s="49">
        <f t="shared" si="2"/>
        <v>0</v>
      </c>
      <c r="I18" s="62">
        <f t="shared" si="1"/>
        <v>0</v>
      </c>
      <c r="J18" s="43"/>
      <c r="K18" s="43"/>
    </row>
    <row r="19" spans="1:11" ht="15.75">
      <c r="A19" s="14">
        <v>11</v>
      </c>
      <c r="B19" s="83" t="s">
        <v>243</v>
      </c>
      <c r="C19" s="84">
        <v>300</v>
      </c>
      <c r="D19" s="84" t="s">
        <v>11</v>
      </c>
      <c r="E19" s="50"/>
      <c r="F19" s="51"/>
      <c r="G19" s="49">
        <f t="shared" si="0"/>
        <v>0</v>
      </c>
      <c r="H19" s="49">
        <f t="shared" si="2"/>
        <v>0</v>
      </c>
      <c r="I19" s="62">
        <f t="shared" si="1"/>
        <v>0</v>
      </c>
      <c r="J19" s="43"/>
      <c r="K19" s="43"/>
    </row>
    <row r="20" spans="1:11" ht="15.75">
      <c r="A20" s="14">
        <v>12</v>
      </c>
      <c r="B20" s="83" t="s">
        <v>244</v>
      </c>
      <c r="C20" s="84">
        <v>1000</v>
      </c>
      <c r="D20" s="84" t="s">
        <v>11</v>
      </c>
      <c r="E20" s="50"/>
      <c r="F20" s="51"/>
      <c r="G20" s="49">
        <f t="shared" si="0"/>
        <v>0</v>
      </c>
      <c r="H20" s="49">
        <f t="shared" si="2"/>
        <v>0</v>
      </c>
      <c r="I20" s="62">
        <f t="shared" si="1"/>
        <v>0</v>
      </c>
      <c r="J20" s="43"/>
      <c r="K20" s="43"/>
    </row>
    <row r="21" spans="1:11" ht="15.75">
      <c r="A21" s="14">
        <v>13</v>
      </c>
      <c r="B21" s="83" t="s">
        <v>234</v>
      </c>
      <c r="C21" s="84">
        <v>1000</v>
      </c>
      <c r="D21" s="84" t="s">
        <v>11</v>
      </c>
      <c r="E21" s="50"/>
      <c r="F21" s="51"/>
      <c r="G21" s="49">
        <f t="shared" si="0"/>
        <v>0</v>
      </c>
      <c r="H21" s="49">
        <f t="shared" si="2"/>
        <v>0</v>
      </c>
      <c r="I21" s="62">
        <f t="shared" si="1"/>
        <v>0</v>
      </c>
      <c r="J21" s="43"/>
      <c r="K21" s="43"/>
    </row>
    <row r="22" spans="1:11" ht="15.75">
      <c r="A22" s="14">
        <v>14</v>
      </c>
      <c r="B22" s="83" t="s">
        <v>245</v>
      </c>
      <c r="C22" s="84">
        <v>500</v>
      </c>
      <c r="D22" s="84" t="s">
        <v>11</v>
      </c>
      <c r="E22" s="50"/>
      <c r="F22" s="51"/>
      <c r="G22" s="49">
        <f aca="true" t="shared" si="3" ref="G22:G35">C22*F22</f>
        <v>0</v>
      </c>
      <c r="H22" s="49">
        <f t="shared" si="2"/>
        <v>0</v>
      </c>
      <c r="I22" s="62">
        <f aca="true" t="shared" si="4" ref="I22:I35">G22+H22</f>
        <v>0</v>
      </c>
      <c r="J22" s="43"/>
      <c r="K22" s="43"/>
    </row>
    <row r="23" spans="1:11" ht="15.75">
      <c r="A23" s="14">
        <v>15</v>
      </c>
      <c r="B23" s="83" t="s">
        <v>246</v>
      </c>
      <c r="C23" s="84">
        <v>1000</v>
      </c>
      <c r="D23" s="84" t="s">
        <v>11</v>
      </c>
      <c r="E23" s="50"/>
      <c r="F23" s="51"/>
      <c r="G23" s="49">
        <f t="shared" si="3"/>
        <v>0</v>
      </c>
      <c r="H23" s="49">
        <f t="shared" si="2"/>
        <v>0</v>
      </c>
      <c r="I23" s="62">
        <f t="shared" si="4"/>
        <v>0</v>
      </c>
      <c r="J23" s="43"/>
      <c r="K23" s="43"/>
    </row>
    <row r="24" spans="1:11" ht="15.75">
      <c r="A24" s="14">
        <v>16</v>
      </c>
      <c r="B24" s="83" t="s">
        <v>228</v>
      </c>
      <c r="C24" s="84">
        <v>2000</v>
      </c>
      <c r="D24" s="84" t="s">
        <v>11</v>
      </c>
      <c r="E24" s="50"/>
      <c r="F24" s="51"/>
      <c r="G24" s="49">
        <f t="shared" si="3"/>
        <v>0</v>
      </c>
      <c r="H24" s="49">
        <f t="shared" si="2"/>
        <v>0</v>
      </c>
      <c r="I24" s="62">
        <f t="shared" si="4"/>
        <v>0</v>
      </c>
      <c r="J24" s="43"/>
      <c r="K24" s="43"/>
    </row>
    <row r="25" spans="1:11" ht="15.75">
      <c r="A25" s="14">
        <v>17</v>
      </c>
      <c r="B25" s="83" t="s">
        <v>233</v>
      </c>
      <c r="C25" s="84">
        <v>500</v>
      </c>
      <c r="D25" s="84" t="s">
        <v>11</v>
      </c>
      <c r="E25" s="50"/>
      <c r="F25" s="51"/>
      <c r="G25" s="49">
        <f t="shared" si="3"/>
        <v>0</v>
      </c>
      <c r="H25" s="49">
        <f t="shared" si="2"/>
        <v>0</v>
      </c>
      <c r="I25" s="62">
        <f t="shared" si="4"/>
        <v>0</v>
      </c>
      <c r="J25" s="43"/>
      <c r="K25" s="43"/>
    </row>
    <row r="26" spans="1:11" ht="15.75">
      <c r="A26" s="14">
        <v>18</v>
      </c>
      <c r="B26" s="83" t="s">
        <v>247</v>
      </c>
      <c r="C26" s="84">
        <v>300</v>
      </c>
      <c r="D26" s="84" t="s">
        <v>11</v>
      </c>
      <c r="E26" s="50"/>
      <c r="F26" s="51"/>
      <c r="G26" s="49">
        <f t="shared" si="3"/>
        <v>0</v>
      </c>
      <c r="H26" s="49">
        <f t="shared" si="2"/>
        <v>0</v>
      </c>
      <c r="I26" s="62">
        <f t="shared" si="4"/>
        <v>0</v>
      </c>
      <c r="J26" s="43"/>
      <c r="K26" s="43"/>
    </row>
    <row r="27" spans="1:11" ht="15.75">
      <c r="A27" s="14">
        <v>19</v>
      </c>
      <c r="B27" s="83" t="s">
        <v>231</v>
      </c>
      <c r="C27" s="84">
        <v>1000</v>
      </c>
      <c r="D27" s="84" t="s">
        <v>11</v>
      </c>
      <c r="E27" s="50"/>
      <c r="F27" s="51"/>
      <c r="G27" s="49">
        <f t="shared" si="3"/>
        <v>0</v>
      </c>
      <c r="H27" s="49">
        <f t="shared" si="2"/>
        <v>0</v>
      </c>
      <c r="I27" s="62">
        <f t="shared" si="4"/>
        <v>0</v>
      </c>
      <c r="J27" s="43"/>
      <c r="K27" s="43"/>
    </row>
    <row r="28" spans="1:11" ht="15.75">
      <c r="A28" s="14">
        <v>20</v>
      </c>
      <c r="B28" s="83" t="s">
        <v>229</v>
      </c>
      <c r="C28" s="84">
        <v>1000</v>
      </c>
      <c r="D28" s="84" t="s">
        <v>11</v>
      </c>
      <c r="E28" s="50"/>
      <c r="F28" s="51"/>
      <c r="G28" s="49">
        <f t="shared" si="3"/>
        <v>0</v>
      </c>
      <c r="H28" s="49">
        <f t="shared" si="2"/>
        <v>0</v>
      </c>
      <c r="I28" s="62">
        <f t="shared" si="4"/>
        <v>0</v>
      </c>
      <c r="J28" s="43"/>
      <c r="K28" s="43"/>
    </row>
    <row r="29" spans="1:11" ht="15.75">
      <c r="A29" s="14">
        <v>21</v>
      </c>
      <c r="B29" s="83" t="s">
        <v>248</v>
      </c>
      <c r="C29" s="84">
        <v>300</v>
      </c>
      <c r="D29" s="84" t="s">
        <v>11</v>
      </c>
      <c r="E29" s="50"/>
      <c r="F29" s="51"/>
      <c r="G29" s="49">
        <f t="shared" si="3"/>
        <v>0</v>
      </c>
      <c r="H29" s="49">
        <f t="shared" si="2"/>
        <v>0</v>
      </c>
      <c r="I29" s="62">
        <f t="shared" si="4"/>
        <v>0</v>
      </c>
      <c r="J29" s="43"/>
      <c r="K29" s="43"/>
    </row>
    <row r="30" spans="1:11" ht="15.75">
      <c r="A30" s="14">
        <v>22</v>
      </c>
      <c r="B30" s="83" t="s">
        <v>249</v>
      </c>
      <c r="C30" s="84">
        <v>500</v>
      </c>
      <c r="D30" s="84" t="s">
        <v>11</v>
      </c>
      <c r="E30" s="50"/>
      <c r="F30" s="51"/>
      <c r="G30" s="49">
        <f t="shared" si="3"/>
        <v>0</v>
      </c>
      <c r="H30" s="49">
        <f t="shared" si="2"/>
        <v>0</v>
      </c>
      <c r="I30" s="62">
        <f t="shared" si="4"/>
        <v>0</v>
      </c>
      <c r="J30" s="43"/>
      <c r="K30" s="43"/>
    </row>
    <row r="31" spans="1:11" ht="15.75">
      <c r="A31" s="14">
        <v>23</v>
      </c>
      <c r="B31" s="83" t="s">
        <v>227</v>
      </c>
      <c r="C31" s="84">
        <v>500</v>
      </c>
      <c r="D31" s="84" t="s">
        <v>11</v>
      </c>
      <c r="E31" s="50"/>
      <c r="F31" s="51"/>
      <c r="G31" s="49">
        <f t="shared" si="3"/>
        <v>0</v>
      </c>
      <c r="H31" s="49">
        <f t="shared" si="2"/>
        <v>0</v>
      </c>
      <c r="I31" s="62">
        <f t="shared" si="4"/>
        <v>0</v>
      </c>
      <c r="J31" s="43"/>
      <c r="K31" s="43"/>
    </row>
    <row r="32" spans="1:11" ht="15.75">
      <c r="A32" s="14">
        <v>24</v>
      </c>
      <c r="B32" s="83" t="s">
        <v>250</v>
      </c>
      <c r="C32" s="84">
        <v>1000</v>
      </c>
      <c r="D32" s="84" t="s">
        <v>11</v>
      </c>
      <c r="E32" s="50"/>
      <c r="F32" s="51"/>
      <c r="G32" s="49">
        <f t="shared" si="3"/>
        <v>0</v>
      </c>
      <c r="H32" s="49">
        <f t="shared" si="2"/>
        <v>0</v>
      </c>
      <c r="I32" s="62">
        <f t="shared" si="4"/>
        <v>0</v>
      </c>
      <c r="J32" s="43"/>
      <c r="K32" s="43"/>
    </row>
    <row r="33" spans="1:11" ht="15.75">
      <c r="A33" s="14">
        <v>25</v>
      </c>
      <c r="B33" s="83" t="s">
        <v>251</v>
      </c>
      <c r="C33" s="84">
        <v>1000</v>
      </c>
      <c r="D33" s="84" t="s">
        <v>11</v>
      </c>
      <c r="E33" s="50"/>
      <c r="F33" s="51"/>
      <c r="G33" s="49">
        <f t="shared" si="3"/>
        <v>0</v>
      </c>
      <c r="H33" s="49">
        <f t="shared" si="2"/>
        <v>0</v>
      </c>
      <c r="I33" s="62">
        <f t="shared" si="4"/>
        <v>0</v>
      </c>
      <c r="J33" s="43"/>
      <c r="K33" s="43"/>
    </row>
    <row r="34" spans="1:11" ht="15.75">
      <c r="A34" s="14">
        <v>26</v>
      </c>
      <c r="B34" s="83" t="s">
        <v>226</v>
      </c>
      <c r="C34" s="84">
        <v>500</v>
      </c>
      <c r="D34" s="84" t="s">
        <v>11</v>
      </c>
      <c r="E34" s="50"/>
      <c r="F34" s="51"/>
      <c r="G34" s="49">
        <f t="shared" si="3"/>
        <v>0</v>
      </c>
      <c r="H34" s="49">
        <f t="shared" si="2"/>
        <v>0</v>
      </c>
      <c r="I34" s="62">
        <f t="shared" si="4"/>
        <v>0</v>
      </c>
      <c r="J34" s="43"/>
      <c r="K34" s="43"/>
    </row>
    <row r="35" spans="1:11" ht="15.75">
      <c r="A35" s="14">
        <v>27</v>
      </c>
      <c r="B35" s="83" t="s">
        <v>252</v>
      </c>
      <c r="C35" s="84">
        <v>500</v>
      </c>
      <c r="D35" s="84" t="s">
        <v>11</v>
      </c>
      <c r="E35" s="50"/>
      <c r="F35" s="51"/>
      <c r="G35" s="49">
        <f t="shared" si="3"/>
        <v>0</v>
      </c>
      <c r="H35" s="49">
        <f t="shared" si="2"/>
        <v>0</v>
      </c>
      <c r="I35" s="62">
        <f t="shared" si="4"/>
        <v>0</v>
      </c>
      <c r="J35" s="43"/>
      <c r="K35" s="43"/>
    </row>
    <row r="36" spans="1:11" ht="15.75">
      <c r="A36" s="14">
        <v>28</v>
      </c>
      <c r="B36" s="83" t="s">
        <v>235</v>
      </c>
      <c r="C36" s="84">
        <v>300</v>
      </c>
      <c r="D36" s="84" t="s">
        <v>11</v>
      </c>
      <c r="E36" s="50"/>
      <c r="F36" s="51"/>
      <c r="G36" s="49">
        <f>C36*F36</f>
        <v>0</v>
      </c>
      <c r="H36" s="49">
        <f t="shared" si="2"/>
        <v>0</v>
      </c>
      <c r="I36" s="62">
        <f>G36+H36</f>
        <v>0</v>
      </c>
      <c r="J36" s="43"/>
      <c r="K36" s="43"/>
    </row>
    <row r="37" spans="1:11" ht="15.75">
      <c r="A37" s="14">
        <v>29</v>
      </c>
      <c r="B37" s="83" t="s">
        <v>253</v>
      </c>
      <c r="C37" s="84">
        <v>1000</v>
      </c>
      <c r="D37" s="84" t="s">
        <v>11</v>
      </c>
      <c r="E37" s="50"/>
      <c r="F37" s="51"/>
      <c r="G37" s="49">
        <f aca="true" t="shared" si="5" ref="G37:G43">C37*F37</f>
        <v>0</v>
      </c>
      <c r="H37" s="49">
        <f t="shared" si="2"/>
        <v>0</v>
      </c>
      <c r="I37" s="62">
        <f aca="true" t="shared" si="6" ref="I37:I43">G37+H37</f>
        <v>0</v>
      </c>
      <c r="J37" s="43"/>
      <c r="K37" s="43"/>
    </row>
    <row r="38" spans="1:11" ht="15.75">
      <c r="A38" s="14">
        <v>30</v>
      </c>
      <c r="B38" s="83" t="s">
        <v>254</v>
      </c>
      <c r="C38" s="84">
        <v>300</v>
      </c>
      <c r="D38" s="84" t="s">
        <v>11</v>
      </c>
      <c r="E38" s="50"/>
      <c r="F38" s="51"/>
      <c r="G38" s="49">
        <f t="shared" si="5"/>
        <v>0</v>
      </c>
      <c r="H38" s="49">
        <f t="shared" si="2"/>
        <v>0</v>
      </c>
      <c r="I38" s="62">
        <f t="shared" si="6"/>
        <v>0</v>
      </c>
      <c r="J38" s="43"/>
      <c r="K38" s="43"/>
    </row>
    <row r="39" spans="1:11" ht="15.75">
      <c r="A39" s="14">
        <v>31</v>
      </c>
      <c r="B39" s="83" t="s">
        <v>255</v>
      </c>
      <c r="C39" s="84">
        <v>1000</v>
      </c>
      <c r="D39" s="84" t="s">
        <v>11</v>
      </c>
      <c r="E39" s="50"/>
      <c r="F39" s="51"/>
      <c r="G39" s="49">
        <f t="shared" si="5"/>
        <v>0</v>
      </c>
      <c r="H39" s="49">
        <f t="shared" si="2"/>
        <v>0</v>
      </c>
      <c r="I39" s="62">
        <f t="shared" si="6"/>
        <v>0</v>
      </c>
      <c r="J39" s="43"/>
      <c r="K39" s="43"/>
    </row>
    <row r="40" spans="1:11" ht="15.75">
      <c r="A40" s="14">
        <v>32</v>
      </c>
      <c r="B40" s="83" t="s">
        <v>256</v>
      </c>
      <c r="C40" s="84">
        <v>300</v>
      </c>
      <c r="D40" s="84" t="s">
        <v>11</v>
      </c>
      <c r="E40" s="50"/>
      <c r="F40" s="51"/>
      <c r="G40" s="49">
        <f t="shared" si="5"/>
        <v>0</v>
      </c>
      <c r="H40" s="49">
        <f t="shared" si="2"/>
        <v>0</v>
      </c>
      <c r="I40" s="62">
        <f t="shared" si="6"/>
        <v>0</v>
      </c>
      <c r="J40" s="43"/>
      <c r="K40" s="43"/>
    </row>
    <row r="41" spans="1:11" ht="15.75">
      <c r="A41" s="14">
        <v>33</v>
      </c>
      <c r="B41" s="83" t="s">
        <v>257</v>
      </c>
      <c r="C41" s="84">
        <v>500</v>
      </c>
      <c r="D41" s="84" t="s">
        <v>11</v>
      </c>
      <c r="E41" s="50"/>
      <c r="F41" s="51"/>
      <c r="G41" s="49">
        <f t="shared" si="5"/>
        <v>0</v>
      </c>
      <c r="H41" s="49">
        <f t="shared" si="2"/>
        <v>0</v>
      </c>
      <c r="I41" s="62">
        <f t="shared" si="6"/>
        <v>0</v>
      </c>
      <c r="J41" s="43"/>
      <c r="K41" s="43"/>
    </row>
    <row r="42" spans="1:11" ht="15.75">
      <c r="A42" s="14">
        <v>34</v>
      </c>
      <c r="B42" s="83" t="s">
        <v>261</v>
      </c>
      <c r="C42" s="84">
        <v>500</v>
      </c>
      <c r="D42" s="84" t="s">
        <v>11</v>
      </c>
      <c r="E42" s="50"/>
      <c r="F42" s="51"/>
      <c r="G42" s="49">
        <f t="shared" si="5"/>
        <v>0</v>
      </c>
      <c r="H42" s="49">
        <f t="shared" si="2"/>
        <v>0</v>
      </c>
      <c r="I42" s="62">
        <f t="shared" si="6"/>
        <v>0</v>
      </c>
      <c r="J42" s="43"/>
      <c r="K42" s="43"/>
    </row>
    <row r="43" spans="1:11" ht="15.75">
      <c r="A43" s="14">
        <v>35</v>
      </c>
      <c r="B43" s="83" t="s">
        <v>262</v>
      </c>
      <c r="C43" s="84">
        <v>1500</v>
      </c>
      <c r="D43" s="84" t="s">
        <v>11</v>
      </c>
      <c r="E43" s="50"/>
      <c r="F43" s="51"/>
      <c r="G43" s="49">
        <f t="shared" si="5"/>
        <v>0</v>
      </c>
      <c r="H43" s="49">
        <f t="shared" si="2"/>
        <v>0</v>
      </c>
      <c r="I43" s="62">
        <f t="shared" si="6"/>
        <v>0</v>
      </c>
      <c r="J43" s="43"/>
      <c r="K43" s="43"/>
    </row>
    <row r="44" spans="1:11" ht="15.75">
      <c r="A44" s="14">
        <v>36</v>
      </c>
      <c r="B44" s="83" t="s">
        <v>263</v>
      </c>
      <c r="C44" s="84">
        <v>500</v>
      </c>
      <c r="D44" s="84" t="s">
        <v>11</v>
      </c>
      <c r="E44" s="52"/>
      <c r="F44" s="53"/>
      <c r="G44" s="49">
        <f>C44*F44</f>
        <v>0</v>
      </c>
      <c r="H44" s="49">
        <f t="shared" si="2"/>
        <v>0</v>
      </c>
      <c r="I44" s="62">
        <f>G44+H44</f>
        <v>0</v>
      </c>
      <c r="J44" s="43"/>
      <c r="K44" s="43"/>
    </row>
    <row r="45" spans="1:11" ht="15.75">
      <c r="A45" s="14">
        <v>37</v>
      </c>
      <c r="B45" s="95" t="s">
        <v>230</v>
      </c>
      <c r="C45" s="84">
        <v>1000</v>
      </c>
      <c r="D45" s="84" t="s">
        <v>11</v>
      </c>
      <c r="E45" s="50"/>
      <c r="F45" s="51"/>
      <c r="G45" s="49">
        <f>C45*F45</f>
        <v>0</v>
      </c>
      <c r="H45" s="49">
        <f>G45*0.095</f>
        <v>0</v>
      </c>
      <c r="I45" s="62">
        <f>G45+H45</f>
        <v>0</v>
      </c>
      <c r="J45" s="43"/>
      <c r="K45" s="43"/>
    </row>
    <row r="46" spans="1:11" ht="15.75">
      <c r="A46" s="14">
        <v>38</v>
      </c>
      <c r="B46" s="95" t="s">
        <v>232</v>
      </c>
      <c r="C46" s="84">
        <v>2000</v>
      </c>
      <c r="D46" s="84" t="s">
        <v>11</v>
      </c>
      <c r="E46" s="50"/>
      <c r="F46" s="51"/>
      <c r="G46" s="49">
        <f>C46*F46</f>
        <v>0</v>
      </c>
      <c r="H46" s="49">
        <f>G46*0.095</f>
        <v>0</v>
      </c>
      <c r="I46" s="62">
        <f>G46+H46</f>
        <v>0</v>
      </c>
      <c r="J46" s="43"/>
      <c r="K46" s="43"/>
    </row>
    <row r="47" spans="1:11" ht="13.5">
      <c r="A47" s="14"/>
      <c r="B47" s="46" t="s">
        <v>121</v>
      </c>
      <c r="C47" s="21" t="s">
        <v>3</v>
      </c>
      <c r="D47" s="17" t="s">
        <v>3</v>
      </c>
      <c r="E47" s="17" t="s">
        <v>3</v>
      </c>
      <c r="F47" s="17" t="s">
        <v>3</v>
      </c>
      <c r="G47" s="55">
        <f>SUM(G37:G46)</f>
        <v>0</v>
      </c>
      <c r="H47" s="55">
        <f>G47*0.095</f>
        <v>0</v>
      </c>
      <c r="I47" s="63">
        <f>SUM(I37:I46)</f>
        <v>0</v>
      </c>
      <c r="J47" s="43">
        <f>SUM(J37:J46)</f>
        <v>0</v>
      </c>
      <c r="K47" s="43">
        <f>SUM(K37:K46)</f>
        <v>0</v>
      </c>
    </row>
    <row r="51" spans="1:11" ht="12.75">
      <c r="A51" s="111" t="s">
        <v>21</v>
      </c>
      <c r="B51" s="112"/>
      <c r="C51" s="18"/>
      <c r="D51" s="64"/>
      <c r="E51" s="8"/>
      <c r="F51" s="8"/>
      <c r="G51" s="8"/>
      <c r="H51" s="8"/>
      <c r="I51" s="8"/>
      <c r="J51" s="8"/>
      <c r="K51" s="8"/>
    </row>
    <row r="52" spans="1:11" ht="12.75">
      <c r="A52" s="113" t="s">
        <v>23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</row>
    <row r="53" spans="1:11" ht="12.75">
      <c r="A53" s="113" t="s">
        <v>24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</row>
    <row r="54" spans="1:11" ht="12.75">
      <c r="A54" s="113" t="s">
        <v>25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</row>
    <row r="55" spans="1:11" ht="12.75">
      <c r="A55" s="113" t="s">
        <v>26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</row>
    <row r="56" spans="1:11" ht="12.75">
      <c r="A56" s="113" t="s">
        <v>27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</row>
    <row r="57" spans="1:11" ht="12.75">
      <c r="A57" s="113" t="s">
        <v>28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</row>
    <row r="58" spans="1:11" ht="12.75">
      <c r="A58" s="113" t="s">
        <v>51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</row>
    <row r="59" spans="1:11" ht="12.75">
      <c r="A59" s="113" t="s">
        <v>52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</row>
    <row r="60" spans="1:11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</row>
    <row r="61" spans="1:11" ht="12.75">
      <c r="A61" s="110" t="s">
        <v>29</v>
      </c>
      <c r="B61" s="110"/>
      <c r="C61" s="67" t="s">
        <v>7</v>
      </c>
      <c r="D61" s="64"/>
      <c r="E61" s="8"/>
      <c r="F61" s="68" t="s">
        <v>4</v>
      </c>
      <c r="G61" s="8"/>
      <c r="H61" s="8"/>
      <c r="I61" s="8"/>
      <c r="J61" s="8"/>
      <c r="K61" s="8"/>
    </row>
    <row r="62" spans="1:11" ht="12.75">
      <c r="A62" s="1"/>
      <c r="B62" s="3"/>
      <c r="C62" s="20"/>
      <c r="D62" s="18"/>
      <c r="E62" s="8"/>
      <c r="F62" s="8"/>
      <c r="G62" s="8"/>
      <c r="H62" s="8"/>
      <c r="I62" s="8"/>
      <c r="J62" s="1"/>
      <c r="K62" s="1"/>
    </row>
  </sheetData>
  <sheetProtection/>
  <mergeCells count="12">
    <mergeCell ref="A3:I3"/>
    <mergeCell ref="A8:I8"/>
    <mergeCell ref="A51:B51"/>
    <mergeCell ref="A52:K52"/>
    <mergeCell ref="A53:K53"/>
    <mergeCell ref="A54:K54"/>
    <mergeCell ref="A55:K55"/>
    <mergeCell ref="A56:K56"/>
    <mergeCell ref="A57:K57"/>
    <mergeCell ref="A58:K58"/>
    <mergeCell ref="A59:K59"/>
    <mergeCell ref="A61:B61"/>
  </mergeCells>
  <dataValidations count="1">
    <dataValidation type="whole" operator="equal" allowBlank="1" showInputMessage="1" showErrorMessage="1" sqref="J9:K46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4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.421875" style="0" customWidth="1"/>
    <col min="2" max="2" width="36.57421875" style="0" customWidth="1"/>
  </cols>
  <sheetData>
    <row r="1" spans="1:11" ht="12.75">
      <c r="A1" s="1" t="s">
        <v>9</v>
      </c>
      <c r="B1" s="3"/>
      <c r="C1" s="20"/>
      <c r="D1" s="18"/>
      <c r="E1" s="8" t="s">
        <v>53</v>
      </c>
      <c r="F1" s="8"/>
      <c r="G1" s="8"/>
      <c r="H1" s="8"/>
      <c r="I1" s="8"/>
      <c r="J1" s="1"/>
      <c r="K1" s="1"/>
    </row>
    <row r="2" spans="1:11" ht="12.75">
      <c r="A2" s="1"/>
      <c r="B2" s="3"/>
      <c r="C2" s="20"/>
      <c r="D2" s="18"/>
      <c r="E2" s="8"/>
      <c r="F2" s="8"/>
      <c r="G2" s="8"/>
      <c r="H2" s="8"/>
      <c r="I2" s="8"/>
      <c r="J2" s="1"/>
      <c r="K2" s="1"/>
    </row>
    <row r="3" spans="1:11" ht="18">
      <c r="A3" s="106" t="s">
        <v>300</v>
      </c>
      <c r="B3" s="106"/>
      <c r="C3" s="106"/>
      <c r="D3" s="106"/>
      <c r="E3" s="106"/>
      <c r="F3" s="106"/>
      <c r="G3" s="106"/>
      <c r="H3" s="106"/>
      <c r="I3" s="106"/>
      <c r="J3" s="1"/>
      <c r="K3" s="1"/>
    </row>
    <row r="4" spans="1:11" ht="12.75">
      <c r="A4" s="1"/>
      <c r="B4" s="3"/>
      <c r="C4" s="20"/>
      <c r="D4" s="18"/>
      <c r="E4" s="8"/>
      <c r="F4" s="8"/>
      <c r="G4" s="8"/>
      <c r="H4" s="8"/>
      <c r="I4" s="8"/>
      <c r="J4" s="1"/>
      <c r="K4" s="1"/>
    </row>
    <row r="5" spans="1:11" ht="48">
      <c r="A5" s="7" t="s">
        <v>2</v>
      </c>
      <c r="B5" s="7" t="s">
        <v>0</v>
      </c>
      <c r="C5" s="10" t="s">
        <v>1</v>
      </c>
      <c r="D5" s="7" t="s">
        <v>6</v>
      </c>
      <c r="E5" s="9" t="s">
        <v>5</v>
      </c>
      <c r="F5" s="9" t="s">
        <v>17</v>
      </c>
      <c r="G5" s="9" t="s">
        <v>18</v>
      </c>
      <c r="H5" s="9" t="s">
        <v>19</v>
      </c>
      <c r="I5" s="9" t="s">
        <v>20</v>
      </c>
      <c r="J5" s="60" t="s">
        <v>49</v>
      </c>
      <c r="K5" s="60" t="s">
        <v>50</v>
      </c>
    </row>
    <row r="6" spans="1:11" ht="12.75">
      <c r="A6" s="7"/>
      <c r="B6" s="7"/>
      <c r="C6" s="10"/>
      <c r="D6" s="7"/>
      <c r="E6" s="9"/>
      <c r="F6" s="9"/>
      <c r="G6" s="9"/>
      <c r="H6" s="9"/>
      <c r="I6" s="9"/>
      <c r="J6" s="61"/>
      <c r="K6" s="61"/>
    </row>
    <row r="7" spans="1:11" ht="12.75">
      <c r="A7" s="7">
        <v>1</v>
      </c>
      <c r="B7" s="7">
        <v>2</v>
      </c>
      <c r="C7" s="10">
        <v>3</v>
      </c>
      <c r="D7" s="7">
        <v>4</v>
      </c>
      <c r="E7" s="10">
        <v>5</v>
      </c>
      <c r="F7" s="10">
        <v>6</v>
      </c>
      <c r="G7" s="9" t="s">
        <v>30</v>
      </c>
      <c r="H7" s="10" t="s">
        <v>31</v>
      </c>
      <c r="I7" s="10" t="s">
        <v>32</v>
      </c>
      <c r="J7" s="60">
        <v>10</v>
      </c>
      <c r="K7" s="60">
        <v>11</v>
      </c>
    </row>
    <row r="8" spans="1:11" ht="12.75">
      <c r="A8" s="107" t="s">
        <v>300</v>
      </c>
      <c r="B8" s="108"/>
      <c r="C8" s="109"/>
      <c r="D8" s="109"/>
      <c r="E8" s="109"/>
      <c r="F8" s="109"/>
      <c r="G8" s="109"/>
      <c r="H8" s="109"/>
      <c r="I8" s="109"/>
      <c r="J8" s="75"/>
      <c r="K8" s="75"/>
    </row>
    <row r="9" spans="1:11" ht="15.75">
      <c r="A9" s="14">
        <v>1</v>
      </c>
      <c r="B9" s="83" t="s">
        <v>265</v>
      </c>
      <c r="C9" s="84">
        <v>1000</v>
      </c>
      <c r="D9" s="84" t="s">
        <v>11</v>
      </c>
      <c r="E9" s="50"/>
      <c r="F9" s="51"/>
      <c r="G9" s="49">
        <f aca="true" t="shared" si="0" ref="G9:G30">C9*F9</f>
        <v>0</v>
      </c>
      <c r="H9" s="49">
        <f>G9*0.095</f>
        <v>0</v>
      </c>
      <c r="I9" s="62">
        <f aca="true" t="shared" si="1" ref="I9:I30">G9+H9</f>
        <v>0</v>
      </c>
      <c r="J9" s="43"/>
      <c r="K9" s="43"/>
    </row>
    <row r="10" spans="1:11" ht="15.75">
      <c r="A10" s="14">
        <v>2</v>
      </c>
      <c r="B10" s="83" t="s">
        <v>266</v>
      </c>
      <c r="C10" s="84">
        <v>1000</v>
      </c>
      <c r="D10" s="84" t="s">
        <v>11</v>
      </c>
      <c r="E10" s="50"/>
      <c r="F10" s="51"/>
      <c r="G10" s="49">
        <f>C10*F10</f>
        <v>0</v>
      </c>
      <c r="H10" s="49">
        <f>G10*0.095</f>
        <v>0</v>
      </c>
      <c r="I10" s="62">
        <f>G10+H10</f>
        <v>0</v>
      </c>
      <c r="J10" s="43"/>
      <c r="K10" s="43"/>
    </row>
    <row r="11" spans="1:11" ht="15.75">
      <c r="A11" s="14">
        <v>3</v>
      </c>
      <c r="B11" s="83" t="s">
        <v>267</v>
      </c>
      <c r="C11" s="84">
        <v>2000</v>
      </c>
      <c r="D11" s="84" t="s">
        <v>11</v>
      </c>
      <c r="E11" s="50"/>
      <c r="F11" s="51"/>
      <c r="G11" s="49">
        <f>C11*F11</f>
        <v>0</v>
      </c>
      <c r="H11" s="49">
        <f>G11*0.095</f>
        <v>0</v>
      </c>
      <c r="I11" s="62">
        <f>G11+H11</f>
        <v>0</v>
      </c>
      <c r="J11" s="43"/>
      <c r="K11" s="43"/>
    </row>
    <row r="12" spans="1:11" ht="15.75">
      <c r="A12" s="14">
        <v>4</v>
      </c>
      <c r="B12" s="83" t="s">
        <v>268</v>
      </c>
      <c r="C12" s="84">
        <v>1000</v>
      </c>
      <c r="D12" s="84" t="s">
        <v>11</v>
      </c>
      <c r="E12" s="50"/>
      <c r="F12" s="51"/>
      <c r="G12" s="49">
        <f>C12*F12</f>
        <v>0</v>
      </c>
      <c r="H12" s="49">
        <f>G12*0.095</f>
        <v>0</v>
      </c>
      <c r="I12" s="62">
        <f>G12+H12</f>
        <v>0</v>
      </c>
      <c r="J12" s="43"/>
      <c r="K12" s="43"/>
    </row>
    <row r="13" spans="1:11" ht="15.75">
      <c r="A13" s="14">
        <v>5</v>
      </c>
      <c r="B13" s="83" t="s">
        <v>269</v>
      </c>
      <c r="C13" s="84">
        <v>2000</v>
      </c>
      <c r="D13" s="84" t="s">
        <v>11</v>
      </c>
      <c r="E13" s="50"/>
      <c r="F13" s="51"/>
      <c r="G13" s="49">
        <f>C13*F13</f>
        <v>0</v>
      </c>
      <c r="H13" s="49">
        <f>G13*0.095</f>
        <v>0</v>
      </c>
      <c r="I13" s="62">
        <f>G13+H13</f>
        <v>0</v>
      </c>
      <c r="J13" s="43"/>
      <c r="K13" s="43"/>
    </row>
    <row r="14" spans="1:11" ht="15.75">
      <c r="A14" s="14">
        <v>6</v>
      </c>
      <c r="B14" s="83" t="s">
        <v>270</v>
      </c>
      <c r="C14" s="84">
        <v>2500</v>
      </c>
      <c r="D14" s="84" t="s">
        <v>11</v>
      </c>
      <c r="E14" s="50"/>
      <c r="F14" s="51"/>
      <c r="G14" s="49">
        <f t="shared" si="0"/>
        <v>0</v>
      </c>
      <c r="H14" s="49">
        <f aca="true" t="shared" si="2" ref="H14:H30">G14*0.095</f>
        <v>0</v>
      </c>
      <c r="I14" s="62">
        <f t="shared" si="1"/>
        <v>0</v>
      </c>
      <c r="J14" s="43"/>
      <c r="K14" s="43"/>
    </row>
    <row r="15" spans="1:11" ht="15.75">
      <c r="A15" s="14">
        <v>7</v>
      </c>
      <c r="B15" s="83" t="s">
        <v>271</v>
      </c>
      <c r="C15" s="84">
        <v>1000</v>
      </c>
      <c r="D15" s="84" t="s">
        <v>11</v>
      </c>
      <c r="E15" s="50"/>
      <c r="F15" s="51"/>
      <c r="G15" s="49">
        <f t="shared" si="0"/>
        <v>0</v>
      </c>
      <c r="H15" s="49">
        <f t="shared" si="2"/>
        <v>0</v>
      </c>
      <c r="I15" s="62">
        <f t="shared" si="1"/>
        <v>0</v>
      </c>
      <c r="J15" s="43"/>
      <c r="K15" s="43"/>
    </row>
    <row r="16" spans="1:11" ht="15.75">
      <c r="A16" s="14">
        <v>8</v>
      </c>
      <c r="B16" s="83" t="s">
        <v>272</v>
      </c>
      <c r="C16" s="84">
        <v>1500</v>
      </c>
      <c r="D16" s="84" t="s">
        <v>11</v>
      </c>
      <c r="E16" s="50"/>
      <c r="F16" s="51"/>
      <c r="G16" s="49">
        <f t="shared" si="0"/>
        <v>0</v>
      </c>
      <c r="H16" s="49">
        <f t="shared" si="2"/>
        <v>0</v>
      </c>
      <c r="I16" s="62">
        <f t="shared" si="1"/>
        <v>0</v>
      </c>
      <c r="J16" s="43"/>
      <c r="K16" s="43"/>
    </row>
    <row r="17" spans="1:11" ht="15.75">
      <c r="A17" s="14">
        <v>9</v>
      </c>
      <c r="B17" s="83" t="s">
        <v>273</v>
      </c>
      <c r="C17" s="84">
        <v>1000</v>
      </c>
      <c r="D17" s="84" t="s">
        <v>11</v>
      </c>
      <c r="E17" s="50"/>
      <c r="F17" s="51"/>
      <c r="G17" s="49">
        <f t="shared" si="0"/>
        <v>0</v>
      </c>
      <c r="H17" s="49">
        <f t="shared" si="2"/>
        <v>0</v>
      </c>
      <c r="I17" s="62">
        <f t="shared" si="1"/>
        <v>0</v>
      </c>
      <c r="J17" s="43"/>
      <c r="K17" s="43"/>
    </row>
    <row r="18" spans="1:11" ht="15.75">
      <c r="A18" s="14">
        <v>10</v>
      </c>
      <c r="B18" s="83" t="s">
        <v>274</v>
      </c>
      <c r="C18" s="84">
        <v>1000</v>
      </c>
      <c r="D18" s="84" t="s">
        <v>11</v>
      </c>
      <c r="E18" s="50"/>
      <c r="F18" s="51"/>
      <c r="G18" s="49">
        <f t="shared" si="0"/>
        <v>0</v>
      </c>
      <c r="H18" s="49">
        <f t="shared" si="2"/>
        <v>0</v>
      </c>
      <c r="I18" s="62">
        <f t="shared" si="1"/>
        <v>0</v>
      </c>
      <c r="J18" s="43"/>
      <c r="K18" s="43"/>
    </row>
    <row r="19" spans="1:11" ht="15.75">
      <c r="A19" s="14">
        <v>11</v>
      </c>
      <c r="B19" s="83" t="s">
        <v>275</v>
      </c>
      <c r="C19" s="84">
        <v>1000</v>
      </c>
      <c r="D19" s="84" t="s">
        <v>11</v>
      </c>
      <c r="E19" s="50"/>
      <c r="F19" s="51"/>
      <c r="G19" s="49">
        <f t="shared" si="0"/>
        <v>0</v>
      </c>
      <c r="H19" s="49">
        <f t="shared" si="2"/>
        <v>0</v>
      </c>
      <c r="I19" s="62">
        <f t="shared" si="1"/>
        <v>0</v>
      </c>
      <c r="J19" s="43"/>
      <c r="K19" s="43"/>
    </row>
    <row r="20" spans="1:11" ht="15.75">
      <c r="A20" s="14">
        <v>12</v>
      </c>
      <c r="B20" s="83" t="s">
        <v>285</v>
      </c>
      <c r="C20" s="84">
        <v>1000</v>
      </c>
      <c r="D20" s="84" t="s">
        <v>11</v>
      </c>
      <c r="E20" s="50"/>
      <c r="F20" s="51"/>
      <c r="G20" s="49">
        <f t="shared" si="0"/>
        <v>0</v>
      </c>
      <c r="H20" s="49">
        <f t="shared" si="2"/>
        <v>0</v>
      </c>
      <c r="I20" s="62">
        <f t="shared" si="1"/>
        <v>0</v>
      </c>
      <c r="J20" s="43"/>
      <c r="K20" s="43"/>
    </row>
    <row r="21" spans="1:11" ht="15.75">
      <c r="A21" s="14">
        <v>13</v>
      </c>
      <c r="B21" s="83" t="s">
        <v>283</v>
      </c>
      <c r="C21" s="84">
        <v>1000</v>
      </c>
      <c r="D21" s="84" t="s">
        <v>11</v>
      </c>
      <c r="E21" s="50"/>
      <c r="F21" s="51"/>
      <c r="G21" s="49">
        <f t="shared" si="0"/>
        <v>0</v>
      </c>
      <c r="H21" s="49">
        <f t="shared" si="2"/>
        <v>0</v>
      </c>
      <c r="I21" s="62">
        <f t="shared" si="1"/>
        <v>0</v>
      </c>
      <c r="J21" s="43"/>
      <c r="K21" s="43"/>
    </row>
    <row r="22" spans="1:11" ht="15.75">
      <c r="A22" s="14">
        <v>14</v>
      </c>
      <c r="B22" s="83" t="s">
        <v>282</v>
      </c>
      <c r="C22" s="84">
        <v>1000</v>
      </c>
      <c r="D22" s="84" t="s">
        <v>11</v>
      </c>
      <c r="E22" s="50"/>
      <c r="F22" s="51"/>
      <c r="G22" s="49">
        <f t="shared" si="0"/>
        <v>0</v>
      </c>
      <c r="H22" s="49">
        <f t="shared" si="2"/>
        <v>0</v>
      </c>
      <c r="I22" s="62">
        <f t="shared" si="1"/>
        <v>0</v>
      </c>
      <c r="J22" s="43"/>
      <c r="K22" s="43"/>
    </row>
    <row r="23" spans="1:11" ht="15.75">
      <c r="A23" s="14">
        <v>15</v>
      </c>
      <c r="B23" s="83" t="s">
        <v>277</v>
      </c>
      <c r="C23" s="84">
        <v>300</v>
      </c>
      <c r="D23" s="84" t="s">
        <v>11</v>
      </c>
      <c r="E23" s="50"/>
      <c r="F23" s="51"/>
      <c r="G23" s="49">
        <f t="shared" si="0"/>
        <v>0</v>
      </c>
      <c r="H23" s="49">
        <f t="shared" si="2"/>
        <v>0</v>
      </c>
      <c r="I23" s="62">
        <f t="shared" si="1"/>
        <v>0</v>
      </c>
      <c r="J23" s="43"/>
      <c r="K23" s="43"/>
    </row>
    <row r="24" spans="1:11" ht="15.75">
      <c r="A24" s="14">
        <v>16</v>
      </c>
      <c r="B24" s="83" t="s">
        <v>276</v>
      </c>
      <c r="C24" s="84">
        <v>1000</v>
      </c>
      <c r="D24" s="84" t="s">
        <v>11</v>
      </c>
      <c r="E24" s="52"/>
      <c r="F24" s="53"/>
      <c r="G24" s="49">
        <f t="shared" si="0"/>
        <v>0</v>
      </c>
      <c r="H24" s="49">
        <f t="shared" si="2"/>
        <v>0</v>
      </c>
      <c r="I24" s="62">
        <f t="shared" si="1"/>
        <v>0</v>
      </c>
      <c r="J24" s="43"/>
      <c r="K24" s="43"/>
    </row>
    <row r="25" spans="1:11" ht="15.75">
      <c r="A25" s="14">
        <v>17</v>
      </c>
      <c r="B25" s="83" t="s">
        <v>278</v>
      </c>
      <c r="C25" s="84">
        <v>1000</v>
      </c>
      <c r="D25" s="84" t="s">
        <v>11</v>
      </c>
      <c r="E25" s="52"/>
      <c r="F25" s="53"/>
      <c r="G25" s="49">
        <f t="shared" si="0"/>
        <v>0</v>
      </c>
      <c r="H25" s="49">
        <f t="shared" si="2"/>
        <v>0</v>
      </c>
      <c r="I25" s="62">
        <f t="shared" si="1"/>
        <v>0</v>
      </c>
      <c r="J25" s="43"/>
      <c r="K25" s="43"/>
    </row>
    <row r="26" spans="1:11" ht="15.75">
      <c r="A26" s="14">
        <v>18</v>
      </c>
      <c r="B26" s="83" t="s">
        <v>279</v>
      </c>
      <c r="C26" s="84">
        <v>500</v>
      </c>
      <c r="D26" s="84" t="s">
        <v>11</v>
      </c>
      <c r="E26" s="52"/>
      <c r="F26" s="53"/>
      <c r="G26" s="49">
        <f t="shared" si="0"/>
        <v>0</v>
      </c>
      <c r="H26" s="49">
        <f t="shared" si="2"/>
        <v>0</v>
      </c>
      <c r="I26" s="62">
        <f t="shared" si="1"/>
        <v>0</v>
      </c>
      <c r="J26" s="43"/>
      <c r="K26" s="43"/>
    </row>
    <row r="27" spans="1:11" ht="15.75">
      <c r="A27" s="14">
        <v>19</v>
      </c>
      <c r="B27" s="83" t="s">
        <v>280</v>
      </c>
      <c r="C27" s="84">
        <v>500</v>
      </c>
      <c r="D27" s="84" t="s">
        <v>11</v>
      </c>
      <c r="E27" s="52"/>
      <c r="F27" s="53"/>
      <c r="G27" s="49">
        <f t="shared" si="0"/>
        <v>0</v>
      </c>
      <c r="H27" s="49">
        <f t="shared" si="2"/>
        <v>0</v>
      </c>
      <c r="I27" s="62">
        <f t="shared" si="1"/>
        <v>0</v>
      </c>
      <c r="J27" s="43"/>
      <c r="K27" s="43"/>
    </row>
    <row r="28" spans="1:11" ht="15.75">
      <c r="A28" s="14">
        <v>20</v>
      </c>
      <c r="B28" s="83" t="s">
        <v>284</v>
      </c>
      <c r="C28" s="84">
        <v>1000</v>
      </c>
      <c r="D28" s="84" t="s">
        <v>11</v>
      </c>
      <c r="E28" s="52"/>
      <c r="F28" s="53"/>
      <c r="G28" s="49">
        <f t="shared" si="0"/>
        <v>0</v>
      </c>
      <c r="H28" s="49">
        <f t="shared" si="2"/>
        <v>0</v>
      </c>
      <c r="I28" s="62">
        <f t="shared" si="1"/>
        <v>0</v>
      </c>
      <c r="J28" s="43"/>
      <c r="K28" s="43"/>
    </row>
    <row r="29" spans="1:11" ht="15.75">
      <c r="A29" s="14">
        <v>21</v>
      </c>
      <c r="B29" s="83" t="s">
        <v>122</v>
      </c>
      <c r="C29" s="84">
        <v>5000</v>
      </c>
      <c r="D29" s="84" t="s">
        <v>11</v>
      </c>
      <c r="E29" s="52"/>
      <c r="F29" s="53"/>
      <c r="G29" s="49">
        <f t="shared" si="0"/>
        <v>0</v>
      </c>
      <c r="H29" s="49">
        <f t="shared" si="2"/>
        <v>0</v>
      </c>
      <c r="I29" s="62">
        <f t="shared" si="1"/>
        <v>0</v>
      </c>
      <c r="J29" s="43"/>
      <c r="K29" s="43"/>
    </row>
    <row r="30" spans="1:11" ht="15.75">
      <c r="A30" s="14">
        <v>22</v>
      </c>
      <c r="B30" s="83" t="s">
        <v>281</v>
      </c>
      <c r="C30" s="84">
        <v>300</v>
      </c>
      <c r="D30" s="84" t="s">
        <v>11</v>
      </c>
      <c r="E30" s="52"/>
      <c r="F30" s="53"/>
      <c r="G30" s="49">
        <f t="shared" si="0"/>
        <v>0</v>
      </c>
      <c r="H30" s="49">
        <f t="shared" si="2"/>
        <v>0</v>
      </c>
      <c r="I30" s="62">
        <f t="shared" si="1"/>
        <v>0</v>
      </c>
      <c r="J30" s="43"/>
      <c r="K30" s="43"/>
    </row>
    <row r="31" spans="1:11" ht="13.5">
      <c r="A31" s="14"/>
      <c r="B31" s="46" t="s">
        <v>301</v>
      </c>
      <c r="C31" s="21" t="s">
        <v>3</v>
      </c>
      <c r="D31" s="17" t="s">
        <v>3</v>
      </c>
      <c r="E31" s="17" t="s">
        <v>3</v>
      </c>
      <c r="F31" s="17" t="s">
        <v>3</v>
      </c>
      <c r="G31" s="55">
        <f>SUM(G9:G30)</f>
        <v>0</v>
      </c>
      <c r="H31" s="55">
        <f>G31*0.095</f>
        <v>0</v>
      </c>
      <c r="I31" s="63">
        <f>SUM(I9:I30)</f>
        <v>0</v>
      </c>
      <c r="J31" s="43">
        <f>SUM(J9:J30)</f>
        <v>0</v>
      </c>
      <c r="K31" s="43">
        <f>SUM(K9:K30)</f>
        <v>0</v>
      </c>
    </row>
    <row r="32" spans="1:11" ht="12.75">
      <c r="A32" s="23"/>
      <c r="B32" s="26"/>
      <c r="C32" s="24"/>
      <c r="D32" s="25"/>
      <c r="E32" s="25"/>
      <c r="F32" s="25"/>
      <c r="G32" s="25"/>
      <c r="H32" s="25"/>
      <c r="I32" s="25"/>
      <c r="J32" s="1"/>
      <c r="K32" s="1"/>
    </row>
    <row r="33" spans="1:11" ht="12.75">
      <c r="A33" s="1"/>
      <c r="B33" s="12"/>
      <c r="C33" s="22"/>
      <c r="D33" s="19"/>
      <c r="E33" s="6"/>
      <c r="F33" s="6"/>
      <c r="G33" s="6"/>
      <c r="H33" s="6"/>
      <c r="I33" s="6"/>
      <c r="J33" s="1"/>
      <c r="K33" s="1"/>
    </row>
    <row r="34" spans="1:11" ht="12.75">
      <c r="A34" s="111" t="s">
        <v>21</v>
      </c>
      <c r="B34" s="112"/>
      <c r="C34" s="18"/>
      <c r="D34" s="64"/>
      <c r="E34" s="8"/>
      <c r="F34" s="8"/>
      <c r="G34" s="8"/>
      <c r="H34" s="8"/>
      <c r="I34" s="8"/>
      <c r="J34" s="8"/>
      <c r="K34" s="8"/>
    </row>
    <row r="35" spans="1:11" ht="12.75">
      <c r="A35" s="113" t="s">
        <v>23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spans="1:11" ht="12.75">
      <c r="A36" s="113" t="s">
        <v>24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</row>
    <row r="37" spans="1:11" ht="12.75">
      <c r="A37" s="113" t="s">
        <v>25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 ht="12.75">
      <c r="A38" s="113" t="s">
        <v>26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ht="12.75">
      <c r="A39" s="113" t="s">
        <v>27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spans="1:11" ht="12.75">
      <c r="A40" s="113" t="s">
        <v>28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ht="12.75">
      <c r="A41" s="113" t="s">
        <v>51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spans="1:11" ht="12.75">
      <c r="A42" s="113" t="s">
        <v>52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spans="1:11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</row>
    <row r="44" spans="1:11" ht="12.75">
      <c r="A44" s="110" t="s">
        <v>29</v>
      </c>
      <c r="B44" s="110"/>
      <c r="C44" s="67" t="s">
        <v>7</v>
      </c>
      <c r="D44" s="64"/>
      <c r="E44" s="8"/>
      <c r="F44" s="68" t="s">
        <v>4</v>
      </c>
      <c r="G44" s="8"/>
      <c r="H44" s="8"/>
      <c r="I44" s="8"/>
      <c r="J44" s="8"/>
      <c r="K44" s="8"/>
    </row>
    <row r="45" spans="1:11" ht="12.75">
      <c r="A45" s="1"/>
      <c r="B45" s="3"/>
      <c r="C45" s="20"/>
      <c r="D45" s="18"/>
      <c r="E45" s="8"/>
      <c r="F45" s="8"/>
      <c r="G45" s="8"/>
      <c r="H45" s="8"/>
      <c r="I45" s="8"/>
      <c r="J45" s="1"/>
      <c r="K45" s="1"/>
    </row>
    <row r="46" spans="1:11" ht="12.75">
      <c r="A46" s="1"/>
      <c r="B46" s="3"/>
      <c r="C46" s="20"/>
      <c r="D46" s="18"/>
      <c r="E46" s="8"/>
      <c r="F46" s="8"/>
      <c r="G46" s="8"/>
      <c r="H46" s="8"/>
      <c r="I46" s="8"/>
      <c r="J46" s="1"/>
      <c r="K46" s="1"/>
    </row>
    <row r="47" spans="1:11" ht="12.75">
      <c r="A47" s="1"/>
      <c r="B47" s="3"/>
      <c r="C47" s="20"/>
      <c r="D47" s="18"/>
      <c r="E47" s="8"/>
      <c r="F47" s="8"/>
      <c r="G47" s="8"/>
      <c r="H47" s="8"/>
      <c r="I47" s="8"/>
      <c r="J47" s="1"/>
      <c r="K47" s="1"/>
    </row>
  </sheetData>
  <sheetProtection/>
  <mergeCells count="12">
    <mergeCell ref="A3:I3"/>
    <mergeCell ref="A8:I8"/>
    <mergeCell ref="A34:B34"/>
    <mergeCell ref="A35:K35"/>
    <mergeCell ref="A36:K36"/>
    <mergeCell ref="A37:K37"/>
    <mergeCell ref="A38:K38"/>
    <mergeCell ref="A39:K39"/>
    <mergeCell ref="A40:K40"/>
    <mergeCell ref="A41:K41"/>
    <mergeCell ref="A42:K42"/>
    <mergeCell ref="A44:B44"/>
  </mergeCells>
  <dataValidations count="1">
    <dataValidation type="whole" operator="equal" allowBlank="1" showInputMessage="1" showErrorMessage="1" sqref="J9:K30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 JANEZA LEVCA</dc:creator>
  <cp:keywords/>
  <dc:description/>
  <cp:lastModifiedBy>Alenka Mihelčič</cp:lastModifiedBy>
  <cp:lastPrinted>2014-06-12T12:34:34Z</cp:lastPrinted>
  <dcterms:created xsi:type="dcterms:W3CDTF">2011-09-19T19:31:00Z</dcterms:created>
  <dcterms:modified xsi:type="dcterms:W3CDTF">2014-06-12T12:53:00Z</dcterms:modified>
  <cp:category/>
  <cp:version/>
  <cp:contentType/>
  <cp:contentStatus/>
</cp:coreProperties>
</file>