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300" yWindow="195" windowWidth="15480" windowHeight="2280" tabRatio="808" firstSheet="4" activeTab="8"/>
  </bookViews>
  <sheets>
    <sheet name="1. MESNI IZDELKI" sheetId="2" r:id="rId1"/>
    <sheet name="2. MLEKO IN MLEČNI IZDELKI" sheetId="20" r:id="rId2"/>
    <sheet name="3. KRUH, PEKOVSKI IZD., SLAŠČIC" sheetId="7" r:id="rId3"/>
    <sheet name="4. SADJE IN ZELENJAVA" sheetId="8" r:id="rId4"/>
    <sheet name="5. SUHO SADJE" sheetId="29" r:id="rId5"/>
    <sheet name="6. EKO SADJE" sheetId="10" r:id="rId6"/>
    <sheet name="7. KONZERVIRANI IZDELKI" sheetId="25" r:id="rId7"/>
    <sheet name="8. SADNI SOKOVI, SIRUPI, PIJAČ" sheetId="28" r:id="rId8"/>
    <sheet name="9. OSTALO PREHRAMBENO BLAGO" sheetId="27" r:id="rId9"/>
  </sheets>
  <definedNames>
    <definedName name="_xlnm.Print_Area" localSheetId="3">'4. SADJE IN ZELENJAVA'!$A$1:$J$41</definedName>
    <definedName name="_xlnm.Print_Titles" localSheetId="0">'1. MESNI IZDELKI'!$5:$5</definedName>
    <definedName name="_xlnm.Print_Titles" localSheetId="2">'3. KRUH, PEKOVSKI IZD., SLAŠČIC'!$5:$6</definedName>
  </definedNames>
  <calcPr calcId="145621"/>
</workbook>
</file>

<file path=xl/calcChain.xml><?xml version="1.0" encoding="utf-8"?>
<calcChain xmlns="http://schemas.openxmlformats.org/spreadsheetml/2006/main">
  <c r="K11" i="29" l="1"/>
  <c r="J11" i="29"/>
  <c r="G10" i="29"/>
  <c r="H10" i="29" s="1"/>
  <c r="G9" i="29"/>
  <c r="G8" i="29"/>
  <c r="H8" i="29" s="1"/>
  <c r="G15" i="28"/>
  <c r="G16" i="28"/>
  <c r="H16" i="28" s="1"/>
  <c r="G17" i="28"/>
  <c r="G18" i="28"/>
  <c r="H18" i="28" s="1"/>
  <c r="G17" i="25"/>
  <c r="H17" i="25" s="1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H22" i="7" s="1"/>
  <c r="G23" i="7"/>
  <c r="H23" i="7" s="1"/>
  <c r="G24" i="7"/>
  <c r="G25" i="7"/>
  <c r="H25" i="7" s="1"/>
  <c r="G26" i="7"/>
  <c r="G27" i="7"/>
  <c r="H27" i="7" s="1"/>
  <c r="G28" i="7"/>
  <c r="G29" i="7"/>
  <c r="H29" i="7" s="1"/>
  <c r="G30" i="7"/>
  <c r="H30" i="7" s="1"/>
  <c r="G31" i="7"/>
  <c r="H31" i="7" s="1"/>
  <c r="G32" i="7"/>
  <c r="G33" i="7"/>
  <c r="H33" i="7" s="1"/>
  <c r="G34" i="7"/>
  <c r="H34" i="7" s="1"/>
  <c r="G35" i="7"/>
  <c r="H35" i="7" s="1"/>
  <c r="G36" i="7"/>
  <c r="G37" i="7"/>
  <c r="H37" i="7" s="1"/>
  <c r="G38" i="7"/>
  <c r="G39" i="7"/>
  <c r="H39" i="7" s="1"/>
  <c r="G40" i="7"/>
  <c r="G41" i="7"/>
  <c r="H41" i="7" s="1"/>
  <c r="G42" i="7"/>
  <c r="H42" i="7" s="1"/>
  <c r="G43" i="7"/>
  <c r="H43" i="7" s="1"/>
  <c r="G44" i="7"/>
  <c r="H44" i="7" s="1"/>
  <c r="G45" i="7"/>
  <c r="H45" i="7" s="1"/>
  <c r="G46" i="7"/>
  <c r="H46" i="7" s="1"/>
  <c r="G47" i="7"/>
  <c r="G48" i="7"/>
  <c r="G49" i="7"/>
  <c r="G50" i="7"/>
  <c r="G10" i="20"/>
  <c r="H10" i="20" s="1"/>
  <c r="G11" i="20"/>
  <c r="G12" i="20"/>
  <c r="H12" i="20" s="1"/>
  <c r="G13" i="20"/>
  <c r="G14" i="20"/>
  <c r="H14" i="20" s="1"/>
  <c r="G15" i="20"/>
  <c r="G16" i="20"/>
  <c r="H16" i="20" s="1"/>
  <c r="G17" i="20"/>
  <c r="G18" i="20"/>
  <c r="H18" i="20" s="1"/>
  <c r="G19" i="20"/>
  <c r="G20" i="20"/>
  <c r="H20" i="20" s="1"/>
  <c r="G21" i="20"/>
  <c r="G22" i="20"/>
  <c r="H22" i="20" s="1"/>
  <c r="G23" i="20"/>
  <c r="G24" i="20"/>
  <c r="H24" i="20" s="1"/>
  <c r="G25" i="20"/>
  <c r="G26" i="20"/>
  <c r="H26" i="20" s="1"/>
  <c r="G31" i="20"/>
  <c r="G30" i="20"/>
  <c r="H30" i="20" s="1"/>
  <c r="G29" i="20"/>
  <c r="H29" i="20" s="1"/>
  <c r="G28" i="20"/>
  <c r="H28" i="20" s="1"/>
  <c r="G27" i="20"/>
  <c r="H50" i="7" l="1"/>
  <c r="I50" i="7" s="1"/>
  <c r="H49" i="7"/>
  <c r="I49" i="7" s="1"/>
  <c r="H48" i="7"/>
  <c r="I48" i="7" s="1"/>
  <c r="H47" i="7"/>
  <c r="I47" i="7" s="1"/>
  <c r="H21" i="7"/>
  <c r="I21" i="7" s="1"/>
  <c r="I18" i="28"/>
  <c r="H17" i="28"/>
  <c r="I17" i="28" s="1"/>
  <c r="I16" i="28"/>
  <c r="H15" i="28"/>
  <c r="I15" i="28" s="1"/>
  <c r="I17" i="25"/>
  <c r="H22" i="8"/>
  <c r="I22" i="8" s="1"/>
  <c r="H20" i="8"/>
  <c r="I20" i="8" s="1"/>
  <c r="H18" i="8"/>
  <c r="I18" i="8" s="1"/>
  <c r="H16" i="8"/>
  <c r="I16" i="8" s="1"/>
  <c r="H14" i="8"/>
  <c r="I14" i="8" s="1"/>
  <c r="H12" i="8"/>
  <c r="I12" i="8" s="1"/>
  <c r="H10" i="8"/>
  <c r="I10" i="8" s="1"/>
  <c r="H21" i="8"/>
  <c r="I21" i="8" s="1"/>
  <c r="H19" i="8"/>
  <c r="I19" i="8" s="1"/>
  <c r="H17" i="8"/>
  <c r="I17" i="8" s="1"/>
  <c r="H15" i="8"/>
  <c r="I15" i="8" s="1"/>
  <c r="H13" i="8"/>
  <c r="I13" i="8" s="1"/>
  <c r="H11" i="8"/>
  <c r="I11" i="8" s="1"/>
  <c r="H9" i="8"/>
  <c r="I9" i="8" s="1"/>
  <c r="G11" i="29"/>
  <c r="H11" i="29" s="1"/>
  <c r="I11" i="29" s="1"/>
  <c r="H9" i="29"/>
  <c r="I9" i="29" s="1"/>
  <c r="I8" i="29"/>
  <c r="I10" i="29"/>
  <c r="I46" i="7"/>
  <c r="I45" i="7"/>
  <c r="I44" i="7"/>
  <c r="I43" i="7"/>
  <c r="I42" i="7"/>
  <c r="I41" i="7"/>
  <c r="H40" i="7"/>
  <c r="I40" i="7" s="1"/>
  <c r="I39" i="7"/>
  <c r="H38" i="7"/>
  <c r="I38" i="7" s="1"/>
  <c r="I37" i="7"/>
  <c r="H36" i="7"/>
  <c r="I36" i="7" s="1"/>
  <c r="I35" i="7"/>
  <c r="I34" i="7"/>
  <c r="I33" i="7"/>
  <c r="H32" i="7"/>
  <c r="I32" i="7" s="1"/>
  <c r="I31" i="7"/>
  <c r="I30" i="7"/>
  <c r="I29" i="7"/>
  <c r="H28" i="7"/>
  <c r="I28" i="7" s="1"/>
  <c r="I27" i="7"/>
  <c r="H26" i="7"/>
  <c r="I26" i="7" s="1"/>
  <c r="I25" i="7"/>
  <c r="H24" i="7"/>
  <c r="I24" i="7" s="1"/>
  <c r="I23" i="7"/>
  <c r="I22" i="7"/>
  <c r="H20" i="7"/>
  <c r="I20" i="7" s="1"/>
  <c r="H19" i="7"/>
  <c r="I19" i="7" s="1"/>
  <c r="H18" i="7"/>
  <c r="I18" i="7" s="1"/>
  <c r="H17" i="7"/>
  <c r="I17" i="7" s="1"/>
  <c r="H16" i="7"/>
  <c r="I16" i="7" s="1"/>
  <c r="H15" i="7"/>
  <c r="I15" i="7" s="1"/>
  <c r="H14" i="7"/>
  <c r="I14" i="7" s="1"/>
  <c r="H13" i="7"/>
  <c r="I13" i="7" s="1"/>
  <c r="H12" i="7"/>
  <c r="I12" i="7" s="1"/>
  <c r="H11" i="7"/>
  <c r="I11" i="7" s="1"/>
  <c r="H10" i="7"/>
  <c r="I10" i="7" s="1"/>
  <c r="H9" i="7"/>
  <c r="I9" i="7" s="1"/>
  <c r="H25" i="20"/>
  <c r="I25" i="20" s="1"/>
  <c r="H21" i="20"/>
  <c r="I21" i="20" s="1"/>
  <c r="H17" i="20"/>
  <c r="I17" i="20" s="1"/>
  <c r="H13" i="20"/>
  <c r="I13" i="20" s="1"/>
  <c r="H23" i="20"/>
  <c r="I23" i="20" s="1"/>
  <c r="H19" i="20"/>
  <c r="I19" i="20" s="1"/>
  <c r="H15" i="20"/>
  <c r="I15" i="20" s="1"/>
  <c r="H11" i="20"/>
  <c r="I11" i="20" s="1"/>
  <c r="I26" i="20"/>
  <c r="I24" i="20"/>
  <c r="I22" i="20"/>
  <c r="I20" i="20"/>
  <c r="I18" i="20"/>
  <c r="I16" i="20"/>
  <c r="I14" i="20"/>
  <c r="I12" i="20"/>
  <c r="I10" i="20"/>
  <c r="H27" i="20"/>
  <c r="I27" i="20" s="1"/>
  <c r="I29" i="20"/>
  <c r="H31" i="20"/>
  <c r="I31" i="20" s="1"/>
  <c r="I28" i="20"/>
  <c r="I30" i="20"/>
  <c r="K22" i="27" l="1"/>
  <c r="J22" i="27"/>
  <c r="G21" i="27"/>
  <c r="H21" i="27" s="1"/>
  <c r="I21" i="27" s="1"/>
  <c r="G20" i="27"/>
  <c r="G19" i="27"/>
  <c r="H19" i="27" s="1"/>
  <c r="G18" i="27"/>
  <c r="H18" i="27" s="1"/>
  <c r="G17" i="27"/>
  <c r="H17" i="27" s="1"/>
  <c r="G16" i="27"/>
  <c r="G15" i="27"/>
  <c r="H15" i="27" s="1"/>
  <c r="I15" i="27" s="1"/>
  <c r="G14" i="27"/>
  <c r="H14" i="27" s="1"/>
  <c r="G13" i="27"/>
  <c r="H13" i="27" s="1"/>
  <c r="I13" i="27" s="1"/>
  <c r="G12" i="27"/>
  <c r="G11" i="27"/>
  <c r="H11" i="27" s="1"/>
  <c r="G10" i="27"/>
  <c r="H10" i="27" s="1"/>
  <c r="I10" i="27" s="1"/>
  <c r="G9" i="27"/>
  <c r="K23" i="28"/>
  <c r="J23" i="28"/>
  <c r="G22" i="28"/>
  <c r="H22" i="28" s="1"/>
  <c r="G21" i="28"/>
  <c r="H21" i="28" s="1"/>
  <c r="G20" i="28"/>
  <c r="H20" i="28" s="1"/>
  <c r="I20" i="28" s="1"/>
  <c r="G19" i="28"/>
  <c r="H19" i="28" s="1"/>
  <c r="I19" i="28" s="1"/>
  <c r="G14" i="28"/>
  <c r="H14" i="28" s="1"/>
  <c r="I14" i="28" s="1"/>
  <c r="G13" i="28"/>
  <c r="H13" i="28" s="1"/>
  <c r="I13" i="28" s="1"/>
  <c r="G12" i="28"/>
  <c r="G11" i="28"/>
  <c r="H11" i="28" s="1"/>
  <c r="G10" i="28"/>
  <c r="H10" i="28" s="1"/>
  <c r="G9" i="28"/>
  <c r="K19" i="25"/>
  <c r="J19" i="25"/>
  <c r="G18" i="25"/>
  <c r="H18" i="25" s="1"/>
  <c r="G16" i="25"/>
  <c r="G15" i="25"/>
  <c r="H15" i="25" s="1"/>
  <c r="I15" i="25" s="1"/>
  <c r="G14" i="25"/>
  <c r="H14" i="25" s="1"/>
  <c r="G13" i="25"/>
  <c r="H13" i="25" s="1"/>
  <c r="G12" i="25"/>
  <c r="G11" i="25"/>
  <c r="H11" i="25" s="1"/>
  <c r="G10" i="25"/>
  <c r="H10" i="25" s="1"/>
  <c r="I10" i="25" s="1"/>
  <c r="G9" i="25"/>
  <c r="G19" i="25" s="1"/>
  <c r="H19" i="25" s="1"/>
  <c r="K32" i="20"/>
  <c r="J32" i="20"/>
  <c r="G9" i="20"/>
  <c r="G32" i="20" s="1"/>
  <c r="H32" i="20" s="1"/>
  <c r="G10" i="2"/>
  <c r="H10" i="2" s="1"/>
  <c r="I10" i="2" s="1"/>
  <c r="J14" i="2"/>
  <c r="J12" i="10"/>
  <c r="J23" i="8"/>
  <c r="K53" i="7"/>
  <c r="J53" i="7"/>
  <c r="K14" i="2"/>
  <c r="G8" i="10"/>
  <c r="H8" i="10" s="1"/>
  <c r="I8" i="10" s="1"/>
  <c r="G8" i="8"/>
  <c r="H8" i="8" s="1"/>
  <c r="I8" i="8" s="1"/>
  <c r="G8" i="7"/>
  <c r="H8" i="7" s="1"/>
  <c r="I8" i="7" s="1"/>
  <c r="G51" i="7"/>
  <c r="H51" i="7" s="1"/>
  <c r="I51" i="7" s="1"/>
  <c r="G52" i="7"/>
  <c r="G9" i="2"/>
  <c r="H9" i="2" s="1"/>
  <c r="I9" i="2" s="1"/>
  <c r="G11" i="2"/>
  <c r="G12" i="2"/>
  <c r="H12" i="2" s="1"/>
  <c r="I12" i="2" s="1"/>
  <c r="G13" i="2"/>
  <c r="H13" i="2" s="1"/>
  <c r="I13" i="2" s="1"/>
  <c r="H11" i="2"/>
  <c r="I11" i="2" s="1"/>
  <c r="H52" i="7"/>
  <c r="I52" i="7" s="1"/>
  <c r="H12" i="27"/>
  <c r="H16" i="27"/>
  <c r="I16" i="27" s="1"/>
  <c r="H20" i="27"/>
  <c r="I20" i="27" s="1"/>
  <c r="H12" i="28"/>
  <c r="I12" i="28" s="1"/>
  <c r="I22" i="28"/>
  <c r="H12" i="25"/>
  <c r="I12" i="25" s="1"/>
  <c r="I14" i="25"/>
  <c r="H16" i="25"/>
  <c r="I16" i="25" s="1"/>
  <c r="I11" i="27"/>
  <c r="I17" i="27"/>
  <c r="I19" i="27"/>
  <c r="H9" i="27"/>
  <c r="I9" i="27" s="1"/>
  <c r="I11" i="28"/>
  <c r="I21" i="28"/>
  <c r="H9" i="28"/>
  <c r="I9" i="28"/>
  <c r="I13" i="25"/>
  <c r="H9" i="25"/>
  <c r="I9" i="25" s="1"/>
  <c r="I18" i="25" l="1"/>
  <c r="I11" i="25"/>
  <c r="I10" i="28"/>
  <c r="I23" i="28" s="1"/>
  <c r="I18" i="27"/>
  <c r="I14" i="27"/>
  <c r="H9" i="20"/>
  <c r="G23" i="28"/>
  <c r="H23" i="28" s="1"/>
  <c r="G12" i="10"/>
  <c r="H12" i="10" s="1"/>
  <c r="I12" i="10" s="1"/>
  <c r="G23" i="8"/>
  <c r="H23" i="8" s="1"/>
  <c r="I23" i="8" s="1"/>
  <c r="G53" i="7"/>
  <c r="H53" i="7" s="1"/>
  <c r="I53" i="7" s="1"/>
  <c r="I14" i="2"/>
  <c r="G14" i="2"/>
  <c r="H14" i="2" s="1"/>
  <c r="I12" i="27"/>
  <c r="I22" i="27" s="1"/>
  <c r="I19" i="25"/>
  <c r="I9" i="20"/>
  <c r="G22" i="27"/>
  <c r="H22" i="27" s="1"/>
  <c r="I32" i="20" l="1"/>
</calcChain>
</file>

<file path=xl/sharedStrings.xml><?xml version="1.0" encoding="utf-8"?>
<sst xmlns="http://schemas.openxmlformats.org/spreadsheetml/2006/main" count="601" uniqueCount="212">
  <si>
    <t xml:space="preserve">VRSTA BLAGA                                             </t>
  </si>
  <si>
    <t>OCENJENA KOLIČINA</t>
  </si>
  <si>
    <t xml:space="preserve">ZAP. ŠT. </t>
  </si>
  <si>
    <t>/</t>
  </si>
  <si>
    <t>Podpis:</t>
  </si>
  <si>
    <t>BLAGOVNA ZNAMKA</t>
  </si>
  <si>
    <r>
      <t xml:space="preserve">ENOTA </t>
    </r>
    <r>
      <rPr>
        <b/>
        <u/>
        <sz val="6"/>
        <rFont val="Arial Narrow"/>
        <family val="2"/>
        <charset val="238"/>
      </rPr>
      <t>MERE</t>
    </r>
  </si>
  <si>
    <t xml:space="preserve">Žig: </t>
  </si>
  <si>
    <t>kg</t>
  </si>
  <si>
    <t>Naziv ponudnika: ________________________</t>
  </si>
  <si>
    <t>SKUPAJ  VREDNOST 2. SKLOPA</t>
  </si>
  <si>
    <t>SKUPAJ 3. SKLOP:</t>
  </si>
  <si>
    <t>SKUPAJ 4. SKLOP</t>
  </si>
  <si>
    <t xml:space="preserve"> </t>
  </si>
  <si>
    <t>CENA ZA ENOTO MERE brez DDV (EUR)</t>
  </si>
  <si>
    <t>VREDNOST ZA OCENJENO KOLIČINO brez DDV (EUR)</t>
  </si>
  <si>
    <t>ZNESEK DDV (EUR)</t>
  </si>
  <si>
    <t>VREDNOST ZA OCENJENO KOLIČINO Z DDV (EUR)</t>
  </si>
  <si>
    <t>NAVODILO ZA IZPOLNJEVANJE</t>
  </si>
  <si>
    <t>Zahteve naročnika in morebitne storitve v zvezi s posamezno vrsto prehrambenega blaga so v splošnih in posebnih pogojih razpisne dokumentacije in v opisu artikla tega predračunskega obrazca.</t>
  </si>
  <si>
    <t>Ponudnik mora ponuditi prehrambeno blago točno zahtevanih lastnosti, sicer bo njegova ponudba izločena kot neprimerna.</t>
  </si>
  <si>
    <t>V stolpec 5 se obvezno navede blagovna ali trgovinska znamka ali vsaj proizvajalec ponujenih živil.</t>
  </si>
  <si>
    <t>V stolpec 6 se vpiše cena v EUR za zahtevano vrsto prehrambenega blaga izračunana na zahtevano enoto mere, ki je navedena v stolpcu 4.</t>
  </si>
  <si>
    <t>V stolpec 7 se vnese zmožek cene za enoto mere brez DDV (iz stolpca 6) in ocenjene količine (iz stoplca 3).</t>
  </si>
  <si>
    <t>V stolpec 8 se vnese zmožek vrednosti za ocenjeno količino brez DDV (iz stoplca 7) in stopnje DDV.</t>
  </si>
  <si>
    <t>V stoplec 9 se vnese vsota vrednosti za ocenjeno vrednost brez DDV (iz stolpca 7) in zneska DDV za ocenjeno količino (iz stoplca 8).</t>
  </si>
  <si>
    <t xml:space="preserve">Datum: </t>
  </si>
  <si>
    <t>7 = 3*6</t>
  </si>
  <si>
    <t>8=7*stopnja DDV</t>
  </si>
  <si>
    <t>9=7+8</t>
  </si>
  <si>
    <t>CENA ZA ENOTO MERE BREZ DDV (EUR)</t>
  </si>
  <si>
    <t>DDV (EUR)</t>
  </si>
  <si>
    <t>VREDNOST ZA OCENJENO KOLIČINO BREZ DDV (EUR)</t>
  </si>
  <si>
    <t>DDV (EIR)</t>
  </si>
  <si>
    <t>VREDNOST ZA OCENJENO KOILIČINO Z DDV (EUR)</t>
  </si>
  <si>
    <t>7=3*6</t>
  </si>
  <si>
    <t>8=7*STOPNJA DDV</t>
  </si>
  <si>
    <t>1.</t>
  </si>
  <si>
    <t>2.</t>
  </si>
  <si>
    <t>3.</t>
  </si>
  <si>
    <t>4.</t>
  </si>
  <si>
    <t>5.</t>
  </si>
  <si>
    <t>6.</t>
  </si>
  <si>
    <t>7.</t>
  </si>
  <si>
    <t>8.</t>
  </si>
  <si>
    <t>SKUPAJ  VREDNOST 1. SKLOPA</t>
  </si>
  <si>
    <t>ŠT. ŽIVIL PO MERILU "EMBALAŽA"</t>
  </si>
  <si>
    <t>ŠT. ŽIVIL PO MERILU "VEČ EKOLOŠKIH ŽIVIL"</t>
  </si>
  <si>
    <t>V stolpec 10 ponudnik v posamezno celico vnese vrednost "1" za živila, katerih embalaža ustreza zahtevam po Uredbi o zelenem javnem naročanju. Za predračunski obarezc priloži izjavo - embalaža in ustrezna dokazila, na katera  zapiše zaporedno številko vrste blaga iz predračunskega obrazca. Vsoto stolpca ponudnik prepiše v ponudben obrazec v polje za merilo "embalaža".</t>
  </si>
  <si>
    <t>V stoplec 11 ponudnik v posamezno celico vnese vrednost "1" za živila, ki jih ponuja v ekološki kvaliteti. Za predračunski obrazec priloži kopijo veljavnega certifikata, ki dokazuje ekološko kvaliteto, na katerega zapiše zaporedno številko ponujene vrste blaga iz predračunskega obrazca. Vsoto stolpca ponudnik prepiše v ponudben obrazec v polje za merilo "več ekoloških živil".</t>
  </si>
  <si>
    <t>Naročnik: OŠ Riharda Jakopiča</t>
  </si>
  <si>
    <t>1. SKLOP: MESNI IZDELKI</t>
  </si>
  <si>
    <t>L</t>
  </si>
  <si>
    <t>SKUPAJ  VREDNOST 9. SKLOPA</t>
  </si>
  <si>
    <t>SALAMA, posebna, piščančja, narezana</t>
  </si>
  <si>
    <t>HRENOVKE – telečje</t>
  </si>
  <si>
    <t>ŠUNKA, pizza-kvadratna, narezana</t>
  </si>
  <si>
    <t>SALAMA MORTADELA</t>
  </si>
  <si>
    <t>PIŠČANČJA PRSA V OVOJU</t>
  </si>
  <si>
    <t>Naročnik: OŠ Mirana Jarca</t>
  </si>
  <si>
    <t>MLEKO, pasterizirano, 3,5% m.m.,10 do 20 litrov</t>
  </si>
  <si>
    <t>MLEKO, PASTERIZIRANO, 3,5% m.m.,1 liter</t>
  </si>
  <si>
    <t>MLEKO, sterilizirano, 3,5% m.m., 1 liter</t>
  </si>
  <si>
    <t>MLEKO, sterilizirano, 3,5% m.m., 1,5 do 2 dcl</t>
  </si>
  <si>
    <t>KOS</t>
  </si>
  <si>
    <t>JOGURT, navadni, 3,2 m.m., lonček, 150 do 200 g</t>
  </si>
  <si>
    <t>JOGURT, sadni, 3,2 m.m., lonček 150 do 200 g</t>
  </si>
  <si>
    <t>JOGURT, sadni tekoči,150 do 250g,TETRAPAK</t>
  </si>
  <si>
    <t>JOGURT, naravni tekoči, 150 do 250 g,TETRAPAK</t>
  </si>
  <si>
    <t>JOGURT, desertni, sadni, lonček, 150 do 200 g</t>
  </si>
  <si>
    <t xml:space="preserve"> KEFIR, naravni 150 do 200 g, LONČEK</t>
  </si>
  <si>
    <t>KEFIR, sadni 150 do 200 g, LONČEK</t>
  </si>
  <si>
    <t>SIR, TOPLJENI, 140 do 200 g, koščki v škatli</t>
  </si>
  <si>
    <t>SIRNI NAMAZ, s smetano, 120 do 180 g</t>
  </si>
  <si>
    <t>SIRNI NAMAZ Z DODATKI (s kumarico, z zelišči, z papriko)     120 do 180 g</t>
  </si>
  <si>
    <t xml:space="preserve"> MASLO, surovo, 250 g</t>
  </si>
  <si>
    <t>SLADOLED, kornet, 125 ml</t>
  </si>
  <si>
    <t>SIR, poltrdi polnomastni, REZINE</t>
  </si>
  <si>
    <t>KG</t>
  </si>
  <si>
    <t>SIRNI NAMAZ, s smetano, 3000 g</t>
  </si>
  <si>
    <t>SKUTA S PODLOŽENIM SADJEM, 100 do 150 g</t>
  </si>
  <si>
    <t>PUDING, vanilijev, brez smetane, 120 - 180 g</t>
  </si>
  <si>
    <t>PUDING, čokoladni, brez smetane, 120 -180 g</t>
  </si>
  <si>
    <t>MLEKO, čokoladno, 1,5 do 2 dl</t>
  </si>
  <si>
    <t>mlečni napitek, sadni, 1,5 do 2,5 dl</t>
  </si>
  <si>
    <t>2. SKLOP: MLEKO IN MLEČNI IZDELKI</t>
  </si>
  <si>
    <t>KRUH, beli, štruca, 1 kg</t>
  </si>
  <si>
    <t>KRUH, polbeli ali polčrni, štruca, 1 kg</t>
  </si>
  <si>
    <t>KRUH, polbeli ali polčrni, v modelu, 1 kg</t>
  </si>
  <si>
    <t>KRUH, ovseni, štruca, 1 kg</t>
  </si>
  <si>
    <t>KRUH, rženi, štruca, 1 kg</t>
  </si>
  <si>
    <t>KRUH, koruzni, štruca, 1 kg</t>
  </si>
  <si>
    <t>KRUH, pisani, štruca, 1 kg</t>
  </si>
  <si>
    <t>BOMBETA, 6 dag</t>
  </si>
  <si>
    <t>BOMBETA, koruzna, 6 dag</t>
  </si>
  <si>
    <t>BOMBETA, polnozrnata, 8 dag</t>
  </si>
  <si>
    <t>BOMBETA, polnozrnata, 6 dag</t>
  </si>
  <si>
    <t>BOMBETA, maslena, 6 dag</t>
  </si>
  <si>
    <t>ŠTRUČKA, graham, 6 dag</t>
  </si>
  <si>
    <t>ŠTRUČKA, mlečna, 6 dag</t>
  </si>
  <si>
    <t>ŠTRUČKA, mlečna, 8 dag</t>
  </si>
  <si>
    <t>ŠTRUČKA, polnozrnata, 8 dag</t>
  </si>
  <si>
    <t>ŠTRUČKA, sezam, 8 dag</t>
  </si>
  <si>
    <t>ŠTRUČKA, makova, 6 dag</t>
  </si>
  <si>
    <t>ŠTRUČKA, makova, 8 dag</t>
  </si>
  <si>
    <t>ŠTRUČKA, sirova, 6 dag</t>
  </si>
  <si>
    <t>ŠTRUČKA, sirova, 8 dag</t>
  </si>
  <si>
    <t>ŠTRUČKA, šunka, sir, 8 dag</t>
  </si>
  <si>
    <t>ŠTRUČKA, mlečna, razne oblike, 8 dag</t>
  </si>
  <si>
    <t>ŠTRUČKA, hot dog, 10 dag</t>
  </si>
  <si>
    <t>ŠTRUČKA, koruzna, 6 dag</t>
  </si>
  <si>
    <t>ŠTRUČKA, koruzna, 8 dag</t>
  </si>
  <si>
    <t>KAJZERICA, bela, 8 dag</t>
  </si>
  <si>
    <t>KAJZERICA, polnozrnata, 8 dag</t>
  </si>
  <si>
    <t>ŽEMLJA, velika, bela, 8 dag</t>
  </si>
  <si>
    <t>ŽEMLJA, velika, črna, 8 dag</t>
  </si>
  <si>
    <t>ŽEMLJA, mala, bela, 6 dag</t>
  </si>
  <si>
    <t>ŽEMLJA, mala, črna, 6 dag</t>
  </si>
  <si>
    <t>ROGLJIČ, francoski, 9 dag</t>
  </si>
  <si>
    <t>PICA, šunka, sir, 15 dag</t>
  </si>
  <si>
    <t>SENDVIČ, žemlja, šunka, sir,15 dag, zavit v folijo</t>
  </si>
  <si>
    <t>KROF, z marmelado, 10 dag</t>
  </si>
  <si>
    <t>PLETENICA, 8 dag</t>
  </si>
  <si>
    <t xml:space="preserve">LINCER PIŠKOTI </t>
  </si>
  <si>
    <t>KEKSI,brizgano čajno pecivo</t>
  </si>
  <si>
    <t>BUREK SIROV 10 do 15 dkg</t>
  </si>
  <si>
    <t>NAVIHANČKI VANILIJEVI, 8 do 10 dag</t>
  </si>
  <si>
    <t>JABOLČNI ŽEPEK, 8 do 10 dag</t>
  </si>
  <si>
    <t>jabolčni zavitek 10 do 12 dag</t>
  </si>
  <si>
    <t>sirov zavitek 10 do 12 dag</t>
  </si>
  <si>
    <t>PIZZA žepek, 12 dkg</t>
  </si>
  <si>
    <t>3. SKLOP: KRUH, PEKOVSKI IZDELKI, SLAŠČICE</t>
  </si>
  <si>
    <t>3. sklop: KRUH, PEKOVSKI IZDELKI, SLAŠČICE</t>
  </si>
  <si>
    <t>4. SKLOP: SADJE IN ZELENJAVA</t>
  </si>
  <si>
    <t>JABOLKA</t>
  </si>
  <si>
    <t>BRESKVE</t>
  </si>
  <si>
    <t>ČEŠNJE</t>
  </si>
  <si>
    <t>BANANE</t>
  </si>
  <si>
    <t>GROZDJE, belo</t>
  </si>
  <si>
    <t>HRUŠKE</t>
  </si>
  <si>
    <t>POMARANČE</t>
  </si>
  <si>
    <t>MANDARINE</t>
  </si>
  <si>
    <t>NEKTARINE</t>
  </si>
  <si>
    <t>KLEMENTINE</t>
  </si>
  <si>
    <t>KIVI</t>
  </si>
  <si>
    <t>FIGE, suhe, rinfuza</t>
  </si>
  <si>
    <t>MARELICE</t>
  </si>
  <si>
    <t>SLIVE, sveže</t>
  </si>
  <si>
    <t>MARELICE, suhe, prosto</t>
  </si>
  <si>
    <t>SADJE, mešano, suho, prosto</t>
  </si>
  <si>
    <t>PAPRIKA, zelena</t>
  </si>
  <si>
    <t>PAPRIKA, rdeča</t>
  </si>
  <si>
    <t>9.</t>
  </si>
  <si>
    <t>10.</t>
  </si>
  <si>
    <t>11.</t>
  </si>
  <si>
    <t>12.</t>
  </si>
  <si>
    <t>13.</t>
  </si>
  <si>
    <t>14.</t>
  </si>
  <si>
    <t>15.</t>
  </si>
  <si>
    <t>EKO JABOLKA</t>
  </si>
  <si>
    <t>EKO HRUŠKE</t>
  </si>
  <si>
    <t>EKO ČEŠNJE</t>
  </si>
  <si>
    <t>EKO SLIVE</t>
  </si>
  <si>
    <t>PAŠTETA, piščančja, 30 g</t>
  </si>
  <si>
    <t>PAŠTETA,puranja, 30 g</t>
  </si>
  <si>
    <t>TUNA, v rastlinskem olju, 1500 - 1800 g</t>
  </si>
  <si>
    <t>SOK, nektar, sadni, jabolko, 1 liter, sadni delež najmanj 50 %</t>
  </si>
  <si>
    <t>SOK, nektar, sadni, pomaranča, 1 liter, sadni delež najmanj 50 %</t>
  </si>
  <si>
    <t>SOK, nektar, sadni, breskev-marelica, 1 liter, sadni delež najmanj 50 %</t>
  </si>
  <si>
    <t>SOK, nektar, pomaranča, 0,2 l</t>
  </si>
  <si>
    <t>SOK, nektar, jabolko, 0,2 l</t>
  </si>
  <si>
    <t>SOK, sadna pijača, jagoda, 0,2 l</t>
  </si>
  <si>
    <t>SOK, sadna pijača, breskev, 0,2</t>
  </si>
  <si>
    <t>SOK, 100%, jabolko, 0,2 l</t>
  </si>
  <si>
    <t>SLADKOR, beli, kristalni, 1 kg</t>
  </si>
  <si>
    <t>KAKAV, instant, granule, 800 g</t>
  </si>
  <si>
    <t>ČAJ, sadni v filter vrečkah, 750 g( 25 vrečk po 30 g)</t>
  </si>
  <si>
    <t>MED, porcijski, 20 g</t>
  </si>
  <si>
    <t>JAJCA, kokošja, I. kakovosti, "A" kategorije</t>
  </si>
  <si>
    <t>MUSLI HRUSTLJAVI, porcijski,lonček (lahko 50g)</t>
  </si>
  <si>
    <t>GRISINI PORCIJSKO PAKIRANJE 25 g</t>
  </si>
  <si>
    <t>PREPEČENEC PORCIJSKO PAKIRANJE  40 g</t>
  </si>
  <si>
    <t>5. SKLOP: SUHO SADJE</t>
  </si>
  <si>
    <t>SKUPAJ 5. SKLOP</t>
  </si>
  <si>
    <t>SKUPAJ 6. SKLOP:</t>
  </si>
  <si>
    <t>SKUPAJ  VREDNOST 7. SKLOPA</t>
  </si>
  <si>
    <t>DVOBARVNI KREMNI NAMAZ, mešanica kakavovega in mlečnega namaza, 2500g- 3500g</t>
  </si>
  <si>
    <t>DVOBARVNI KREMNI NAMAZ, mešanica kakavovega in mlečnega namaza, 18g - 25g</t>
  </si>
  <si>
    <t>MARMELADA, porcijska, 20 DO 25 g</t>
  </si>
  <si>
    <t>MARMELADA marelična, 3000g - 5000 g</t>
  </si>
  <si>
    <t>AJVAR,nepekoč, 500g - 1000g</t>
  </si>
  <si>
    <t>MAJONEZA, 500 - 1000 g</t>
  </si>
  <si>
    <t>LEDENI ČAJ, različni okusi, 2 dcl do 2,5 dcl</t>
  </si>
  <si>
    <t>l</t>
  </si>
  <si>
    <t>MED, 900 g do 1kg</t>
  </si>
  <si>
    <t>žitni kosmiči s čokolado (podobno kot čokolino) 800g - 1000g</t>
  </si>
  <si>
    <t>VANILI SLADKOR, 5 g- 10g</t>
  </si>
  <si>
    <t xml:space="preserve"> KG</t>
  </si>
  <si>
    <t>SIRUP, sadni, tropski sadeži, 3 do 6 L</t>
  </si>
  <si>
    <t>SIRUP, sadni, limona,  3 do 6 L</t>
  </si>
  <si>
    <t>SIRUP, sadni, malina, 3 do 6 L</t>
  </si>
  <si>
    <t>SIRUP, sadni, pomaranča, 3 do 6 L</t>
  </si>
  <si>
    <t>SIRUP za 100% sok, 3 do 6 L</t>
  </si>
  <si>
    <t>6. sklop: EKO SADJE</t>
  </si>
  <si>
    <t>6. SKLOP: EKO SADJE</t>
  </si>
  <si>
    <t>7. SKLOP: KONZERVIRANI IZDELKI</t>
  </si>
  <si>
    <t xml:space="preserve">KUMARICE, kisle vložene, 3000g - 5000g </t>
  </si>
  <si>
    <t>8. SKLOP: SADNI SOKOVI, SIRUPI, PIJAČE</t>
  </si>
  <si>
    <t>SKUPAJ  VREDNOST 8. SKLOPA</t>
  </si>
  <si>
    <t>9. SKLOP: OSTALO PREHRAMBENO BLAGO</t>
  </si>
  <si>
    <t>koruzni kosmiči (podobno kot CORN FLAKES) porcijski, lončki (lahko 40g)</t>
  </si>
  <si>
    <t>korzuni kosmiči (podobno kot CORN FLAKES), 800g - 1000g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</si>
</sst>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6"/>
      <name val="Arial Narrow"/>
      <family val="2"/>
      <charset val="238"/>
    </font>
    <font>
      <b/>
      <u/>
      <sz val="6"/>
      <name val="Arial Narrow"/>
      <family val="2"/>
      <charset val="238"/>
    </font>
    <font>
      <sz val="6"/>
      <name val="Arial Narrow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 Narrow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Arial Narrow"/>
      <family val="2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0" fillId="0" borderId="0"/>
  </cellStyleXfs>
  <cellXfs count="90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/>
    <xf numFmtId="0" fontId="6" fillId="2" borderId="1" xfId="0" applyFont="1" applyFill="1" applyBorder="1" applyAlignment="1">
      <alignment horizontal="center" vertical="top" wrapText="1"/>
    </xf>
    <xf numFmtId="4" fontId="1" fillId="0" borderId="0" xfId="0" applyNumberFormat="1" applyFont="1"/>
    <xf numFmtId="4" fontId="6" fillId="2" borderId="1" xfId="0" applyNumberFormat="1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9" fillId="0" borderId="0" xfId="0" applyFont="1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wrapText="1"/>
    </xf>
    <xf numFmtId="4" fontId="6" fillId="0" borderId="1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6" fillId="0" borderId="1" xfId="0" quotePrefix="1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3" fontId="6" fillId="0" borderId="0" xfId="0" quotePrefix="1" applyNumberFormat="1" applyFont="1" applyBorder="1" applyAlignment="1">
      <alignment horizontal="center" vertical="center"/>
    </xf>
    <xf numFmtId="4" fontId="6" fillId="0" borderId="0" xfId="0" quotePrefix="1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1" xfId="0" applyBorder="1"/>
    <xf numFmtId="0" fontId="1" fillId="0" borderId="0" xfId="0" applyNumberFormat="1" applyFont="1" applyAlignment="1">
      <alignment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9" fillId="0" borderId="0" xfId="0" applyNumberFormat="1" applyFont="1" applyBorder="1" applyAlignment="1">
      <alignment vertical="top" wrapText="1"/>
    </xf>
    <xf numFmtId="0" fontId="0" fillId="0" borderId="0" xfId="0" applyNumberFormat="1"/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12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1" xfId="0" applyNumberFormat="1" applyFont="1" applyBorder="1" applyAlignment="1">
      <alignment horizontal="left" vertical="center" wrapText="1"/>
    </xf>
    <xf numFmtId="4" fontId="11" fillId="3" borderId="1" xfId="0" applyNumberFormat="1" applyFont="1" applyFill="1" applyBorder="1" applyAlignment="1">
      <alignment horizontal="right" vertical="center" wrapText="1"/>
    </xf>
    <xf numFmtId="4" fontId="8" fillId="0" borderId="4" xfId="0" applyNumberFormat="1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4" fontId="8" fillId="0" borderId="4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quotePrefix="1" applyNumberFormat="1" applyFont="1" applyBorder="1" applyAlignment="1">
      <alignment horizontal="center" vertical="center"/>
    </xf>
    <xf numFmtId="4" fontId="6" fillId="0" borderId="1" xfId="0" quotePrefix="1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top" wrapText="1"/>
    </xf>
    <xf numFmtId="3" fontId="6" fillId="2" borderId="1" xfId="1" applyNumberFormat="1" applyFont="1" applyFill="1" applyBorder="1" applyAlignment="1">
      <alignment horizontal="center" vertical="top" wrapText="1"/>
    </xf>
    <xf numFmtId="4" fontId="11" fillId="3" borderId="3" xfId="0" applyNumberFormat="1" applyFont="1" applyFill="1" applyBorder="1" applyAlignment="1">
      <alignment horizontal="right" vertical="center" wrapText="1"/>
    </xf>
    <xf numFmtId="4" fontId="12" fillId="0" borderId="3" xfId="0" quotePrefix="1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0" fontId="16" fillId="0" borderId="0" xfId="0" applyFont="1"/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4" fontId="4" fillId="0" borderId="0" xfId="0" applyNumberFormat="1" applyFont="1"/>
    <xf numFmtId="4" fontId="8" fillId="0" borderId="3" xfId="0" applyNumberFormat="1" applyFont="1" applyFill="1" applyBorder="1" applyAlignment="1">
      <alignment horizontal="center" vertical="center" wrapText="1"/>
    </xf>
    <xf numFmtId="4" fontId="6" fillId="0" borderId="3" xfId="0" quotePrefix="1" applyNumberFormat="1" applyFont="1" applyFill="1" applyBorder="1" applyAlignment="1">
      <alignment horizontal="center" vertical="center"/>
    </xf>
    <xf numFmtId="4" fontId="6" fillId="0" borderId="3" xfId="0" quotePrefix="1" applyNumberFormat="1" applyFont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3" fontId="4" fillId="2" borderId="1" xfId="1" applyNumberFormat="1" applyFont="1" applyFill="1" applyBorder="1" applyAlignment="1">
      <alignment horizontal="center" vertical="top" wrapText="1"/>
    </xf>
    <xf numFmtId="0" fontId="8" fillId="0" borderId="1" xfId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8" fillId="0" borderId="1" xfId="1" applyFont="1" applyFill="1" applyBorder="1" applyAlignment="1">
      <alignment horizontal="center"/>
    </xf>
    <xf numFmtId="0" fontId="18" fillId="0" borderId="1" xfId="1" applyFont="1" applyBorder="1"/>
    <xf numFmtId="0" fontId="1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2" fillId="2" borderId="6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vertical="center" wrapText="1"/>
    </xf>
    <xf numFmtId="0" fontId="4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3" fillId="0" borderId="0" xfId="0" applyFont="1" applyFill="1" applyAlignment="1">
      <alignment horizontal="center"/>
    </xf>
    <xf numFmtId="0" fontId="12" fillId="2" borderId="5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vertical="top" wrapText="1"/>
    </xf>
    <xf numFmtId="0" fontId="13" fillId="2" borderId="7" xfId="0" applyFont="1" applyFill="1" applyBorder="1" applyAlignment="1">
      <alignment vertical="top" wrapText="1"/>
    </xf>
    <xf numFmtId="0" fontId="1" fillId="0" borderId="0" xfId="0" applyFont="1" applyAlignment="1">
      <alignment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0" fillId="0" borderId="0" xfId="0" applyAlignment="1"/>
    <xf numFmtId="4" fontId="6" fillId="0" borderId="0" xfId="0" quotePrefix="1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top" wrapText="1"/>
    </xf>
  </cellXfs>
  <cellStyles count="3">
    <cellStyle name="Navadno" xfId="0" builtinId="0"/>
    <cellStyle name="Navadno 2" xfId="1"/>
    <cellStyle name="Navadno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K28"/>
  <sheetViews>
    <sheetView zoomScaleNormal="100" workbookViewId="0">
      <pane ySplit="7" topLeftCell="A8" activePane="bottomLeft" state="frozen"/>
      <selection pane="bottomLeft" activeCell="B12" sqref="B12"/>
    </sheetView>
  </sheetViews>
  <sheetFormatPr defaultRowHeight="12.75" x14ac:dyDescent="0.2"/>
  <cols>
    <col min="1" max="1" width="3.28515625" style="1" customWidth="1"/>
    <col min="2" max="2" width="33.28515625" style="3" customWidth="1"/>
    <col min="3" max="3" width="7.5703125" style="19" customWidth="1"/>
    <col min="4" max="4" width="5" style="17" customWidth="1"/>
    <col min="5" max="5" width="19.28515625" style="8" customWidth="1"/>
    <col min="6" max="6" width="12.7109375" style="8" customWidth="1"/>
    <col min="7" max="7" width="14.7109375" style="8" customWidth="1"/>
    <col min="8" max="8" width="15.42578125" style="8" customWidth="1"/>
    <col min="9" max="9" width="13.85546875" style="8" customWidth="1"/>
    <col min="10" max="10" width="14.140625" style="1" customWidth="1"/>
    <col min="11" max="11" width="14.7109375" style="1" customWidth="1"/>
    <col min="12" max="16384" width="9.140625" style="1"/>
  </cols>
  <sheetData>
    <row r="1" spans="1:11" x14ac:dyDescent="0.2">
      <c r="A1" s="1" t="s">
        <v>9</v>
      </c>
    </row>
    <row r="2" spans="1:11" x14ac:dyDescent="0.2">
      <c r="A2" s="1" t="s">
        <v>59</v>
      </c>
    </row>
    <row r="3" spans="1:11" ht="18" x14ac:dyDescent="0.25">
      <c r="A3" s="70" t="s">
        <v>51</v>
      </c>
      <c r="B3" s="70"/>
      <c r="C3" s="70"/>
      <c r="D3" s="70"/>
      <c r="E3" s="70"/>
      <c r="F3" s="70"/>
      <c r="G3" s="70"/>
      <c r="H3" s="70"/>
      <c r="I3" s="70"/>
    </row>
    <row r="5" spans="1:11" s="3" customFormat="1" ht="24" x14ac:dyDescent="0.2">
      <c r="A5" s="7" t="s">
        <v>2</v>
      </c>
      <c r="B5" s="7" t="s">
        <v>0</v>
      </c>
      <c r="C5" s="10" t="s">
        <v>1</v>
      </c>
      <c r="D5" s="7" t="s">
        <v>6</v>
      </c>
      <c r="E5" s="9" t="s">
        <v>5</v>
      </c>
      <c r="F5" s="9" t="s">
        <v>14</v>
      </c>
      <c r="G5" s="9" t="s">
        <v>15</v>
      </c>
      <c r="H5" s="9" t="s">
        <v>16</v>
      </c>
      <c r="I5" s="9" t="s">
        <v>17</v>
      </c>
      <c r="J5" s="45" t="s">
        <v>46</v>
      </c>
      <c r="K5" s="45" t="s">
        <v>47</v>
      </c>
    </row>
    <row r="6" spans="1:11" s="3" customFormat="1" x14ac:dyDescent="0.2">
      <c r="A6" s="7"/>
      <c r="B6" s="7"/>
      <c r="C6" s="10"/>
      <c r="D6" s="7"/>
      <c r="E6" s="9"/>
      <c r="F6" s="9"/>
      <c r="G6" s="9"/>
      <c r="H6" s="9"/>
      <c r="I6" s="9"/>
      <c r="J6" s="46"/>
      <c r="K6" s="46"/>
    </row>
    <row r="7" spans="1:11" x14ac:dyDescent="0.2">
      <c r="A7" s="7">
        <v>1</v>
      </c>
      <c r="B7" s="7">
        <v>2</v>
      </c>
      <c r="C7" s="10">
        <v>3</v>
      </c>
      <c r="D7" s="7">
        <v>4</v>
      </c>
      <c r="E7" s="10">
        <v>5</v>
      </c>
      <c r="F7" s="10">
        <v>6</v>
      </c>
      <c r="G7" s="9" t="s">
        <v>27</v>
      </c>
      <c r="H7" s="10" t="s">
        <v>28</v>
      </c>
      <c r="I7" s="10" t="s">
        <v>29</v>
      </c>
      <c r="J7" s="45">
        <v>10</v>
      </c>
      <c r="K7" s="45">
        <v>11</v>
      </c>
    </row>
    <row r="8" spans="1:11" x14ac:dyDescent="0.2">
      <c r="A8" s="71" t="s">
        <v>51</v>
      </c>
      <c r="B8" s="72"/>
      <c r="C8" s="73"/>
      <c r="D8" s="73"/>
      <c r="E8" s="73"/>
      <c r="F8" s="73"/>
      <c r="G8" s="73"/>
      <c r="H8" s="73"/>
      <c r="I8" s="73"/>
      <c r="J8" s="59"/>
      <c r="K8" s="59"/>
    </row>
    <row r="9" spans="1:11" ht="13.5" x14ac:dyDescent="0.2">
      <c r="A9" s="14">
        <v>1</v>
      </c>
      <c r="B9" s="67" t="s">
        <v>54</v>
      </c>
      <c r="C9" s="31">
        <v>40</v>
      </c>
      <c r="D9" s="31" t="s">
        <v>8</v>
      </c>
      <c r="E9" s="37"/>
      <c r="F9" s="38"/>
      <c r="G9" s="36">
        <f t="shared" ref="G9:G13" si="0">C9*F9</f>
        <v>0</v>
      </c>
      <c r="H9" s="36">
        <f>G9*0.095</f>
        <v>0</v>
      </c>
      <c r="I9" s="47">
        <f t="shared" ref="I9:I13" si="1">G9+H9</f>
        <v>0</v>
      </c>
      <c r="J9" s="32"/>
      <c r="K9" s="32"/>
    </row>
    <row r="10" spans="1:11" ht="13.5" x14ac:dyDescent="0.2">
      <c r="A10" s="14">
        <v>2</v>
      </c>
      <c r="B10" s="67" t="s">
        <v>55</v>
      </c>
      <c r="C10" s="31">
        <v>600</v>
      </c>
      <c r="D10" s="31" t="s">
        <v>8</v>
      </c>
      <c r="E10" s="37"/>
      <c r="F10" s="38"/>
      <c r="G10" s="36">
        <f t="shared" si="0"/>
        <v>0</v>
      </c>
      <c r="H10" s="36">
        <f t="shared" ref="H10:H13" si="2">G10*0.095</f>
        <v>0</v>
      </c>
      <c r="I10" s="47">
        <f t="shared" si="1"/>
        <v>0</v>
      </c>
      <c r="J10" s="32"/>
      <c r="K10" s="32"/>
    </row>
    <row r="11" spans="1:11" ht="13.5" x14ac:dyDescent="0.2">
      <c r="A11" s="14">
        <v>3</v>
      </c>
      <c r="B11" s="67" t="s">
        <v>56</v>
      </c>
      <c r="C11" s="31">
        <v>120</v>
      </c>
      <c r="D11" s="31" t="s">
        <v>8</v>
      </c>
      <c r="E11" s="37"/>
      <c r="F11" s="38"/>
      <c r="G11" s="36">
        <f t="shared" si="0"/>
        <v>0</v>
      </c>
      <c r="H11" s="36">
        <f t="shared" si="2"/>
        <v>0</v>
      </c>
      <c r="I11" s="47">
        <f t="shared" si="1"/>
        <v>0</v>
      </c>
      <c r="J11" s="32"/>
      <c r="K11" s="32"/>
    </row>
    <row r="12" spans="1:11" ht="13.5" x14ac:dyDescent="0.2">
      <c r="A12" s="14">
        <v>4</v>
      </c>
      <c r="B12" s="67" t="s">
        <v>57</v>
      </c>
      <c r="C12" s="31">
        <v>24</v>
      </c>
      <c r="D12" s="31" t="s">
        <v>8</v>
      </c>
      <c r="E12" s="37"/>
      <c r="F12" s="38"/>
      <c r="G12" s="36">
        <f t="shared" si="0"/>
        <v>0</v>
      </c>
      <c r="H12" s="36">
        <f t="shared" si="2"/>
        <v>0</v>
      </c>
      <c r="I12" s="47">
        <f t="shared" si="1"/>
        <v>0</v>
      </c>
      <c r="J12" s="32"/>
      <c r="K12" s="32"/>
    </row>
    <row r="13" spans="1:11" ht="13.5" x14ac:dyDescent="0.2">
      <c r="A13" s="14">
        <v>5</v>
      </c>
      <c r="B13" s="67" t="s">
        <v>58</v>
      </c>
      <c r="C13" s="31">
        <v>24</v>
      </c>
      <c r="D13" s="31" t="s">
        <v>8</v>
      </c>
      <c r="E13" s="37"/>
      <c r="F13" s="38"/>
      <c r="G13" s="36">
        <f t="shared" si="0"/>
        <v>0</v>
      </c>
      <c r="H13" s="36">
        <f t="shared" si="2"/>
        <v>0</v>
      </c>
      <c r="I13" s="47">
        <f t="shared" si="1"/>
        <v>0</v>
      </c>
      <c r="J13" s="32"/>
      <c r="K13" s="32"/>
    </row>
    <row r="14" spans="1:11" ht="13.5" x14ac:dyDescent="0.2">
      <c r="A14" s="14"/>
      <c r="B14" s="34" t="s">
        <v>45</v>
      </c>
      <c r="C14" s="20" t="s">
        <v>3</v>
      </c>
      <c r="D14" s="16" t="s">
        <v>3</v>
      </c>
      <c r="E14" s="16" t="s">
        <v>3</v>
      </c>
      <c r="F14" s="16" t="s">
        <v>3</v>
      </c>
      <c r="G14" s="42">
        <f>SUM(G9:G13)</f>
        <v>0</v>
      </c>
      <c r="H14" s="42">
        <f>G14*0.095</f>
        <v>0</v>
      </c>
      <c r="I14" s="48">
        <f>SUM(I9:I13)</f>
        <v>0</v>
      </c>
      <c r="J14" s="32">
        <f>SUM(J9:J13)</f>
        <v>0</v>
      </c>
      <c r="K14" s="32">
        <f>SUM(K9:K13)</f>
        <v>0</v>
      </c>
    </row>
    <row r="15" spans="1:11" x14ac:dyDescent="0.2">
      <c r="A15" s="22"/>
      <c r="B15" s="25"/>
      <c r="C15" s="23"/>
      <c r="D15" s="24"/>
      <c r="E15" s="24"/>
      <c r="F15" s="24"/>
      <c r="G15" s="24"/>
      <c r="H15" s="24"/>
      <c r="I15" s="24"/>
    </row>
    <row r="16" spans="1:11" ht="12.75" customHeight="1" x14ac:dyDescent="0.2">
      <c r="B16" s="12"/>
      <c r="C16" s="21"/>
      <c r="D16" s="18"/>
      <c r="E16" s="6"/>
      <c r="F16" s="6"/>
      <c r="G16" s="6"/>
      <c r="H16" s="6"/>
      <c r="I16" s="6"/>
    </row>
    <row r="17" spans="1:11" s="50" customFormat="1" ht="14.25" customHeight="1" x14ac:dyDescent="0.2">
      <c r="A17" s="75" t="s">
        <v>18</v>
      </c>
      <c r="B17" s="76"/>
      <c r="C17" s="17"/>
      <c r="D17" s="49"/>
      <c r="E17" s="8"/>
      <c r="F17" s="8"/>
      <c r="G17" s="8"/>
      <c r="H17" s="8"/>
      <c r="I17" s="8"/>
      <c r="J17" s="8"/>
      <c r="K17" s="8"/>
    </row>
    <row r="18" spans="1:11" s="50" customFormat="1" x14ac:dyDescent="0.2">
      <c r="A18" s="77" t="s">
        <v>20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</row>
    <row r="19" spans="1:11" s="50" customFormat="1" ht="15.75" customHeight="1" x14ac:dyDescent="0.2">
      <c r="A19" s="77" t="s">
        <v>21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</row>
    <row r="20" spans="1:11" s="50" customFormat="1" ht="16.5" customHeight="1" x14ac:dyDescent="0.2">
      <c r="A20" s="77" t="s">
        <v>22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</row>
    <row r="21" spans="1:11" s="50" customFormat="1" ht="15.75" customHeight="1" x14ac:dyDescent="0.2">
      <c r="A21" s="77" t="s">
        <v>23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</row>
    <row r="22" spans="1:11" s="50" customFormat="1" ht="15.75" customHeight="1" x14ac:dyDescent="0.2">
      <c r="A22" s="77" t="s">
        <v>24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</row>
    <row r="23" spans="1:11" s="50" customFormat="1" ht="16.5" customHeight="1" x14ac:dyDescent="0.2">
      <c r="A23" s="77" t="s">
        <v>25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</row>
    <row r="24" spans="1:11" s="50" customFormat="1" ht="30" customHeight="1" x14ac:dyDescent="0.2">
      <c r="A24" s="77" t="s">
        <v>48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</row>
    <row r="25" spans="1:11" s="50" customFormat="1" ht="27" customHeight="1" x14ac:dyDescent="0.2">
      <c r="A25" s="77" t="s">
        <v>49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s="50" customFormat="1" ht="30" customHeight="1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11" s="50" customFormat="1" ht="16.5" customHeight="1" x14ac:dyDescent="0.2">
      <c r="A27" s="74" t="s">
        <v>26</v>
      </c>
      <c r="B27" s="74"/>
      <c r="C27" s="52" t="s">
        <v>7</v>
      </c>
      <c r="D27" s="49"/>
      <c r="E27" s="8"/>
      <c r="F27" s="53" t="s">
        <v>4</v>
      </c>
      <c r="G27" s="8"/>
      <c r="H27" s="8"/>
      <c r="I27" s="8"/>
      <c r="J27" s="8"/>
      <c r="K27" s="8"/>
    </row>
    <row r="28" spans="1:11" s="50" customFormat="1" ht="16.5" customHeight="1" x14ac:dyDescent="0.2">
      <c r="A28" s="1"/>
      <c r="B28" s="3"/>
      <c r="C28" s="19"/>
      <c r="D28" s="17"/>
      <c r="E28" s="8"/>
      <c r="F28" s="8"/>
      <c r="G28" s="8"/>
      <c r="H28" s="8"/>
      <c r="I28" s="8"/>
      <c r="J28" s="1"/>
      <c r="K28" s="1"/>
    </row>
  </sheetData>
  <mergeCells count="12">
    <mergeCell ref="A3:I3"/>
    <mergeCell ref="A8:I8"/>
    <mergeCell ref="A27:B27"/>
    <mergeCell ref="A17:B17"/>
    <mergeCell ref="A20:K20"/>
    <mergeCell ref="A21:K21"/>
    <mergeCell ref="A25:K25"/>
    <mergeCell ref="A22:K22"/>
    <mergeCell ref="A23:K23"/>
    <mergeCell ref="A24:K24"/>
    <mergeCell ref="A18:K18"/>
    <mergeCell ref="A19:K19"/>
  </mergeCells>
  <phoneticPr fontId="2" type="noConversion"/>
  <dataValidations count="1">
    <dataValidation type="whole" operator="equal" allowBlank="1" showInputMessage="1" showErrorMessage="1" sqref="J9:K13">
      <formula1>1</formula1>
    </dataValidation>
  </dataValidations>
  <pageMargins left="0.74803149606299213" right="0.47244094488188981" top="0.98425196850393704" bottom="0.98425196850393704" header="0.51181102362204722" footer="0.51181102362204722"/>
  <pageSetup paperSize="9" scale="88" orientation="landscape" horizontalDpi="300" verticalDpi="300" r:id="rId1"/>
  <headerFooter alignWithMargins="0">
    <oddHeader>&amp;C&amp;"Arial,Krepko"Predračun - priloga k Ponudbi</oddHeader>
    <oddFooter>&amp;LMestna občina Ljubljana&amp;CPredračun&amp;R&amp;P/&amp;N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K49"/>
  <sheetViews>
    <sheetView topLeftCell="A7" zoomScaleNormal="100" workbookViewId="0">
      <selection activeCell="B31" sqref="B31"/>
    </sheetView>
  </sheetViews>
  <sheetFormatPr defaultRowHeight="12.75" x14ac:dyDescent="0.2"/>
  <cols>
    <col min="1" max="1" width="2.7109375" customWidth="1"/>
    <col min="2" max="2" width="38.42578125" customWidth="1"/>
  </cols>
  <sheetData>
    <row r="1" spans="1:11" x14ac:dyDescent="0.2">
      <c r="A1" s="1" t="s">
        <v>9</v>
      </c>
      <c r="B1" s="3"/>
      <c r="C1" s="19"/>
      <c r="D1" s="17"/>
      <c r="E1" s="8" t="s">
        <v>59</v>
      </c>
      <c r="F1" s="8"/>
      <c r="G1" s="8"/>
      <c r="H1" s="8"/>
      <c r="I1" s="8"/>
      <c r="J1" s="1"/>
      <c r="K1" s="1"/>
    </row>
    <row r="2" spans="1:11" x14ac:dyDescent="0.2">
      <c r="A2" s="1"/>
      <c r="B2" s="3"/>
      <c r="C2" s="19"/>
      <c r="D2" s="17"/>
      <c r="E2" s="8"/>
      <c r="F2" s="8"/>
      <c r="G2" s="8"/>
      <c r="H2" s="8"/>
      <c r="I2" s="8"/>
      <c r="J2" s="1"/>
      <c r="K2" s="1"/>
    </row>
    <row r="3" spans="1:11" ht="18" x14ac:dyDescent="0.25">
      <c r="A3" s="78" t="s">
        <v>85</v>
      </c>
      <c r="B3" s="78"/>
      <c r="C3" s="78"/>
      <c r="D3" s="78"/>
      <c r="E3" s="78"/>
      <c r="F3" s="78"/>
      <c r="G3" s="78"/>
      <c r="H3" s="78"/>
      <c r="I3" s="78"/>
      <c r="J3" s="1"/>
      <c r="K3" s="1"/>
    </row>
    <row r="4" spans="1:11" x14ac:dyDescent="0.2">
      <c r="A4" s="1"/>
      <c r="B4" s="3"/>
      <c r="C4" s="19"/>
      <c r="D4" s="17"/>
      <c r="E4" s="8"/>
      <c r="F4" s="8"/>
      <c r="G4" s="8"/>
      <c r="H4" s="8"/>
      <c r="I4" s="8"/>
      <c r="J4" s="1"/>
      <c r="K4" s="1"/>
    </row>
    <row r="5" spans="1:11" ht="48" x14ac:dyDescent="0.2">
      <c r="A5" s="7" t="s">
        <v>2</v>
      </c>
      <c r="B5" s="7" t="s">
        <v>0</v>
      </c>
      <c r="C5" s="10" t="s">
        <v>1</v>
      </c>
      <c r="D5" s="7" t="s">
        <v>6</v>
      </c>
      <c r="E5" s="9" t="s">
        <v>5</v>
      </c>
      <c r="F5" s="9" t="s">
        <v>14</v>
      </c>
      <c r="G5" s="9" t="s">
        <v>15</v>
      </c>
      <c r="H5" s="9" t="s">
        <v>16</v>
      </c>
      <c r="I5" s="9" t="s">
        <v>17</v>
      </c>
      <c r="J5" s="45" t="s">
        <v>46</v>
      </c>
      <c r="K5" s="45" t="s">
        <v>47</v>
      </c>
    </row>
    <row r="6" spans="1:11" x14ac:dyDescent="0.2">
      <c r="A6" s="7"/>
      <c r="B6" s="7"/>
      <c r="C6" s="10"/>
      <c r="D6" s="7"/>
      <c r="E6" s="9"/>
      <c r="F6" s="9"/>
      <c r="G6" s="9"/>
      <c r="H6" s="9"/>
      <c r="I6" s="9"/>
      <c r="J6" s="46"/>
      <c r="K6" s="46"/>
    </row>
    <row r="7" spans="1:11" x14ac:dyDescent="0.2">
      <c r="A7" s="7">
        <v>1</v>
      </c>
      <c r="B7" s="7">
        <v>2</v>
      </c>
      <c r="C7" s="10">
        <v>3</v>
      </c>
      <c r="D7" s="7">
        <v>4</v>
      </c>
      <c r="E7" s="10">
        <v>5</v>
      </c>
      <c r="F7" s="10">
        <v>6</v>
      </c>
      <c r="G7" s="9" t="s">
        <v>27</v>
      </c>
      <c r="H7" s="10" t="s">
        <v>28</v>
      </c>
      <c r="I7" s="10" t="s">
        <v>29</v>
      </c>
      <c r="J7" s="45">
        <v>10</v>
      </c>
      <c r="K7" s="45">
        <v>11</v>
      </c>
    </row>
    <row r="8" spans="1:11" x14ac:dyDescent="0.2">
      <c r="A8" s="71" t="s">
        <v>85</v>
      </c>
      <c r="B8" s="72"/>
      <c r="C8" s="73"/>
      <c r="D8" s="73"/>
      <c r="E8" s="73"/>
      <c r="F8" s="73"/>
      <c r="G8" s="73"/>
      <c r="H8" s="73"/>
      <c r="I8" s="73"/>
      <c r="J8" s="59"/>
      <c r="K8" s="59"/>
    </row>
    <row r="9" spans="1:11" ht="13.5" x14ac:dyDescent="0.2">
      <c r="A9" s="14">
        <v>1</v>
      </c>
      <c r="B9" s="68" t="s">
        <v>60</v>
      </c>
      <c r="C9" s="69">
        <v>3600</v>
      </c>
      <c r="D9" s="69" t="s">
        <v>52</v>
      </c>
      <c r="E9" s="37"/>
      <c r="F9" s="38"/>
      <c r="G9" s="36">
        <f t="shared" ref="G9:G26" si="0">C9*F9</f>
        <v>0</v>
      </c>
      <c r="H9" s="36">
        <f>G9*0.095</f>
        <v>0</v>
      </c>
      <c r="I9" s="47">
        <f t="shared" ref="I9:I26" si="1">G9+H9</f>
        <v>0</v>
      </c>
      <c r="J9" s="32"/>
      <c r="K9" s="32"/>
    </row>
    <row r="10" spans="1:11" ht="13.5" x14ac:dyDescent="0.2">
      <c r="A10" s="14">
        <v>2</v>
      </c>
      <c r="B10" s="68" t="s">
        <v>61</v>
      </c>
      <c r="C10" s="69">
        <v>200</v>
      </c>
      <c r="D10" s="69" t="s">
        <v>52</v>
      </c>
      <c r="E10" s="37"/>
      <c r="F10" s="38"/>
      <c r="G10" s="36">
        <f t="shared" si="0"/>
        <v>0</v>
      </c>
      <c r="H10" s="36">
        <f t="shared" ref="H10:H26" si="2">G10*0.095</f>
        <v>0</v>
      </c>
      <c r="I10" s="47">
        <f t="shared" si="1"/>
        <v>0</v>
      </c>
      <c r="J10" s="32"/>
      <c r="K10" s="32"/>
    </row>
    <row r="11" spans="1:11" ht="13.5" x14ac:dyDescent="0.2">
      <c r="A11" s="14">
        <v>3</v>
      </c>
      <c r="B11" s="68" t="s">
        <v>62</v>
      </c>
      <c r="C11" s="69">
        <v>400</v>
      </c>
      <c r="D11" s="69" t="s">
        <v>52</v>
      </c>
      <c r="E11" s="37"/>
      <c r="F11" s="38"/>
      <c r="G11" s="36">
        <f t="shared" si="0"/>
        <v>0</v>
      </c>
      <c r="H11" s="36">
        <f t="shared" si="2"/>
        <v>0</v>
      </c>
      <c r="I11" s="47">
        <f t="shared" si="1"/>
        <v>0</v>
      </c>
      <c r="J11" s="32"/>
      <c r="K11" s="32"/>
    </row>
    <row r="12" spans="1:11" ht="13.5" x14ac:dyDescent="0.2">
      <c r="A12" s="14">
        <v>4</v>
      </c>
      <c r="B12" s="68" t="s">
        <v>63</v>
      </c>
      <c r="C12" s="69">
        <v>1200</v>
      </c>
      <c r="D12" s="69" t="s">
        <v>52</v>
      </c>
      <c r="E12" s="37"/>
      <c r="F12" s="38"/>
      <c r="G12" s="36">
        <f t="shared" si="0"/>
        <v>0</v>
      </c>
      <c r="H12" s="36">
        <f t="shared" si="2"/>
        <v>0</v>
      </c>
      <c r="I12" s="47">
        <f t="shared" si="1"/>
        <v>0</v>
      </c>
      <c r="J12" s="32"/>
      <c r="K12" s="32"/>
    </row>
    <row r="13" spans="1:11" ht="25.5" x14ac:dyDescent="0.2">
      <c r="A13" s="14">
        <v>5</v>
      </c>
      <c r="B13" s="68" t="s">
        <v>65</v>
      </c>
      <c r="C13" s="69">
        <v>180</v>
      </c>
      <c r="D13" s="69" t="s">
        <v>78</v>
      </c>
      <c r="E13" s="37"/>
      <c r="F13" s="38"/>
      <c r="G13" s="36">
        <f t="shared" si="0"/>
        <v>0</v>
      </c>
      <c r="H13" s="36">
        <f t="shared" si="2"/>
        <v>0</v>
      </c>
      <c r="I13" s="47">
        <f t="shared" si="1"/>
        <v>0</v>
      </c>
      <c r="J13" s="32"/>
      <c r="K13" s="32"/>
    </row>
    <row r="14" spans="1:11" ht="13.5" x14ac:dyDescent="0.2">
      <c r="A14" s="14">
        <v>6</v>
      </c>
      <c r="B14" s="68" t="s">
        <v>66</v>
      </c>
      <c r="C14" s="69">
        <v>1500</v>
      </c>
      <c r="D14" s="69" t="s">
        <v>78</v>
      </c>
      <c r="E14" s="37"/>
      <c r="F14" s="38"/>
      <c r="G14" s="36">
        <f t="shared" si="0"/>
        <v>0</v>
      </c>
      <c r="H14" s="36">
        <f t="shared" si="2"/>
        <v>0</v>
      </c>
      <c r="I14" s="47">
        <f t="shared" si="1"/>
        <v>0</v>
      </c>
      <c r="J14" s="32"/>
      <c r="K14" s="32"/>
    </row>
    <row r="15" spans="1:11" ht="13.5" x14ac:dyDescent="0.2">
      <c r="A15" s="14">
        <v>7</v>
      </c>
      <c r="B15" s="68" t="s">
        <v>67</v>
      </c>
      <c r="C15" s="69">
        <v>2000</v>
      </c>
      <c r="D15" s="69" t="s">
        <v>78</v>
      </c>
      <c r="E15" s="37"/>
      <c r="F15" s="38"/>
      <c r="G15" s="36">
        <f t="shared" si="0"/>
        <v>0</v>
      </c>
      <c r="H15" s="36">
        <f t="shared" si="2"/>
        <v>0</v>
      </c>
      <c r="I15" s="47">
        <f t="shared" si="1"/>
        <v>0</v>
      </c>
      <c r="J15" s="32"/>
      <c r="K15" s="32"/>
    </row>
    <row r="16" spans="1:11" ht="25.5" x14ac:dyDescent="0.2">
      <c r="A16" s="14">
        <v>8</v>
      </c>
      <c r="B16" s="68" t="s">
        <v>68</v>
      </c>
      <c r="C16" s="69">
        <v>300</v>
      </c>
      <c r="D16" s="69" t="s">
        <v>78</v>
      </c>
      <c r="E16" s="37"/>
      <c r="F16" s="38"/>
      <c r="G16" s="36">
        <f t="shared" si="0"/>
        <v>0</v>
      </c>
      <c r="H16" s="36">
        <f t="shared" si="2"/>
        <v>0</v>
      </c>
      <c r="I16" s="47">
        <f t="shared" si="1"/>
        <v>0</v>
      </c>
      <c r="J16" s="32"/>
      <c r="K16" s="32"/>
    </row>
    <row r="17" spans="1:11" ht="13.5" x14ac:dyDescent="0.2">
      <c r="A17" s="14">
        <v>9</v>
      </c>
      <c r="B17" s="68" t="s">
        <v>69</v>
      </c>
      <c r="C17" s="69">
        <v>150</v>
      </c>
      <c r="D17" s="69" t="s">
        <v>78</v>
      </c>
      <c r="E17" s="37"/>
      <c r="F17" s="38"/>
      <c r="G17" s="36">
        <f t="shared" si="0"/>
        <v>0</v>
      </c>
      <c r="H17" s="36">
        <f t="shared" si="2"/>
        <v>0</v>
      </c>
      <c r="I17" s="47">
        <f t="shared" si="1"/>
        <v>0</v>
      </c>
      <c r="J17" s="32"/>
      <c r="K17" s="32"/>
    </row>
    <row r="18" spans="1:11" ht="13.5" x14ac:dyDescent="0.2">
      <c r="A18" s="14">
        <v>10</v>
      </c>
      <c r="B18" s="68" t="s">
        <v>70</v>
      </c>
      <c r="C18" s="69">
        <v>150</v>
      </c>
      <c r="D18" s="69" t="s">
        <v>78</v>
      </c>
      <c r="E18" s="37"/>
      <c r="F18" s="38"/>
      <c r="G18" s="36">
        <f t="shared" si="0"/>
        <v>0</v>
      </c>
      <c r="H18" s="36">
        <f t="shared" si="2"/>
        <v>0</v>
      </c>
      <c r="I18" s="47">
        <f t="shared" si="1"/>
        <v>0</v>
      </c>
      <c r="J18" s="32"/>
      <c r="K18" s="32"/>
    </row>
    <row r="19" spans="1:11" ht="13.5" x14ac:dyDescent="0.2">
      <c r="A19" s="14">
        <v>11</v>
      </c>
      <c r="B19" s="68" t="s">
        <v>71</v>
      </c>
      <c r="C19" s="69">
        <v>150</v>
      </c>
      <c r="D19" s="69" t="s">
        <v>78</v>
      </c>
      <c r="E19" s="37"/>
      <c r="F19" s="38"/>
      <c r="G19" s="36">
        <f t="shared" si="0"/>
        <v>0</v>
      </c>
      <c r="H19" s="36">
        <f t="shared" si="2"/>
        <v>0</v>
      </c>
      <c r="I19" s="47">
        <f t="shared" si="1"/>
        <v>0</v>
      </c>
      <c r="J19" s="32"/>
      <c r="K19" s="32"/>
    </row>
    <row r="20" spans="1:11" ht="13.5" x14ac:dyDescent="0.2">
      <c r="A20" s="14">
        <v>12</v>
      </c>
      <c r="B20" s="68" t="s">
        <v>72</v>
      </c>
      <c r="C20" s="69">
        <v>170</v>
      </c>
      <c r="D20" s="69" t="s">
        <v>78</v>
      </c>
      <c r="E20" s="37"/>
      <c r="F20" s="38"/>
      <c r="G20" s="36">
        <f t="shared" si="0"/>
        <v>0</v>
      </c>
      <c r="H20" s="36">
        <f t="shared" si="2"/>
        <v>0</v>
      </c>
      <c r="I20" s="47">
        <f t="shared" si="1"/>
        <v>0</v>
      </c>
      <c r="J20" s="32"/>
      <c r="K20" s="32"/>
    </row>
    <row r="21" spans="1:11" ht="13.5" x14ac:dyDescent="0.2">
      <c r="A21" s="14">
        <v>13</v>
      </c>
      <c r="B21" s="68" t="s">
        <v>73</v>
      </c>
      <c r="C21" s="69">
        <v>85</v>
      </c>
      <c r="D21" s="69" t="s">
        <v>78</v>
      </c>
      <c r="E21" s="37"/>
      <c r="F21" s="38"/>
      <c r="G21" s="36">
        <f t="shared" si="0"/>
        <v>0</v>
      </c>
      <c r="H21" s="36">
        <f t="shared" si="2"/>
        <v>0</v>
      </c>
      <c r="I21" s="47">
        <f t="shared" si="1"/>
        <v>0</v>
      </c>
      <c r="J21" s="32"/>
      <c r="K21" s="32"/>
    </row>
    <row r="22" spans="1:11" ht="25.5" x14ac:dyDescent="0.2">
      <c r="A22" s="14">
        <v>14</v>
      </c>
      <c r="B22" s="68" t="s">
        <v>74</v>
      </c>
      <c r="C22" s="69">
        <v>85</v>
      </c>
      <c r="D22" s="69" t="s">
        <v>78</v>
      </c>
      <c r="E22" s="37"/>
      <c r="F22" s="38"/>
      <c r="G22" s="36">
        <f t="shared" si="0"/>
        <v>0</v>
      </c>
      <c r="H22" s="36">
        <f t="shared" si="2"/>
        <v>0</v>
      </c>
      <c r="I22" s="47">
        <f t="shared" si="1"/>
        <v>0</v>
      </c>
      <c r="J22" s="32"/>
      <c r="K22" s="32"/>
    </row>
    <row r="23" spans="1:11" ht="13.5" x14ac:dyDescent="0.2">
      <c r="A23" s="14">
        <v>15</v>
      </c>
      <c r="B23" s="68" t="s">
        <v>75</v>
      </c>
      <c r="C23" s="69">
        <v>150</v>
      </c>
      <c r="D23" s="69" t="s">
        <v>78</v>
      </c>
      <c r="E23" s="37"/>
      <c r="F23" s="38"/>
      <c r="G23" s="36">
        <f t="shared" si="0"/>
        <v>0</v>
      </c>
      <c r="H23" s="36">
        <f t="shared" si="2"/>
        <v>0</v>
      </c>
      <c r="I23" s="47">
        <f t="shared" si="1"/>
        <v>0</v>
      </c>
      <c r="J23" s="32"/>
      <c r="K23" s="32"/>
    </row>
    <row r="24" spans="1:11" ht="13.5" x14ac:dyDescent="0.2">
      <c r="A24" s="14">
        <v>16</v>
      </c>
      <c r="B24" s="68" t="s">
        <v>76</v>
      </c>
      <c r="C24" s="69">
        <v>100</v>
      </c>
      <c r="D24" s="69" t="s">
        <v>78</v>
      </c>
      <c r="E24" s="37"/>
      <c r="F24" s="38"/>
      <c r="G24" s="36">
        <f t="shared" si="0"/>
        <v>0</v>
      </c>
      <c r="H24" s="36">
        <f t="shared" si="2"/>
        <v>0</v>
      </c>
      <c r="I24" s="47">
        <f t="shared" si="1"/>
        <v>0</v>
      </c>
      <c r="J24" s="32"/>
      <c r="K24" s="32"/>
    </row>
    <row r="25" spans="1:11" ht="13.5" x14ac:dyDescent="0.2">
      <c r="A25" s="14">
        <v>17</v>
      </c>
      <c r="B25" s="68" t="s">
        <v>77</v>
      </c>
      <c r="C25" s="69">
        <v>200</v>
      </c>
      <c r="D25" s="69" t="s">
        <v>78</v>
      </c>
      <c r="E25" s="37"/>
      <c r="F25" s="38"/>
      <c r="G25" s="36">
        <f t="shared" si="0"/>
        <v>0</v>
      </c>
      <c r="H25" s="36">
        <f t="shared" si="2"/>
        <v>0</v>
      </c>
      <c r="I25" s="47">
        <f t="shared" si="1"/>
        <v>0</v>
      </c>
      <c r="J25" s="32"/>
      <c r="K25" s="32"/>
    </row>
    <row r="26" spans="1:11" ht="13.5" x14ac:dyDescent="0.2">
      <c r="A26" s="14">
        <v>18</v>
      </c>
      <c r="B26" s="68" t="s">
        <v>79</v>
      </c>
      <c r="C26" s="69">
        <v>120</v>
      </c>
      <c r="D26" s="69" t="s">
        <v>78</v>
      </c>
      <c r="E26" s="37"/>
      <c r="F26" s="38"/>
      <c r="G26" s="36">
        <f t="shared" si="0"/>
        <v>0</v>
      </c>
      <c r="H26" s="36">
        <f t="shared" si="2"/>
        <v>0</v>
      </c>
      <c r="I26" s="47">
        <f t="shared" si="1"/>
        <v>0</v>
      </c>
      <c r="J26" s="32"/>
      <c r="K26" s="32"/>
    </row>
    <row r="27" spans="1:11" ht="25.5" x14ac:dyDescent="0.2">
      <c r="A27" s="14">
        <v>19</v>
      </c>
      <c r="B27" s="68" t="s">
        <v>80</v>
      </c>
      <c r="C27" s="69">
        <v>700</v>
      </c>
      <c r="D27" s="69" t="s">
        <v>78</v>
      </c>
      <c r="E27" s="37"/>
      <c r="F27" s="38"/>
      <c r="G27" s="36">
        <f t="shared" ref="G27:G31" si="3">C27*F27</f>
        <v>0</v>
      </c>
      <c r="H27" s="36">
        <f t="shared" ref="H27:H31" si="4">G27*0.095</f>
        <v>0</v>
      </c>
      <c r="I27" s="47">
        <f t="shared" ref="I27:I31" si="5">G27+H27</f>
        <v>0</v>
      </c>
      <c r="J27" s="32"/>
      <c r="K27" s="32"/>
    </row>
    <row r="28" spans="1:11" ht="13.5" x14ac:dyDescent="0.2">
      <c r="A28" s="14">
        <v>20</v>
      </c>
      <c r="B28" s="68" t="s">
        <v>81</v>
      </c>
      <c r="C28" s="69">
        <v>145</v>
      </c>
      <c r="D28" s="69" t="s">
        <v>78</v>
      </c>
      <c r="E28" s="37"/>
      <c r="F28" s="38"/>
      <c r="G28" s="36">
        <f t="shared" si="3"/>
        <v>0</v>
      </c>
      <c r="H28" s="36">
        <f t="shared" si="4"/>
        <v>0</v>
      </c>
      <c r="I28" s="47">
        <f t="shared" si="5"/>
        <v>0</v>
      </c>
      <c r="J28" s="32"/>
      <c r="K28" s="32"/>
    </row>
    <row r="29" spans="1:11" ht="13.5" x14ac:dyDescent="0.2">
      <c r="A29" s="14">
        <v>21</v>
      </c>
      <c r="B29" s="68" t="s">
        <v>82</v>
      </c>
      <c r="C29" s="69">
        <v>720</v>
      </c>
      <c r="D29" s="69" t="s">
        <v>78</v>
      </c>
      <c r="E29" s="37"/>
      <c r="F29" s="38"/>
      <c r="G29" s="36">
        <f t="shared" si="3"/>
        <v>0</v>
      </c>
      <c r="H29" s="36">
        <f t="shared" si="4"/>
        <v>0</v>
      </c>
      <c r="I29" s="47">
        <f t="shared" si="5"/>
        <v>0</v>
      </c>
      <c r="J29" s="32"/>
      <c r="K29" s="32"/>
    </row>
    <row r="30" spans="1:11" ht="13.5" x14ac:dyDescent="0.2">
      <c r="A30" s="14">
        <v>22</v>
      </c>
      <c r="B30" s="68" t="s">
        <v>83</v>
      </c>
      <c r="C30" s="69">
        <v>200</v>
      </c>
      <c r="D30" s="69" t="s">
        <v>52</v>
      </c>
      <c r="E30" s="37"/>
      <c r="F30" s="38"/>
      <c r="G30" s="36">
        <f t="shared" si="3"/>
        <v>0</v>
      </c>
      <c r="H30" s="36">
        <f t="shared" si="4"/>
        <v>0</v>
      </c>
      <c r="I30" s="47">
        <f t="shared" si="5"/>
        <v>0</v>
      </c>
      <c r="J30" s="32"/>
      <c r="K30" s="32"/>
    </row>
    <row r="31" spans="1:11" ht="13.5" x14ac:dyDescent="0.2">
      <c r="A31" s="14">
        <v>23</v>
      </c>
      <c r="B31" s="68" t="s">
        <v>84</v>
      </c>
      <c r="C31" s="69">
        <v>200</v>
      </c>
      <c r="D31" s="69" t="s">
        <v>52</v>
      </c>
      <c r="E31" s="37"/>
      <c r="F31" s="38"/>
      <c r="G31" s="36">
        <f t="shared" si="3"/>
        <v>0</v>
      </c>
      <c r="H31" s="36">
        <f t="shared" si="4"/>
        <v>0</v>
      </c>
      <c r="I31" s="47">
        <f t="shared" si="5"/>
        <v>0</v>
      </c>
      <c r="J31" s="32"/>
      <c r="K31" s="32"/>
    </row>
    <row r="32" spans="1:11" ht="20.25" customHeight="1" x14ac:dyDescent="0.2">
      <c r="A32" s="14"/>
      <c r="B32" s="34" t="s">
        <v>10</v>
      </c>
      <c r="C32" s="20" t="s">
        <v>3</v>
      </c>
      <c r="D32" s="16" t="s">
        <v>3</v>
      </c>
      <c r="E32" s="16" t="s">
        <v>3</v>
      </c>
      <c r="F32" s="16" t="s">
        <v>3</v>
      </c>
      <c r="G32" s="42">
        <f>SUM(G9:G31)</f>
        <v>0</v>
      </c>
      <c r="H32" s="42">
        <f>G32*0.095</f>
        <v>0</v>
      </c>
      <c r="I32" s="48">
        <f>SUM(I9:I31)</f>
        <v>0</v>
      </c>
      <c r="J32" s="32">
        <f>SUM(J9:J31)</f>
        <v>0</v>
      </c>
      <c r="K32" s="32">
        <f>SUM(K9:K31)</f>
        <v>0</v>
      </c>
    </row>
    <row r="33" spans="1:11" x14ac:dyDescent="0.2">
      <c r="A33" s="22"/>
      <c r="B33" s="25"/>
      <c r="C33" s="23"/>
      <c r="D33" s="88"/>
      <c r="E33" s="24"/>
      <c r="F33" s="24"/>
      <c r="G33" s="24"/>
      <c r="H33" s="24"/>
      <c r="I33" s="24"/>
      <c r="J33" s="1"/>
      <c r="K33" s="1"/>
    </row>
    <row r="34" spans="1:11" x14ac:dyDescent="0.2">
      <c r="A34" s="1"/>
      <c r="B34" s="12"/>
      <c r="C34" s="21"/>
      <c r="D34" s="18"/>
      <c r="E34" s="6"/>
      <c r="F34" s="6"/>
      <c r="G34" s="6"/>
      <c r="H34" s="6"/>
      <c r="I34" s="6"/>
      <c r="J34" s="1"/>
      <c r="K34" s="1"/>
    </row>
    <row r="35" spans="1:11" x14ac:dyDescent="0.2">
      <c r="A35" s="75" t="s">
        <v>18</v>
      </c>
      <c r="B35" s="76"/>
      <c r="C35" s="17"/>
      <c r="D35" s="49"/>
      <c r="E35" s="8"/>
      <c r="F35" s="8"/>
      <c r="G35" s="8"/>
      <c r="H35" s="8"/>
      <c r="I35" s="8"/>
      <c r="J35" s="8"/>
      <c r="K35" s="8"/>
    </row>
    <row r="36" spans="1:11" x14ac:dyDescent="0.2">
      <c r="A36" s="77" t="s">
        <v>20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pans="1:11" x14ac:dyDescent="0.2">
      <c r="A37" s="77" t="s">
        <v>21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x14ac:dyDescent="0.2">
      <c r="A38" s="77" t="s">
        <v>22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pans="1:11" x14ac:dyDescent="0.2">
      <c r="A39" s="77" t="s">
        <v>23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1" x14ac:dyDescent="0.2">
      <c r="A40" s="77" t="s">
        <v>24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x14ac:dyDescent="0.2">
      <c r="A41" s="77" t="s">
        <v>25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x14ac:dyDescent="0.2">
      <c r="A42" s="77" t="s">
        <v>48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pans="1:11" x14ac:dyDescent="0.2">
      <c r="A43" s="77" t="s">
        <v>49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x14ac:dyDescent="0.2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</row>
    <row r="45" spans="1:11" x14ac:dyDescent="0.2">
      <c r="A45" s="74" t="s">
        <v>26</v>
      </c>
      <c r="B45" s="74"/>
      <c r="C45" s="52" t="s">
        <v>7</v>
      </c>
      <c r="D45" s="49"/>
      <c r="E45" s="8"/>
      <c r="F45" s="53" t="s">
        <v>4</v>
      </c>
      <c r="G45" s="8"/>
      <c r="H45" s="8"/>
      <c r="I45" s="8"/>
      <c r="J45" s="8"/>
      <c r="K45" s="8"/>
    </row>
    <row r="46" spans="1:11" x14ac:dyDescent="0.2">
      <c r="A46" s="1"/>
      <c r="B46" s="3"/>
      <c r="C46" s="19"/>
      <c r="D46" s="17"/>
      <c r="E46" s="8"/>
      <c r="F46" s="8"/>
      <c r="G46" s="8"/>
      <c r="H46" s="8"/>
      <c r="I46" s="8"/>
      <c r="J46" s="1"/>
      <c r="K46" s="1"/>
    </row>
    <row r="47" spans="1:11" x14ac:dyDescent="0.2">
      <c r="A47" s="1"/>
      <c r="B47" s="3"/>
      <c r="C47" s="19"/>
      <c r="D47" s="17"/>
      <c r="E47" s="8"/>
      <c r="F47" s="8"/>
      <c r="G47" s="8"/>
      <c r="H47" s="8"/>
      <c r="I47" s="8"/>
      <c r="J47" s="1"/>
      <c r="K47" s="1"/>
    </row>
    <row r="48" spans="1:11" x14ac:dyDescent="0.2">
      <c r="A48" s="1"/>
      <c r="B48" s="3"/>
      <c r="C48" s="19"/>
      <c r="D48" s="17"/>
      <c r="E48" s="8"/>
      <c r="F48" s="8"/>
      <c r="G48" s="8"/>
      <c r="H48" s="8"/>
      <c r="I48" s="8"/>
      <c r="J48" s="1"/>
      <c r="K48" s="1"/>
    </row>
    <row r="49" spans="1:11" x14ac:dyDescent="0.2">
      <c r="A49" s="1"/>
      <c r="B49" s="3"/>
      <c r="C49" s="19"/>
      <c r="D49" s="17"/>
      <c r="E49" s="8"/>
      <c r="F49" s="8"/>
      <c r="G49" s="8"/>
      <c r="H49" s="8"/>
      <c r="I49" s="8"/>
      <c r="J49" s="1"/>
      <c r="K49" s="1"/>
    </row>
  </sheetData>
  <mergeCells count="12">
    <mergeCell ref="A45:B45"/>
    <mergeCell ref="A3:I3"/>
    <mergeCell ref="A8:I8"/>
    <mergeCell ref="A35:B35"/>
    <mergeCell ref="A36:K36"/>
    <mergeCell ref="A37:K37"/>
    <mergeCell ref="A38:K38"/>
    <mergeCell ref="A39:K39"/>
    <mergeCell ref="A40:K40"/>
    <mergeCell ref="A41:K41"/>
    <mergeCell ref="A42:K42"/>
    <mergeCell ref="A43:K43"/>
  </mergeCells>
  <dataValidations count="1">
    <dataValidation type="whole" operator="equal" allowBlank="1" showInputMessage="1" showErrorMessage="1" sqref="J9:K31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landscape" r:id="rId1"/>
  <rowBreaks count="1" manualBreakCount="1">
    <brk id="3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K92"/>
  <sheetViews>
    <sheetView zoomScaleNormal="100" workbookViewId="0">
      <pane ySplit="6" topLeftCell="A20" activePane="bottomLeft" state="frozen"/>
      <selection pane="bottomLeft" activeCell="C20" sqref="C20"/>
    </sheetView>
  </sheetViews>
  <sheetFormatPr defaultRowHeight="12.75" x14ac:dyDescent="0.2"/>
  <cols>
    <col min="1" max="1" width="4.42578125" customWidth="1"/>
    <col min="2" max="2" width="37.42578125" style="15" customWidth="1"/>
    <col min="3" max="3" width="12" style="18" customWidth="1"/>
    <col min="4" max="4" width="9" style="18" customWidth="1"/>
    <col min="5" max="5" width="13.140625" customWidth="1"/>
    <col min="6" max="6" width="12.42578125" customWidth="1"/>
    <col min="7" max="7" width="15.7109375" customWidth="1"/>
    <col min="9" max="9" width="16.7109375" customWidth="1"/>
  </cols>
  <sheetData>
    <row r="1" spans="1:11" x14ac:dyDescent="0.2">
      <c r="A1" s="1" t="s">
        <v>9</v>
      </c>
      <c r="B1" s="3"/>
      <c r="C1" s="17"/>
      <c r="D1" s="17"/>
      <c r="E1" s="1" t="s">
        <v>13</v>
      </c>
      <c r="F1" s="1"/>
      <c r="G1" s="1"/>
      <c r="H1" s="1"/>
      <c r="I1" s="8"/>
    </row>
    <row r="2" spans="1:11" x14ac:dyDescent="0.2">
      <c r="A2" s="1" t="s">
        <v>50</v>
      </c>
      <c r="B2" s="3"/>
      <c r="C2" s="17"/>
      <c r="D2" s="17"/>
      <c r="E2" s="1"/>
      <c r="F2" s="1"/>
      <c r="G2" s="1"/>
      <c r="H2" s="1"/>
      <c r="I2" s="1"/>
    </row>
    <row r="3" spans="1:11" ht="18" x14ac:dyDescent="0.25">
      <c r="A3" s="70" t="s">
        <v>131</v>
      </c>
      <c r="B3" s="70"/>
      <c r="C3" s="70"/>
      <c r="D3" s="70"/>
      <c r="E3" s="70"/>
      <c r="F3" s="70"/>
      <c r="G3" s="70"/>
      <c r="H3" s="70"/>
      <c r="I3" s="70"/>
    </row>
    <row r="4" spans="1:11" x14ac:dyDescent="0.2">
      <c r="A4" s="1"/>
      <c r="B4" s="3"/>
      <c r="C4" s="17"/>
      <c r="D4" s="17"/>
      <c r="E4" s="1"/>
      <c r="F4" s="1"/>
      <c r="G4" s="1"/>
      <c r="H4" s="1"/>
      <c r="I4" s="1"/>
    </row>
    <row r="5" spans="1:11" s="11" customFormat="1" ht="48" x14ac:dyDescent="0.2">
      <c r="A5" s="7" t="s">
        <v>2</v>
      </c>
      <c r="B5" s="7" t="s">
        <v>0</v>
      </c>
      <c r="C5" s="7" t="s">
        <v>1</v>
      </c>
      <c r="D5" s="7" t="s">
        <v>6</v>
      </c>
      <c r="E5" s="9" t="s">
        <v>5</v>
      </c>
      <c r="F5" s="9" t="s">
        <v>30</v>
      </c>
      <c r="G5" s="9" t="s">
        <v>32</v>
      </c>
      <c r="H5" s="9" t="s">
        <v>33</v>
      </c>
      <c r="I5" s="9" t="s">
        <v>17</v>
      </c>
      <c r="J5" s="45" t="s">
        <v>46</v>
      </c>
      <c r="K5" s="45" t="s">
        <v>47</v>
      </c>
    </row>
    <row r="6" spans="1:11" ht="24" x14ac:dyDescent="0.2">
      <c r="A6" s="7">
        <v>1</v>
      </c>
      <c r="B6" s="7">
        <v>2</v>
      </c>
      <c r="C6" s="7">
        <v>3</v>
      </c>
      <c r="D6" s="7">
        <v>4</v>
      </c>
      <c r="E6" s="10">
        <v>5</v>
      </c>
      <c r="F6" s="10">
        <v>6</v>
      </c>
      <c r="G6" s="9" t="s">
        <v>35</v>
      </c>
      <c r="H6" s="10" t="s">
        <v>36</v>
      </c>
      <c r="I6" s="10" t="s">
        <v>29</v>
      </c>
      <c r="J6" s="46">
        <v>10</v>
      </c>
      <c r="K6" s="46">
        <v>11</v>
      </c>
    </row>
    <row r="7" spans="1:11" ht="12.75" customHeight="1" x14ac:dyDescent="0.2">
      <c r="A7" s="79" t="s">
        <v>132</v>
      </c>
      <c r="B7" s="80"/>
      <c r="C7" s="81"/>
      <c r="D7" s="81"/>
      <c r="E7" s="81"/>
      <c r="F7" s="81"/>
      <c r="G7" s="81"/>
      <c r="H7" s="81"/>
      <c r="I7" s="82"/>
      <c r="J7" s="58"/>
      <c r="K7" s="58"/>
    </row>
    <row r="8" spans="1:11" ht="20.25" customHeight="1" x14ac:dyDescent="0.2">
      <c r="A8" s="14">
        <v>1</v>
      </c>
      <c r="B8" s="68" t="s">
        <v>86</v>
      </c>
      <c r="C8" s="69">
        <v>400</v>
      </c>
      <c r="D8" s="69" t="s">
        <v>78</v>
      </c>
      <c r="E8" s="39"/>
      <c r="F8" s="40"/>
      <c r="G8" s="40">
        <f>C8*F8</f>
        <v>0</v>
      </c>
      <c r="H8" s="41">
        <f>G8*0.095</f>
        <v>0</v>
      </c>
      <c r="I8" s="41">
        <f>G8+H8</f>
        <v>0</v>
      </c>
      <c r="J8" s="26"/>
      <c r="K8" s="26"/>
    </row>
    <row r="9" spans="1:11" ht="20.25" customHeight="1" x14ac:dyDescent="0.2">
      <c r="A9" s="14">
        <v>2</v>
      </c>
      <c r="B9" s="68" t="s">
        <v>87</v>
      </c>
      <c r="C9" s="69">
        <v>2400</v>
      </c>
      <c r="D9" s="69" t="s">
        <v>78</v>
      </c>
      <c r="E9" s="39"/>
      <c r="F9" s="40"/>
      <c r="G9" s="40">
        <f t="shared" ref="G9:G50" si="0">C9*F9</f>
        <v>0</v>
      </c>
      <c r="H9" s="41">
        <f t="shared" ref="H9:H50" si="1">G9*0.095</f>
        <v>0</v>
      </c>
      <c r="I9" s="41">
        <f t="shared" ref="I9:I50" si="2">G9+H9</f>
        <v>0</v>
      </c>
      <c r="J9" s="26"/>
      <c r="K9" s="26"/>
    </row>
    <row r="10" spans="1:11" ht="20.25" customHeight="1" x14ac:dyDescent="0.2">
      <c r="A10" s="14">
        <v>3</v>
      </c>
      <c r="B10" s="68" t="s">
        <v>88</v>
      </c>
      <c r="C10" s="69">
        <v>60</v>
      </c>
      <c r="D10" s="69" t="s">
        <v>78</v>
      </c>
      <c r="E10" s="39"/>
      <c r="F10" s="40"/>
      <c r="G10" s="40">
        <f t="shared" si="0"/>
        <v>0</v>
      </c>
      <c r="H10" s="41">
        <f t="shared" si="1"/>
        <v>0</v>
      </c>
      <c r="I10" s="41">
        <f t="shared" si="2"/>
        <v>0</v>
      </c>
      <c r="J10" s="26"/>
      <c r="K10" s="26"/>
    </row>
    <row r="11" spans="1:11" ht="20.25" customHeight="1" x14ac:dyDescent="0.2">
      <c r="A11" s="14">
        <v>4</v>
      </c>
      <c r="B11" s="68" t="s">
        <v>89</v>
      </c>
      <c r="C11" s="69">
        <v>60</v>
      </c>
      <c r="D11" s="69" t="s">
        <v>78</v>
      </c>
      <c r="E11" s="39"/>
      <c r="F11" s="40"/>
      <c r="G11" s="40">
        <f t="shared" si="0"/>
        <v>0</v>
      </c>
      <c r="H11" s="41">
        <f t="shared" si="1"/>
        <v>0</v>
      </c>
      <c r="I11" s="41">
        <f t="shared" si="2"/>
        <v>0</v>
      </c>
      <c r="J11" s="26"/>
      <c r="K11" s="26"/>
    </row>
    <row r="12" spans="1:11" ht="20.25" customHeight="1" x14ac:dyDescent="0.2">
      <c r="A12" s="14">
        <v>5</v>
      </c>
      <c r="B12" s="68" t="s">
        <v>90</v>
      </c>
      <c r="C12" s="69">
        <v>60</v>
      </c>
      <c r="D12" s="69" t="s">
        <v>78</v>
      </c>
      <c r="E12" s="39"/>
      <c r="F12" s="40"/>
      <c r="G12" s="40">
        <f t="shared" si="0"/>
        <v>0</v>
      </c>
      <c r="H12" s="41">
        <f t="shared" si="1"/>
        <v>0</v>
      </c>
      <c r="I12" s="41">
        <f t="shared" si="2"/>
        <v>0</v>
      </c>
      <c r="J12" s="26"/>
      <c r="K12" s="26"/>
    </row>
    <row r="13" spans="1:11" ht="20.25" customHeight="1" x14ac:dyDescent="0.2">
      <c r="A13" s="14">
        <v>6</v>
      </c>
      <c r="B13" s="68" t="s">
        <v>91</v>
      </c>
      <c r="C13" s="69">
        <v>1600</v>
      </c>
      <c r="D13" s="69" t="s">
        <v>78</v>
      </c>
      <c r="E13" s="39"/>
      <c r="F13" s="40"/>
      <c r="G13" s="40">
        <f t="shared" si="0"/>
        <v>0</v>
      </c>
      <c r="H13" s="41">
        <f t="shared" si="1"/>
        <v>0</v>
      </c>
      <c r="I13" s="41">
        <f t="shared" si="2"/>
        <v>0</v>
      </c>
      <c r="J13" s="26"/>
      <c r="K13" s="26"/>
    </row>
    <row r="14" spans="1:11" ht="20.25" customHeight="1" x14ac:dyDescent="0.2">
      <c r="A14" s="14">
        <v>7</v>
      </c>
      <c r="B14" s="68" t="s">
        <v>92</v>
      </c>
      <c r="C14" s="69">
        <v>400</v>
      </c>
      <c r="D14" s="69" t="s">
        <v>78</v>
      </c>
      <c r="E14" s="39"/>
      <c r="F14" s="40"/>
      <c r="G14" s="40">
        <f t="shared" si="0"/>
        <v>0</v>
      </c>
      <c r="H14" s="41">
        <f t="shared" si="1"/>
        <v>0</v>
      </c>
      <c r="I14" s="41">
        <f t="shared" si="2"/>
        <v>0</v>
      </c>
      <c r="J14" s="26"/>
      <c r="K14" s="26"/>
    </row>
    <row r="15" spans="1:11" ht="20.25" customHeight="1" x14ac:dyDescent="0.2">
      <c r="A15" s="14">
        <v>8</v>
      </c>
      <c r="B15" s="68" t="s">
        <v>93</v>
      </c>
      <c r="C15" s="69">
        <v>600</v>
      </c>
      <c r="D15" s="69" t="s">
        <v>64</v>
      </c>
      <c r="E15" s="39"/>
      <c r="F15" s="40"/>
      <c r="G15" s="40">
        <f t="shared" si="0"/>
        <v>0</v>
      </c>
      <c r="H15" s="41">
        <f t="shared" si="1"/>
        <v>0</v>
      </c>
      <c r="I15" s="41">
        <f t="shared" si="2"/>
        <v>0</v>
      </c>
      <c r="J15" s="26"/>
      <c r="K15" s="26"/>
    </row>
    <row r="16" spans="1:11" ht="20.25" customHeight="1" x14ac:dyDescent="0.2">
      <c r="A16" s="14">
        <v>9</v>
      </c>
      <c r="B16" s="68" t="s">
        <v>94</v>
      </c>
      <c r="C16" s="69">
        <v>300</v>
      </c>
      <c r="D16" s="69" t="s">
        <v>64</v>
      </c>
      <c r="E16" s="39"/>
      <c r="F16" s="40"/>
      <c r="G16" s="40">
        <f t="shared" si="0"/>
        <v>0</v>
      </c>
      <c r="H16" s="41">
        <f t="shared" si="1"/>
        <v>0</v>
      </c>
      <c r="I16" s="41">
        <f t="shared" si="2"/>
        <v>0</v>
      </c>
      <c r="J16" s="26"/>
      <c r="K16" s="26"/>
    </row>
    <row r="17" spans="1:11" ht="20.25" customHeight="1" x14ac:dyDescent="0.2">
      <c r="A17" s="14">
        <v>10</v>
      </c>
      <c r="B17" s="68" t="s">
        <v>95</v>
      </c>
      <c r="C17" s="69">
        <v>400</v>
      </c>
      <c r="D17" s="69" t="s">
        <v>64</v>
      </c>
      <c r="E17" s="39"/>
      <c r="F17" s="40"/>
      <c r="G17" s="40">
        <f t="shared" si="0"/>
        <v>0</v>
      </c>
      <c r="H17" s="41">
        <f t="shared" si="1"/>
        <v>0</v>
      </c>
      <c r="I17" s="41">
        <f t="shared" si="2"/>
        <v>0</v>
      </c>
      <c r="J17" s="26"/>
      <c r="K17" s="26"/>
    </row>
    <row r="18" spans="1:11" ht="20.25" customHeight="1" x14ac:dyDescent="0.2">
      <c r="A18" s="14">
        <v>11</v>
      </c>
      <c r="B18" s="68" t="s">
        <v>96</v>
      </c>
      <c r="C18" s="69">
        <v>200</v>
      </c>
      <c r="D18" s="69" t="s">
        <v>64</v>
      </c>
      <c r="E18" s="39"/>
      <c r="F18" s="40"/>
      <c r="G18" s="40">
        <f t="shared" si="0"/>
        <v>0</v>
      </c>
      <c r="H18" s="41">
        <f t="shared" si="1"/>
        <v>0</v>
      </c>
      <c r="I18" s="41">
        <f t="shared" si="2"/>
        <v>0</v>
      </c>
      <c r="J18" s="26"/>
      <c r="K18" s="26"/>
    </row>
    <row r="19" spans="1:11" ht="20.25" customHeight="1" x14ac:dyDescent="0.2">
      <c r="A19" s="14">
        <v>12</v>
      </c>
      <c r="B19" s="68" t="s">
        <v>97</v>
      </c>
      <c r="C19" s="69">
        <v>300</v>
      </c>
      <c r="D19" s="69" t="s">
        <v>64</v>
      </c>
      <c r="E19" s="39"/>
      <c r="F19" s="40"/>
      <c r="G19" s="40">
        <f t="shared" si="0"/>
        <v>0</v>
      </c>
      <c r="H19" s="41">
        <f t="shared" si="1"/>
        <v>0</v>
      </c>
      <c r="I19" s="41">
        <f t="shared" si="2"/>
        <v>0</v>
      </c>
      <c r="J19" s="26"/>
      <c r="K19" s="26"/>
    </row>
    <row r="20" spans="1:11" ht="20.25" customHeight="1" x14ac:dyDescent="0.2">
      <c r="A20" s="14">
        <v>13</v>
      </c>
      <c r="B20" s="68" t="s">
        <v>98</v>
      </c>
      <c r="C20" s="69">
        <v>1200</v>
      </c>
      <c r="D20" s="69" t="s">
        <v>64</v>
      </c>
      <c r="E20" s="39"/>
      <c r="F20" s="40"/>
      <c r="G20" s="40">
        <f t="shared" si="0"/>
        <v>0</v>
      </c>
      <c r="H20" s="41">
        <f t="shared" si="1"/>
        <v>0</v>
      </c>
      <c r="I20" s="41">
        <f t="shared" si="2"/>
        <v>0</v>
      </c>
      <c r="J20" s="26"/>
      <c r="K20" s="26"/>
    </row>
    <row r="21" spans="1:11" ht="20.25" customHeight="1" x14ac:dyDescent="0.2">
      <c r="A21" s="14">
        <v>14</v>
      </c>
      <c r="B21" s="68" t="s">
        <v>99</v>
      </c>
      <c r="C21" s="89">
        <v>1200</v>
      </c>
      <c r="D21" s="89" t="s">
        <v>64</v>
      </c>
      <c r="E21" s="39"/>
      <c r="F21" s="40"/>
      <c r="G21" s="40">
        <f t="shared" si="0"/>
        <v>0</v>
      </c>
      <c r="H21" s="41">
        <f t="shared" si="1"/>
        <v>0</v>
      </c>
      <c r="I21" s="41">
        <f t="shared" si="2"/>
        <v>0</v>
      </c>
      <c r="J21" s="26"/>
      <c r="K21" s="26"/>
    </row>
    <row r="22" spans="1:11" ht="20.25" customHeight="1" x14ac:dyDescent="0.2">
      <c r="A22" s="14">
        <v>15</v>
      </c>
      <c r="B22" s="68" t="s">
        <v>100</v>
      </c>
      <c r="C22" s="69">
        <v>1600</v>
      </c>
      <c r="D22" s="69" t="s">
        <v>64</v>
      </c>
      <c r="E22" s="39"/>
      <c r="F22" s="40"/>
      <c r="G22" s="40">
        <f t="shared" si="0"/>
        <v>0</v>
      </c>
      <c r="H22" s="41">
        <f t="shared" si="1"/>
        <v>0</v>
      </c>
      <c r="I22" s="41">
        <f t="shared" si="2"/>
        <v>0</v>
      </c>
      <c r="J22" s="26"/>
      <c r="K22" s="26"/>
    </row>
    <row r="23" spans="1:11" ht="20.25" customHeight="1" x14ac:dyDescent="0.2">
      <c r="A23" s="14">
        <v>16</v>
      </c>
      <c r="B23" s="68" t="s">
        <v>101</v>
      </c>
      <c r="C23" s="69">
        <v>400</v>
      </c>
      <c r="D23" s="69" t="s">
        <v>64</v>
      </c>
      <c r="E23" s="39"/>
      <c r="F23" s="40"/>
      <c r="G23" s="40">
        <f t="shared" si="0"/>
        <v>0</v>
      </c>
      <c r="H23" s="41">
        <f t="shared" si="1"/>
        <v>0</v>
      </c>
      <c r="I23" s="41">
        <f t="shared" si="2"/>
        <v>0</v>
      </c>
      <c r="J23" s="26"/>
      <c r="K23" s="26"/>
    </row>
    <row r="24" spans="1:11" ht="20.25" customHeight="1" x14ac:dyDescent="0.2">
      <c r="A24" s="14">
        <v>17</v>
      </c>
      <c r="B24" s="68" t="s">
        <v>102</v>
      </c>
      <c r="C24" s="69">
        <v>300</v>
      </c>
      <c r="D24" s="69" t="s">
        <v>64</v>
      </c>
      <c r="E24" s="39"/>
      <c r="F24" s="40"/>
      <c r="G24" s="40">
        <f t="shared" si="0"/>
        <v>0</v>
      </c>
      <c r="H24" s="41">
        <f t="shared" si="1"/>
        <v>0</v>
      </c>
      <c r="I24" s="41">
        <f t="shared" si="2"/>
        <v>0</v>
      </c>
      <c r="J24" s="26"/>
      <c r="K24" s="26"/>
    </row>
    <row r="25" spans="1:11" ht="20.25" customHeight="1" x14ac:dyDescent="0.2">
      <c r="A25" s="14">
        <v>18</v>
      </c>
      <c r="B25" s="68" t="s">
        <v>103</v>
      </c>
      <c r="C25" s="69">
        <v>800</v>
      </c>
      <c r="D25" s="69" t="s">
        <v>64</v>
      </c>
      <c r="E25" s="39"/>
      <c r="F25" s="40"/>
      <c r="G25" s="40">
        <f t="shared" si="0"/>
        <v>0</v>
      </c>
      <c r="H25" s="41">
        <f t="shared" si="1"/>
        <v>0</v>
      </c>
      <c r="I25" s="41">
        <f t="shared" si="2"/>
        <v>0</v>
      </c>
      <c r="J25" s="26"/>
      <c r="K25" s="26"/>
    </row>
    <row r="26" spans="1:11" ht="20.25" customHeight="1" x14ac:dyDescent="0.2">
      <c r="A26" s="14">
        <v>19</v>
      </c>
      <c r="B26" s="68" t="s">
        <v>104</v>
      </c>
      <c r="C26" s="69">
        <v>1600</v>
      </c>
      <c r="D26" s="69" t="s">
        <v>64</v>
      </c>
      <c r="E26" s="39"/>
      <c r="F26" s="40"/>
      <c r="G26" s="40">
        <f t="shared" si="0"/>
        <v>0</v>
      </c>
      <c r="H26" s="41">
        <f t="shared" si="1"/>
        <v>0</v>
      </c>
      <c r="I26" s="41">
        <f t="shared" si="2"/>
        <v>0</v>
      </c>
      <c r="J26" s="26"/>
      <c r="K26" s="26"/>
    </row>
    <row r="27" spans="1:11" ht="20.25" customHeight="1" x14ac:dyDescent="0.2">
      <c r="A27" s="14">
        <v>20</v>
      </c>
      <c r="B27" s="68" t="s">
        <v>105</v>
      </c>
      <c r="C27" s="69">
        <v>2000</v>
      </c>
      <c r="D27" s="69" t="s">
        <v>64</v>
      </c>
      <c r="E27" s="39"/>
      <c r="F27" s="40"/>
      <c r="G27" s="40">
        <f t="shared" si="0"/>
        <v>0</v>
      </c>
      <c r="H27" s="41">
        <f t="shared" si="1"/>
        <v>0</v>
      </c>
      <c r="I27" s="41">
        <f t="shared" si="2"/>
        <v>0</v>
      </c>
      <c r="J27" s="26"/>
      <c r="K27" s="26"/>
    </row>
    <row r="28" spans="1:11" ht="20.25" customHeight="1" x14ac:dyDescent="0.2">
      <c r="A28" s="14">
        <v>21</v>
      </c>
      <c r="B28" s="68" t="s">
        <v>106</v>
      </c>
      <c r="C28" s="69">
        <v>6000</v>
      </c>
      <c r="D28" s="69" t="s">
        <v>64</v>
      </c>
      <c r="E28" s="39"/>
      <c r="F28" s="40"/>
      <c r="G28" s="40">
        <f t="shared" si="0"/>
        <v>0</v>
      </c>
      <c r="H28" s="41">
        <f t="shared" si="1"/>
        <v>0</v>
      </c>
      <c r="I28" s="41">
        <f t="shared" si="2"/>
        <v>0</v>
      </c>
      <c r="J28" s="26"/>
      <c r="K28" s="26"/>
    </row>
    <row r="29" spans="1:11" ht="20.25" customHeight="1" x14ac:dyDescent="0.2">
      <c r="A29" s="14">
        <v>22</v>
      </c>
      <c r="B29" s="68" t="s">
        <v>107</v>
      </c>
      <c r="C29" s="69">
        <v>400</v>
      </c>
      <c r="D29" s="69" t="s">
        <v>64</v>
      </c>
      <c r="E29" s="39"/>
      <c r="F29" s="40"/>
      <c r="G29" s="40">
        <f t="shared" si="0"/>
        <v>0</v>
      </c>
      <c r="H29" s="41">
        <f t="shared" si="1"/>
        <v>0</v>
      </c>
      <c r="I29" s="41">
        <f t="shared" si="2"/>
        <v>0</v>
      </c>
      <c r="J29" s="26"/>
      <c r="K29" s="26"/>
    </row>
    <row r="30" spans="1:11" ht="20.25" customHeight="1" x14ac:dyDescent="0.2">
      <c r="A30" s="14">
        <v>23</v>
      </c>
      <c r="B30" s="68" t="s">
        <v>108</v>
      </c>
      <c r="C30" s="69">
        <v>2000</v>
      </c>
      <c r="D30" s="69" t="s">
        <v>64</v>
      </c>
      <c r="E30" s="39"/>
      <c r="F30" s="40"/>
      <c r="G30" s="40">
        <f t="shared" si="0"/>
        <v>0</v>
      </c>
      <c r="H30" s="41">
        <f t="shared" si="1"/>
        <v>0</v>
      </c>
      <c r="I30" s="41">
        <f t="shared" si="2"/>
        <v>0</v>
      </c>
      <c r="J30" s="26"/>
      <c r="K30" s="26"/>
    </row>
    <row r="31" spans="1:11" ht="20.25" customHeight="1" x14ac:dyDescent="0.2">
      <c r="A31" s="14">
        <v>24</v>
      </c>
      <c r="B31" s="68" t="s">
        <v>109</v>
      </c>
      <c r="C31" s="69">
        <v>3600</v>
      </c>
      <c r="D31" s="69" t="s">
        <v>64</v>
      </c>
      <c r="E31" s="39"/>
      <c r="F31" s="40"/>
      <c r="G31" s="40">
        <f t="shared" si="0"/>
        <v>0</v>
      </c>
      <c r="H31" s="41">
        <f t="shared" si="1"/>
        <v>0</v>
      </c>
      <c r="I31" s="41">
        <f t="shared" si="2"/>
        <v>0</v>
      </c>
      <c r="J31" s="26"/>
      <c r="K31" s="26"/>
    </row>
    <row r="32" spans="1:11" ht="20.25" customHeight="1" x14ac:dyDescent="0.2">
      <c r="A32" s="14">
        <v>25</v>
      </c>
      <c r="B32" s="68" t="s">
        <v>110</v>
      </c>
      <c r="C32" s="69">
        <v>1000</v>
      </c>
      <c r="D32" s="69" t="s">
        <v>64</v>
      </c>
      <c r="E32" s="39"/>
      <c r="F32" s="40"/>
      <c r="G32" s="40">
        <f t="shared" si="0"/>
        <v>0</v>
      </c>
      <c r="H32" s="41">
        <f t="shared" si="1"/>
        <v>0</v>
      </c>
      <c r="I32" s="41">
        <f t="shared" si="2"/>
        <v>0</v>
      </c>
      <c r="J32" s="26"/>
      <c r="K32" s="26"/>
    </row>
    <row r="33" spans="1:11" ht="20.25" customHeight="1" x14ac:dyDescent="0.2">
      <c r="A33" s="14">
        <v>26</v>
      </c>
      <c r="B33" s="68" t="s">
        <v>111</v>
      </c>
      <c r="C33" s="69">
        <v>1000</v>
      </c>
      <c r="D33" s="69" t="s">
        <v>64</v>
      </c>
      <c r="E33" s="39"/>
      <c r="F33" s="40"/>
      <c r="G33" s="40">
        <f t="shared" si="0"/>
        <v>0</v>
      </c>
      <c r="H33" s="41">
        <f t="shared" si="1"/>
        <v>0</v>
      </c>
      <c r="I33" s="41">
        <f t="shared" si="2"/>
        <v>0</v>
      </c>
      <c r="J33" s="26"/>
      <c r="K33" s="26"/>
    </row>
    <row r="34" spans="1:11" ht="20.25" customHeight="1" x14ac:dyDescent="0.2">
      <c r="A34" s="14">
        <v>27</v>
      </c>
      <c r="B34" s="68" t="s">
        <v>112</v>
      </c>
      <c r="C34" s="69">
        <v>1200</v>
      </c>
      <c r="D34" s="69" t="s">
        <v>64</v>
      </c>
      <c r="E34" s="39"/>
      <c r="F34" s="40"/>
      <c r="G34" s="40">
        <f t="shared" si="0"/>
        <v>0</v>
      </c>
      <c r="H34" s="41">
        <f t="shared" si="1"/>
        <v>0</v>
      </c>
      <c r="I34" s="41">
        <f t="shared" si="2"/>
        <v>0</v>
      </c>
      <c r="J34" s="26"/>
      <c r="K34" s="26"/>
    </row>
    <row r="35" spans="1:11" ht="20.25" customHeight="1" x14ac:dyDescent="0.2">
      <c r="A35" s="14">
        <v>28</v>
      </c>
      <c r="B35" s="68" t="s">
        <v>113</v>
      </c>
      <c r="C35" s="69">
        <v>400</v>
      </c>
      <c r="D35" s="69" t="s">
        <v>64</v>
      </c>
      <c r="E35" s="39"/>
      <c r="F35" s="40"/>
      <c r="G35" s="40">
        <f t="shared" si="0"/>
        <v>0</v>
      </c>
      <c r="H35" s="41">
        <f t="shared" si="1"/>
        <v>0</v>
      </c>
      <c r="I35" s="41">
        <f t="shared" si="2"/>
        <v>0</v>
      </c>
      <c r="J35" s="26"/>
      <c r="K35" s="26"/>
    </row>
    <row r="36" spans="1:11" ht="20.25" customHeight="1" x14ac:dyDescent="0.2">
      <c r="A36" s="14">
        <v>29</v>
      </c>
      <c r="B36" s="68" t="s">
        <v>114</v>
      </c>
      <c r="C36" s="69">
        <v>1200</v>
      </c>
      <c r="D36" s="69" t="s">
        <v>64</v>
      </c>
      <c r="E36" s="39"/>
      <c r="F36" s="40"/>
      <c r="G36" s="40">
        <f t="shared" si="0"/>
        <v>0</v>
      </c>
      <c r="H36" s="41">
        <f t="shared" si="1"/>
        <v>0</v>
      </c>
      <c r="I36" s="41">
        <f t="shared" si="2"/>
        <v>0</v>
      </c>
      <c r="J36" s="26"/>
      <c r="K36" s="26"/>
    </row>
    <row r="37" spans="1:11" ht="20.25" customHeight="1" x14ac:dyDescent="0.2">
      <c r="A37" s="14">
        <v>30</v>
      </c>
      <c r="B37" s="68" t="s">
        <v>115</v>
      </c>
      <c r="C37" s="69">
        <v>2400</v>
      </c>
      <c r="D37" s="69" t="s">
        <v>64</v>
      </c>
      <c r="E37" s="39"/>
      <c r="F37" s="40"/>
      <c r="G37" s="40">
        <f t="shared" si="0"/>
        <v>0</v>
      </c>
      <c r="H37" s="41">
        <f t="shared" si="1"/>
        <v>0</v>
      </c>
      <c r="I37" s="41">
        <f t="shared" si="2"/>
        <v>0</v>
      </c>
      <c r="J37" s="26"/>
      <c r="K37" s="26"/>
    </row>
    <row r="38" spans="1:11" ht="20.25" customHeight="1" x14ac:dyDescent="0.2">
      <c r="A38" s="14">
        <v>31</v>
      </c>
      <c r="B38" s="68" t="s">
        <v>116</v>
      </c>
      <c r="C38" s="69">
        <v>1000</v>
      </c>
      <c r="D38" s="69" t="s">
        <v>64</v>
      </c>
      <c r="E38" s="39"/>
      <c r="F38" s="40"/>
      <c r="G38" s="40">
        <f t="shared" si="0"/>
        <v>0</v>
      </c>
      <c r="H38" s="41">
        <f t="shared" si="1"/>
        <v>0</v>
      </c>
      <c r="I38" s="41">
        <f t="shared" si="2"/>
        <v>0</v>
      </c>
      <c r="J38" s="26"/>
      <c r="K38" s="26"/>
    </row>
    <row r="39" spans="1:11" ht="20.25" customHeight="1" x14ac:dyDescent="0.2">
      <c r="A39" s="14">
        <v>32</v>
      </c>
      <c r="B39" s="68" t="s">
        <v>117</v>
      </c>
      <c r="C39" s="69">
        <v>1200</v>
      </c>
      <c r="D39" s="69" t="s">
        <v>64</v>
      </c>
      <c r="E39" s="39"/>
      <c r="F39" s="40"/>
      <c r="G39" s="40">
        <f t="shared" si="0"/>
        <v>0</v>
      </c>
      <c r="H39" s="41">
        <f t="shared" si="1"/>
        <v>0</v>
      </c>
      <c r="I39" s="41">
        <f t="shared" si="2"/>
        <v>0</v>
      </c>
      <c r="J39" s="26"/>
      <c r="K39" s="26"/>
    </row>
    <row r="40" spans="1:11" ht="20.25" customHeight="1" x14ac:dyDescent="0.2">
      <c r="A40" s="14">
        <v>33</v>
      </c>
      <c r="B40" s="68" t="s">
        <v>118</v>
      </c>
      <c r="C40" s="69">
        <v>8000</v>
      </c>
      <c r="D40" s="69" t="s">
        <v>64</v>
      </c>
      <c r="E40" s="39"/>
      <c r="F40" s="40"/>
      <c r="G40" s="40">
        <f t="shared" si="0"/>
        <v>0</v>
      </c>
      <c r="H40" s="41">
        <f t="shared" si="1"/>
        <v>0</v>
      </c>
      <c r="I40" s="41">
        <f t="shared" si="2"/>
        <v>0</v>
      </c>
      <c r="J40" s="26"/>
      <c r="K40" s="26"/>
    </row>
    <row r="41" spans="1:11" ht="20.25" customHeight="1" x14ac:dyDescent="0.2">
      <c r="A41" s="14">
        <v>34</v>
      </c>
      <c r="B41" s="68" t="s">
        <v>119</v>
      </c>
      <c r="C41" s="69">
        <v>3000</v>
      </c>
      <c r="D41" s="69" t="s">
        <v>64</v>
      </c>
      <c r="E41" s="39"/>
      <c r="F41" s="40"/>
      <c r="G41" s="40">
        <f t="shared" si="0"/>
        <v>0</v>
      </c>
      <c r="H41" s="41">
        <f t="shared" si="1"/>
        <v>0</v>
      </c>
      <c r="I41" s="41">
        <f t="shared" si="2"/>
        <v>0</v>
      </c>
      <c r="J41" s="26"/>
      <c r="K41" s="26"/>
    </row>
    <row r="42" spans="1:11" ht="20.25" customHeight="1" x14ac:dyDescent="0.2">
      <c r="A42" s="14">
        <v>35</v>
      </c>
      <c r="B42" s="68" t="s">
        <v>120</v>
      </c>
      <c r="C42" s="69">
        <v>2000</v>
      </c>
      <c r="D42" s="69" t="s">
        <v>64</v>
      </c>
      <c r="E42" s="39"/>
      <c r="F42" s="40"/>
      <c r="G42" s="40">
        <f t="shared" si="0"/>
        <v>0</v>
      </c>
      <c r="H42" s="41">
        <f t="shared" si="1"/>
        <v>0</v>
      </c>
      <c r="I42" s="41">
        <f t="shared" si="2"/>
        <v>0</v>
      </c>
      <c r="J42" s="26"/>
      <c r="K42" s="26"/>
    </row>
    <row r="43" spans="1:11" ht="20.25" customHeight="1" x14ac:dyDescent="0.2">
      <c r="A43" s="14">
        <v>36</v>
      </c>
      <c r="B43" s="68" t="s">
        <v>121</v>
      </c>
      <c r="C43" s="69">
        <v>1400</v>
      </c>
      <c r="D43" s="69" t="s">
        <v>64</v>
      </c>
      <c r="E43" s="39"/>
      <c r="F43" s="40"/>
      <c r="G43" s="40">
        <f t="shared" si="0"/>
        <v>0</v>
      </c>
      <c r="H43" s="41">
        <f t="shared" si="1"/>
        <v>0</v>
      </c>
      <c r="I43" s="41">
        <f t="shared" si="2"/>
        <v>0</v>
      </c>
      <c r="J43" s="26"/>
      <c r="K43" s="26"/>
    </row>
    <row r="44" spans="1:11" ht="20.25" customHeight="1" x14ac:dyDescent="0.2">
      <c r="A44" s="14">
        <v>37</v>
      </c>
      <c r="B44" s="68" t="s">
        <v>122</v>
      </c>
      <c r="C44" s="69">
        <v>400</v>
      </c>
      <c r="D44" s="69" t="s">
        <v>64</v>
      </c>
      <c r="E44" s="39"/>
      <c r="F44" s="40"/>
      <c r="G44" s="40">
        <f t="shared" si="0"/>
        <v>0</v>
      </c>
      <c r="H44" s="41">
        <f t="shared" si="1"/>
        <v>0</v>
      </c>
      <c r="I44" s="41">
        <f t="shared" si="2"/>
        <v>0</v>
      </c>
      <c r="J44" s="26"/>
      <c r="K44" s="26"/>
    </row>
    <row r="45" spans="1:11" ht="20.25" customHeight="1" x14ac:dyDescent="0.2">
      <c r="A45" s="14">
        <v>38</v>
      </c>
      <c r="B45" s="68" t="s">
        <v>123</v>
      </c>
      <c r="C45" s="69">
        <v>10</v>
      </c>
      <c r="D45" s="69" t="s">
        <v>78</v>
      </c>
      <c r="E45" s="39"/>
      <c r="F45" s="40"/>
      <c r="G45" s="40">
        <f t="shared" si="0"/>
        <v>0</v>
      </c>
      <c r="H45" s="41">
        <f t="shared" si="1"/>
        <v>0</v>
      </c>
      <c r="I45" s="41">
        <f t="shared" si="2"/>
        <v>0</v>
      </c>
      <c r="J45" s="26"/>
      <c r="K45" s="26"/>
    </row>
    <row r="46" spans="1:11" ht="20.25" customHeight="1" x14ac:dyDescent="0.2">
      <c r="A46" s="14">
        <v>39</v>
      </c>
      <c r="B46" s="68" t="s">
        <v>124</v>
      </c>
      <c r="C46" s="69">
        <v>10</v>
      </c>
      <c r="D46" s="69" t="s">
        <v>78</v>
      </c>
      <c r="E46" s="39"/>
      <c r="F46" s="40"/>
      <c r="G46" s="40">
        <f t="shared" si="0"/>
        <v>0</v>
      </c>
      <c r="H46" s="41">
        <f t="shared" si="1"/>
        <v>0</v>
      </c>
      <c r="I46" s="41">
        <f t="shared" si="2"/>
        <v>0</v>
      </c>
      <c r="J46" s="26"/>
      <c r="K46" s="26"/>
    </row>
    <row r="47" spans="1:11" ht="20.25" customHeight="1" x14ac:dyDescent="0.2">
      <c r="A47" s="14">
        <v>40</v>
      </c>
      <c r="B47" s="68" t="s">
        <v>125</v>
      </c>
      <c r="C47" s="69">
        <v>85</v>
      </c>
      <c r="D47" s="89" t="s">
        <v>197</v>
      </c>
      <c r="E47" s="39"/>
      <c r="F47" s="40"/>
      <c r="G47" s="40">
        <f t="shared" si="0"/>
        <v>0</v>
      </c>
      <c r="H47" s="41">
        <f t="shared" si="1"/>
        <v>0</v>
      </c>
      <c r="I47" s="41">
        <f t="shared" si="2"/>
        <v>0</v>
      </c>
      <c r="J47" s="26"/>
      <c r="K47" s="26"/>
    </row>
    <row r="48" spans="1:11" ht="20.25" customHeight="1" x14ac:dyDescent="0.2">
      <c r="A48" s="14">
        <v>41</v>
      </c>
      <c r="B48" s="68" t="s">
        <v>126</v>
      </c>
      <c r="C48" s="69">
        <v>27</v>
      </c>
      <c r="D48" s="89" t="s">
        <v>78</v>
      </c>
      <c r="E48" s="39"/>
      <c r="F48" s="40"/>
      <c r="G48" s="40">
        <f t="shared" si="0"/>
        <v>0</v>
      </c>
      <c r="H48" s="41">
        <f t="shared" si="1"/>
        <v>0</v>
      </c>
      <c r="I48" s="41">
        <f t="shared" si="2"/>
        <v>0</v>
      </c>
      <c r="J48" s="26"/>
      <c r="K48" s="26"/>
    </row>
    <row r="49" spans="1:11" ht="20.25" customHeight="1" x14ac:dyDescent="0.2">
      <c r="A49" s="14">
        <v>42</v>
      </c>
      <c r="B49" s="68" t="s">
        <v>127</v>
      </c>
      <c r="C49" s="69">
        <v>20</v>
      </c>
      <c r="D49" s="89" t="s">
        <v>78</v>
      </c>
      <c r="E49" s="39"/>
      <c r="F49" s="40"/>
      <c r="G49" s="40">
        <f t="shared" si="0"/>
        <v>0</v>
      </c>
      <c r="H49" s="41">
        <f t="shared" si="1"/>
        <v>0</v>
      </c>
      <c r="I49" s="41">
        <f t="shared" si="2"/>
        <v>0</v>
      </c>
      <c r="J49" s="26"/>
      <c r="K49" s="26"/>
    </row>
    <row r="50" spans="1:11" ht="20.25" customHeight="1" x14ac:dyDescent="0.2">
      <c r="A50" s="14">
        <v>43</v>
      </c>
      <c r="B50" s="68" t="s">
        <v>128</v>
      </c>
      <c r="C50" s="69">
        <v>20</v>
      </c>
      <c r="D50" s="89" t="s">
        <v>78</v>
      </c>
      <c r="E50" s="39"/>
      <c r="F50" s="40"/>
      <c r="G50" s="40">
        <f t="shared" si="0"/>
        <v>0</v>
      </c>
      <c r="H50" s="41">
        <f t="shared" si="1"/>
        <v>0</v>
      </c>
      <c r="I50" s="41">
        <f t="shared" si="2"/>
        <v>0</v>
      </c>
      <c r="J50" s="26"/>
      <c r="K50" s="26"/>
    </row>
    <row r="51" spans="1:11" ht="17.25" customHeight="1" x14ac:dyDescent="0.2">
      <c r="A51" s="14">
        <v>44</v>
      </c>
      <c r="B51" s="68" t="s">
        <v>129</v>
      </c>
      <c r="C51" s="69">
        <v>20</v>
      </c>
      <c r="D51" s="89" t="s">
        <v>78</v>
      </c>
      <c r="E51" s="39"/>
      <c r="F51" s="40"/>
      <c r="G51" s="40">
        <f>C51*F51</f>
        <v>0</v>
      </c>
      <c r="H51" s="41">
        <f>G51*0.095</f>
        <v>0</v>
      </c>
      <c r="I51" s="41">
        <f>G51+H51</f>
        <v>0</v>
      </c>
      <c r="J51" s="26"/>
      <c r="K51" s="26"/>
    </row>
    <row r="52" spans="1:11" ht="18.75" customHeight="1" x14ac:dyDescent="0.2">
      <c r="A52" s="14">
        <v>45</v>
      </c>
      <c r="B52" s="68" t="s">
        <v>130</v>
      </c>
      <c r="C52" s="69">
        <v>3000</v>
      </c>
      <c r="D52" s="89" t="s">
        <v>64</v>
      </c>
      <c r="E52" s="39"/>
      <c r="F52" s="40"/>
      <c r="G52" s="40">
        <f>C52*F52</f>
        <v>0</v>
      </c>
      <c r="H52" s="41">
        <f>G52*0.095</f>
        <v>0</v>
      </c>
      <c r="I52" s="41">
        <f>G52+H52</f>
        <v>0</v>
      </c>
      <c r="J52" s="26"/>
      <c r="K52" s="26"/>
    </row>
    <row r="53" spans="1:11" ht="12.75" customHeight="1" x14ac:dyDescent="0.2">
      <c r="A53" s="14"/>
      <c r="B53" s="33" t="s">
        <v>11</v>
      </c>
      <c r="C53" s="20" t="s">
        <v>3</v>
      </c>
      <c r="D53" s="16" t="s">
        <v>3</v>
      </c>
      <c r="E53" s="16" t="s">
        <v>3</v>
      </c>
      <c r="F53" s="16"/>
      <c r="G53" s="16">
        <f>SUM(G8:G52)</f>
        <v>0</v>
      </c>
      <c r="H53" s="16">
        <f>G53*0.095</f>
        <v>0</v>
      </c>
      <c r="I53" s="16">
        <f>G53+H53</f>
        <v>0</v>
      </c>
      <c r="J53" s="26">
        <f>SUM(J8:J52)</f>
        <v>0</v>
      </c>
      <c r="K53" s="26">
        <f>SUM(K8:K52)</f>
        <v>0</v>
      </c>
    </row>
    <row r="54" spans="1:11" ht="13.5" customHeight="1" x14ac:dyDescent="0.2">
      <c r="A54" s="4"/>
      <c r="B54" s="13"/>
      <c r="C54" s="5"/>
      <c r="D54" s="5"/>
      <c r="E54" s="5"/>
      <c r="F54" s="5"/>
      <c r="G54" s="5"/>
      <c r="H54" s="5"/>
      <c r="I54" s="5"/>
    </row>
    <row r="55" spans="1:11" s="50" customFormat="1" ht="30.75" customHeight="1" x14ac:dyDescent="0.2">
      <c r="A55" s="75" t="s">
        <v>18</v>
      </c>
      <c r="B55" s="76"/>
      <c r="C55" s="17"/>
      <c r="D55" s="49"/>
      <c r="E55" s="8"/>
      <c r="F55" s="8"/>
      <c r="G55" s="8"/>
      <c r="H55" s="8"/>
      <c r="I55" s="8"/>
      <c r="J55" s="8"/>
      <c r="K55" s="8"/>
    </row>
    <row r="56" spans="1:11" s="50" customFormat="1" x14ac:dyDescent="0.2">
      <c r="A56" s="77" t="s">
        <v>19</v>
      </c>
      <c r="B56" s="77"/>
      <c r="C56" s="77"/>
      <c r="D56" s="77"/>
      <c r="E56" s="77"/>
      <c r="F56" s="77"/>
      <c r="G56" s="77"/>
      <c r="H56" s="77"/>
      <c r="I56" s="77"/>
      <c r="J56" s="77"/>
      <c r="K56" s="77"/>
    </row>
    <row r="57" spans="1:11" s="50" customFormat="1" ht="15.75" customHeight="1" x14ac:dyDescent="0.2">
      <c r="A57" s="77" t="s">
        <v>20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</row>
    <row r="58" spans="1:11" s="50" customFormat="1" ht="15.75" customHeight="1" x14ac:dyDescent="0.2">
      <c r="A58" s="77" t="s">
        <v>21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</row>
    <row r="59" spans="1:11" s="50" customFormat="1" ht="16.5" customHeight="1" x14ac:dyDescent="0.2">
      <c r="A59" s="77" t="s">
        <v>22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</row>
    <row r="60" spans="1:11" s="50" customFormat="1" ht="15.75" customHeight="1" x14ac:dyDescent="0.2">
      <c r="A60" s="77" t="s">
        <v>23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</row>
    <row r="61" spans="1:11" s="50" customFormat="1" ht="15.75" customHeight="1" x14ac:dyDescent="0.2">
      <c r="A61" s="77" t="s">
        <v>24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</row>
    <row r="62" spans="1:11" s="50" customFormat="1" ht="16.5" customHeight="1" x14ac:dyDescent="0.2">
      <c r="A62" s="77" t="s">
        <v>25</v>
      </c>
      <c r="B62" s="77"/>
      <c r="C62" s="77"/>
      <c r="D62" s="77"/>
      <c r="E62" s="77"/>
      <c r="F62" s="77"/>
      <c r="G62" s="77"/>
      <c r="H62" s="77"/>
      <c r="I62" s="77"/>
      <c r="J62" s="77"/>
      <c r="K62" s="77"/>
    </row>
    <row r="63" spans="1:11" s="50" customFormat="1" ht="32.25" customHeight="1" x14ac:dyDescent="0.2">
      <c r="A63" s="77" t="s">
        <v>48</v>
      </c>
      <c r="B63" s="77"/>
      <c r="C63" s="77"/>
      <c r="D63" s="77"/>
      <c r="E63" s="77"/>
      <c r="F63" s="77"/>
      <c r="G63" s="77"/>
      <c r="H63" s="77"/>
      <c r="I63" s="77"/>
      <c r="J63" s="77"/>
      <c r="K63" s="77"/>
    </row>
    <row r="64" spans="1:11" s="50" customFormat="1" ht="27" customHeight="1" x14ac:dyDescent="0.2">
      <c r="A64" s="77" t="s">
        <v>49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</row>
    <row r="65" spans="1:11" s="50" customFormat="1" ht="30" customHeight="1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</row>
    <row r="66" spans="1:11" s="50" customFormat="1" ht="16.5" customHeight="1" x14ac:dyDescent="0.2">
      <c r="A66" s="74" t="s">
        <v>26</v>
      </c>
      <c r="B66" s="74"/>
      <c r="C66" s="52" t="s">
        <v>7</v>
      </c>
      <c r="D66" s="49"/>
      <c r="E66" s="8"/>
      <c r="F66" s="53" t="s">
        <v>4</v>
      </c>
      <c r="G66" s="8"/>
      <c r="H66" s="8"/>
      <c r="I66" s="8"/>
      <c r="J66" s="8"/>
      <c r="K66" s="8"/>
    </row>
    <row r="67" spans="1:11" x14ac:dyDescent="0.2">
      <c r="B67"/>
      <c r="C67"/>
      <c r="D67"/>
    </row>
    <row r="68" spans="1:11" x14ac:dyDescent="0.2">
      <c r="B68"/>
      <c r="C68"/>
      <c r="D68"/>
    </row>
    <row r="69" spans="1:11" ht="6" customHeight="1" x14ac:dyDescent="0.2"/>
    <row r="74" spans="1:11" hidden="1" x14ac:dyDescent="0.2"/>
    <row r="75" spans="1:11" hidden="1" x14ac:dyDescent="0.2"/>
    <row r="76" spans="1:11" hidden="1" x14ac:dyDescent="0.2"/>
    <row r="77" spans="1:11" hidden="1" x14ac:dyDescent="0.2"/>
    <row r="78" spans="1:11" hidden="1" x14ac:dyDescent="0.2"/>
    <row r="79" spans="1:11" hidden="1" x14ac:dyDescent="0.2"/>
    <row r="80" spans="1:11" hidden="1" x14ac:dyDescent="0.2">
      <c r="A80" s="75" t="s">
        <v>18</v>
      </c>
      <c r="B80" s="76"/>
      <c r="C80" s="17"/>
      <c r="D80" s="49"/>
      <c r="E80" s="8"/>
      <c r="F80" s="8"/>
      <c r="G80" s="8"/>
      <c r="H80" s="8"/>
      <c r="I80" s="8"/>
      <c r="J80" s="8"/>
      <c r="K80" s="8"/>
    </row>
    <row r="81" spans="1:11" hidden="1" x14ac:dyDescent="0.2">
      <c r="A81" s="77" t="s">
        <v>19</v>
      </c>
      <c r="B81" s="77"/>
      <c r="C81" s="77"/>
      <c r="D81" s="77"/>
      <c r="E81" s="77"/>
      <c r="F81" s="77"/>
      <c r="G81" s="77"/>
      <c r="H81" s="77"/>
      <c r="I81" s="77"/>
      <c r="J81" s="77"/>
      <c r="K81" s="77"/>
    </row>
    <row r="82" spans="1:11" hidden="1" x14ac:dyDescent="0.2">
      <c r="A82" s="77" t="s">
        <v>20</v>
      </c>
      <c r="B82" s="77"/>
      <c r="C82" s="77"/>
      <c r="D82" s="77"/>
      <c r="E82" s="77"/>
      <c r="F82" s="77"/>
      <c r="G82" s="77"/>
      <c r="H82" s="77"/>
      <c r="I82" s="77"/>
      <c r="J82" s="77"/>
      <c r="K82" s="77"/>
    </row>
    <row r="83" spans="1:11" hidden="1" x14ac:dyDescent="0.2">
      <c r="A83" s="77" t="s">
        <v>21</v>
      </c>
      <c r="B83" s="77"/>
      <c r="C83" s="77"/>
      <c r="D83" s="77"/>
      <c r="E83" s="77"/>
      <c r="F83" s="77"/>
      <c r="G83" s="77"/>
      <c r="H83" s="77"/>
      <c r="I83" s="77"/>
      <c r="J83" s="77"/>
      <c r="K83" s="77"/>
    </row>
    <row r="84" spans="1:11" hidden="1" x14ac:dyDescent="0.2">
      <c r="A84" s="77" t="s">
        <v>22</v>
      </c>
      <c r="B84" s="77"/>
      <c r="C84" s="77"/>
      <c r="D84" s="77"/>
      <c r="E84" s="77"/>
      <c r="F84" s="77"/>
      <c r="G84" s="77"/>
      <c r="H84" s="77"/>
      <c r="I84" s="77"/>
      <c r="J84" s="77"/>
      <c r="K84" s="77"/>
    </row>
    <row r="85" spans="1:11" s="50" customFormat="1" ht="15.75" customHeight="1" x14ac:dyDescent="0.2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11" s="50" customFormat="1" ht="15.75" customHeight="1" x14ac:dyDescent="0.2">
      <c r="A86"/>
      <c r="B86" s="15"/>
      <c r="C86" s="18"/>
      <c r="D86" s="18"/>
      <c r="E86"/>
      <c r="F86"/>
      <c r="G86"/>
      <c r="H86"/>
      <c r="I86"/>
      <c r="J86"/>
      <c r="K86"/>
    </row>
    <row r="87" spans="1:11" s="50" customFormat="1" ht="15.75" customHeight="1" x14ac:dyDescent="0.2">
      <c r="A87"/>
      <c r="B87" s="15"/>
      <c r="C87" s="18"/>
      <c r="D87" s="18"/>
      <c r="E87"/>
      <c r="F87"/>
      <c r="G87"/>
      <c r="H87"/>
      <c r="I87"/>
      <c r="J87"/>
      <c r="K87"/>
    </row>
    <row r="88" spans="1:11" s="50" customFormat="1" ht="16.5" customHeight="1" x14ac:dyDescent="0.2">
      <c r="A88"/>
      <c r="B88" s="15"/>
      <c r="C88" s="18"/>
      <c r="D88" s="18"/>
      <c r="E88"/>
      <c r="F88"/>
      <c r="G88"/>
      <c r="H88"/>
      <c r="I88"/>
      <c r="J88"/>
      <c r="K88"/>
    </row>
    <row r="89" spans="1:11" s="50" customFormat="1" ht="30" customHeight="1" x14ac:dyDescent="0.2">
      <c r="A89"/>
      <c r="B89" s="15"/>
      <c r="C89" s="18"/>
      <c r="D89" s="18"/>
      <c r="E89"/>
      <c r="F89"/>
      <c r="G89"/>
      <c r="H89"/>
      <c r="I89"/>
      <c r="J89"/>
      <c r="K89"/>
    </row>
    <row r="90" spans="1:11" s="50" customFormat="1" ht="27" customHeight="1" x14ac:dyDescent="0.2">
      <c r="A90"/>
      <c r="B90" s="15"/>
      <c r="C90" s="18"/>
      <c r="D90" s="18"/>
      <c r="E90"/>
      <c r="F90"/>
      <c r="G90"/>
      <c r="H90"/>
      <c r="I90"/>
      <c r="J90"/>
      <c r="K90"/>
    </row>
    <row r="91" spans="1:11" s="50" customFormat="1" ht="16.5" customHeight="1" x14ac:dyDescent="0.2">
      <c r="A91"/>
      <c r="B91" s="15"/>
      <c r="C91" s="18"/>
      <c r="D91" s="18"/>
      <c r="E91"/>
      <c r="F91"/>
      <c r="G91"/>
      <c r="H91"/>
      <c r="I91"/>
      <c r="J91"/>
      <c r="K91"/>
    </row>
    <row r="92" spans="1:11" s="50" customFormat="1" ht="16.5" customHeight="1" x14ac:dyDescent="0.2">
      <c r="A92"/>
      <c r="B92" s="15"/>
      <c r="C92" s="18"/>
      <c r="D92" s="18"/>
      <c r="E92"/>
      <c r="F92"/>
      <c r="G92"/>
      <c r="H92"/>
      <c r="I92"/>
      <c r="J92"/>
      <c r="K92"/>
    </row>
  </sheetData>
  <mergeCells count="18">
    <mergeCell ref="A82:K82"/>
    <mergeCell ref="A83:K83"/>
    <mergeCell ref="A84:K84"/>
    <mergeCell ref="A60:K60"/>
    <mergeCell ref="A66:B66"/>
    <mergeCell ref="A80:B80"/>
    <mergeCell ref="A81:K81"/>
    <mergeCell ref="A64:K64"/>
    <mergeCell ref="A3:I3"/>
    <mergeCell ref="A7:I7"/>
    <mergeCell ref="A55:B55"/>
    <mergeCell ref="A56:K56"/>
    <mergeCell ref="A63:K63"/>
    <mergeCell ref="A57:K57"/>
    <mergeCell ref="A58:K58"/>
    <mergeCell ref="A59:K59"/>
    <mergeCell ref="A61:K61"/>
    <mergeCell ref="A62:K62"/>
  </mergeCells>
  <phoneticPr fontId="2" type="noConversion"/>
  <pageMargins left="0.74" right="0.74803149606299213" top="0.98425196850393704" bottom="0.98425196850393704" header="0" footer="0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9"/>
  <sheetViews>
    <sheetView zoomScaleNormal="100" zoomScaleSheetLayoutView="100" workbookViewId="0">
      <selection activeCell="J5" sqref="J5"/>
    </sheetView>
  </sheetViews>
  <sheetFormatPr defaultRowHeight="12.75" x14ac:dyDescent="0.2"/>
  <cols>
    <col min="1" max="1" width="3" customWidth="1"/>
    <col min="2" max="2" width="24" customWidth="1"/>
    <col min="3" max="3" width="6.7109375" customWidth="1"/>
    <col min="4" max="4" width="6.42578125" customWidth="1"/>
    <col min="5" max="5" width="12.42578125" customWidth="1"/>
    <col min="7" max="7" width="17.28515625" customWidth="1"/>
    <col min="9" max="9" width="15.85546875" customWidth="1"/>
    <col min="10" max="10" width="13" customWidth="1"/>
  </cols>
  <sheetData>
    <row r="1" spans="1:10" x14ac:dyDescent="0.2">
      <c r="A1" s="1" t="s">
        <v>9</v>
      </c>
      <c r="I1" s="8"/>
    </row>
    <row r="2" spans="1:10" x14ac:dyDescent="0.2">
      <c r="A2" s="8" t="s">
        <v>59</v>
      </c>
    </row>
    <row r="3" spans="1:10" ht="18" customHeight="1" x14ac:dyDescent="0.25">
      <c r="A3" s="70" t="s">
        <v>133</v>
      </c>
      <c r="B3" s="70"/>
      <c r="C3" s="70"/>
      <c r="D3" s="70"/>
      <c r="E3" s="70"/>
      <c r="F3" s="70"/>
      <c r="G3" s="70"/>
      <c r="H3" s="70"/>
      <c r="I3" s="70"/>
    </row>
    <row r="4" spans="1:10" x14ac:dyDescent="0.2">
      <c r="A4" s="1"/>
      <c r="B4" s="3"/>
      <c r="C4" s="17"/>
      <c r="D4" s="17"/>
      <c r="E4" s="1"/>
      <c r="F4" s="1"/>
      <c r="G4" s="1"/>
      <c r="H4" s="1"/>
      <c r="I4" s="1"/>
    </row>
    <row r="5" spans="1:10" ht="36" x14ac:dyDescent="0.2">
      <c r="A5" s="7" t="s">
        <v>2</v>
      </c>
      <c r="B5" s="7" t="s">
        <v>0</v>
      </c>
      <c r="C5" s="7" t="s">
        <v>1</v>
      </c>
      <c r="D5" s="7" t="s">
        <v>6</v>
      </c>
      <c r="E5" s="9" t="s">
        <v>5</v>
      </c>
      <c r="F5" s="9" t="s">
        <v>30</v>
      </c>
      <c r="G5" s="9" t="s">
        <v>32</v>
      </c>
      <c r="H5" s="9" t="s">
        <v>31</v>
      </c>
      <c r="I5" s="9" t="s">
        <v>17</v>
      </c>
      <c r="J5" s="45" t="s">
        <v>46</v>
      </c>
    </row>
    <row r="6" spans="1:10" ht="24" x14ac:dyDescent="0.2">
      <c r="A6" s="7">
        <v>1</v>
      </c>
      <c r="B6" s="7">
        <v>2</v>
      </c>
      <c r="C6" s="7">
        <v>3</v>
      </c>
      <c r="D6" s="7">
        <v>4</v>
      </c>
      <c r="E6" s="10">
        <v>5</v>
      </c>
      <c r="F6" s="10">
        <v>6</v>
      </c>
      <c r="G6" s="9" t="s">
        <v>35</v>
      </c>
      <c r="H6" s="10" t="s">
        <v>36</v>
      </c>
      <c r="I6" s="10" t="s">
        <v>29</v>
      </c>
      <c r="J6" s="46">
        <v>10</v>
      </c>
    </row>
    <row r="7" spans="1:10" ht="12.75" customHeight="1" x14ac:dyDescent="0.2">
      <c r="A7" s="84" t="s">
        <v>133</v>
      </c>
      <c r="B7" s="85"/>
      <c r="C7" s="85"/>
      <c r="D7" s="85"/>
      <c r="E7" s="85"/>
      <c r="F7" s="85"/>
      <c r="G7" s="85"/>
      <c r="H7" s="85"/>
      <c r="I7" s="85"/>
      <c r="J7" s="57"/>
    </row>
    <row r="8" spans="1:10" x14ac:dyDescent="0.2">
      <c r="A8" s="14" t="s">
        <v>37</v>
      </c>
      <c r="B8" s="63" t="s">
        <v>134</v>
      </c>
      <c r="C8" s="66">
        <v>1000</v>
      </c>
      <c r="D8" s="66" t="s">
        <v>78</v>
      </c>
      <c r="E8" s="40"/>
      <c r="F8" s="40"/>
      <c r="G8" s="40">
        <f t="shared" ref="G8:G22" si="0">C8*F8</f>
        <v>0</v>
      </c>
      <c r="H8" s="44">
        <f t="shared" ref="H8:H23" si="1">G8*0.095</f>
        <v>0</v>
      </c>
      <c r="I8" s="54">
        <f t="shared" ref="I8:I23" si="2">G8+H8</f>
        <v>0</v>
      </c>
      <c r="J8" s="26"/>
    </row>
    <row r="9" spans="1:10" x14ac:dyDescent="0.2">
      <c r="A9" s="14" t="s">
        <v>38</v>
      </c>
      <c r="B9" s="63" t="s">
        <v>135</v>
      </c>
      <c r="C9" s="66">
        <v>400</v>
      </c>
      <c r="D9" s="66" t="s">
        <v>78</v>
      </c>
      <c r="E9" s="40"/>
      <c r="F9" s="40"/>
      <c r="G9" s="40">
        <f t="shared" si="0"/>
        <v>0</v>
      </c>
      <c r="H9" s="44">
        <f t="shared" si="1"/>
        <v>0</v>
      </c>
      <c r="I9" s="54">
        <f t="shared" si="2"/>
        <v>0</v>
      </c>
      <c r="J9" s="26"/>
    </row>
    <row r="10" spans="1:10" x14ac:dyDescent="0.2">
      <c r="A10" s="14" t="s">
        <v>39</v>
      </c>
      <c r="B10" s="63" t="s">
        <v>136</v>
      </c>
      <c r="C10" s="66">
        <v>100</v>
      </c>
      <c r="D10" s="66" t="s">
        <v>78</v>
      </c>
      <c r="E10" s="40"/>
      <c r="F10" s="40"/>
      <c r="G10" s="40">
        <f t="shared" si="0"/>
        <v>0</v>
      </c>
      <c r="H10" s="44">
        <f t="shared" si="1"/>
        <v>0</v>
      </c>
      <c r="I10" s="54">
        <f t="shared" si="2"/>
        <v>0</v>
      </c>
      <c r="J10" s="26"/>
    </row>
    <row r="11" spans="1:10" x14ac:dyDescent="0.2">
      <c r="A11" s="14" t="s">
        <v>40</v>
      </c>
      <c r="B11" s="63" t="s">
        <v>137</v>
      </c>
      <c r="C11" s="66">
        <v>2400</v>
      </c>
      <c r="D11" s="66" t="s">
        <v>78</v>
      </c>
      <c r="E11" s="40"/>
      <c r="F11" s="40"/>
      <c r="G11" s="40">
        <f t="shared" si="0"/>
        <v>0</v>
      </c>
      <c r="H11" s="44">
        <f t="shared" si="1"/>
        <v>0</v>
      </c>
      <c r="I11" s="54">
        <f t="shared" si="2"/>
        <v>0</v>
      </c>
      <c r="J11" s="26"/>
    </row>
    <row r="12" spans="1:10" x14ac:dyDescent="0.2">
      <c r="A12" s="14" t="s">
        <v>41</v>
      </c>
      <c r="B12" s="63" t="s">
        <v>138</v>
      </c>
      <c r="C12" s="66">
        <v>300</v>
      </c>
      <c r="D12" s="66" t="s">
        <v>78</v>
      </c>
      <c r="E12" s="40"/>
      <c r="F12" s="40"/>
      <c r="G12" s="40">
        <f t="shared" si="0"/>
        <v>0</v>
      </c>
      <c r="H12" s="44">
        <f t="shared" si="1"/>
        <v>0</v>
      </c>
      <c r="I12" s="54">
        <f t="shared" si="2"/>
        <v>0</v>
      </c>
      <c r="J12" s="26"/>
    </row>
    <row r="13" spans="1:10" x14ac:dyDescent="0.2">
      <c r="A13" s="14" t="s">
        <v>42</v>
      </c>
      <c r="B13" s="63" t="s">
        <v>139</v>
      </c>
      <c r="C13" s="66">
        <v>800</v>
      </c>
      <c r="D13" s="66" t="s">
        <v>78</v>
      </c>
      <c r="E13" s="40"/>
      <c r="F13" s="40"/>
      <c r="G13" s="40">
        <f t="shared" si="0"/>
        <v>0</v>
      </c>
      <c r="H13" s="44">
        <f t="shared" si="1"/>
        <v>0</v>
      </c>
      <c r="I13" s="54">
        <f t="shared" si="2"/>
        <v>0</v>
      </c>
      <c r="J13" s="26"/>
    </row>
    <row r="14" spans="1:10" x14ac:dyDescent="0.2">
      <c r="A14" s="14" t="s">
        <v>43</v>
      </c>
      <c r="B14" s="63" t="s">
        <v>140</v>
      </c>
      <c r="C14" s="66">
        <v>600</v>
      </c>
      <c r="D14" s="66" t="s">
        <v>78</v>
      </c>
      <c r="E14" s="40"/>
      <c r="F14" s="40"/>
      <c r="G14" s="40">
        <f t="shared" si="0"/>
        <v>0</v>
      </c>
      <c r="H14" s="44">
        <f t="shared" si="1"/>
        <v>0</v>
      </c>
      <c r="I14" s="54">
        <f t="shared" si="2"/>
        <v>0</v>
      </c>
      <c r="J14" s="26"/>
    </row>
    <row r="15" spans="1:10" x14ac:dyDescent="0.2">
      <c r="A15" s="14" t="s">
        <v>44</v>
      </c>
      <c r="B15" s="63" t="s">
        <v>141</v>
      </c>
      <c r="C15" s="66">
        <v>400</v>
      </c>
      <c r="D15" s="66" t="s">
        <v>78</v>
      </c>
      <c r="E15" s="40"/>
      <c r="F15" s="40"/>
      <c r="G15" s="40">
        <f t="shared" si="0"/>
        <v>0</v>
      </c>
      <c r="H15" s="44">
        <f t="shared" si="1"/>
        <v>0</v>
      </c>
      <c r="I15" s="54">
        <f t="shared" si="2"/>
        <v>0</v>
      </c>
      <c r="J15" s="26"/>
    </row>
    <row r="16" spans="1:10" x14ac:dyDescent="0.2">
      <c r="A16" s="14" t="s">
        <v>152</v>
      </c>
      <c r="B16" s="63" t="s">
        <v>142</v>
      </c>
      <c r="C16" s="66">
        <v>400</v>
      </c>
      <c r="D16" s="66" t="s">
        <v>78</v>
      </c>
      <c r="E16" s="40"/>
      <c r="F16" s="40"/>
      <c r="G16" s="40">
        <f t="shared" si="0"/>
        <v>0</v>
      </c>
      <c r="H16" s="44">
        <f t="shared" si="1"/>
        <v>0</v>
      </c>
      <c r="I16" s="54">
        <f t="shared" si="2"/>
        <v>0</v>
      </c>
      <c r="J16" s="26"/>
    </row>
    <row r="17" spans="1:10" x14ac:dyDescent="0.2">
      <c r="A17" s="14" t="s">
        <v>153</v>
      </c>
      <c r="B17" s="63" t="s">
        <v>143</v>
      </c>
      <c r="C17" s="66">
        <v>200</v>
      </c>
      <c r="D17" s="66" t="s">
        <v>78</v>
      </c>
      <c r="E17" s="40"/>
      <c r="F17" s="40"/>
      <c r="G17" s="40">
        <f t="shared" si="0"/>
        <v>0</v>
      </c>
      <c r="H17" s="44">
        <f t="shared" si="1"/>
        <v>0</v>
      </c>
      <c r="I17" s="54">
        <f t="shared" si="2"/>
        <v>0</v>
      </c>
      <c r="J17" s="26"/>
    </row>
    <row r="18" spans="1:10" x14ac:dyDescent="0.2">
      <c r="A18" s="14" t="s">
        <v>154</v>
      </c>
      <c r="B18" s="63" t="s">
        <v>144</v>
      </c>
      <c r="C18" s="66">
        <v>40</v>
      </c>
      <c r="D18" s="66" t="s">
        <v>78</v>
      </c>
      <c r="E18" s="40"/>
      <c r="F18" s="40"/>
      <c r="G18" s="40">
        <f t="shared" si="0"/>
        <v>0</v>
      </c>
      <c r="H18" s="44">
        <f t="shared" si="1"/>
        <v>0</v>
      </c>
      <c r="I18" s="54">
        <f t="shared" si="2"/>
        <v>0</v>
      </c>
      <c r="J18" s="26"/>
    </row>
    <row r="19" spans="1:10" x14ac:dyDescent="0.2">
      <c r="A19" s="14" t="s">
        <v>155</v>
      </c>
      <c r="B19" s="63" t="s">
        <v>146</v>
      </c>
      <c r="C19" s="66">
        <v>200</v>
      </c>
      <c r="D19" s="66" t="s">
        <v>78</v>
      </c>
      <c r="E19" s="40"/>
      <c r="F19" s="40"/>
      <c r="G19" s="40">
        <f t="shared" si="0"/>
        <v>0</v>
      </c>
      <c r="H19" s="44">
        <f t="shared" si="1"/>
        <v>0</v>
      </c>
      <c r="I19" s="54">
        <f t="shared" si="2"/>
        <v>0</v>
      </c>
      <c r="J19" s="26"/>
    </row>
    <row r="20" spans="1:10" x14ac:dyDescent="0.2">
      <c r="A20" s="14" t="s">
        <v>156</v>
      </c>
      <c r="B20" s="63" t="s">
        <v>147</v>
      </c>
      <c r="C20" s="66">
        <v>150</v>
      </c>
      <c r="D20" s="66" t="s">
        <v>78</v>
      </c>
      <c r="E20" s="40"/>
      <c r="F20" s="40"/>
      <c r="G20" s="40">
        <f t="shared" si="0"/>
        <v>0</v>
      </c>
      <c r="H20" s="44">
        <f t="shared" si="1"/>
        <v>0</v>
      </c>
      <c r="I20" s="54">
        <f t="shared" si="2"/>
        <v>0</v>
      </c>
      <c r="J20" s="26"/>
    </row>
    <row r="21" spans="1:10" x14ac:dyDescent="0.2">
      <c r="A21" s="14" t="s">
        <v>157</v>
      </c>
      <c r="B21" s="63" t="s">
        <v>150</v>
      </c>
      <c r="C21" s="66">
        <v>40</v>
      </c>
      <c r="D21" s="66" t="s">
        <v>78</v>
      </c>
      <c r="E21" s="40"/>
      <c r="F21" s="40"/>
      <c r="G21" s="40">
        <f t="shared" si="0"/>
        <v>0</v>
      </c>
      <c r="H21" s="44">
        <f t="shared" si="1"/>
        <v>0</v>
      </c>
      <c r="I21" s="54">
        <f t="shared" si="2"/>
        <v>0</v>
      </c>
      <c r="J21" s="26"/>
    </row>
    <row r="22" spans="1:10" x14ac:dyDescent="0.2">
      <c r="A22" s="14" t="s">
        <v>158</v>
      </c>
      <c r="B22" s="63" t="s">
        <v>151</v>
      </c>
      <c r="C22" s="66">
        <v>40</v>
      </c>
      <c r="D22" s="66" t="s">
        <v>78</v>
      </c>
      <c r="E22" s="40"/>
      <c r="F22" s="40"/>
      <c r="G22" s="40">
        <f t="shared" si="0"/>
        <v>0</v>
      </c>
      <c r="H22" s="44">
        <f t="shared" si="1"/>
        <v>0</v>
      </c>
      <c r="I22" s="54">
        <f t="shared" si="2"/>
        <v>0</v>
      </c>
      <c r="J22" s="26"/>
    </row>
    <row r="23" spans="1:10" ht="13.5" x14ac:dyDescent="0.2">
      <c r="A23" s="14"/>
      <c r="B23" s="33" t="s">
        <v>12</v>
      </c>
      <c r="C23" s="20" t="s">
        <v>3</v>
      </c>
      <c r="D23" s="16" t="s">
        <v>3</v>
      </c>
      <c r="E23" s="16"/>
      <c r="F23" s="16"/>
      <c r="G23" s="16">
        <f>SUM(G8:G22)</f>
        <v>0</v>
      </c>
      <c r="H23" s="44">
        <f t="shared" si="1"/>
        <v>0</v>
      </c>
      <c r="I23" s="56">
        <f t="shared" si="2"/>
        <v>0</v>
      </c>
      <c r="J23" s="26">
        <f>SUM(J8:J22)</f>
        <v>0</v>
      </c>
    </row>
    <row r="26" spans="1:10" s="50" customFormat="1" ht="30.75" customHeight="1" x14ac:dyDescent="0.2">
      <c r="A26" s="75" t="s">
        <v>18</v>
      </c>
      <c r="B26" s="76"/>
      <c r="C26" s="17"/>
      <c r="D26" s="49"/>
      <c r="E26" s="8"/>
      <c r="F26" s="8"/>
      <c r="G26" s="8"/>
      <c r="H26" s="8"/>
      <c r="I26" s="8"/>
      <c r="J26" s="8"/>
    </row>
    <row r="27" spans="1:10" s="50" customFormat="1" x14ac:dyDescent="0.2">
      <c r="A27" s="77" t="s">
        <v>19</v>
      </c>
      <c r="B27" s="77"/>
      <c r="C27" s="77"/>
      <c r="D27" s="77"/>
      <c r="E27" s="77"/>
      <c r="F27" s="77"/>
      <c r="G27" s="77"/>
      <c r="H27" s="77"/>
      <c r="I27" s="77"/>
      <c r="J27" s="77"/>
    </row>
    <row r="28" spans="1:10" s="50" customFormat="1" ht="15.75" customHeight="1" x14ac:dyDescent="0.2">
      <c r="A28" s="77" t="s">
        <v>20</v>
      </c>
      <c r="B28" s="77"/>
      <c r="C28" s="77"/>
      <c r="D28" s="77"/>
      <c r="E28" s="77"/>
      <c r="F28" s="77"/>
      <c r="G28" s="77"/>
      <c r="H28" s="77"/>
      <c r="I28" s="77"/>
      <c r="J28" s="77"/>
    </row>
    <row r="29" spans="1:10" s="50" customFormat="1" ht="15.75" customHeight="1" x14ac:dyDescent="0.2">
      <c r="A29" s="77" t="s">
        <v>21</v>
      </c>
      <c r="B29" s="77"/>
      <c r="C29" s="77"/>
      <c r="D29" s="77"/>
      <c r="E29" s="77"/>
      <c r="F29" s="77"/>
      <c r="G29" s="77"/>
      <c r="H29" s="77"/>
      <c r="I29" s="77"/>
      <c r="J29" s="77"/>
    </row>
    <row r="30" spans="1:10" s="50" customFormat="1" ht="16.5" customHeight="1" x14ac:dyDescent="0.2">
      <c r="A30" s="77" t="s">
        <v>22</v>
      </c>
      <c r="B30" s="77"/>
      <c r="C30" s="77"/>
      <c r="D30" s="77"/>
      <c r="E30" s="77"/>
      <c r="F30" s="77"/>
      <c r="G30" s="77"/>
      <c r="H30" s="77"/>
      <c r="I30" s="77"/>
      <c r="J30" s="77"/>
    </row>
    <row r="31" spans="1:10" s="50" customFormat="1" ht="15.75" customHeight="1" x14ac:dyDescent="0.2">
      <c r="A31" s="77" t="s">
        <v>23</v>
      </c>
      <c r="B31" s="77"/>
      <c r="C31" s="77"/>
      <c r="D31" s="77"/>
      <c r="E31" s="77"/>
      <c r="F31" s="77"/>
      <c r="G31" s="77"/>
      <c r="H31" s="77"/>
      <c r="I31" s="77"/>
      <c r="J31" s="77"/>
    </row>
    <row r="32" spans="1:10" s="50" customFormat="1" ht="15.75" customHeight="1" x14ac:dyDescent="0.2">
      <c r="A32" s="77" t="s">
        <v>24</v>
      </c>
      <c r="B32" s="77"/>
      <c r="C32" s="77"/>
      <c r="D32" s="77"/>
      <c r="E32" s="77"/>
      <c r="F32" s="77"/>
      <c r="G32" s="77"/>
      <c r="H32" s="77"/>
      <c r="I32" s="77"/>
      <c r="J32" s="77"/>
    </row>
    <row r="33" spans="1:10" s="50" customFormat="1" ht="16.5" customHeight="1" x14ac:dyDescent="0.2">
      <c r="A33" s="77" t="s">
        <v>25</v>
      </c>
      <c r="B33" s="77"/>
      <c r="C33" s="77"/>
      <c r="D33" s="77"/>
      <c r="E33" s="77"/>
      <c r="F33" s="77"/>
      <c r="G33" s="77"/>
      <c r="H33" s="77"/>
      <c r="I33" s="77"/>
      <c r="J33" s="77"/>
    </row>
    <row r="34" spans="1:10" s="50" customFormat="1" ht="43.5" customHeight="1" x14ac:dyDescent="0.2">
      <c r="A34" s="77" t="s">
        <v>48</v>
      </c>
      <c r="B34" s="77"/>
      <c r="C34" s="77"/>
      <c r="D34" s="77"/>
      <c r="E34" s="77"/>
      <c r="F34" s="77"/>
      <c r="G34" s="77"/>
      <c r="H34" s="77"/>
      <c r="I34" s="77"/>
      <c r="J34" s="77"/>
    </row>
    <row r="35" spans="1:10" s="50" customFormat="1" ht="44.25" customHeight="1" x14ac:dyDescent="0.2">
      <c r="A35" s="77" t="s">
        <v>49</v>
      </c>
      <c r="B35" s="77"/>
      <c r="C35" s="77"/>
      <c r="D35" s="77"/>
      <c r="E35" s="77"/>
      <c r="F35" s="77"/>
      <c r="G35" s="77"/>
      <c r="H35" s="77"/>
      <c r="I35" s="77"/>
      <c r="J35" s="77"/>
    </row>
    <row r="36" spans="1:10" s="50" customFormat="1" ht="30" customHeight="1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</row>
    <row r="37" spans="1:10" s="50" customFormat="1" ht="16.5" customHeight="1" x14ac:dyDescent="0.2">
      <c r="A37" s="74" t="s">
        <v>26</v>
      </c>
      <c r="B37" s="74"/>
      <c r="C37" s="52" t="s">
        <v>7</v>
      </c>
      <c r="D37" s="49"/>
      <c r="E37" s="8"/>
      <c r="F37" s="53" t="s">
        <v>4</v>
      </c>
      <c r="G37" s="8"/>
      <c r="H37" s="8"/>
      <c r="I37" s="8"/>
      <c r="J37" s="8"/>
    </row>
    <row r="38" spans="1:10" s="50" customFormat="1" ht="16.5" customHeight="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</row>
    <row r="39" spans="1:10" s="50" customFormat="1" ht="30" customHeight="1" x14ac:dyDescent="0.2">
      <c r="A39" s="77"/>
      <c r="B39" s="77"/>
      <c r="C39" s="77"/>
      <c r="D39" s="77"/>
      <c r="E39" s="77"/>
      <c r="F39" s="77"/>
      <c r="G39" s="77"/>
      <c r="H39" s="77"/>
      <c r="I39" s="77"/>
      <c r="J39" s="77"/>
    </row>
    <row r="40" spans="1:10" s="50" customFormat="1" ht="27" customHeight="1" x14ac:dyDescent="0.2">
      <c r="A40" s="77"/>
      <c r="B40" s="77"/>
      <c r="C40" s="77"/>
      <c r="D40" s="77"/>
      <c r="E40" s="77"/>
      <c r="F40" s="77"/>
      <c r="G40" s="77"/>
      <c r="H40" s="77"/>
      <c r="I40" s="77"/>
      <c r="J40" s="77"/>
    </row>
    <row r="41" spans="1:10" s="50" customFormat="1" ht="30" customHeight="1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</row>
    <row r="42" spans="1:10" s="50" customFormat="1" ht="16.5" customHeight="1" x14ac:dyDescent="0.2">
      <c r="A42" s="74"/>
      <c r="B42" s="74"/>
      <c r="C42" s="52"/>
      <c r="D42" s="49"/>
      <c r="E42" s="8"/>
      <c r="F42" s="53"/>
      <c r="G42" s="8"/>
      <c r="H42" s="8"/>
      <c r="I42" s="8"/>
      <c r="J42" s="8"/>
    </row>
    <row r="49" spans="2:9" x14ac:dyDescent="0.2">
      <c r="B49" s="83"/>
      <c r="C49" s="83"/>
      <c r="D49" s="83"/>
      <c r="E49" s="83"/>
      <c r="F49" s="83"/>
      <c r="G49" s="83"/>
      <c r="H49" s="83"/>
      <c r="I49" s="83"/>
    </row>
  </sheetData>
  <mergeCells count="18">
    <mergeCell ref="A31:J31"/>
    <mergeCell ref="A3:I3"/>
    <mergeCell ref="A7:I7"/>
    <mergeCell ref="A28:J28"/>
    <mergeCell ref="A29:J29"/>
    <mergeCell ref="A30:J30"/>
    <mergeCell ref="A26:B26"/>
    <mergeCell ref="A27:J27"/>
    <mergeCell ref="A32:J32"/>
    <mergeCell ref="A33:J33"/>
    <mergeCell ref="B49:I49"/>
    <mergeCell ref="A34:J34"/>
    <mergeCell ref="A35:J35"/>
    <mergeCell ref="A40:J40"/>
    <mergeCell ref="A42:B42"/>
    <mergeCell ref="A38:J38"/>
    <mergeCell ref="A37:B37"/>
    <mergeCell ref="A39:J39"/>
  </mergeCells>
  <phoneticPr fontId="0" type="noConversion"/>
  <dataValidations count="1">
    <dataValidation type="whole" operator="equal" allowBlank="1" showInputMessage="1" showErrorMessage="1" sqref="J8:J22">
      <formula1>1</formula1>
    </dataValidation>
  </dataValidations>
  <printOptions horizontalCentered="1"/>
  <pageMargins left="0.31496062992125984" right="0.39370078740157483" top="0.6692913385826772" bottom="0.35433070866141736" header="0.59055118110236227" footer="0.31496062992125984"/>
  <pageSetup paperSize="9" scale="10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7"/>
  <sheetViews>
    <sheetView zoomScaleNormal="100" workbookViewId="0">
      <selection activeCell="C11" sqref="C11"/>
    </sheetView>
  </sheetViews>
  <sheetFormatPr defaultRowHeight="12.75" x14ac:dyDescent="0.2"/>
  <cols>
    <col min="2" max="2" width="27.42578125" customWidth="1"/>
  </cols>
  <sheetData>
    <row r="1" spans="1:11" x14ac:dyDescent="0.2">
      <c r="A1" s="1" t="s">
        <v>9</v>
      </c>
      <c r="I1" s="8"/>
    </row>
    <row r="2" spans="1:11" x14ac:dyDescent="0.2">
      <c r="A2" s="8" t="s">
        <v>59</v>
      </c>
    </row>
    <row r="3" spans="1:11" ht="18" x14ac:dyDescent="0.25">
      <c r="A3" s="70" t="s">
        <v>182</v>
      </c>
      <c r="B3" s="70"/>
      <c r="C3" s="70"/>
      <c r="D3" s="70"/>
      <c r="E3" s="70"/>
      <c r="F3" s="70"/>
      <c r="G3" s="70"/>
      <c r="H3" s="70"/>
      <c r="I3" s="70"/>
    </row>
    <row r="4" spans="1:11" x14ac:dyDescent="0.2">
      <c r="A4" s="1"/>
      <c r="B4" s="62"/>
      <c r="C4" s="17"/>
      <c r="D4" s="17"/>
      <c r="E4" s="1"/>
      <c r="F4" s="1"/>
      <c r="G4" s="1"/>
      <c r="H4" s="1"/>
      <c r="I4" s="1"/>
    </row>
    <row r="5" spans="1:11" ht="48" x14ac:dyDescent="0.2">
      <c r="A5" s="7" t="s">
        <v>2</v>
      </c>
      <c r="B5" s="7" t="s">
        <v>0</v>
      </c>
      <c r="C5" s="7" t="s">
        <v>1</v>
      </c>
      <c r="D5" s="7" t="s">
        <v>6</v>
      </c>
      <c r="E5" s="9" t="s">
        <v>5</v>
      </c>
      <c r="F5" s="9" t="s">
        <v>30</v>
      </c>
      <c r="G5" s="9" t="s">
        <v>32</v>
      </c>
      <c r="H5" s="9" t="s">
        <v>31</v>
      </c>
      <c r="I5" s="9" t="s">
        <v>17</v>
      </c>
      <c r="J5" s="45" t="s">
        <v>46</v>
      </c>
      <c r="K5" s="45" t="s">
        <v>47</v>
      </c>
    </row>
    <row r="6" spans="1:11" ht="24" x14ac:dyDescent="0.2">
      <c r="A6" s="7">
        <v>1</v>
      </c>
      <c r="B6" s="7">
        <v>2</v>
      </c>
      <c r="C6" s="7">
        <v>3</v>
      </c>
      <c r="D6" s="7">
        <v>4</v>
      </c>
      <c r="E6" s="10">
        <v>5</v>
      </c>
      <c r="F6" s="10">
        <v>6</v>
      </c>
      <c r="G6" s="9" t="s">
        <v>35</v>
      </c>
      <c r="H6" s="10" t="s">
        <v>36</v>
      </c>
      <c r="I6" s="10" t="s">
        <v>29</v>
      </c>
      <c r="J6" s="46">
        <v>10</v>
      </c>
      <c r="K6" s="46">
        <v>11</v>
      </c>
    </row>
    <row r="7" spans="1:11" ht="13.5" x14ac:dyDescent="0.2">
      <c r="A7" s="84" t="s">
        <v>182</v>
      </c>
      <c r="B7" s="85"/>
      <c r="C7" s="85"/>
      <c r="D7" s="85"/>
      <c r="E7" s="85"/>
      <c r="F7" s="85"/>
      <c r="G7" s="85"/>
      <c r="H7" s="85"/>
      <c r="I7" s="85"/>
      <c r="J7" s="57"/>
      <c r="K7" s="57"/>
    </row>
    <row r="8" spans="1:11" x14ac:dyDescent="0.2">
      <c r="A8" s="14" t="s">
        <v>37</v>
      </c>
      <c r="B8" s="68" t="s">
        <v>145</v>
      </c>
      <c r="C8" s="69">
        <v>20</v>
      </c>
      <c r="D8" s="69" t="s">
        <v>78</v>
      </c>
      <c r="E8" s="40"/>
      <c r="F8" s="40"/>
      <c r="G8" s="40">
        <f t="shared" ref="G8:G10" si="0">C8*F8</f>
        <v>0</v>
      </c>
      <c r="H8" s="44">
        <f t="shared" ref="H8:H11" si="1">G8*0.095</f>
        <v>0</v>
      </c>
      <c r="I8" s="54">
        <f t="shared" ref="I8:I11" si="2">G8+H8</f>
        <v>0</v>
      </c>
      <c r="J8" s="26"/>
      <c r="K8" s="26"/>
    </row>
    <row r="9" spans="1:11" x14ac:dyDescent="0.2">
      <c r="A9" s="14" t="s">
        <v>38</v>
      </c>
      <c r="B9" s="68" t="s">
        <v>148</v>
      </c>
      <c r="C9" s="69">
        <v>20</v>
      </c>
      <c r="D9" s="69" t="s">
        <v>78</v>
      </c>
      <c r="E9" s="40"/>
      <c r="F9" s="40"/>
      <c r="G9" s="40">
        <f t="shared" si="0"/>
        <v>0</v>
      </c>
      <c r="H9" s="44">
        <f t="shared" si="1"/>
        <v>0</v>
      </c>
      <c r="I9" s="54">
        <f t="shared" si="2"/>
        <v>0</v>
      </c>
      <c r="J9" s="26"/>
      <c r="K9" s="26"/>
    </row>
    <row r="10" spans="1:11" x14ac:dyDescent="0.2">
      <c r="A10" s="14" t="s">
        <v>39</v>
      </c>
      <c r="B10" s="68" t="s">
        <v>149</v>
      </c>
      <c r="C10" s="69">
        <v>120</v>
      </c>
      <c r="D10" s="69" t="s">
        <v>78</v>
      </c>
      <c r="E10" s="40"/>
      <c r="F10" s="40"/>
      <c r="G10" s="40">
        <f t="shared" si="0"/>
        <v>0</v>
      </c>
      <c r="H10" s="44">
        <f t="shared" si="1"/>
        <v>0</v>
      </c>
      <c r="I10" s="54">
        <f t="shared" si="2"/>
        <v>0</v>
      </c>
      <c r="J10" s="26"/>
      <c r="K10" s="26"/>
    </row>
    <row r="11" spans="1:11" ht="13.5" x14ac:dyDescent="0.2">
      <c r="A11" s="14"/>
      <c r="B11" s="33" t="s">
        <v>183</v>
      </c>
      <c r="C11" s="20" t="s">
        <v>3</v>
      </c>
      <c r="D11" s="16" t="s">
        <v>3</v>
      </c>
      <c r="E11" s="16"/>
      <c r="F11" s="16"/>
      <c r="G11" s="16">
        <f>SUM(G8:G10)</f>
        <v>0</v>
      </c>
      <c r="H11" s="44">
        <f t="shared" si="1"/>
        <v>0</v>
      </c>
      <c r="I11" s="56">
        <f t="shared" si="2"/>
        <v>0</v>
      </c>
      <c r="J11" s="26">
        <f>SUM(J8:J10)</f>
        <v>0</v>
      </c>
      <c r="K11" s="26">
        <f>SUM(K8:K10)</f>
        <v>0</v>
      </c>
    </row>
    <row r="14" spans="1:11" x14ac:dyDescent="0.2">
      <c r="A14" s="75" t="s">
        <v>18</v>
      </c>
      <c r="B14" s="76"/>
      <c r="C14" s="17"/>
      <c r="D14" s="49"/>
      <c r="E14" s="8"/>
      <c r="F14" s="8"/>
      <c r="G14" s="8"/>
      <c r="H14" s="8"/>
      <c r="I14" s="8"/>
      <c r="J14" s="8"/>
      <c r="K14" s="8"/>
    </row>
    <row r="15" spans="1:11" x14ac:dyDescent="0.2">
      <c r="A15" s="77" t="s">
        <v>19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</row>
    <row r="16" spans="1:11" x14ac:dyDescent="0.2">
      <c r="A16" s="77" t="s">
        <v>20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</row>
    <row r="17" spans="1:11" x14ac:dyDescent="0.2">
      <c r="A17" s="77" t="s">
        <v>21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</row>
    <row r="18" spans="1:11" x14ac:dyDescent="0.2">
      <c r="A18" s="77" t="s">
        <v>22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</row>
    <row r="19" spans="1:11" x14ac:dyDescent="0.2">
      <c r="A19" s="77" t="s">
        <v>23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</row>
    <row r="20" spans="1:11" x14ac:dyDescent="0.2">
      <c r="A20" s="77" t="s">
        <v>24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</row>
    <row r="21" spans="1:11" x14ac:dyDescent="0.2">
      <c r="A21" s="77" t="s">
        <v>25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</row>
    <row r="22" spans="1:11" x14ac:dyDescent="0.2">
      <c r="A22" s="77" t="s">
        <v>48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</row>
    <row r="23" spans="1:11" x14ac:dyDescent="0.2">
      <c r="A23" s="77" t="s">
        <v>49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</row>
    <row r="24" spans="1:11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</row>
    <row r="25" spans="1:11" x14ac:dyDescent="0.2">
      <c r="A25" s="74" t="s">
        <v>26</v>
      </c>
      <c r="B25" s="74"/>
      <c r="C25" s="52" t="s">
        <v>7</v>
      </c>
      <c r="D25" s="49"/>
      <c r="E25" s="8"/>
      <c r="F25" s="53" t="s">
        <v>4</v>
      </c>
      <c r="G25" s="8"/>
      <c r="H25" s="8"/>
      <c r="I25" s="8"/>
      <c r="J25" s="8"/>
      <c r="K25" s="8"/>
    </row>
    <row r="26" spans="1:11" x14ac:dyDescent="0.2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1" x14ac:dyDescent="0.2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</row>
  </sheetData>
  <mergeCells count="15">
    <mergeCell ref="A17:K17"/>
    <mergeCell ref="A3:I3"/>
    <mergeCell ref="A7:I7"/>
    <mergeCell ref="A14:B14"/>
    <mergeCell ref="A15:K15"/>
    <mergeCell ref="A16:K16"/>
    <mergeCell ref="A25:B25"/>
    <mergeCell ref="A26:K26"/>
    <mergeCell ref="A27:K27"/>
    <mergeCell ref="A18:K18"/>
    <mergeCell ref="A19:K19"/>
    <mergeCell ref="A20:K20"/>
    <mergeCell ref="A21:K21"/>
    <mergeCell ref="A22:K22"/>
    <mergeCell ref="A23:K23"/>
  </mergeCells>
  <dataValidations count="1">
    <dataValidation type="whole" operator="equal" allowBlank="1" showInputMessage="1" showErrorMessage="1" sqref="J8:K10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6"/>
  <sheetViews>
    <sheetView zoomScaleNormal="100" workbookViewId="0">
      <selection activeCell="E28" sqref="E28"/>
    </sheetView>
  </sheetViews>
  <sheetFormatPr defaultRowHeight="12.75" x14ac:dyDescent="0.2"/>
  <cols>
    <col min="1" max="1" width="6.28515625" customWidth="1"/>
    <col min="2" max="2" width="31.7109375" style="30" customWidth="1"/>
    <col min="3" max="3" width="7.42578125" customWidth="1"/>
    <col min="4" max="4" width="6.5703125" customWidth="1"/>
    <col min="5" max="5" width="15.85546875" customWidth="1"/>
    <col min="6" max="6" width="12.85546875" customWidth="1"/>
    <col min="7" max="7" width="16.42578125" customWidth="1"/>
    <col min="8" max="8" width="13.42578125" customWidth="1"/>
    <col min="9" max="9" width="16.28515625" customWidth="1"/>
  </cols>
  <sheetData>
    <row r="1" spans="1:10" x14ac:dyDescent="0.2">
      <c r="A1" s="1" t="s">
        <v>9</v>
      </c>
      <c r="B1" s="27"/>
      <c r="C1" s="17"/>
      <c r="D1" s="17"/>
      <c r="E1" s="1"/>
      <c r="F1" s="1"/>
      <c r="G1" s="1"/>
      <c r="H1" s="1"/>
    </row>
    <row r="2" spans="1:10" x14ac:dyDescent="0.2">
      <c r="A2" s="8" t="s">
        <v>59</v>
      </c>
      <c r="B2" s="27"/>
      <c r="C2" s="17"/>
      <c r="D2" s="17"/>
      <c r="E2" s="1"/>
      <c r="F2" s="1"/>
      <c r="G2" s="1"/>
      <c r="H2" s="1"/>
      <c r="I2" s="1"/>
    </row>
    <row r="3" spans="1:10" ht="18" x14ac:dyDescent="0.25">
      <c r="A3" s="70" t="s">
        <v>203</v>
      </c>
      <c r="B3" s="70"/>
      <c r="C3" s="70"/>
      <c r="D3" s="70"/>
      <c r="E3" s="70"/>
      <c r="F3" s="70"/>
      <c r="G3" s="70"/>
      <c r="H3" s="70"/>
      <c r="I3" s="70"/>
    </row>
    <row r="4" spans="1:10" x14ac:dyDescent="0.2">
      <c r="A4" s="1"/>
      <c r="B4" s="27"/>
      <c r="C4" s="17"/>
      <c r="D4" s="17"/>
      <c r="E4" s="1"/>
      <c r="F4" s="1"/>
      <c r="G4" s="1"/>
      <c r="H4" s="1"/>
      <c r="I4" s="1"/>
    </row>
    <row r="5" spans="1:10" ht="36" x14ac:dyDescent="0.2">
      <c r="A5" s="7" t="s">
        <v>2</v>
      </c>
      <c r="B5" s="28" t="s">
        <v>0</v>
      </c>
      <c r="C5" s="7" t="s">
        <v>1</v>
      </c>
      <c r="D5" s="7" t="s">
        <v>6</v>
      </c>
      <c r="E5" s="9" t="s">
        <v>5</v>
      </c>
      <c r="F5" s="9" t="s">
        <v>30</v>
      </c>
      <c r="G5" s="9" t="s">
        <v>32</v>
      </c>
      <c r="H5" s="9" t="s">
        <v>31</v>
      </c>
      <c r="I5" s="9" t="s">
        <v>34</v>
      </c>
      <c r="J5" s="45" t="s">
        <v>46</v>
      </c>
    </row>
    <row r="6" spans="1:10" x14ac:dyDescent="0.2">
      <c r="A6" s="7">
        <v>1</v>
      </c>
      <c r="B6" s="28">
        <v>2</v>
      </c>
      <c r="C6" s="7">
        <v>3</v>
      </c>
      <c r="D6" s="7">
        <v>4</v>
      </c>
      <c r="E6" s="10">
        <v>5</v>
      </c>
      <c r="F6" s="10">
        <v>6</v>
      </c>
      <c r="G6" s="9" t="s">
        <v>35</v>
      </c>
      <c r="H6" s="10" t="s">
        <v>36</v>
      </c>
      <c r="I6" s="10" t="s">
        <v>29</v>
      </c>
      <c r="J6" s="46">
        <v>10</v>
      </c>
    </row>
    <row r="7" spans="1:10" x14ac:dyDescent="0.2">
      <c r="A7" s="84" t="s">
        <v>204</v>
      </c>
      <c r="B7" s="86"/>
      <c r="C7" s="86"/>
      <c r="D7" s="86"/>
      <c r="E7" s="86"/>
      <c r="F7" s="86"/>
      <c r="G7" s="86"/>
      <c r="H7" s="86"/>
      <c r="I7" s="86"/>
      <c r="J7" s="57"/>
    </row>
    <row r="8" spans="1:10" ht="14.25" x14ac:dyDescent="0.3">
      <c r="A8" s="14">
        <v>1</v>
      </c>
      <c r="B8" s="65" t="s">
        <v>159</v>
      </c>
      <c r="C8" s="60">
        <v>500</v>
      </c>
      <c r="D8" s="64" t="s">
        <v>78</v>
      </c>
      <c r="E8" s="40"/>
      <c r="F8" s="40"/>
      <c r="G8" s="40">
        <f t="shared" ref="G8" si="0">C8*F8</f>
        <v>0</v>
      </c>
      <c r="H8" s="44">
        <f t="shared" ref="H8:H12" si="1">G8*0.095</f>
        <v>0</v>
      </c>
      <c r="I8" s="54">
        <f t="shared" ref="I8:I12" si="2">G8+H8</f>
        <v>0</v>
      </c>
      <c r="J8" s="26"/>
    </row>
    <row r="9" spans="1:10" ht="14.25" x14ac:dyDescent="0.3">
      <c r="A9" s="14" t="s">
        <v>38</v>
      </c>
      <c r="B9" s="65" t="s">
        <v>160</v>
      </c>
      <c r="C9" s="60">
        <v>200</v>
      </c>
      <c r="D9" s="64" t="s">
        <v>78</v>
      </c>
      <c r="E9" s="40"/>
      <c r="F9" s="40"/>
      <c r="G9" s="40"/>
      <c r="H9" s="44"/>
      <c r="I9" s="54"/>
      <c r="J9" s="26"/>
    </row>
    <row r="10" spans="1:10" ht="14.25" x14ac:dyDescent="0.3">
      <c r="A10" s="14" t="s">
        <v>39</v>
      </c>
      <c r="B10" s="65" t="s">
        <v>161</v>
      </c>
      <c r="C10" s="60">
        <v>50</v>
      </c>
      <c r="D10" s="64" t="s">
        <v>78</v>
      </c>
      <c r="E10" s="40"/>
      <c r="F10" s="40"/>
      <c r="G10" s="40"/>
      <c r="H10" s="44"/>
      <c r="I10" s="54"/>
      <c r="J10" s="26"/>
    </row>
    <row r="11" spans="1:10" ht="14.25" x14ac:dyDescent="0.3">
      <c r="A11" s="14" t="s">
        <v>40</v>
      </c>
      <c r="B11" s="65" t="s">
        <v>162</v>
      </c>
      <c r="C11" s="60">
        <v>50</v>
      </c>
      <c r="D11" s="64" t="s">
        <v>78</v>
      </c>
      <c r="E11" s="40"/>
      <c r="F11" s="40"/>
      <c r="G11" s="40"/>
      <c r="H11" s="44"/>
      <c r="I11" s="54"/>
      <c r="J11" s="26"/>
    </row>
    <row r="12" spans="1:10" ht="13.5" x14ac:dyDescent="0.2">
      <c r="A12" s="14"/>
      <c r="B12" s="35" t="s">
        <v>184</v>
      </c>
      <c r="C12" s="20" t="s">
        <v>3</v>
      </c>
      <c r="D12" s="16" t="s">
        <v>3</v>
      </c>
      <c r="E12" s="43"/>
      <c r="F12" s="43"/>
      <c r="G12" s="43">
        <f>SUM(G8:G8)</f>
        <v>0</v>
      </c>
      <c r="H12" s="44">
        <f t="shared" si="1"/>
        <v>0</v>
      </c>
      <c r="I12" s="55">
        <f t="shared" si="2"/>
        <v>0</v>
      </c>
      <c r="J12" s="26">
        <f>SUM(J8:J8)</f>
        <v>0</v>
      </c>
    </row>
    <row r="13" spans="1:10" ht="15.75" x14ac:dyDescent="0.2">
      <c r="A13" s="4"/>
      <c r="B13" s="29"/>
      <c r="C13" s="5"/>
      <c r="D13" s="5"/>
      <c r="E13" s="5"/>
      <c r="F13" s="5"/>
      <c r="G13" s="5"/>
      <c r="H13" s="5"/>
      <c r="I13" s="5"/>
    </row>
    <row r="14" spans="1:10" ht="13.5" x14ac:dyDescent="0.25">
      <c r="A14" s="2"/>
      <c r="B14" s="83"/>
      <c r="C14" s="87"/>
      <c r="D14" s="87"/>
      <c r="E14" s="87"/>
      <c r="F14" s="87"/>
      <c r="G14" s="87"/>
      <c r="H14" s="87"/>
      <c r="I14" s="87"/>
    </row>
    <row r="15" spans="1:10" s="50" customFormat="1" ht="30.75" customHeight="1" x14ac:dyDescent="0.2">
      <c r="A15" s="75" t="s">
        <v>18</v>
      </c>
      <c r="B15" s="76"/>
      <c r="C15" s="17"/>
      <c r="D15" s="49"/>
      <c r="E15" s="8"/>
      <c r="F15" s="8"/>
      <c r="G15" s="8"/>
      <c r="H15" s="8"/>
      <c r="I15" s="8"/>
      <c r="J15" s="8"/>
    </row>
    <row r="16" spans="1:10" s="50" customFormat="1" x14ac:dyDescent="0.2">
      <c r="A16" s="77" t="s">
        <v>19</v>
      </c>
      <c r="B16" s="77"/>
      <c r="C16" s="77"/>
      <c r="D16" s="77"/>
      <c r="E16" s="77"/>
      <c r="F16" s="77"/>
      <c r="G16" s="77"/>
      <c r="H16" s="77"/>
      <c r="I16" s="77"/>
      <c r="J16" s="77"/>
    </row>
    <row r="17" spans="1:10" s="50" customFormat="1" ht="15.75" customHeight="1" x14ac:dyDescent="0.2">
      <c r="A17" s="77" t="s">
        <v>20</v>
      </c>
      <c r="B17" s="77"/>
      <c r="C17" s="77"/>
      <c r="D17" s="77"/>
      <c r="E17" s="77"/>
      <c r="F17" s="77"/>
      <c r="G17" s="77"/>
      <c r="H17" s="77"/>
      <c r="I17" s="77"/>
      <c r="J17" s="77"/>
    </row>
    <row r="18" spans="1:10" s="50" customFormat="1" ht="15.75" customHeight="1" x14ac:dyDescent="0.2">
      <c r="A18" s="77" t="s">
        <v>21</v>
      </c>
      <c r="B18" s="77"/>
      <c r="C18" s="77"/>
      <c r="D18" s="77"/>
      <c r="E18" s="77"/>
      <c r="F18" s="77"/>
      <c r="G18" s="77"/>
      <c r="H18" s="77"/>
      <c r="I18" s="77"/>
      <c r="J18" s="77"/>
    </row>
    <row r="19" spans="1:10" s="50" customFormat="1" ht="16.5" customHeight="1" x14ac:dyDescent="0.2">
      <c r="A19" s="77" t="s">
        <v>22</v>
      </c>
      <c r="B19" s="77"/>
      <c r="C19" s="77"/>
      <c r="D19" s="77"/>
      <c r="E19" s="77"/>
      <c r="F19" s="77"/>
      <c r="G19" s="77"/>
      <c r="H19" s="77"/>
      <c r="I19" s="77"/>
      <c r="J19" s="77"/>
    </row>
    <row r="20" spans="1:10" s="50" customFormat="1" ht="15.75" customHeight="1" x14ac:dyDescent="0.2">
      <c r="A20" s="77" t="s">
        <v>23</v>
      </c>
      <c r="B20" s="77"/>
      <c r="C20" s="77"/>
      <c r="D20" s="77"/>
      <c r="E20" s="77"/>
      <c r="F20" s="77"/>
      <c r="G20" s="77"/>
      <c r="H20" s="77"/>
      <c r="I20" s="77"/>
      <c r="J20" s="77"/>
    </row>
    <row r="21" spans="1:10" s="50" customFormat="1" ht="15.75" customHeight="1" x14ac:dyDescent="0.2">
      <c r="A21" s="77" t="s">
        <v>24</v>
      </c>
      <c r="B21" s="77"/>
      <c r="C21" s="77"/>
      <c r="D21" s="77"/>
      <c r="E21" s="77"/>
      <c r="F21" s="77"/>
      <c r="G21" s="77"/>
      <c r="H21" s="77"/>
      <c r="I21" s="77"/>
      <c r="J21" s="77"/>
    </row>
    <row r="22" spans="1:10" s="50" customFormat="1" ht="16.5" customHeight="1" x14ac:dyDescent="0.2">
      <c r="A22" s="77" t="s">
        <v>25</v>
      </c>
      <c r="B22" s="77"/>
      <c r="C22" s="77"/>
      <c r="D22" s="77"/>
      <c r="E22" s="77"/>
      <c r="F22" s="77"/>
      <c r="G22" s="77"/>
      <c r="H22" s="77"/>
      <c r="I22" s="77"/>
      <c r="J22" s="77"/>
    </row>
    <row r="23" spans="1:10" s="50" customFormat="1" ht="27" customHeight="1" x14ac:dyDescent="0.2">
      <c r="A23" s="77" t="s">
        <v>48</v>
      </c>
      <c r="B23" s="77"/>
      <c r="C23" s="77"/>
      <c r="D23" s="77"/>
      <c r="E23" s="77"/>
      <c r="F23" s="77"/>
      <c r="G23" s="77"/>
      <c r="H23" s="77"/>
      <c r="I23" s="77"/>
      <c r="J23" s="77"/>
    </row>
    <row r="24" spans="1:10" s="50" customFormat="1" ht="30" customHeight="1" x14ac:dyDescent="0.2">
      <c r="A24" s="77" t="s">
        <v>49</v>
      </c>
      <c r="B24" s="77"/>
      <c r="C24" s="77"/>
      <c r="D24" s="77"/>
      <c r="E24" s="77"/>
      <c r="F24" s="77"/>
      <c r="G24" s="77"/>
      <c r="H24" s="77"/>
      <c r="I24" s="77"/>
      <c r="J24" s="77"/>
    </row>
    <row r="25" spans="1:10" s="50" customFormat="1" ht="16.5" customHeight="1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</row>
    <row r="26" spans="1:10" s="50" customFormat="1" ht="16.5" customHeight="1" x14ac:dyDescent="0.2">
      <c r="A26" s="74" t="s">
        <v>26</v>
      </c>
      <c r="B26" s="74"/>
      <c r="C26" s="52" t="s">
        <v>7</v>
      </c>
      <c r="D26" s="49"/>
      <c r="E26" s="8"/>
      <c r="F26" s="53" t="s">
        <v>4</v>
      </c>
      <c r="G26" s="8"/>
      <c r="H26" s="8"/>
      <c r="I26" s="8"/>
      <c r="J26" s="8"/>
    </row>
  </sheetData>
  <mergeCells count="14">
    <mergeCell ref="A26:B26"/>
    <mergeCell ref="A24:J24"/>
    <mergeCell ref="A3:I3"/>
    <mergeCell ref="A7:I7"/>
    <mergeCell ref="B14:I14"/>
    <mergeCell ref="A19:J19"/>
    <mergeCell ref="A20:J20"/>
    <mergeCell ref="A15:B15"/>
    <mergeCell ref="A16:J16"/>
    <mergeCell ref="A23:J23"/>
    <mergeCell ref="A17:J17"/>
    <mergeCell ref="A18:J18"/>
    <mergeCell ref="A21:J21"/>
    <mergeCell ref="A22:J22"/>
  </mergeCells>
  <phoneticPr fontId="0" type="noConversion"/>
  <dataValidations count="1">
    <dataValidation type="whole" operator="equal" allowBlank="1" showInputMessage="1" showErrorMessage="1" sqref="J8:J11">
      <formula1>1</formula1>
    </dataValidation>
  </dataValidations>
  <pageMargins left="0.70866141732283472" right="0.39" top="0.74803149606299213" bottom="0.74803149606299213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5"/>
  <sheetViews>
    <sheetView zoomScaleNormal="100" workbookViewId="0">
      <selection activeCell="C18" sqref="C18"/>
    </sheetView>
  </sheetViews>
  <sheetFormatPr defaultRowHeight="12.75" x14ac:dyDescent="0.2"/>
  <cols>
    <col min="1" max="1" width="3.140625" customWidth="1"/>
    <col min="2" max="2" width="31.42578125" customWidth="1"/>
  </cols>
  <sheetData>
    <row r="1" spans="1:11" x14ac:dyDescent="0.2">
      <c r="A1" s="1" t="s">
        <v>9</v>
      </c>
      <c r="B1" s="3"/>
      <c r="C1" s="19"/>
      <c r="D1" s="17"/>
      <c r="E1" s="8" t="s">
        <v>59</v>
      </c>
      <c r="F1" s="8"/>
      <c r="G1" s="8"/>
      <c r="H1" s="8"/>
      <c r="I1" s="8"/>
      <c r="J1" s="1"/>
      <c r="K1" s="1"/>
    </row>
    <row r="2" spans="1:11" x14ac:dyDescent="0.2">
      <c r="A2" s="1"/>
      <c r="B2" s="3"/>
      <c r="C2" s="19"/>
      <c r="D2" s="17"/>
      <c r="E2" s="8"/>
      <c r="F2" s="8"/>
      <c r="G2" s="8"/>
      <c r="H2" s="8"/>
      <c r="I2" s="8"/>
      <c r="J2" s="1"/>
      <c r="K2" s="1"/>
    </row>
    <row r="3" spans="1:11" ht="18" x14ac:dyDescent="0.25">
      <c r="A3" s="70" t="s">
        <v>205</v>
      </c>
      <c r="B3" s="70"/>
      <c r="C3" s="70"/>
      <c r="D3" s="70"/>
      <c r="E3" s="70"/>
      <c r="F3" s="70"/>
      <c r="G3" s="70"/>
      <c r="H3" s="70"/>
      <c r="I3" s="70"/>
      <c r="J3" s="1"/>
      <c r="K3" s="1"/>
    </row>
    <row r="4" spans="1:11" x14ac:dyDescent="0.2">
      <c r="A4" s="1"/>
      <c r="B4" s="3"/>
      <c r="C4" s="19"/>
      <c r="D4" s="17"/>
      <c r="E4" s="8"/>
      <c r="F4" s="8"/>
      <c r="G4" s="8"/>
      <c r="H4" s="8"/>
      <c r="I4" s="8"/>
      <c r="J4" s="1"/>
      <c r="K4" s="1"/>
    </row>
    <row r="5" spans="1:11" ht="48" x14ac:dyDescent="0.2">
      <c r="A5" s="7" t="s">
        <v>2</v>
      </c>
      <c r="B5" s="7" t="s">
        <v>0</v>
      </c>
      <c r="C5" s="10" t="s">
        <v>1</v>
      </c>
      <c r="D5" s="7" t="s">
        <v>6</v>
      </c>
      <c r="E5" s="9" t="s">
        <v>5</v>
      </c>
      <c r="F5" s="9" t="s">
        <v>14</v>
      </c>
      <c r="G5" s="9" t="s">
        <v>15</v>
      </c>
      <c r="H5" s="9" t="s">
        <v>16</v>
      </c>
      <c r="I5" s="9" t="s">
        <v>17</v>
      </c>
      <c r="J5" s="45" t="s">
        <v>46</v>
      </c>
      <c r="K5" s="45" t="s">
        <v>47</v>
      </c>
    </row>
    <row r="6" spans="1:11" x14ac:dyDescent="0.2">
      <c r="A6" s="7"/>
      <c r="B6" s="7"/>
      <c r="C6" s="10"/>
      <c r="D6" s="7"/>
      <c r="E6" s="9"/>
      <c r="F6" s="9"/>
      <c r="G6" s="9"/>
      <c r="H6" s="9"/>
      <c r="I6" s="9"/>
      <c r="J6" s="46"/>
      <c r="K6" s="46"/>
    </row>
    <row r="7" spans="1:11" x14ac:dyDescent="0.2">
      <c r="A7" s="7">
        <v>1</v>
      </c>
      <c r="B7" s="7">
        <v>2</v>
      </c>
      <c r="C7" s="10">
        <v>3</v>
      </c>
      <c r="D7" s="7">
        <v>4</v>
      </c>
      <c r="E7" s="10">
        <v>5</v>
      </c>
      <c r="F7" s="10">
        <v>6</v>
      </c>
      <c r="G7" s="9" t="s">
        <v>27</v>
      </c>
      <c r="H7" s="10" t="s">
        <v>28</v>
      </c>
      <c r="I7" s="10" t="s">
        <v>29</v>
      </c>
      <c r="J7" s="45">
        <v>10</v>
      </c>
      <c r="K7" s="45">
        <v>11</v>
      </c>
    </row>
    <row r="8" spans="1:11" x14ac:dyDescent="0.2">
      <c r="A8" s="71" t="s">
        <v>205</v>
      </c>
      <c r="B8" s="72"/>
      <c r="C8" s="73"/>
      <c r="D8" s="73"/>
      <c r="E8" s="73"/>
      <c r="F8" s="73"/>
      <c r="G8" s="73"/>
      <c r="H8" s="73"/>
      <c r="I8" s="73"/>
      <c r="J8" s="59"/>
      <c r="K8" s="59"/>
    </row>
    <row r="9" spans="1:11" ht="38.25" x14ac:dyDescent="0.2">
      <c r="A9" s="14">
        <v>1</v>
      </c>
      <c r="B9" s="63" t="s">
        <v>186</v>
      </c>
      <c r="C9" s="66">
        <v>240</v>
      </c>
      <c r="D9" s="66" t="s">
        <v>78</v>
      </c>
      <c r="E9" s="37"/>
      <c r="F9" s="38"/>
      <c r="G9" s="36">
        <f t="shared" ref="G9:G18" si="0">C9*F9</f>
        <v>0</v>
      </c>
      <c r="H9" s="36">
        <f>G9*0.095</f>
        <v>0</v>
      </c>
      <c r="I9" s="47">
        <f t="shared" ref="I9:I18" si="1">G9+H9</f>
        <v>0</v>
      </c>
      <c r="J9" s="32"/>
      <c r="K9" s="32"/>
    </row>
    <row r="10" spans="1:11" ht="28.5" customHeight="1" x14ac:dyDescent="0.2">
      <c r="A10" s="14">
        <v>2</v>
      </c>
      <c r="B10" s="63" t="s">
        <v>187</v>
      </c>
      <c r="C10" s="66">
        <v>70</v>
      </c>
      <c r="D10" s="66" t="s">
        <v>78</v>
      </c>
      <c r="E10" s="37"/>
      <c r="F10" s="38"/>
      <c r="G10" s="36">
        <f t="shared" si="0"/>
        <v>0</v>
      </c>
      <c r="H10" s="36">
        <f t="shared" ref="H10:H18" si="2">G10*0.095</f>
        <v>0</v>
      </c>
      <c r="I10" s="47">
        <f t="shared" si="1"/>
        <v>0</v>
      </c>
      <c r="J10" s="32"/>
      <c r="K10" s="32"/>
    </row>
    <row r="11" spans="1:11" ht="13.5" x14ac:dyDescent="0.2">
      <c r="A11" s="14">
        <v>3</v>
      </c>
      <c r="B11" s="63" t="s">
        <v>188</v>
      </c>
      <c r="C11" s="66">
        <v>90</v>
      </c>
      <c r="D11" s="66" t="s">
        <v>78</v>
      </c>
      <c r="E11" s="37"/>
      <c r="F11" s="38"/>
      <c r="G11" s="36">
        <f t="shared" si="0"/>
        <v>0</v>
      </c>
      <c r="H11" s="36">
        <f t="shared" si="2"/>
        <v>0</v>
      </c>
      <c r="I11" s="47">
        <f t="shared" si="1"/>
        <v>0</v>
      </c>
      <c r="J11" s="32"/>
      <c r="K11" s="32"/>
    </row>
    <row r="12" spans="1:11" ht="13.5" x14ac:dyDescent="0.2">
      <c r="A12" s="14">
        <v>4</v>
      </c>
      <c r="B12" s="63" t="s">
        <v>163</v>
      </c>
      <c r="C12" s="66">
        <v>12</v>
      </c>
      <c r="D12" s="66" t="s">
        <v>78</v>
      </c>
      <c r="E12" s="37"/>
      <c r="F12" s="38"/>
      <c r="G12" s="36">
        <f t="shared" si="0"/>
        <v>0</v>
      </c>
      <c r="H12" s="36">
        <f t="shared" si="2"/>
        <v>0</v>
      </c>
      <c r="I12" s="47">
        <f t="shared" si="1"/>
        <v>0</v>
      </c>
      <c r="J12" s="32"/>
      <c r="K12" s="32"/>
    </row>
    <row r="13" spans="1:11" ht="13.5" x14ac:dyDescent="0.2">
      <c r="A13" s="14">
        <v>5</v>
      </c>
      <c r="B13" s="63" t="s">
        <v>164</v>
      </c>
      <c r="C13" s="66">
        <v>40</v>
      </c>
      <c r="D13" s="66" t="s">
        <v>78</v>
      </c>
      <c r="E13" s="37"/>
      <c r="F13" s="38"/>
      <c r="G13" s="36">
        <f t="shared" si="0"/>
        <v>0</v>
      </c>
      <c r="H13" s="36">
        <f t="shared" si="2"/>
        <v>0</v>
      </c>
      <c r="I13" s="47">
        <f t="shared" si="1"/>
        <v>0</v>
      </c>
      <c r="J13" s="32"/>
      <c r="K13" s="32"/>
    </row>
    <row r="14" spans="1:11" ht="13.5" x14ac:dyDescent="0.2">
      <c r="A14" s="14">
        <v>6</v>
      </c>
      <c r="B14" s="63" t="s">
        <v>165</v>
      </c>
      <c r="C14" s="66">
        <v>150</v>
      </c>
      <c r="D14" s="66" t="s">
        <v>78</v>
      </c>
      <c r="E14" s="37"/>
      <c r="F14" s="38"/>
      <c r="G14" s="36">
        <f t="shared" si="0"/>
        <v>0</v>
      </c>
      <c r="H14" s="36">
        <f t="shared" si="2"/>
        <v>0</v>
      </c>
      <c r="I14" s="47">
        <f t="shared" si="1"/>
        <v>0</v>
      </c>
      <c r="J14" s="32"/>
      <c r="K14" s="32"/>
    </row>
    <row r="15" spans="1:11" ht="13.5" x14ac:dyDescent="0.2">
      <c r="A15" s="14">
        <v>7</v>
      </c>
      <c r="B15" s="63" t="s">
        <v>189</v>
      </c>
      <c r="C15" s="66">
        <v>120</v>
      </c>
      <c r="D15" s="66" t="s">
        <v>78</v>
      </c>
      <c r="E15" s="37"/>
      <c r="F15" s="38"/>
      <c r="G15" s="36">
        <f t="shared" si="0"/>
        <v>0</v>
      </c>
      <c r="H15" s="36">
        <f t="shared" si="2"/>
        <v>0</v>
      </c>
      <c r="I15" s="47">
        <f t="shared" si="1"/>
        <v>0</v>
      </c>
      <c r="J15" s="32"/>
      <c r="K15" s="32"/>
    </row>
    <row r="16" spans="1:11" ht="13.5" x14ac:dyDescent="0.2">
      <c r="A16" s="14">
        <v>8</v>
      </c>
      <c r="B16" s="63" t="s">
        <v>190</v>
      </c>
      <c r="C16" s="66">
        <v>100</v>
      </c>
      <c r="D16" s="66" t="s">
        <v>78</v>
      </c>
      <c r="E16" s="39"/>
      <c r="F16" s="40"/>
      <c r="G16" s="36">
        <f t="shared" si="0"/>
        <v>0</v>
      </c>
      <c r="H16" s="36">
        <f t="shared" si="2"/>
        <v>0</v>
      </c>
      <c r="I16" s="47">
        <f t="shared" si="1"/>
        <v>0</v>
      </c>
      <c r="J16" s="32"/>
      <c r="K16" s="32"/>
    </row>
    <row r="17" spans="1:11" ht="13.5" x14ac:dyDescent="0.2">
      <c r="A17" s="14"/>
      <c r="B17" s="63" t="s">
        <v>191</v>
      </c>
      <c r="C17" s="66">
        <v>100</v>
      </c>
      <c r="D17" s="66" t="s">
        <v>78</v>
      </c>
      <c r="E17" s="39"/>
      <c r="F17" s="40"/>
      <c r="G17" s="36">
        <f t="shared" si="0"/>
        <v>0</v>
      </c>
      <c r="H17" s="36">
        <f t="shared" si="2"/>
        <v>0</v>
      </c>
      <c r="I17" s="47">
        <f t="shared" si="1"/>
        <v>0</v>
      </c>
      <c r="J17" s="32"/>
      <c r="K17" s="32"/>
    </row>
    <row r="18" spans="1:11" ht="13.5" x14ac:dyDescent="0.2">
      <c r="A18" s="14">
        <v>9</v>
      </c>
      <c r="B18" s="63" t="s">
        <v>206</v>
      </c>
      <c r="C18" s="66">
        <v>70</v>
      </c>
      <c r="D18" s="66" t="s">
        <v>78</v>
      </c>
      <c r="E18" s="39"/>
      <c r="F18" s="40"/>
      <c r="G18" s="36">
        <f t="shared" si="0"/>
        <v>0</v>
      </c>
      <c r="H18" s="36">
        <f t="shared" si="2"/>
        <v>0</v>
      </c>
      <c r="I18" s="47">
        <f t="shared" si="1"/>
        <v>0</v>
      </c>
      <c r="J18" s="32"/>
      <c r="K18" s="32"/>
    </row>
    <row r="19" spans="1:11" ht="22.5" customHeight="1" x14ac:dyDescent="0.2">
      <c r="A19" s="14"/>
      <c r="B19" s="34" t="s">
        <v>185</v>
      </c>
      <c r="C19" s="20" t="s">
        <v>3</v>
      </c>
      <c r="D19" s="16" t="s">
        <v>3</v>
      </c>
      <c r="E19" s="16" t="s">
        <v>3</v>
      </c>
      <c r="F19" s="16" t="s">
        <v>3</v>
      </c>
      <c r="G19" s="42">
        <f>SUM(G9:G18)</f>
        <v>0</v>
      </c>
      <c r="H19" s="42">
        <f>G19*0.095</f>
        <v>0</v>
      </c>
      <c r="I19" s="48">
        <f>SUM(I9:I18)</f>
        <v>0</v>
      </c>
      <c r="J19" s="32">
        <f>SUM(J9:J18)</f>
        <v>0</v>
      </c>
      <c r="K19" s="32">
        <f>SUM(K9:K18)</f>
        <v>0</v>
      </c>
    </row>
    <row r="20" spans="1:11" ht="22.5" customHeight="1" x14ac:dyDescent="0.2">
      <c r="A20" s="22"/>
      <c r="B20" s="25"/>
      <c r="C20" s="23"/>
      <c r="D20" s="24"/>
      <c r="E20" s="24"/>
      <c r="F20" s="24"/>
      <c r="G20" s="24"/>
      <c r="H20" s="24"/>
      <c r="I20" s="24"/>
      <c r="J20" s="1"/>
      <c r="K20" s="1"/>
    </row>
    <row r="21" spans="1:11" ht="22.5" customHeight="1" x14ac:dyDescent="0.2">
      <c r="A21" s="1"/>
      <c r="B21" s="12"/>
      <c r="C21" s="21"/>
      <c r="D21" s="18"/>
      <c r="E21" s="6"/>
      <c r="F21" s="6"/>
      <c r="G21" s="6"/>
      <c r="H21" s="6"/>
      <c r="I21" s="6"/>
      <c r="J21" s="1"/>
      <c r="K21" s="1"/>
    </row>
    <row r="22" spans="1:11" ht="22.5" customHeight="1" x14ac:dyDescent="0.2">
      <c r="A22" s="75" t="s">
        <v>18</v>
      </c>
      <c r="B22" s="76"/>
      <c r="C22" s="17"/>
      <c r="D22" s="49"/>
      <c r="E22" s="8"/>
      <c r="F22" s="8"/>
      <c r="G22" s="8"/>
      <c r="H22" s="8"/>
      <c r="I22" s="8"/>
      <c r="J22" s="8"/>
      <c r="K22" s="8"/>
    </row>
    <row r="23" spans="1:11" ht="22.5" customHeight="1" x14ac:dyDescent="0.2">
      <c r="A23" s="77" t="s">
        <v>20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</row>
    <row r="24" spans="1:11" ht="22.5" customHeight="1" x14ac:dyDescent="0.2">
      <c r="A24" s="77" t="s">
        <v>21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</row>
    <row r="25" spans="1:11" x14ac:dyDescent="0.2">
      <c r="A25" s="77" t="s">
        <v>22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x14ac:dyDescent="0.2">
      <c r="A26" s="77" t="s">
        <v>23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1" x14ac:dyDescent="0.2">
      <c r="A27" s="77" t="s">
        <v>24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x14ac:dyDescent="0.2">
      <c r="A28" s="77" t="s">
        <v>25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x14ac:dyDescent="0.2">
      <c r="A29" s="77" t="s">
        <v>48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x14ac:dyDescent="0.2">
      <c r="A30" s="77" t="s">
        <v>49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1:11" x14ac:dyDescent="0.2">
      <c r="A32" s="74" t="s">
        <v>26</v>
      </c>
      <c r="B32" s="74"/>
      <c r="C32" s="52" t="s">
        <v>7</v>
      </c>
      <c r="D32" s="49"/>
      <c r="E32" s="8"/>
      <c r="F32" s="53" t="s">
        <v>4</v>
      </c>
      <c r="G32" s="8"/>
      <c r="H32" s="8"/>
      <c r="I32" s="8"/>
      <c r="J32" s="8"/>
      <c r="K32" s="8"/>
    </row>
    <row r="33" spans="1:11" x14ac:dyDescent="0.2">
      <c r="A33" s="1"/>
      <c r="B33" s="3"/>
      <c r="C33" s="19"/>
      <c r="D33" s="17"/>
      <c r="E33" s="8"/>
      <c r="F33" s="8"/>
      <c r="G33" s="8"/>
      <c r="H33" s="8"/>
      <c r="I33" s="8"/>
      <c r="J33" s="1"/>
      <c r="K33" s="1"/>
    </row>
    <row r="34" spans="1:11" x14ac:dyDescent="0.2">
      <c r="A34" s="1"/>
      <c r="B34" s="3"/>
      <c r="C34" s="19"/>
      <c r="D34" s="17"/>
      <c r="E34" s="8"/>
      <c r="F34" s="8"/>
      <c r="G34" s="8"/>
      <c r="H34" s="8"/>
      <c r="I34" s="8"/>
      <c r="J34" s="1"/>
      <c r="K34" s="1"/>
    </row>
    <row r="35" spans="1:11" x14ac:dyDescent="0.2">
      <c r="A35" s="1"/>
      <c r="B35" s="3"/>
      <c r="C35" s="19"/>
      <c r="D35" s="17"/>
      <c r="E35" s="8"/>
      <c r="F35" s="8"/>
      <c r="G35" s="8"/>
      <c r="H35" s="8"/>
      <c r="I35" s="8"/>
      <c r="J35" s="1"/>
      <c r="K35" s="1"/>
    </row>
  </sheetData>
  <mergeCells count="12">
    <mergeCell ref="A32:B32"/>
    <mergeCell ref="A3:I3"/>
    <mergeCell ref="A8:I8"/>
    <mergeCell ref="A22:B22"/>
    <mergeCell ref="A23:K23"/>
    <mergeCell ref="A24:K24"/>
    <mergeCell ref="A25:K25"/>
    <mergeCell ref="A26:K26"/>
    <mergeCell ref="A27:K27"/>
    <mergeCell ref="A28:K28"/>
    <mergeCell ref="A29:K29"/>
    <mergeCell ref="A30:K30"/>
  </mergeCells>
  <dataValidations count="1">
    <dataValidation type="whole" operator="equal" allowBlank="1" showInputMessage="1" showErrorMessage="1" sqref="J9:K18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9"/>
  <sheetViews>
    <sheetView zoomScaleNormal="100" workbookViewId="0">
      <selection activeCell="B9" sqref="B9:B13"/>
    </sheetView>
  </sheetViews>
  <sheetFormatPr defaultRowHeight="12.75" x14ac:dyDescent="0.2"/>
  <cols>
    <col min="1" max="1" width="2.42578125" customWidth="1"/>
    <col min="2" max="2" width="27.7109375" customWidth="1"/>
  </cols>
  <sheetData>
    <row r="1" spans="1:11" x14ac:dyDescent="0.2">
      <c r="A1" s="1" t="s">
        <v>9</v>
      </c>
      <c r="B1" s="3"/>
      <c r="C1" s="19"/>
      <c r="D1" s="17"/>
      <c r="E1" s="8" t="s">
        <v>59</v>
      </c>
      <c r="F1" s="8"/>
      <c r="G1" s="8"/>
      <c r="H1" s="8"/>
      <c r="I1" s="8"/>
      <c r="J1" s="1"/>
      <c r="K1" s="1"/>
    </row>
    <row r="2" spans="1:11" x14ac:dyDescent="0.2">
      <c r="A2" s="1"/>
      <c r="B2" s="3"/>
      <c r="C2" s="19"/>
      <c r="D2" s="17"/>
      <c r="E2" s="8"/>
      <c r="F2" s="8"/>
      <c r="G2" s="8"/>
      <c r="H2" s="8"/>
      <c r="I2" s="8"/>
      <c r="J2" s="1"/>
      <c r="K2" s="1"/>
    </row>
    <row r="3" spans="1:11" ht="18" x14ac:dyDescent="0.25">
      <c r="A3" s="70" t="s">
        <v>207</v>
      </c>
      <c r="B3" s="70"/>
      <c r="C3" s="70"/>
      <c r="D3" s="70"/>
      <c r="E3" s="70"/>
      <c r="F3" s="70"/>
      <c r="G3" s="70"/>
      <c r="H3" s="70"/>
      <c r="I3" s="70"/>
      <c r="J3" s="1"/>
      <c r="K3" s="1"/>
    </row>
    <row r="4" spans="1:11" x14ac:dyDescent="0.2">
      <c r="A4" s="1"/>
      <c r="B4" s="3"/>
      <c r="C4" s="19"/>
      <c r="D4" s="17"/>
      <c r="E4" s="8"/>
      <c r="F4" s="8"/>
      <c r="G4" s="8"/>
      <c r="H4" s="8"/>
      <c r="I4" s="8"/>
      <c r="J4" s="1"/>
      <c r="K4" s="1"/>
    </row>
    <row r="5" spans="1:11" ht="48" x14ac:dyDescent="0.2">
      <c r="A5" s="7" t="s">
        <v>2</v>
      </c>
      <c r="B5" s="7" t="s">
        <v>0</v>
      </c>
      <c r="C5" s="10" t="s">
        <v>1</v>
      </c>
      <c r="D5" s="7" t="s">
        <v>6</v>
      </c>
      <c r="E5" s="9" t="s">
        <v>5</v>
      </c>
      <c r="F5" s="9" t="s">
        <v>14</v>
      </c>
      <c r="G5" s="9" t="s">
        <v>15</v>
      </c>
      <c r="H5" s="9" t="s">
        <v>16</v>
      </c>
      <c r="I5" s="9" t="s">
        <v>17</v>
      </c>
      <c r="J5" s="45" t="s">
        <v>46</v>
      </c>
      <c r="K5" s="45" t="s">
        <v>47</v>
      </c>
    </row>
    <row r="6" spans="1:11" x14ac:dyDescent="0.2">
      <c r="A6" s="7"/>
      <c r="B6" s="7"/>
      <c r="C6" s="10"/>
      <c r="D6" s="7"/>
      <c r="E6" s="9"/>
      <c r="F6" s="9"/>
      <c r="G6" s="9"/>
      <c r="H6" s="9"/>
      <c r="I6" s="9"/>
      <c r="J6" s="46"/>
      <c r="K6" s="46"/>
    </row>
    <row r="7" spans="1:11" x14ac:dyDescent="0.2">
      <c r="A7" s="7">
        <v>1</v>
      </c>
      <c r="B7" s="7">
        <v>2</v>
      </c>
      <c r="C7" s="10">
        <v>3</v>
      </c>
      <c r="D7" s="7">
        <v>4</v>
      </c>
      <c r="E7" s="10">
        <v>5</v>
      </c>
      <c r="F7" s="10">
        <v>6</v>
      </c>
      <c r="G7" s="9" t="s">
        <v>27</v>
      </c>
      <c r="H7" s="10" t="s">
        <v>28</v>
      </c>
      <c r="I7" s="10" t="s">
        <v>29</v>
      </c>
      <c r="J7" s="45">
        <v>10</v>
      </c>
      <c r="K7" s="45">
        <v>11</v>
      </c>
    </row>
    <row r="8" spans="1:11" x14ac:dyDescent="0.2">
      <c r="A8" s="71" t="s">
        <v>207</v>
      </c>
      <c r="B8" s="72"/>
      <c r="C8" s="73"/>
      <c r="D8" s="73"/>
      <c r="E8" s="73"/>
      <c r="F8" s="73"/>
      <c r="G8" s="73"/>
      <c r="H8" s="73"/>
      <c r="I8" s="73"/>
      <c r="J8" s="59"/>
      <c r="K8" s="59"/>
    </row>
    <row r="9" spans="1:11" ht="13.5" x14ac:dyDescent="0.2">
      <c r="A9" s="14">
        <v>1</v>
      </c>
      <c r="B9" s="63" t="s">
        <v>199</v>
      </c>
      <c r="C9" s="66">
        <v>50</v>
      </c>
      <c r="D9" s="66" t="s">
        <v>193</v>
      </c>
      <c r="E9" s="37"/>
      <c r="F9" s="38"/>
      <c r="G9" s="36">
        <f t="shared" ref="G9:G22" si="0">C9*F9</f>
        <v>0</v>
      </c>
      <c r="H9" s="36">
        <f>G9*0.095</f>
        <v>0</v>
      </c>
      <c r="I9" s="47">
        <f t="shared" ref="I9:I22" si="1">G9+H9</f>
        <v>0</v>
      </c>
      <c r="J9" s="32"/>
      <c r="K9" s="32"/>
    </row>
    <row r="10" spans="1:11" ht="13.5" x14ac:dyDescent="0.2">
      <c r="A10" s="14">
        <v>2</v>
      </c>
      <c r="B10" s="63" t="s">
        <v>198</v>
      </c>
      <c r="C10" s="66">
        <v>50</v>
      </c>
      <c r="D10" s="66" t="s">
        <v>193</v>
      </c>
      <c r="E10" s="37"/>
      <c r="F10" s="38"/>
      <c r="G10" s="36">
        <f t="shared" si="0"/>
        <v>0</v>
      </c>
      <c r="H10" s="36">
        <f t="shared" ref="H10:H22" si="2">G10*0.095</f>
        <v>0</v>
      </c>
      <c r="I10" s="47">
        <f t="shared" si="1"/>
        <v>0</v>
      </c>
      <c r="J10" s="32"/>
      <c r="K10" s="32"/>
    </row>
    <row r="11" spans="1:11" ht="13.5" x14ac:dyDescent="0.2">
      <c r="A11" s="14">
        <v>3</v>
      </c>
      <c r="B11" s="63" t="s">
        <v>200</v>
      </c>
      <c r="C11" s="66">
        <v>50</v>
      </c>
      <c r="D11" s="66" t="s">
        <v>193</v>
      </c>
      <c r="E11" s="37"/>
      <c r="F11" s="38"/>
      <c r="G11" s="36">
        <f t="shared" si="0"/>
        <v>0</v>
      </c>
      <c r="H11" s="36">
        <f t="shared" si="2"/>
        <v>0</v>
      </c>
      <c r="I11" s="47">
        <f t="shared" si="1"/>
        <v>0</v>
      </c>
      <c r="J11" s="32"/>
      <c r="K11" s="32"/>
    </row>
    <row r="12" spans="1:11" ht="13.5" x14ac:dyDescent="0.2">
      <c r="A12" s="14">
        <v>4</v>
      </c>
      <c r="B12" s="63" t="s">
        <v>201</v>
      </c>
      <c r="C12" s="66">
        <v>50</v>
      </c>
      <c r="D12" s="66" t="s">
        <v>193</v>
      </c>
      <c r="E12" s="37"/>
      <c r="F12" s="38"/>
      <c r="G12" s="36">
        <f t="shared" si="0"/>
        <v>0</v>
      </c>
      <c r="H12" s="36">
        <f t="shared" si="2"/>
        <v>0</v>
      </c>
      <c r="I12" s="47">
        <f t="shared" si="1"/>
        <v>0</v>
      </c>
      <c r="J12" s="32"/>
      <c r="K12" s="32"/>
    </row>
    <row r="13" spans="1:11" ht="13.5" x14ac:dyDescent="0.2">
      <c r="A13" s="14">
        <v>5</v>
      </c>
      <c r="B13" s="63" t="s">
        <v>202</v>
      </c>
      <c r="C13" s="66">
        <v>50</v>
      </c>
      <c r="D13" s="66" t="s">
        <v>193</v>
      </c>
      <c r="E13" s="37"/>
      <c r="F13" s="38"/>
      <c r="G13" s="36">
        <f t="shared" si="0"/>
        <v>0</v>
      </c>
      <c r="H13" s="36">
        <f t="shared" si="2"/>
        <v>0</v>
      </c>
      <c r="I13" s="47">
        <f t="shared" si="1"/>
        <v>0</v>
      </c>
      <c r="J13" s="32"/>
      <c r="K13" s="32"/>
    </row>
    <row r="14" spans="1:11" ht="25.5" x14ac:dyDescent="0.2">
      <c r="A14" s="14">
        <v>6</v>
      </c>
      <c r="B14" s="63" t="s">
        <v>192</v>
      </c>
      <c r="C14" s="66">
        <v>400</v>
      </c>
      <c r="D14" s="66" t="s">
        <v>193</v>
      </c>
      <c r="E14" s="37"/>
      <c r="F14" s="38"/>
      <c r="G14" s="36">
        <f t="shared" si="0"/>
        <v>0</v>
      </c>
      <c r="H14" s="36">
        <f t="shared" si="2"/>
        <v>0</v>
      </c>
      <c r="I14" s="47">
        <f t="shared" si="1"/>
        <v>0</v>
      </c>
      <c r="J14" s="32"/>
      <c r="K14" s="32"/>
    </row>
    <row r="15" spans="1:11" ht="25.5" x14ac:dyDescent="0.2">
      <c r="A15" s="14">
        <v>7</v>
      </c>
      <c r="B15" s="63" t="s">
        <v>166</v>
      </c>
      <c r="C15" s="66">
        <v>24</v>
      </c>
      <c r="D15" s="66" t="s">
        <v>193</v>
      </c>
      <c r="E15" s="37"/>
      <c r="F15" s="38"/>
      <c r="G15" s="36">
        <f t="shared" si="0"/>
        <v>0</v>
      </c>
      <c r="H15" s="36">
        <f t="shared" si="2"/>
        <v>0</v>
      </c>
      <c r="I15" s="47">
        <f t="shared" si="1"/>
        <v>0</v>
      </c>
      <c r="J15" s="32"/>
      <c r="K15" s="32"/>
    </row>
    <row r="16" spans="1:11" ht="25.5" x14ac:dyDescent="0.2">
      <c r="A16" s="14">
        <v>8</v>
      </c>
      <c r="B16" s="63" t="s">
        <v>167</v>
      </c>
      <c r="C16" s="66">
        <v>24</v>
      </c>
      <c r="D16" s="66" t="s">
        <v>193</v>
      </c>
      <c r="E16" s="37"/>
      <c r="F16" s="38"/>
      <c r="G16" s="36">
        <f t="shared" si="0"/>
        <v>0</v>
      </c>
      <c r="H16" s="36">
        <f t="shared" si="2"/>
        <v>0</v>
      </c>
      <c r="I16" s="47">
        <f t="shared" si="1"/>
        <v>0</v>
      </c>
      <c r="J16" s="32"/>
      <c r="K16" s="32"/>
    </row>
    <row r="17" spans="1:11" ht="25.5" x14ac:dyDescent="0.2">
      <c r="A17" s="14">
        <v>9</v>
      </c>
      <c r="B17" s="63" t="s">
        <v>168</v>
      </c>
      <c r="C17" s="66">
        <v>24</v>
      </c>
      <c r="D17" s="66" t="s">
        <v>193</v>
      </c>
      <c r="E17" s="37"/>
      <c r="F17" s="38"/>
      <c r="G17" s="36">
        <f t="shared" si="0"/>
        <v>0</v>
      </c>
      <c r="H17" s="36">
        <f t="shared" si="2"/>
        <v>0</v>
      </c>
      <c r="I17" s="47">
        <f t="shared" si="1"/>
        <v>0</v>
      </c>
      <c r="J17" s="32"/>
      <c r="K17" s="32"/>
    </row>
    <row r="18" spans="1:11" ht="13.5" x14ac:dyDescent="0.2">
      <c r="A18" s="14">
        <v>10</v>
      </c>
      <c r="B18" s="63" t="s">
        <v>169</v>
      </c>
      <c r="C18" s="66">
        <v>1000</v>
      </c>
      <c r="D18" s="66" t="s">
        <v>193</v>
      </c>
      <c r="E18" s="37"/>
      <c r="F18" s="38"/>
      <c r="G18" s="36">
        <f t="shared" si="0"/>
        <v>0</v>
      </c>
      <c r="H18" s="36">
        <f t="shared" si="2"/>
        <v>0</v>
      </c>
      <c r="I18" s="47">
        <f t="shared" si="1"/>
        <v>0</v>
      </c>
      <c r="J18" s="32"/>
      <c r="K18" s="32"/>
    </row>
    <row r="19" spans="1:11" ht="13.5" x14ac:dyDescent="0.2">
      <c r="A19" s="14">
        <v>11</v>
      </c>
      <c r="B19" s="63" t="s">
        <v>170</v>
      </c>
      <c r="C19" s="66">
        <v>1000</v>
      </c>
      <c r="D19" s="66" t="s">
        <v>193</v>
      </c>
      <c r="E19" s="37"/>
      <c r="F19" s="38"/>
      <c r="G19" s="36">
        <f t="shared" si="0"/>
        <v>0</v>
      </c>
      <c r="H19" s="36">
        <f t="shared" si="2"/>
        <v>0</v>
      </c>
      <c r="I19" s="47">
        <f t="shared" si="1"/>
        <v>0</v>
      </c>
      <c r="J19" s="32"/>
      <c r="K19" s="32"/>
    </row>
    <row r="20" spans="1:11" ht="13.5" x14ac:dyDescent="0.2">
      <c r="A20" s="14">
        <v>12</v>
      </c>
      <c r="B20" s="63" t="s">
        <v>171</v>
      </c>
      <c r="C20" s="66">
        <v>1000</v>
      </c>
      <c r="D20" s="66" t="s">
        <v>193</v>
      </c>
      <c r="E20" s="39"/>
      <c r="F20" s="40"/>
      <c r="G20" s="36">
        <f t="shared" si="0"/>
        <v>0</v>
      </c>
      <c r="H20" s="36">
        <f t="shared" si="2"/>
        <v>0</v>
      </c>
      <c r="I20" s="47">
        <f t="shared" si="1"/>
        <v>0</v>
      </c>
      <c r="J20" s="32"/>
      <c r="K20" s="32"/>
    </row>
    <row r="21" spans="1:11" ht="13.5" x14ac:dyDescent="0.2">
      <c r="A21" s="14">
        <v>13</v>
      </c>
      <c r="B21" s="63" t="s">
        <v>172</v>
      </c>
      <c r="C21" s="66">
        <v>1000</v>
      </c>
      <c r="D21" s="66" t="s">
        <v>193</v>
      </c>
      <c r="E21" s="39"/>
      <c r="F21" s="40"/>
      <c r="G21" s="36">
        <f t="shared" si="0"/>
        <v>0</v>
      </c>
      <c r="H21" s="36">
        <f t="shared" si="2"/>
        <v>0</v>
      </c>
      <c r="I21" s="47">
        <f t="shared" si="1"/>
        <v>0</v>
      </c>
      <c r="J21" s="32"/>
      <c r="K21" s="32"/>
    </row>
    <row r="22" spans="1:11" ht="13.5" x14ac:dyDescent="0.2">
      <c r="A22" s="14">
        <v>14</v>
      </c>
      <c r="B22" s="63" t="s">
        <v>173</v>
      </c>
      <c r="C22" s="66">
        <v>40</v>
      </c>
      <c r="D22" s="66" t="s">
        <v>193</v>
      </c>
      <c r="E22" s="39"/>
      <c r="F22" s="40"/>
      <c r="G22" s="36">
        <f t="shared" si="0"/>
        <v>0</v>
      </c>
      <c r="H22" s="36">
        <f t="shared" si="2"/>
        <v>0</v>
      </c>
      <c r="I22" s="47">
        <f t="shared" si="1"/>
        <v>0</v>
      </c>
      <c r="J22" s="32"/>
      <c r="K22" s="32"/>
    </row>
    <row r="23" spans="1:11" ht="13.5" x14ac:dyDescent="0.2">
      <c r="A23" s="14"/>
      <c r="B23" s="34" t="s">
        <v>208</v>
      </c>
      <c r="C23" s="20" t="s">
        <v>3</v>
      </c>
      <c r="D23" s="16" t="s">
        <v>3</v>
      </c>
      <c r="E23" s="16" t="s">
        <v>3</v>
      </c>
      <c r="F23" s="16" t="s">
        <v>3</v>
      </c>
      <c r="G23" s="42">
        <f>SUM(G9:G22)</f>
        <v>0</v>
      </c>
      <c r="H23" s="42">
        <f>G23*0.095</f>
        <v>0</v>
      </c>
      <c r="I23" s="48">
        <f>SUM(I9:I22)</f>
        <v>0</v>
      </c>
      <c r="J23" s="32">
        <f>SUM(J9:J22)</f>
        <v>0</v>
      </c>
      <c r="K23" s="32">
        <f>SUM(K9:K22)</f>
        <v>0</v>
      </c>
    </row>
    <row r="24" spans="1:11" x14ac:dyDescent="0.2">
      <c r="A24" s="22"/>
      <c r="B24" s="25"/>
      <c r="C24" s="23"/>
      <c r="D24" s="24"/>
      <c r="E24" s="24"/>
      <c r="F24" s="24"/>
      <c r="G24" s="24"/>
      <c r="H24" s="24"/>
      <c r="I24" s="24"/>
      <c r="J24" s="1"/>
      <c r="K24" s="1"/>
    </row>
    <row r="25" spans="1:11" x14ac:dyDescent="0.2">
      <c r="A25" s="1"/>
      <c r="B25" s="12"/>
      <c r="C25" s="21"/>
      <c r="D25" s="18"/>
      <c r="E25" s="6"/>
      <c r="F25" s="6"/>
      <c r="G25" s="6"/>
      <c r="H25" s="6"/>
      <c r="I25" s="6"/>
      <c r="J25" s="1"/>
      <c r="K25" s="1"/>
    </row>
    <row r="26" spans="1:11" x14ac:dyDescent="0.2">
      <c r="A26" s="75" t="s">
        <v>18</v>
      </c>
      <c r="B26" s="76"/>
      <c r="C26" s="17"/>
      <c r="D26" s="49"/>
      <c r="E26" s="8"/>
      <c r="F26" s="8"/>
      <c r="G26" s="8"/>
      <c r="H26" s="8"/>
      <c r="I26" s="8"/>
      <c r="J26" s="8"/>
      <c r="K26" s="8"/>
    </row>
    <row r="27" spans="1:11" x14ac:dyDescent="0.2">
      <c r="A27" s="77" t="s">
        <v>20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x14ac:dyDescent="0.2">
      <c r="A28" s="77" t="s">
        <v>21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x14ac:dyDescent="0.2">
      <c r="A29" s="77" t="s">
        <v>22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x14ac:dyDescent="0.2">
      <c r="A30" s="77" t="s">
        <v>23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x14ac:dyDescent="0.2">
      <c r="A31" s="77" t="s">
        <v>24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1" x14ac:dyDescent="0.2">
      <c r="A32" s="77" t="s">
        <v>25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x14ac:dyDescent="0.2">
      <c r="A33" s="77" t="s">
        <v>48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x14ac:dyDescent="0.2">
      <c r="A34" s="77" t="s">
        <v>49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5" spans="1:11" x14ac:dyDescent="0.2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</row>
    <row r="36" spans="1:11" x14ac:dyDescent="0.2">
      <c r="A36" s="74" t="s">
        <v>26</v>
      </c>
      <c r="B36" s="74"/>
      <c r="C36" s="52" t="s">
        <v>7</v>
      </c>
      <c r="D36" s="49"/>
      <c r="E36" s="8"/>
      <c r="F36" s="53" t="s">
        <v>4</v>
      </c>
      <c r="G36" s="8"/>
      <c r="H36" s="8"/>
      <c r="I36" s="8"/>
      <c r="J36" s="8"/>
      <c r="K36" s="8"/>
    </row>
    <row r="37" spans="1:11" x14ac:dyDescent="0.2">
      <c r="A37" s="1"/>
      <c r="B37" s="3"/>
      <c r="C37" s="19"/>
      <c r="D37" s="17"/>
      <c r="E37" s="8"/>
      <c r="F37" s="8"/>
      <c r="G37" s="8"/>
      <c r="H37" s="8"/>
      <c r="I37" s="8"/>
      <c r="J37" s="1"/>
      <c r="K37" s="1"/>
    </row>
    <row r="38" spans="1:11" x14ac:dyDescent="0.2">
      <c r="A38" s="1"/>
      <c r="B38" s="3"/>
      <c r="C38" s="19"/>
      <c r="D38" s="17"/>
      <c r="E38" s="8"/>
      <c r="F38" s="8"/>
      <c r="G38" s="8"/>
      <c r="H38" s="8"/>
      <c r="I38" s="8"/>
      <c r="J38" s="1"/>
      <c r="K38" s="1"/>
    </row>
    <row r="39" spans="1:11" x14ac:dyDescent="0.2">
      <c r="A39" s="1"/>
      <c r="B39" s="3"/>
      <c r="C39" s="19"/>
      <c r="D39" s="17"/>
      <c r="E39" s="8"/>
      <c r="F39" s="8"/>
      <c r="G39" s="8"/>
      <c r="H39" s="8"/>
      <c r="I39" s="8"/>
      <c r="J39" s="1"/>
      <c r="K39" s="1"/>
    </row>
  </sheetData>
  <mergeCells count="12">
    <mergeCell ref="A36:B36"/>
    <mergeCell ref="A3:I3"/>
    <mergeCell ref="A8:I8"/>
    <mergeCell ref="A26:B26"/>
    <mergeCell ref="A27:K27"/>
    <mergeCell ref="A28:K28"/>
    <mergeCell ref="A29:K29"/>
    <mergeCell ref="A30:K30"/>
    <mergeCell ref="A31:K31"/>
    <mergeCell ref="A32:K32"/>
    <mergeCell ref="A33:K33"/>
    <mergeCell ref="A34:K34"/>
  </mergeCells>
  <dataValidations count="1">
    <dataValidation type="whole" operator="equal" allowBlank="1" showInputMessage="1" showErrorMessage="1" sqref="J9:K22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8"/>
  <sheetViews>
    <sheetView tabSelected="1" zoomScaleNormal="100" workbookViewId="0">
      <selection activeCell="B21" sqref="B21"/>
    </sheetView>
  </sheetViews>
  <sheetFormatPr defaultRowHeight="12.75" x14ac:dyDescent="0.2"/>
  <cols>
    <col min="1" max="1" width="3.42578125" customWidth="1"/>
    <col min="2" max="2" width="36.5703125" customWidth="1"/>
  </cols>
  <sheetData>
    <row r="1" spans="1:11" x14ac:dyDescent="0.2">
      <c r="A1" s="1" t="s">
        <v>9</v>
      </c>
      <c r="B1" s="3"/>
      <c r="C1" s="19"/>
      <c r="D1" s="17"/>
      <c r="E1" s="8" t="s">
        <v>59</v>
      </c>
      <c r="F1" s="8"/>
      <c r="G1" s="8"/>
      <c r="H1" s="8"/>
      <c r="I1" s="8"/>
      <c r="J1" s="1"/>
      <c r="K1" s="1"/>
    </row>
    <row r="2" spans="1:11" x14ac:dyDescent="0.2">
      <c r="A2" s="1"/>
      <c r="B2" s="3"/>
      <c r="C2" s="19"/>
      <c r="D2" s="17"/>
      <c r="E2" s="8"/>
      <c r="F2" s="8"/>
      <c r="G2" s="8"/>
      <c r="H2" s="8"/>
      <c r="I2" s="8"/>
      <c r="J2" s="1"/>
      <c r="K2" s="1"/>
    </row>
    <row r="3" spans="1:11" ht="18" x14ac:dyDescent="0.25">
      <c r="A3" s="70" t="s">
        <v>209</v>
      </c>
      <c r="B3" s="70"/>
      <c r="C3" s="70"/>
      <c r="D3" s="70"/>
      <c r="E3" s="70"/>
      <c r="F3" s="70"/>
      <c r="G3" s="70"/>
      <c r="H3" s="70"/>
      <c r="I3" s="70"/>
      <c r="J3" s="1"/>
      <c r="K3" s="1"/>
    </row>
    <row r="4" spans="1:11" x14ac:dyDescent="0.2">
      <c r="A4" s="1"/>
      <c r="B4" s="3"/>
      <c r="C4" s="19"/>
      <c r="D4" s="17"/>
      <c r="E4" s="8"/>
      <c r="F4" s="8"/>
      <c r="G4" s="8"/>
      <c r="H4" s="8"/>
      <c r="I4" s="8"/>
      <c r="J4" s="1"/>
      <c r="K4" s="1"/>
    </row>
    <row r="5" spans="1:11" ht="48" x14ac:dyDescent="0.2">
      <c r="A5" s="7" t="s">
        <v>2</v>
      </c>
      <c r="B5" s="7" t="s">
        <v>0</v>
      </c>
      <c r="C5" s="10" t="s">
        <v>1</v>
      </c>
      <c r="D5" s="7" t="s">
        <v>6</v>
      </c>
      <c r="E5" s="9" t="s">
        <v>5</v>
      </c>
      <c r="F5" s="9" t="s">
        <v>14</v>
      </c>
      <c r="G5" s="9" t="s">
        <v>15</v>
      </c>
      <c r="H5" s="9" t="s">
        <v>16</v>
      </c>
      <c r="I5" s="9" t="s">
        <v>17</v>
      </c>
      <c r="J5" s="45" t="s">
        <v>46</v>
      </c>
      <c r="K5" s="45" t="s">
        <v>47</v>
      </c>
    </row>
    <row r="6" spans="1:11" x14ac:dyDescent="0.2">
      <c r="A6" s="7"/>
      <c r="B6" s="7"/>
      <c r="C6" s="10"/>
      <c r="D6" s="7"/>
      <c r="E6" s="9"/>
      <c r="F6" s="9"/>
      <c r="G6" s="9"/>
      <c r="H6" s="9"/>
      <c r="I6" s="9"/>
      <c r="J6" s="46"/>
      <c r="K6" s="46"/>
    </row>
    <row r="7" spans="1:11" x14ac:dyDescent="0.2">
      <c r="A7" s="7">
        <v>1</v>
      </c>
      <c r="B7" s="7">
        <v>2</v>
      </c>
      <c r="C7" s="10">
        <v>3</v>
      </c>
      <c r="D7" s="7">
        <v>4</v>
      </c>
      <c r="E7" s="10">
        <v>5</v>
      </c>
      <c r="F7" s="10">
        <v>6</v>
      </c>
      <c r="G7" s="9" t="s">
        <v>27</v>
      </c>
      <c r="H7" s="10" t="s">
        <v>28</v>
      </c>
      <c r="I7" s="10" t="s">
        <v>29</v>
      </c>
      <c r="J7" s="45">
        <v>10</v>
      </c>
      <c r="K7" s="45">
        <v>11</v>
      </c>
    </row>
    <row r="8" spans="1:11" x14ac:dyDescent="0.2">
      <c r="A8" s="71" t="s">
        <v>209</v>
      </c>
      <c r="B8" s="72"/>
      <c r="C8" s="73"/>
      <c r="D8" s="73"/>
      <c r="E8" s="73"/>
      <c r="F8" s="73"/>
      <c r="G8" s="73"/>
      <c r="H8" s="73"/>
      <c r="I8" s="73"/>
      <c r="J8" s="59"/>
      <c r="K8" s="59"/>
    </row>
    <row r="9" spans="1:11" ht="13.5" x14ac:dyDescent="0.2">
      <c r="A9" s="14">
        <v>1</v>
      </c>
      <c r="B9" s="63" t="s">
        <v>174</v>
      </c>
      <c r="C9" s="66">
        <v>400</v>
      </c>
      <c r="D9" s="66" t="s">
        <v>8</v>
      </c>
      <c r="E9" s="37"/>
      <c r="F9" s="38"/>
      <c r="G9" s="36">
        <f t="shared" ref="G9:G21" si="0">C9*F9</f>
        <v>0</v>
      </c>
      <c r="H9" s="36">
        <f>G9*0.095</f>
        <v>0</v>
      </c>
      <c r="I9" s="47">
        <f t="shared" ref="I9:I21" si="1">G9+H9</f>
        <v>0</v>
      </c>
      <c r="J9" s="32"/>
      <c r="K9" s="32"/>
    </row>
    <row r="10" spans="1:11" ht="13.5" x14ac:dyDescent="0.2">
      <c r="A10" s="14">
        <v>2</v>
      </c>
      <c r="B10" s="63" t="s">
        <v>175</v>
      </c>
      <c r="C10" s="66">
        <v>240</v>
      </c>
      <c r="D10" s="66" t="s">
        <v>8</v>
      </c>
      <c r="E10" s="37"/>
      <c r="F10" s="38"/>
      <c r="G10" s="36">
        <f t="shared" si="0"/>
        <v>0</v>
      </c>
      <c r="H10" s="36">
        <f t="shared" ref="H10:H21" si="2">G10*0.095</f>
        <v>0</v>
      </c>
      <c r="I10" s="47">
        <f t="shared" si="1"/>
        <v>0</v>
      </c>
      <c r="J10" s="32"/>
      <c r="K10" s="32"/>
    </row>
    <row r="11" spans="1:11" ht="25.5" x14ac:dyDescent="0.2">
      <c r="A11" s="14">
        <v>3</v>
      </c>
      <c r="B11" s="63" t="s">
        <v>176</v>
      </c>
      <c r="C11" s="66">
        <v>100</v>
      </c>
      <c r="D11" s="66" t="s">
        <v>8</v>
      </c>
      <c r="E11" s="37"/>
      <c r="F11" s="38"/>
      <c r="G11" s="36">
        <f t="shared" si="0"/>
        <v>0</v>
      </c>
      <c r="H11" s="36">
        <f t="shared" si="2"/>
        <v>0</v>
      </c>
      <c r="I11" s="47">
        <f t="shared" si="1"/>
        <v>0</v>
      </c>
      <c r="J11" s="32"/>
      <c r="K11" s="32"/>
    </row>
    <row r="12" spans="1:11" ht="13.5" x14ac:dyDescent="0.2">
      <c r="A12" s="14">
        <v>4</v>
      </c>
      <c r="B12" s="63" t="s">
        <v>194</v>
      </c>
      <c r="C12" s="66">
        <v>100</v>
      </c>
      <c r="D12" s="66" t="s">
        <v>8</v>
      </c>
      <c r="E12" s="37"/>
      <c r="F12" s="38"/>
      <c r="G12" s="36">
        <f t="shared" si="0"/>
        <v>0</v>
      </c>
      <c r="H12" s="36">
        <f t="shared" si="2"/>
        <v>0</v>
      </c>
      <c r="I12" s="47">
        <f t="shared" si="1"/>
        <v>0</v>
      </c>
      <c r="J12" s="32"/>
      <c r="K12" s="32"/>
    </row>
    <row r="13" spans="1:11" ht="13.5" x14ac:dyDescent="0.2">
      <c r="A13" s="14">
        <v>5</v>
      </c>
      <c r="B13" s="63" t="s">
        <v>177</v>
      </c>
      <c r="C13" s="66">
        <v>70</v>
      </c>
      <c r="D13" s="66" t="s">
        <v>8</v>
      </c>
      <c r="E13" s="37"/>
      <c r="F13" s="38"/>
      <c r="G13" s="36">
        <f t="shared" si="0"/>
        <v>0</v>
      </c>
      <c r="H13" s="36">
        <f t="shared" si="2"/>
        <v>0</v>
      </c>
      <c r="I13" s="47">
        <f t="shared" si="1"/>
        <v>0</v>
      </c>
      <c r="J13" s="32"/>
      <c r="K13" s="32"/>
    </row>
    <row r="14" spans="1:11" ht="25.5" x14ac:dyDescent="0.2">
      <c r="A14" s="14">
        <v>6</v>
      </c>
      <c r="B14" s="63" t="s">
        <v>210</v>
      </c>
      <c r="C14" s="66">
        <v>160</v>
      </c>
      <c r="D14" s="66" t="s">
        <v>8</v>
      </c>
      <c r="E14" s="37"/>
      <c r="F14" s="38"/>
      <c r="G14" s="36">
        <f t="shared" si="0"/>
        <v>0</v>
      </c>
      <c r="H14" s="36">
        <f t="shared" si="2"/>
        <v>0</v>
      </c>
      <c r="I14" s="47">
        <f t="shared" si="1"/>
        <v>0</v>
      </c>
      <c r="J14" s="32"/>
      <c r="K14" s="32"/>
    </row>
    <row r="15" spans="1:11" ht="25.5" x14ac:dyDescent="0.2">
      <c r="A15" s="14">
        <v>7</v>
      </c>
      <c r="B15" s="63" t="s">
        <v>211</v>
      </c>
      <c r="C15" s="66">
        <v>60</v>
      </c>
      <c r="D15" s="66" t="s">
        <v>8</v>
      </c>
      <c r="E15" s="37"/>
      <c r="F15" s="38"/>
      <c r="G15" s="36">
        <f t="shared" si="0"/>
        <v>0</v>
      </c>
      <c r="H15" s="36">
        <f t="shared" si="2"/>
        <v>0</v>
      </c>
      <c r="I15" s="47">
        <f t="shared" si="1"/>
        <v>0</v>
      </c>
      <c r="J15" s="32"/>
      <c r="K15" s="32"/>
    </row>
    <row r="16" spans="1:11" ht="25.5" x14ac:dyDescent="0.2">
      <c r="A16" s="14">
        <v>8</v>
      </c>
      <c r="B16" s="63" t="s">
        <v>195</v>
      </c>
      <c r="C16" s="66">
        <v>20</v>
      </c>
      <c r="D16" s="66" t="s">
        <v>8</v>
      </c>
      <c r="E16" s="39"/>
      <c r="F16" s="40"/>
      <c r="G16" s="36">
        <f t="shared" si="0"/>
        <v>0</v>
      </c>
      <c r="H16" s="36">
        <f t="shared" si="2"/>
        <v>0</v>
      </c>
      <c r="I16" s="47">
        <f t="shared" si="1"/>
        <v>0</v>
      </c>
      <c r="J16" s="32"/>
      <c r="K16" s="32"/>
    </row>
    <row r="17" spans="1:11" ht="13.5" x14ac:dyDescent="0.2">
      <c r="A17" s="14">
        <v>9</v>
      </c>
      <c r="B17" s="63" t="s">
        <v>196</v>
      </c>
      <c r="C17" s="66">
        <v>0.3</v>
      </c>
      <c r="D17" s="66" t="s">
        <v>8</v>
      </c>
      <c r="E17" s="39"/>
      <c r="F17" s="40"/>
      <c r="G17" s="36">
        <f t="shared" si="0"/>
        <v>0</v>
      </c>
      <c r="H17" s="36">
        <f t="shared" si="2"/>
        <v>0</v>
      </c>
      <c r="I17" s="47">
        <f t="shared" si="1"/>
        <v>0</v>
      </c>
      <c r="J17" s="32"/>
      <c r="K17" s="32"/>
    </row>
    <row r="18" spans="1:11" ht="13.5" x14ac:dyDescent="0.2">
      <c r="A18" s="14">
        <v>10</v>
      </c>
      <c r="B18" s="63" t="s">
        <v>178</v>
      </c>
      <c r="C18" s="66">
        <v>100</v>
      </c>
      <c r="D18" s="66" t="s">
        <v>64</v>
      </c>
      <c r="E18" s="39"/>
      <c r="F18" s="40"/>
      <c r="G18" s="36">
        <f t="shared" si="0"/>
        <v>0</v>
      </c>
      <c r="H18" s="36">
        <f t="shared" si="2"/>
        <v>0</v>
      </c>
      <c r="I18" s="47">
        <f t="shared" si="1"/>
        <v>0</v>
      </c>
      <c r="J18" s="32"/>
      <c r="K18" s="32"/>
    </row>
    <row r="19" spans="1:11" ht="13.5" x14ac:dyDescent="0.2">
      <c r="A19" s="14">
        <v>11</v>
      </c>
      <c r="B19" s="63" t="s">
        <v>179</v>
      </c>
      <c r="C19" s="66">
        <v>200</v>
      </c>
      <c r="D19" s="66" t="s">
        <v>8</v>
      </c>
      <c r="E19" s="39"/>
      <c r="F19" s="40"/>
      <c r="G19" s="36">
        <f t="shared" si="0"/>
        <v>0</v>
      </c>
      <c r="H19" s="36">
        <f t="shared" si="2"/>
        <v>0</v>
      </c>
      <c r="I19" s="47">
        <f t="shared" si="1"/>
        <v>0</v>
      </c>
      <c r="J19" s="32"/>
      <c r="K19" s="32"/>
    </row>
    <row r="20" spans="1:11" ht="13.5" x14ac:dyDescent="0.2">
      <c r="A20" s="14">
        <v>12</v>
      </c>
      <c r="B20" s="63" t="s">
        <v>180</v>
      </c>
      <c r="C20" s="66">
        <v>60</v>
      </c>
      <c r="D20" s="66" t="s">
        <v>8</v>
      </c>
      <c r="E20" s="39"/>
      <c r="F20" s="40"/>
      <c r="G20" s="36">
        <f t="shared" si="0"/>
        <v>0</v>
      </c>
      <c r="H20" s="36">
        <f t="shared" si="2"/>
        <v>0</v>
      </c>
      <c r="I20" s="47">
        <f t="shared" si="1"/>
        <v>0</v>
      </c>
      <c r="J20" s="32"/>
      <c r="K20" s="32"/>
    </row>
    <row r="21" spans="1:11" ht="13.5" x14ac:dyDescent="0.2">
      <c r="A21" s="14">
        <v>13</v>
      </c>
      <c r="B21" s="63" t="s">
        <v>181</v>
      </c>
      <c r="C21" s="66">
        <v>80</v>
      </c>
      <c r="D21" s="66" t="s">
        <v>8</v>
      </c>
      <c r="E21" s="39"/>
      <c r="F21" s="40"/>
      <c r="G21" s="36">
        <f t="shared" si="0"/>
        <v>0</v>
      </c>
      <c r="H21" s="36">
        <f t="shared" si="2"/>
        <v>0</v>
      </c>
      <c r="I21" s="47">
        <f t="shared" si="1"/>
        <v>0</v>
      </c>
      <c r="J21" s="32"/>
      <c r="K21" s="32"/>
    </row>
    <row r="22" spans="1:11" ht="13.5" x14ac:dyDescent="0.2">
      <c r="A22" s="14"/>
      <c r="B22" s="34" t="s">
        <v>53</v>
      </c>
      <c r="C22" s="20" t="s">
        <v>3</v>
      </c>
      <c r="D22" s="16" t="s">
        <v>3</v>
      </c>
      <c r="E22" s="16" t="s">
        <v>3</v>
      </c>
      <c r="F22" s="16" t="s">
        <v>3</v>
      </c>
      <c r="G22" s="42">
        <f>SUM(G9:G21)</f>
        <v>0</v>
      </c>
      <c r="H22" s="42">
        <f>G22*0.095</f>
        <v>0</v>
      </c>
      <c r="I22" s="48">
        <f>SUM(I9:I21)</f>
        <v>0</v>
      </c>
      <c r="J22" s="32">
        <f>SUM(J9:J21)</f>
        <v>0</v>
      </c>
      <c r="K22" s="32">
        <f>SUM(K9:K21)</f>
        <v>0</v>
      </c>
    </row>
    <row r="23" spans="1:11" x14ac:dyDescent="0.2">
      <c r="A23" s="22"/>
      <c r="B23" s="25"/>
      <c r="C23" s="23"/>
      <c r="D23" s="24"/>
      <c r="E23" s="24"/>
      <c r="F23" s="24"/>
      <c r="G23" s="24"/>
      <c r="H23" s="24"/>
      <c r="I23" s="24"/>
      <c r="J23" s="1"/>
      <c r="K23" s="1"/>
    </row>
    <row r="24" spans="1:11" x14ac:dyDescent="0.2">
      <c r="A24" s="1"/>
      <c r="B24" s="12"/>
      <c r="C24" s="21"/>
      <c r="D24" s="18"/>
      <c r="E24" s="6"/>
      <c r="F24" s="6"/>
      <c r="G24" s="6"/>
      <c r="H24" s="6"/>
      <c r="I24" s="6"/>
      <c r="J24" s="1"/>
      <c r="K24" s="1"/>
    </row>
    <row r="25" spans="1:11" x14ac:dyDescent="0.2">
      <c r="A25" s="75" t="s">
        <v>18</v>
      </c>
      <c r="B25" s="76"/>
      <c r="C25" s="17"/>
      <c r="D25" s="49"/>
      <c r="E25" s="8"/>
      <c r="F25" s="8"/>
      <c r="G25" s="8"/>
      <c r="H25" s="8"/>
      <c r="I25" s="8"/>
      <c r="J25" s="8"/>
      <c r="K25" s="8"/>
    </row>
    <row r="26" spans="1:11" x14ac:dyDescent="0.2">
      <c r="A26" s="77" t="s">
        <v>20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1" x14ac:dyDescent="0.2">
      <c r="A27" s="77" t="s">
        <v>21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x14ac:dyDescent="0.2">
      <c r="A28" s="77" t="s">
        <v>22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x14ac:dyDescent="0.2">
      <c r="A29" s="77" t="s">
        <v>23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x14ac:dyDescent="0.2">
      <c r="A30" s="77" t="s">
        <v>24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x14ac:dyDescent="0.2">
      <c r="A31" s="77" t="s">
        <v>25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1" x14ac:dyDescent="0.2">
      <c r="A32" s="77" t="s">
        <v>48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x14ac:dyDescent="0.2">
      <c r="A33" s="77" t="s">
        <v>49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</row>
    <row r="35" spans="1:11" x14ac:dyDescent="0.2">
      <c r="A35" s="74" t="s">
        <v>26</v>
      </c>
      <c r="B35" s="74"/>
      <c r="C35" s="52" t="s">
        <v>7</v>
      </c>
      <c r="D35" s="49"/>
      <c r="E35" s="8"/>
      <c r="F35" s="53" t="s">
        <v>4</v>
      </c>
      <c r="G35" s="8"/>
      <c r="H35" s="8"/>
      <c r="I35" s="8"/>
      <c r="J35" s="8"/>
      <c r="K35" s="8"/>
    </row>
    <row r="36" spans="1:11" x14ac:dyDescent="0.2">
      <c r="A36" s="1"/>
      <c r="B36" s="3"/>
      <c r="C36" s="19"/>
      <c r="D36" s="17"/>
      <c r="E36" s="8"/>
      <c r="F36" s="8"/>
      <c r="G36" s="8"/>
      <c r="H36" s="8"/>
      <c r="I36" s="8"/>
      <c r="J36" s="1"/>
      <c r="K36" s="1"/>
    </row>
    <row r="37" spans="1:11" x14ac:dyDescent="0.2">
      <c r="A37" s="1"/>
      <c r="B37" s="3"/>
      <c r="C37" s="19"/>
      <c r="D37" s="17"/>
      <c r="E37" s="8"/>
      <c r="F37" s="8"/>
      <c r="G37" s="8"/>
      <c r="H37" s="8"/>
      <c r="I37" s="8"/>
      <c r="J37" s="1"/>
      <c r="K37" s="1"/>
    </row>
    <row r="38" spans="1:11" x14ac:dyDescent="0.2">
      <c r="A38" s="1"/>
      <c r="B38" s="3"/>
      <c r="C38" s="19"/>
      <c r="D38" s="17"/>
      <c r="E38" s="8"/>
      <c r="F38" s="8"/>
      <c r="G38" s="8"/>
      <c r="H38" s="8"/>
      <c r="I38" s="8"/>
      <c r="J38" s="1"/>
      <c r="K38" s="1"/>
    </row>
  </sheetData>
  <mergeCells count="12">
    <mergeCell ref="A35:B35"/>
    <mergeCell ref="A3:I3"/>
    <mergeCell ref="A8:I8"/>
    <mergeCell ref="A25:B25"/>
    <mergeCell ref="A26:K26"/>
    <mergeCell ref="A27:K27"/>
    <mergeCell ref="A28:K28"/>
    <mergeCell ref="A29:K29"/>
    <mergeCell ref="A30:K30"/>
    <mergeCell ref="A31:K31"/>
    <mergeCell ref="A32:K32"/>
    <mergeCell ref="A33:K33"/>
  </mergeCells>
  <dataValidations count="1">
    <dataValidation type="whole" operator="equal" allowBlank="1" showInputMessage="1" showErrorMessage="1" sqref="J9:K21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9</vt:i4>
      </vt:variant>
      <vt:variant>
        <vt:lpstr>Imenovani obsegi</vt:lpstr>
      </vt:variant>
      <vt:variant>
        <vt:i4>3</vt:i4>
      </vt:variant>
    </vt:vector>
  </HeadingPairs>
  <TitlesOfParts>
    <vt:vector size="12" baseType="lpstr">
      <vt:lpstr>1. MESNI IZDELKI</vt:lpstr>
      <vt:lpstr>2. MLEKO IN MLEČNI IZDELKI</vt:lpstr>
      <vt:lpstr>3. KRUH, PEKOVSKI IZD., SLAŠČIC</vt:lpstr>
      <vt:lpstr>4. SADJE IN ZELENJAVA</vt:lpstr>
      <vt:lpstr>5. SUHO SADJE</vt:lpstr>
      <vt:lpstr>6. EKO SADJE</vt:lpstr>
      <vt:lpstr>7. KONZERVIRANI IZDELKI</vt:lpstr>
      <vt:lpstr>8. SADNI SOKOVI, SIRUPI, PIJAČ</vt:lpstr>
      <vt:lpstr>9. OSTALO PREHRAMBENO BLAGO</vt:lpstr>
      <vt:lpstr>'4. SADJE IN ZELENJAVA'!Področje_tiskanja</vt:lpstr>
      <vt:lpstr>'1. MESNI IZDELKI'!Tiskanje_naslovov</vt:lpstr>
      <vt:lpstr>'3. KRUH, PEKOVSKI IZD., SLAŠČIC'!Tiskanje_naslovov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ZAVOD JANEZA LEVCA</dc:creator>
  <cp:lastModifiedBy>Alenka Mihelčič</cp:lastModifiedBy>
  <cp:lastPrinted>2014-06-12T13:09:27Z</cp:lastPrinted>
  <dcterms:created xsi:type="dcterms:W3CDTF">2011-09-19T19:31:00Z</dcterms:created>
  <dcterms:modified xsi:type="dcterms:W3CDTF">2014-06-12T13:23:19Z</dcterms:modified>
</cp:coreProperties>
</file>