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320" windowHeight="15330" activeTab="0"/>
  </bookViews>
  <sheets>
    <sheet name="PZI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<sst xmlns="http://schemas.openxmlformats.org/spreadsheetml/2006/main" count="59" uniqueCount="48">
  <si>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OSTALI STROŠKI</t>
  </si>
  <si>
    <t>Vrednost investicije brez DDV</t>
  </si>
  <si>
    <t>DDV  - 20 %</t>
  </si>
  <si>
    <t>Vrednost investicije z DDV</t>
  </si>
  <si>
    <t>Izvedba izklopov, preklopov, obveščanje potrošnikov preko sredstev javnega obveščanja</t>
  </si>
  <si>
    <t>Nadzor s strani podjetja Elektro Ljubljana pri izvajanju gradbenih in elektromontažnih del</t>
  </si>
  <si>
    <t>Izvedba meritev ter ostalih manipulativnih storitev</t>
  </si>
  <si>
    <t>m</t>
  </si>
  <si>
    <t>kos</t>
  </si>
  <si>
    <t>kpl</t>
  </si>
  <si>
    <t>BRV HRADECKEGA</t>
  </si>
  <si>
    <t>4.1.</t>
  </si>
  <si>
    <t>NN OPREMA (1KV)</t>
  </si>
  <si>
    <t>4.1.1.</t>
  </si>
  <si>
    <t>Dobava in uvlek kabla v kabelsko kanalizacijo: NA2XY-J 4X70+1,5 MM2</t>
  </si>
  <si>
    <t>4.1.2.</t>
  </si>
  <si>
    <t>4.1.3.</t>
  </si>
  <si>
    <t>Montaža in pritrditev kabla po drogu na betonski drog</t>
  </si>
  <si>
    <t>4.1.4.</t>
  </si>
  <si>
    <t>4.1.5.</t>
  </si>
  <si>
    <t>4.1.6.</t>
  </si>
  <si>
    <t>Nepredvidena dela in material (5%)</t>
  </si>
  <si>
    <t>4.1.7.</t>
  </si>
  <si>
    <t xml:space="preserve">Dostava in montaža MTK SPREJEMNIK L&amp;G RCR131                                             </t>
  </si>
  <si>
    <t>4.1.8.</t>
  </si>
  <si>
    <t>Dostava in montaža števca ZCF120ACD+AD-CX10X00X</t>
  </si>
  <si>
    <t>4.1.9.</t>
  </si>
  <si>
    <t>4.1.10.</t>
  </si>
  <si>
    <t>Demontaža obstoječe RO in dviženih vovodv, ter odvoz v sklacišče</t>
  </si>
  <si>
    <t>ur</t>
  </si>
  <si>
    <t>4.1.11.</t>
  </si>
  <si>
    <t>Samokrčna cev</t>
  </si>
  <si>
    <t>4.1.12.</t>
  </si>
  <si>
    <t>Unimax odcepne sponke</t>
  </si>
  <si>
    <t>5.1.</t>
  </si>
  <si>
    <t>5.1.1.</t>
  </si>
  <si>
    <t>5.1.2.</t>
  </si>
  <si>
    <t xml:space="preserve">Obveščanje strank </t>
  </si>
  <si>
    <t>5.1.3.</t>
  </si>
  <si>
    <t>5.1.4.</t>
  </si>
  <si>
    <t>Korito z Al bijemko za obstoječi drog(zaščita projektiranih dvižnih vodov)</t>
  </si>
  <si>
    <t>Omara polyiester 1000X500X320 __KOS 1,00 
Streha zaščitna pol 38X500X320__ KOS 1,00 
Podstavek polyester900X500X320_KOS 1,00 
Plošča montažna kst.890X625 ___KOS 1,00 
Adapter za ključavnico__________KOS 1,00 
Polnilo za podstavek - 50l________KOS 1,00 
Inst. odklopnik B10/1 _______________KOS 1,00 
Izolator podporni IS110 M10______________KOS 2,00 
Cu ploščati 30X5mm 1,4kg/mKG ___2,80m 
Varovalčno stik. gr.00/160A Reiter____KOS 2,00 
Prekritje končno zaSI 015000_____KOS 2,00 
Zračnik _____GAR 1,00 
Plošča števčna__________________KOS 2,00 
Odovodnik protec B2 50/320 12,5____KOS 3,00 
Steklo za omarico________________KOS 2,00 
Drobni in vezni material______________KOS 70,00 
Delo - sestava in vezava______________KOS 180,00 
Nnosilec pokončni_______KOS 1,00</t>
  </si>
  <si>
    <t xml:space="preserve">Omara polyester 1000X750X320 __KOS 1,00 
Streha zaščitna pol 38X100X320__ KOS 1,00  
Plošča montažna kst.890X375 ___KOS 1,00 
Adapter za ključavnico__________KOS 2,00 
Plošča montažna kst. 890X625________KOS 1,00 
Cu ploščati 30X10mm 2,7kg/mKG ___10,80m 
PEN zbiralka_____KOS 1,00 
Odklopnik gr.1 250A Reiter________KOS 6,00 
Izolator podporni IS110______KOS 16,00 
Adapter enojni 185 MM  GR.00_____KOS 1,00 
Stikalo varv.00 M8 3POL.100MM__________________KOS 3,00 
Vložek talilni NV00 .SE2/100 ________KOS 3,00
Oodvodnik protec B2 50/320 12,5____KOS 3,00 
Zračnik________________GAR 1,00 
Drobni in vezni material______________KOS 90,00 
Delo - sestava in vezava______________KOS 310,00 
</t>
  </si>
  <si>
    <r>
      <t>Glava kab. EPKT 0047    70-150mm</t>
    </r>
    <r>
      <rPr>
        <vertAlign val="superscript"/>
        <sz val="10"/>
        <color indexed="8"/>
        <rFont val="Arial"/>
        <family val="2"/>
      </rPr>
      <t>2</t>
    </r>
  </si>
  <si>
    <t>enota</t>
  </si>
  <si>
    <t>kom</t>
  </si>
  <si>
    <t>cena</t>
  </si>
  <si>
    <t>znesek</t>
  </si>
</sst>
</file>

<file path=xl/styles.xml><?xml version="1.0" encoding="utf-8"?>
<styleSheet xmlns="http://schemas.openxmlformats.org/spreadsheetml/2006/main">
  <numFmts count="3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&quot;True&quot;;&quot;True&quot;;&quot;False&quot;"/>
    <numFmt numFmtId="175" formatCode="&quot;On&quot;;&quot;On&quot;;&quot;Off&quot;"/>
    <numFmt numFmtId="176" formatCode="#,##0.00\ [$€-1]"/>
    <numFmt numFmtId="177" formatCode="#,##0.00\ _S_I_T"/>
    <numFmt numFmtId="178" formatCode="#,##0.00\ &quot;€&quot;"/>
    <numFmt numFmtId="179" formatCode="#,##0.00\ [$€-1];[Red]\-#,##0.00\ [$€-1]"/>
    <numFmt numFmtId="180" formatCode="_-* #,##0.0\ _S_I_T_-;\-* #,##0.0\ _S_I_T_-;_-* &quot;-&quot;?\ _S_I_T_-;_-@_-"/>
    <numFmt numFmtId="181" formatCode="_-* #,##0.00\ [$€-1]_-;\-* #,##0.00\ [$€-1]_-;_-* &quot;-&quot;??\ [$€-1]_-;_-@_-"/>
    <numFmt numFmtId="182" formatCode="#,##0.00\ [$€-1];\-#,##0.00\ [$€-1]"/>
    <numFmt numFmtId="183" formatCode="_-* #,##0\ [$€-1]_-;\-* #,##0\ [$€-1]_-;_-* &quot;-&quot;\ [$€-1]_-;_-@_-"/>
    <numFmt numFmtId="184" formatCode="###,###,###,###.00"/>
    <numFmt numFmtId="185" formatCode="#,##0\ [$€-1]"/>
    <numFmt numFmtId="186" formatCode="#,##0\ _€"/>
    <numFmt numFmtId="187" formatCode="#,##0.00\ [$EUR]"/>
    <numFmt numFmtId="188" formatCode="#,##0.00\ &quot;SIT&quot;"/>
    <numFmt numFmtId="189" formatCode="#,##0.00\ \€"/>
    <numFmt numFmtId="190" formatCode="[$-424]d\.\ mmmm\ yyyy"/>
    <numFmt numFmtId="191" formatCode="mmm/yyyy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16" borderId="0">
      <alignment horizontal="center"/>
      <protection/>
    </xf>
    <xf numFmtId="0" fontId="1" fillId="0" borderId="0" applyNumberFormat="0" applyFill="0" applyBorder="0" applyAlignment="0" applyProtection="0"/>
    <xf numFmtId="0" fontId="16" fillId="1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5" fillId="18" borderId="0">
      <alignment horizontal="center"/>
      <protection/>
    </xf>
    <xf numFmtId="0" fontId="14" fillId="19" borderId="0" applyNumberFormat="0" applyBorder="0" applyAlignment="0" applyProtection="0"/>
    <xf numFmtId="0" fontId="6" fillId="20" borderId="0">
      <alignment horizontal="center"/>
      <protection/>
    </xf>
    <xf numFmtId="0" fontId="0" fillId="21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2" borderId="0">
      <alignment horizontal="center"/>
      <protection/>
    </xf>
    <xf numFmtId="0" fontId="2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5" borderId="0" applyNumberFormat="0" applyBorder="0" applyAlignment="0" applyProtection="0"/>
    <xf numFmtId="0" fontId="18" fillId="0" borderId="6" applyNumberFormat="0" applyFill="0" applyAlignment="0" applyProtection="0"/>
    <xf numFmtId="0" fontId="19" fillId="26" borderId="7" applyNumberFormat="0" applyAlignment="0" applyProtection="0"/>
    <xf numFmtId="0" fontId="17" fillId="17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6" fillId="20" borderId="10" xfId="49" applyNumberFormat="1" applyBorder="1" applyProtection="1">
      <alignment horizontal="center"/>
      <protection locked="0"/>
    </xf>
    <xf numFmtId="4" fontId="6" fillId="20" borderId="10" xfId="49" applyNumberFormat="1" applyFont="1" applyBorder="1" applyProtection="1">
      <alignment horizontal="center"/>
      <protection locked="0"/>
    </xf>
    <xf numFmtId="4" fontId="6" fillId="20" borderId="10" xfId="49" applyNumberFormat="1" applyBorder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wrapText="1"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20" borderId="10" xfId="49" applyBorder="1" applyAlignment="1" applyProtection="1">
      <alignment horizontal="left" vertical="center"/>
      <protection/>
    </xf>
    <xf numFmtId="0" fontId="6" fillId="20" borderId="10" xfId="49" applyBorder="1" applyAlignment="1" applyProtection="1">
      <alignment horizontal="left"/>
      <protection/>
    </xf>
    <xf numFmtId="0" fontId="6" fillId="20" borderId="10" xfId="49" applyFont="1" applyBorder="1" applyProtection="1">
      <alignment horizontal="center"/>
      <protection/>
    </xf>
    <xf numFmtId="4" fontId="6" fillId="20" borderId="10" xfId="49" applyNumberFormat="1" applyFont="1" applyBorder="1" applyProtection="1">
      <alignment horizontal="center"/>
      <protection/>
    </xf>
    <xf numFmtId="0" fontId="6" fillId="20" borderId="10" xfId="49" applyBorder="1" applyAlignment="1" applyProtection="1">
      <alignment horizontal="left" wrapText="1"/>
      <protection/>
    </xf>
    <xf numFmtId="0" fontId="6" fillId="20" borderId="10" xfId="49" applyBorder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wrapText="1"/>
      <protection/>
    </xf>
    <xf numFmtId="171" fontId="0" fillId="0" borderId="11" xfId="0" applyNumberFormat="1" applyFont="1" applyBorder="1" applyAlignment="1" applyProtection="1">
      <alignment/>
      <protection/>
    </xf>
    <xf numFmtId="187" fontId="3" fillId="0" borderId="12" xfId="0" applyNumberFormat="1" applyFont="1" applyBorder="1" applyAlignment="1" applyProtection="1">
      <alignment vertical="center"/>
      <protection/>
    </xf>
    <xf numFmtId="187" fontId="0" fillId="0" borderId="13" xfId="0" applyNumberFormat="1" applyFont="1" applyBorder="1" applyAlignment="1" applyProtection="1">
      <alignment wrapText="1"/>
      <protection/>
    </xf>
    <xf numFmtId="187" fontId="3" fillId="0" borderId="13" xfId="0" applyNumberFormat="1" applyFont="1" applyBorder="1" applyAlignment="1" applyProtection="1">
      <alignment vertical="center"/>
      <protection/>
    </xf>
    <xf numFmtId="189" fontId="3" fillId="0" borderId="13" xfId="0" applyNumberFormat="1" applyFont="1" applyBorder="1" applyAlignment="1" applyProtection="1">
      <alignment vertical="center"/>
      <protection/>
    </xf>
    <xf numFmtId="189" fontId="3" fillId="0" borderId="14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wrapText="1"/>
      <protection/>
    </xf>
    <xf numFmtId="4" fontId="0" fillId="0" borderId="0" xfId="0" applyNumberFormat="1" applyFont="1" applyAlignment="1" applyProtection="1">
      <alignment/>
      <protection/>
    </xf>
    <xf numFmtId="2" fontId="0" fillId="0" borderId="0" xfId="0" applyNumberFormat="1" applyFont="1" applyBorder="1" applyAlignment="1" applyProtection="1">
      <alignment wrapText="1"/>
      <protection locked="0"/>
    </xf>
    <xf numFmtId="2" fontId="0" fillId="0" borderId="11" xfId="0" applyNumberFormat="1" applyFont="1" applyBorder="1" applyAlignment="1" applyProtection="1">
      <alignment wrapText="1"/>
      <protection locked="0"/>
    </xf>
    <xf numFmtId="187" fontId="0" fillId="0" borderId="13" xfId="0" applyNumberFormat="1" applyFont="1" applyBorder="1" applyAlignment="1" applyProtection="1">
      <alignment wrapText="1"/>
      <protection locked="0"/>
    </xf>
    <xf numFmtId="2" fontId="0" fillId="0" borderId="0" xfId="0" applyNumberFormat="1" applyFont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5" fillId="0" borderId="10" xfId="47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eaderStyle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slovRowStyle" xfId="47"/>
    <cellStyle name="Nevtralno" xfId="48"/>
    <cellStyle name="NormalRowStyle" xfId="49"/>
    <cellStyle name="Opomba" xfId="50"/>
    <cellStyle name="Opozorilo" xfId="51"/>
    <cellStyle name="Percent" xfId="52"/>
    <cellStyle name="PodnaslovRowStyle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Vnos" xfId="65"/>
    <cellStyle name="Vsota" xfId="66"/>
  </cellStyles>
  <dxfs count="1">
    <dxf>
      <font>
        <b val="0"/>
        <i/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6.140625" style="7" customWidth="1"/>
    <col min="2" max="2" width="5.28125" style="22" customWidth="1"/>
    <col min="3" max="3" width="46.140625" style="23" customWidth="1"/>
    <col min="4" max="4" width="7.28125" style="23" customWidth="1"/>
    <col min="5" max="5" width="6.7109375" style="23" customWidth="1"/>
    <col min="6" max="6" width="9.57421875" style="28" customWidth="1"/>
    <col min="7" max="7" width="12.57421875" style="24" customWidth="1"/>
    <col min="8" max="16384" width="9.140625" style="7" customWidth="1"/>
  </cols>
  <sheetData>
    <row r="1" spans="1:7" ht="12.75">
      <c r="A1" s="35"/>
      <c r="B1" s="29"/>
      <c r="C1" s="30"/>
      <c r="D1" s="30"/>
      <c r="E1" s="30"/>
      <c r="F1" s="31"/>
      <c r="G1" s="32"/>
    </row>
    <row r="2" spans="1:7" ht="12.75">
      <c r="A2" s="33"/>
      <c r="B2" s="34"/>
      <c r="C2" s="34" t="s">
        <v>10</v>
      </c>
      <c r="D2" s="10" t="s">
        <v>44</v>
      </c>
      <c r="E2" s="11" t="s">
        <v>45</v>
      </c>
      <c r="F2" s="2" t="s">
        <v>46</v>
      </c>
      <c r="G2" s="11" t="s">
        <v>47</v>
      </c>
    </row>
    <row r="3" spans="2:7" ht="12.75">
      <c r="B3" s="8" t="s">
        <v>11</v>
      </c>
      <c r="C3" s="9" t="s">
        <v>12</v>
      </c>
      <c r="D3" s="10"/>
      <c r="E3" s="11"/>
      <c r="F3" s="2"/>
      <c r="G3" s="11"/>
    </row>
    <row r="4" spans="2:7" ht="25.5">
      <c r="B4" s="8" t="s">
        <v>13</v>
      </c>
      <c r="C4" s="12" t="s">
        <v>14</v>
      </c>
      <c r="D4" s="13" t="s">
        <v>7</v>
      </c>
      <c r="E4" s="3">
        <v>60</v>
      </c>
      <c r="F4" s="1"/>
      <c r="G4" s="3">
        <f aca="true" t="shared" si="0" ref="G4:G15">+E4*F4</f>
        <v>0</v>
      </c>
    </row>
    <row r="5" spans="2:7" ht="25.5">
      <c r="B5" s="8" t="s">
        <v>15</v>
      </c>
      <c r="C5" s="12" t="s">
        <v>40</v>
      </c>
      <c r="D5" s="13" t="s">
        <v>8</v>
      </c>
      <c r="E5" s="3">
        <v>1</v>
      </c>
      <c r="F5" s="1"/>
      <c r="G5" s="3">
        <f t="shared" si="0"/>
        <v>0</v>
      </c>
    </row>
    <row r="6" spans="2:7" ht="12.75">
      <c r="B6" s="8" t="s">
        <v>16</v>
      </c>
      <c r="C6" s="9" t="s">
        <v>17</v>
      </c>
      <c r="D6" s="13" t="s">
        <v>8</v>
      </c>
      <c r="E6" s="3">
        <v>2</v>
      </c>
      <c r="F6" s="1"/>
      <c r="G6" s="3">
        <f t="shared" si="0"/>
        <v>0</v>
      </c>
    </row>
    <row r="7" spans="2:7" ht="242.25">
      <c r="B7" s="8" t="s">
        <v>18</v>
      </c>
      <c r="C7" s="12" t="s">
        <v>41</v>
      </c>
      <c r="D7" s="13" t="s">
        <v>8</v>
      </c>
      <c r="E7" s="3">
        <v>1</v>
      </c>
      <c r="F7" s="1"/>
      <c r="G7" s="3">
        <f t="shared" si="0"/>
        <v>0</v>
      </c>
    </row>
    <row r="8" spans="2:7" ht="229.5">
      <c r="B8" s="8" t="s">
        <v>19</v>
      </c>
      <c r="C8" s="12" t="s">
        <v>42</v>
      </c>
      <c r="D8" s="13" t="s">
        <v>8</v>
      </c>
      <c r="E8" s="3">
        <v>1</v>
      </c>
      <c r="F8" s="1"/>
      <c r="G8" s="3">
        <f t="shared" si="0"/>
        <v>0</v>
      </c>
    </row>
    <row r="9" spans="2:7" ht="12.75">
      <c r="B9" s="8" t="s">
        <v>20</v>
      </c>
      <c r="C9" s="9" t="s">
        <v>21</v>
      </c>
      <c r="D9" s="13"/>
      <c r="E9" s="3">
        <v>1</v>
      </c>
      <c r="F9" s="1"/>
      <c r="G9" s="3">
        <f t="shared" si="0"/>
        <v>0</v>
      </c>
    </row>
    <row r="10" spans="2:7" ht="12.75">
      <c r="B10" s="8" t="s">
        <v>22</v>
      </c>
      <c r="C10" s="9" t="s">
        <v>23</v>
      </c>
      <c r="D10" s="13" t="s">
        <v>8</v>
      </c>
      <c r="E10" s="3">
        <v>1</v>
      </c>
      <c r="F10" s="1"/>
      <c r="G10" s="3">
        <f t="shared" si="0"/>
        <v>0</v>
      </c>
    </row>
    <row r="11" spans="2:7" ht="25.5">
      <c r="B11" s="8" t="s">
        <v>24</v>
      </c>
      <c r="C11" s="12" t="s">
        <v>25</v>
      </c>
      <c r="D11" s="13" t="s">
        <v>8</v>
      </c>
      <c r="E11" s="3">
        <v>1</v>
      </c>
      <c r="F11" s="1"/>
      <c r="G11" s="3">
        <f t="shared" si="0"/>
        <v>0</v>
      </c>
    </row>
    <row r="12" spans="2:7" ht="14.25">
      <c r="B12" s="8" t="s">
        <v>26</v>
      </c>
      <c r="C12" s="9" t="s">
        <v>43</v>
      </c>
      <c r="D12" s="13" t="s">
        <v>8</v>
      </c>
      <c r="E12" s="3">
        <v>6</v>
      </c>
      <c r="F12" s="1"/>
      <c r="G12" s="3">
        <f t="shared" si="0"/>
        <v>0</v>
      </c>
    </row>
    <row r="13" spans="2:7" ht="25.5">
      <c r="B13" s="8" t="s">
        <v>27</v>
      </c>
      <c r="C13" s="12" t="s">
        <v>28</v>
      </c>
      <c r="D13" s="13" t="s">
        <v>29</v>
      </c>
      <c r="E13" s="3">
        <v>16</v>
      </c>
      <c r="F13" s="1"/>
      <c r="G13" s="3">
        <f t="shared" si="0"/>
        <v>0</v>
      </c>
    </row>
    <row r="14" spans="2:7" ht="12.75">
      <c r="B14" s="8" t="s">
        <v>30</v>
      </c>
      <c r="C14" s="9" t="s">
        <v>31</v>
      </c>
      <c r="D14" s="13" t="s">
        <v>7</v>
      </c>
      <c r="E14" s="3">
        <v>3</v>
      </c>
      <c r="F14" s="1"/>
      <c r="G14" s="3">
        <f t="shared" si="0"/>
        <v>0</v>
      </c>
    </row>
    <row r="15" spans="2:7" ht="12.75">
      <c r="B15" s="8" t="s">
        <v>32</v>
      </c>
      <c r="C15" s="9" t="s">
        <v>33</v>
      </c>
      <c r="D15" s="13" t="s">
        <v>8</v>
      </c>
      <c r="E15" s="3">
        <v>8</v>
      </c>
      <c r="F15" s="1"/>
      <c r="G15" s="3">
        <f t="shared" si="0"/>
        <v>0</v>
      </c>
    </row>
    <row r="16" spans="2:7" ht="12.75">
      <c r="B16" s="8" t="s">
        <v>34</v>
      </c>
      <c r="C16" s="9" t="s">
        <v>0</v>
      </c>
      <c r="D16" s="13"/>
      <c r="E16" s="3"/>
      <c r="F16" s="1"/>
      <c r="G16" s="3"/>
    </row>
    <row r="17" spans="2:7" ht="12.75">
      <c r="B17" s="8" t="s">
        <v>35</v>
      </c>
      <c r="C17" s="9" t="s">
        <v>37</v>
      </c>
      <c r="D17" s="13" t="s">
        <v>9</v>
      </c>
      <c r="E17" s="3">
        <v>1</v>
      </c>
      <c r="F17" s="1"/>
      <c r="G17" s="3">
        <f>+E17*F17</f>
        <v>0</v>
      </c>
    </row>
    <row r="18" spans="2:7" ht="25.5">
      <c r="B18" s="8" t="s">
        <v>36</v>
      </c>
      <c r="C18" s="12" t="s">
        <v>4</v>
      </c>
      <c r="D18" s="13" t="s">
        <v>9</v>
      </c>
      <c r="E18" s="3">
        <v>1</v>
      </c>
      <c r="F18" s="1"/>
      <c r="G18" s="3">
        <f>+E18*F18</f>
        <v>0</v>
      </c>
    </row>
    <row r="19" spans="2:7" ht="25.5">
      <c r="B19" s="8" t="s">
        <v>38</v>
      </c>
      <c r="C19" s="12" t="s">
        <v>5</v>
      </c>
      <c r="D19" s="13" t="s">
        <v>9</v>
      </c>
      <c r="E19" s="3">
        <v>1</v>
      </c>
      <c r="F19" s="1"/>
      <c r="G19" s="3">
        <f>+E19*F19</f>
        <v>0</v>
      </c>
    </row>
    <row r="20" spans="2:7" ht="12.75">
      <c r="B20" s="8" t="s">
        <v>39</v>
      </c>
      <c r="C20" s="9" t="s">
        <v>6</v>
      </c>
      <c r="D20" s="13" t="s">
        <v>9</v>
      </c>
      <c r="E20" s="3">
        <v>1</v>
      </c>
      <c r="F20" s="1"/>
      <c r="G20" s="3">
        <f>+E20*F20</f>
        <v>0</v>
      </c>
    </row>
    <row r="21" spans="2:7" ht="13.5" thickBot="1">
      <c r="B21" s="14"/>
      <c r="C21" s="15"/>
      <c r="D21" s="15"/>
      <c r="E21" s="15"/>
      <c r="F21" s="26"/>
      <c r="G21" s="16"/>
    </row>
    <row r="22" spans="2:7" ht="15.75" thickBot="1">
      <c r="B22" s="17" t="s">
        <v>1</v>
      </c>
      <c r="C22" s="18"/>
      <c r="D22" s="18"/>
      <c r="E22" s="18"/>
      <c r="F22" s="27"/>
      <c r="G22" s="21">
        <f>SUM(G4:G20)</f>
        <v>0</v>
      </c>
    </row>
    <row r="23" spans="2:7" ht="15.75" thickBot="1">
      <c r="B23" s="19"/>
      <c r="C23" s="18"/>
      <c r="D23" s="18"/>
      <c r="E23" s="18"/>
      <c r="F23" s="27"/>
      <c r="G23" s="20"/>
    </row>
    <row r="24" spans="2:7" ht="15.75" thickBot="1">
      <c r="B24" s="17" t="s">
        <v>2</v>
      </c>
      <c r="C24" s="18"/>
      <c r="D24" s="18"/>
      <c r="E24" s="18"/>
      <c r="F24" s="27"/>
      <c r="G24" s="21">
        <f>SUM(G22*0.2)</f>
        <v>0</v>
      </c>
    </row>
    <row r="25" spans="2:7" ht="15.75" thickBot="1">
      <c r="B25" s="19"/>
      <c r="C25" s="18"/>
      <c r="D25" s="18"/>
      <c r="E25" s="18"/>
      <c r="F25" s="27"/>
      <c r="G25" s="20"/>
    </row>
    <row r="26" spans="2:7" ht="15.75" thickBot="1">
      <c r="B26" s="17" t="s">
        <v>3</v>
      </c>
      <c r="C26" s="18"/>
      <c r="D26" s="18"/>
      <c r="E26" s="18"/>
      <c r="F26" s="27"/>
      <c r="G26" s="21">
        <f>SUM(G22:G24)</f>
        <v>0</v>
      </c>
    </row>
    <row r="27" spans="2:7" ht="12.75">
      <c r="B27" s="4"/>
      <c r="C27" s="5"/>
      <c r="D27" s="5"/>
      <c r="E27" s="5"/>
      <c r="F27" s="25"/>
      <c r="G27" s="6"/>
    </row>
  </sheetData>
  <sheetProtection/>
  <printOptions/>
  <pageMargins left="0.75" right="0.75" top="1" bottom="1" header="0" footer="0"/>
  <pageSetup horizontalDpi="600" verticalDpi="600" orientation="portrait" paperSize="9" scale="81" r:id="rId1"/>
  <ignoredErrors>
    <ignoredError sqref="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 Ljubljana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El2323</dc:creator>
  <cp:keywords/>
  <dc:description/>
  <cp:lastModifiedBy>Igor</cp:lastModifiedBy>
  <cp:lastPrinted>2009-08-05T04:43:48Z</cp:lastPrinted>
  <dcterms:created xsi:type="dcterms:W3CDTF">2008-12-23T13:01:39Z</dcterms:created>
  <dcterms:modified xsi:type="dcterms:W3CDTF">2009-12-10T12:47:09Z</dcterms:modified>
  <cp:category/>
  <cp:version/>
  <cp:contentType/>
  <cp:contentStatus/>
</cp:coreProperties>
</file>