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tabRatio="644" firstSheet="7" activeTab="10"/>
  </bookViews>
  <sheets>
    <sheet name="MLEKO IN ML. IZDELKI" sheetId="1" r:id="rId1"/>
    <sheet name="MESO IN MESNI IZD." sheetId="2" r:id="rId2"/>
    <sheet name="RIBE IN IZD" sheetId="3" r:id="rId3"/>
    <sheet name="JAJCA" sheetId="4" r:id="rId4"/>
    <sheet name="SADJE IN ZELENJAVA" sheetId="5" r:id="rId5"/>
    <sheet name="KONZ.SADJE IN ZEL." sheetId="6" r:id="rId6"/>
    <sheet name="SOKOVI" sheetId="7" r:id="rId7"/>
    <sheet name="ŽITA in MLEVSKI IZDELKI" sheetId="8" r:id="rId8"/>
    <sheet name="ZMRZNJENI IZD. IZ TESTA" sheetId="9" r:id="rId9"/>
    <sheet name="KRUH in PEKOVSKO PECIVO" sheetId="10" r:id="rId10"/>
    <sheet name="SPLOŠNO PREH BLAGO" sheetId="11" r:id="rId11"/>
  </sheets>
  <definedNames>
    <definedName name="_xlnm.Print_Titles" localSheetId="9">'KRUH in PEKOVSKO PECIVO'!$5:$6</definedName>
    <definedName name="_xlnm.Print_Titles" localSheetId="1">'MESO IN MESNI IZD.'!$5:$6</definedName>
    <definedName name="_xlnm.Print_Titles" localSheetId="0">'MLEKO IN ML. IZDELKI'!$5:$5</definedName>
    <definedName name="_xlnm.Print_Titles" localSheetId="2">'RIBE IN IZD'!$5:$6</definedName>
    <definedName name="_xlnm.Print_Titles" localSheetId="4">'SADJE IN ZELENJAVA'!$5:$6</definedName>
    <definedName name="_xlnm.Print_Titles" localSheetId="6">'SOKOVI'!$5:$6</definedName>
    <definedName name="_xlnm.Print_Titles" localSheetId="10">'SPLOŠNO PREH BLAGO'!$5:$6</definedName>
    <definedName name="_xlnm.Print_Titles" localSheetId="8">'ZMRZNJENI IZD. IZ TESTA'!$5:$6</definedName>
    <definedName name="_xlnm.Print_Titles" localSheetId="7">'ŽITA in MLEVSKI IZDELKI'!$5:$6</definedName>
  </definedNames>
  <calcPr fullCalcOnLoad="1"/>
</workbook>
</file>

<file path=xl/sharedStrings.xml><?xml version="1.0" encoding="utf-8"?>
<sst xmlns="http://schemas.openxmlformats.org/spreadsheetml/2006/main" count="3994" uniqueCount="737">
  <si>
    <t xml:space="preserve">VRSTA BLAGA                                             </t>
  </si>
  <si>
    <t>OCENJENA KOLIČINA</t>
  </si>
  <si>
    <t>1.</t>
  </si>
  <si>
    <t>2.</t>
  </si>
  <si>
    <t>3.</t>
  </si>
  <si>
    <t xml:space="preserve">ZAP. ŠT. </t>
  </si>
  <si>
    <t>/</t>
  </si>
  <si>
    <t>Datum:</t>
  </si>
  <si>
    <t>Podpis:</t>
  </si>
  <si>
    <t>BLAGOVNA ZNAMKA</t>
  </si>
  <si>
    <t>GRAMATURA, VOLUMEN PONUJENEGA ŽIVILA</t>
  </si>
  <si>
    <t>CENA / ENOTO BREZ DDV (EUR)</t>
  </si>
  <si>
    <t>7 = 5+6</t>
  </si>
  <si>
    <t>PRERAČUNANA CENA BREZ DDV ZA OCENJENO KOLIČINO (EUR)</t>
  </si>
  <si>
    <t>PRERAČUNANA CENA Z DDV ZA OCENJENO KOLIČINO (EUR)</t>
  </si>
  <si>
    <t>13 = 10*3</t>
  </si>
  <si>
    <t>12 = 10+11</t>
  </si>
  <si>
    <t>14 = 11*3</t>
  </si>
  <si>
    <t>15 = 13+14</t>
  </si>
  <si>
    <t>KONČNA CENA / ENOTO (EUR)</t>
  </si>
  <si>
    <t>LEGENDA</t>
  </si>
  <si>
    <t>Ponudnik mora v skladu z zahtevami izpolniti vsa sivo obarvana polja.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</si>
  <si>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</si>
  <si>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r>
      <t xml:space="preserve">PRERAČUNANA CENA NA ENOTO </t>
    </r>
    <r>
      <rPr>
        <b/>
        <u val="single"/>
        <sz val="6"/>
        <rFont val="Arial Narrow"/>
        <family val="2"/>
      </rPr>
      <t>MERE</t>
    </r>
    <r>
      <rPr>
        <b/>
        <sz val="6"/>
        <rFont val="Arial Narrow"/>
        <family val="2"/>
      </rPr>
      <t xml:space="preserve"> BREZ DDV (EUR)</t>
    </r>
  </si>
  <si>
    <t xml:space="preserve">Žig: </t>
  </si>
  <si>
    <t>L</t>
  </si>
  <si>
    <t>SKUPAJ 1.PODSKLOP</t>
  </si>
  <si>
    <t>,/</t>
  </si>
  <si>
    <t>4.</t>
  </si>
  <si>
    <t>150 ML</t>
  </si>
  <si>
    <t>150 g</t>
  </si>
  <si>
    <t>1. PODSKLOP: PASTERIZIRANO MLEKO</t>
  </si>
  <si>
    <t>2. PODSKLOP: STERILIZIRANO MLEKO</t>
  </si>
  <si>
    <t>SKUPAJ 2.PODSKLOP</t>
  </si>
  <si>
    <t>3. PODSKLOP: NAVADNI JOGURT</t>
  </si>
  <si>
    <t>SKUPAJ 3.PODSKLOP</t>
  </si>
  <si>
    <t>4. PODSKLOP: SADNI JOGURTI</t>
  </si>
  <si>
    <t>SKUPAJ 4. PODSKLOP</t>
  </si>
  <si>
    <t>5. PODSKLOP: SADNI JOGURTI- manjša embalaža</t>
  </si>
  <si>
    <t>SKUPAJ 5.PODSKLOP</t>
  </si>
  <si>
    <t>6. PODSKLOP: JOGURT Z MANJ MAŠČOBE</t>
  </si>
  <si>
    <t>navadni jogurt do1,6MM, lonček 150 - 250g</t>
  </si>
  <si>
    <t>SKUPAJ 6. PODSKLOP</t>
  </si>
  <si>
    <t>100g</t>
  </si>
  <si>
    <t>150g</t>
  </si>
  <si>
    <t>7. PODSKLOP: PROBIOTIČNO FERMENTIRANO MLEKO</t>
  </si>
  <si>
    <t>probiotično fermentirano mleko,vsaj 1MM lonček, 150 -180g</t>
  </si>
  <si>
    <t>probiotično fermentirano mleko, vsaj 1MM, 200 - 250g</t>
  </si>
  <si>
    <t>SKUPAJ 7. PODSKLOP</t>
  </si>
  <si>
    <t>200g</t>
  </si>
  <si>
    <t>8. PODSKLOP: SADNO PROBIOTIČNO FERMENTIRANO MLEKO</t>
  </si>
  <si>
    <t>SKUPAJ 8. PODSKLOP</t>
  </si>
  <si>
    <t>9. PODSKLOP: SADNI KEFIR</t>
  </si>
  <si>
    <t>sadni kefir 3-3,5 MM, lonček 150-200 g (različni okusi)</t>
  </si>
  <si>
    <t>SKUPAJ 9. PODSKLOP</t>
  </si>
  <si>
    <t>10. PODSKLOP: KISLO MLEKO</t>
  </si>
  <si>
    <t>kislo mleko, 2,8-3,5%mm, lonček 150-200g</t>
  </si>
  <si>
    <t>11. PODSKLOP: VANILIJEV JOGURT</t>
  </si>
  <si>
    <t>SKUPAJ 10. PODSKLOP</t>
  </si>
  <si>
    <t>SKUPAJ 11. PODSKLOP</t>
  </si>
  <si>
    <t>SKUPAJ 12. PODSKLOP</t>
  </si>
  <si>
    <t>12. PODSKLOP: MLEČNO SADNI NAPITEK</t>
  </si>
  <si>
    <t>napitek iz jogurta, sadja in zelenjave, 200-250g (različni okusi)</t>
  </si>
  <si>
    <t>13. PODSKLOP: SUROVO MASLO</t>
  </si>
  <si>
    <t>surovo maslo, 1. kakovost,200-250 g</t>
  </si>
  <si>
    <t>surovo maslo, I. kakovosti, 15-20g</t>
  </si>
  <si>
    <t>250g</t>
  </si>
  <si>
    <t>15g</t>
  </si>
  <si>
    <t>SKUPAJ 13. PODSKLOP</t>
  </si>
  <si>
    <t>pasterizirana sladka smetana 30-35MM, 1l</t>
  </si>
  <si>
    <t>kisla smetana 15-25 MM, lonček, 150-200g</t>
  </si>
  <si>
    <t>kisla smetana 20-30 MM, lonček, 400-500g</t>
  </si>
  <si>
    <t>14. PODSKLOP: SLADKA IN KISLA SMETANA</t>
  </si>
  <si>
    <t>500g</t>
  </si>
  <si>
    <t>SKUPAJ 14. PODSKLOP</t>
  </si>
  <si>
    <t>15. PODSKLOP: SKUTA</t>
  </si>
  <si>
    <t>skuta 30-40 MM v SS, lonček, 1/2kg</t>
  </si>
  <si>
    <t>skuta 30-40 MM v SS , 3-5 kg</t>
  </si>
  <si>
    <t>kg</t>
  </si>
  <si>
    <t>SKUPAJ 15. PODSKLOP</t>
  </si>
  <si>
    <t>16. PODSKLOP: SIRNI NAMAZI</t>
  </si>
  <si>
    <t>sirni namaz, lonček, 100-200g</t>
  </si>
  <si>
    <t>sirni namaz, 1- 3 kg</t>
  </si>
  <si>
    <t>SKUPAJ 16. PODSKLOP</t>
  </si>
  <si>
    <t>17. PODSKLOP: POLTRDI SIR</t>
  </si>
  <si>
    <t>poltrdi sir min.45 MM v SS, zorjen v foliji, 2-3 kg</t>
  </si>
  <si>
    <t>riban poltrdi sir, 45 MM v SS, 1kg</t>
  </si>
  <si>
    <t>sveži mastni sir v slanici, kroglice ali v kosu, 250 -1000g</t>
  </si>
  <si>
    <t>18. PODSKLOP: SIR V SLANICI</t>
  </si>
  <si>
    <t>SKUPAJ 17. PODSKLOP</t>
  </si>
  <si>
    <t>SKUPAJ 18. PODSKLOP</t>
  </si>
  <si>
    <t>SKUPAJ 19. PODSKLOP</t>
  </si>
  <si>
    <t>19. PODSKLOP: SLADOLED SADNI</t>
  </si>
  <si>
    <t>sadni sladoled, lonček, 100-140ml</t>
  </si>
  <si>
    <t>100ml</t>
  </si>
  <si>
    <t>20. PODSKLOP: KREM ali MLEČNI SLADOLED</t>
  </si>
  <si>
    <t>sladoled, lonček, 80-140 ml  (različni okusi)</t>
  </si>
  <si>
    <t>SKUPAJ 20. PODSKLOP</t>
  </si>
  <si>
    <t>21. PODSKLOP: MLEKO in MLEČNI IZDELKI BREZ LAKTOZE</t>
  </si>
  <si>
    <t>mleko brez laktoze 1,6-3,5 MM, 1L</t>
  </si>
  <si>
    <t>navadni tekoči jogurt brez laktoze, 1,6-3,5MM, 200-500ml</t>
  </si>
  <si>
    <t>sadni jogurt brez laktoze, 1,6-3,5MM, 200-500ml</t>
  </si>
  <si>
    <t>poltrdi sir brez laktoze, 200-400g</t>
  </si>
  <si>
    <t>500ml</t>
  </si>
  <si>
    <t>SKUPAJ 21. PODSKLOP</t>
  </si>
  <si>
    <t>eko pasterizirano mleko 3,2 - 3,5MM lonček, 150-200 ml</t>
  </si>
  <si>
    <t>eko pasterizirano mleko 3,2 -3,5MM, 3-10L</t>
  </si>
  <si>
    <t>eko kefir, lonček, 150-200ml</t>
  </si>
  <si>
    <t>eko sadni kefir, lonček, 150-200g (različni okusi)</t>
  </si>
  <si>
    <t>eko probiotični navadni jogurt, 2,8-3,5 MM, lonček, 150-200 g</t>
  </si>
  <si>
    <t>150ml</t>
  </si>
  <si>
    <t>eko skuta 30-40MM v SS, 3-5 kg</t>
  </si>
  <si>
    <t>5.</t>
  </si>
  <si>
    <t>6.</t>
  </si>
  <si>
    <t>7.</t>
  </si>
  <si>
    <t>22. PODSKLOP: MLEKO V PRAHU</t>
  </si>
  <si>
    <t>23. PODSKLOP: EKO MLEKO in MLEČNI IZDELKI</t>
  </si>
  <si>
    <t>SKUPAJ 23. PODSKLOP</t>
  </si>
  <si>
    <t>eko mlečni namaz, lonček 150-250g</t>
  </si>
  <si>
    <t>SKUPAJ 24. PODSKLOP</t>
  </si>
  <si>
    <t>SKUPAJ 22. PODSKLOP</t>
  </si>
  <si>
    <t>24. PODSKLOP: EKO MLEČNI NAMAZ in EKO SADNA SKUTA</t>
  </si>
  <si>
    <t>eko sadna skuta, 4x 70-100g</t>
  </si>
  <si>
    <t>1. PODSKLOP: MESO MLADE GOVEDINE in KOSTI</t>
  </si>
  <si>
    <t>meso mlade govedine I. kat., b.k. v kosu</t>
  </si>
  <si>
    <t xml:space="preserve">meso mlade govedine I. kat., b.k.-narezano na kocke 2 x 2 cm </t>
  </si>
  <si>
    <t>meso mlade govedine I.kat.,b.k.- narezano na zrezke 70 g</t>
  </si>
  <si>
    <t>narezane goveje cevaste kosti za juho</t>
  </si>
  <si>
    <t>2. PODSKLOP: EKO MESO MLADE GOVEDINE</t>
  </si>
  <si>
    <t>eko meso mlade govedine I. kat., b.k. v kosu</t>
  </si>
  <si>
    <t>3. PODSKLOP: SVINJSKO MESO</t>
  </si>
  <si>
    <t>svinjsko meso I.kat, - stegno brez slanine in kosti v kosu</t>
  </si>
  <si>
    <t>svinjsko meso I.kat. - stegno brez slanine.-narezano na kocke 2 x 2 cm</t>
  </si>
  <si>
    <t>svinjsko meso I.kat. - stegno brez slanine-narezano na zrezke 70 g</t>
  </si>
  <si>
    <t>svinjski file očiščen</t>
  </si>
  <si>
    <t>svinjsko pleče brez kože in slanine, krojeno</t>
  </si>
  <si>
    <t>4. PODSKLOP: TELEČJE MESO</t>
  </si>
  <si>
    <t>telečje meso I.kat., b.k. v kosu</t>
  </si>
  <si>
    <t>telečje meso I.kat., narezano na kocke 2 x 2 cm</t>
  </si>
  <si>
    <t>telečje meso I.kat., narezano na zrezke 70 g</t>
  </si>
  <si>
    <t>5. PODSKLOP: EKO TELEČJE  MESO</t>
  </si>
  <si>
    <t>eko telečje meso I.kat., b.k. v kosu</t>
  </si>
  <si>
    <t>6. PODSKLOP: MLETO MEŠANO MESO</t>
  </si>
  <si>
    <t>mleto meso II.kat. mešano-50% meso mlade govedine + 50% svinjsko stegno brez slanine</t>
  </si>
  <si>
    <t>7. PODSKLOP: ŽREBIČJE MESO</t>
  </si>
  <si>
    <t>žrebičje meso I.kat. b.k.-stegno v kosu</t>
  </si>
  <si>
    <t>žrebičje meso I.kat. b.k.-stegno , zrezki 70 g</t>
  </si>
  <si>
    <t>8. PODSKLOP: PURANJE MESO</t>
  </si>
  <si>
    <t>puranji file</t>
  </si>
  <si>
    <t>puranji file narezan na kocke 2x2cm</t>
  </si>
  <si>
    <t>9. PODSKLOP: KUNČJE MESO</t>
  </si>
  <si>
    <t>kunčji file, stegno hrbet b.k.</t>
  </si>
  <si>
    <t>10. PODSKLOP: PIŠČANČJE MESO</t>
  </si>
  <si>
    <t>piščančji file bkk</t>
  </si>
  <si>
    <t>piščančji file (kocke)</t>
  </si>
  <si>
    <t>piščančji kosi (krača)skk</t>
  </si>
  <si>
    <t>piščančji kosi -stegno bkk</t>
  </si>
  <si>
    <t>11. PODSKLOP: PIŠČANČJE MESO PROSTE REJE</t>
  </si>
  <si>
    <t>prekajena šunka bkk</t>
  </si>
  <si>
    <t>prekajen vrat bkk</t>
  </si>
  <si>
    <t>poltrajna hamburška slanina</t>
  </si>
  <si>
    <t>pečen pršut - narezan na rezine</t>
  </si>
  <si>
    <t>goveje hrenovka porc. 60-70 g v naravnem ovoju</t>
  </si>
  <si>
    <t>pečenice (70-90 g)</t>
  </si>
  <si>
    <t>oslič, file, I.kvalitete, brez koščic</t>
  </si>
  <si>
    <t>vitki som, file, brez koščic, I.kvalitete</t>
  </si>
  <si>
    <t>losos, file, brez kože in kosti, I. kvalitete</t>
  </si>
  <si>
    <t>morski sadeži brez školjk (sorini, gamberi, lignji), v vrečki, 1 kg</t>
  </si>
  <si>
    <t>3. PODSKLOP: KONZERVIRANE RIBE</t>
  </si>
  <si>
    <t>file tune v oljčnem olju (konzerva), 1000 do 2000g</t>
  </si>
  <si>
    <t>file tune v oljčnem olju (konzerva), 80 do 150 g</t>
  </si>
  <si>
    <t>sardine v rastlinskem olju (konzerva), 80 do 150 g</t>
  </si>
  <si>
    <t>4. PODSKLOP: RIBJE PAŠTETE</t>
  </si>
  <si>
    <t>ribja pašteta brez aditivov in ojač. okusa(konzerva), 80 do 150 g</t>
  </si>
  <si>
    <t>5. PODSKLOP: SVEŽE RIBE</t>
  </si>
  <si>
    <t>sardela očiščena, rinfuza</t>
  </si>
  <si>
    <t>sardine v rastlinskem olju (konzerva), 700 do 1500 g</t>
  </si>
  <si>
    <t>1. PODSKLOP: JAJCA TALNE REJE</t>
  </si>
  <si>
    <t>sveža kokošja jajca , teža L (63-73 g)</t>
  </si>
  <si>
    <t>kos</t>
  </si>
  <si>
    <t>2. PODSKLOP: EKO JAJCA</t>
  </si>
  <si>
    <t>sveža eko kokošja jajca, teža M ali L (nad 53g)</t>
  </si>
  <si>
    <t>1. PODSKLOP: SOLATA</t>
  </si>
  <si>
    <t>zelena glavnata solata (mehka) razred I</t>
  </si>
  <si>
    <t>zelena glavnata solata (gentile) razred I</t>
  </si>
  <si>
    <t>glavnata solata endivja razred I</t>
  </si>
  <si>
    <t>radič v glavah razred I</t>
  </si>
  <si>
    <t>kitajsko zelje razred I</t>
  </si>
  <si>
    <t>zelje v glavah razred I</t>
  </si>
  <si>
    <t>rdeče zelje</t>
  </si>
  <si>
    <t>2. PODSKLOP: OSTALA ZELENJAVA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</si>
  <si>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</si>
  <si>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</si>
  <si>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</si>
  <si>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</si>
  <si>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</si>
  <si>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</si>
  <si>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</si>
  <si>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</si>
  <si>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</si>
  <si>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</si>
  <si>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</si>
  <si>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</si>
  <si>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</si>
  <si>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</si>
  <si>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</si>
  <si>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</si>
  <si>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cvetača razred I</t>
  </si>
  <si>
    <t>brokoli razred I</t>
  </si>
  <si>
    <t>koleraba rumena (podzemna) razred I</t>
  </si>
  <si>
    <t>koleraba (nadzemna) razred I</t>
  </si>
  <si>
    <t>ohrovt v glavah razred I</t>
  </si>
  <si>
    <t>paradižnik razred I</t>
  </si>
  <si>
    <t>paprika (babura) razred I</t>
  </si>
  <si>
    <t>paprika zelena razred I</t>
  </si>
  <si>
    <t>paprika rdeča</t>
  </si>
  <si>
    <t>kumare razred I</t>
  </si>
  <si>
    <t>bučke razred I</t>
  </si>
  <si>
    <t>čebula (srednje debela) razred I</t>
  </si>
  <si>
    <t>česen razred I</t>
  </si>
  <si>
    <t>por razred I</t>
  </si>
  <si>
    <t>korenje razred I</t>
  </si>
  <si>
    <t>peteršilj listi razred I</t>
  </si>
  <si>
    <t>peteršilj gomolj razred I</t>
  </si>
  <si>
    <t>zelena gomolj razred I</t>
  </si>
  <si>
    <t>malancani (jajčevci)</t>
  </si>
  <si>
    <t>blitva</t>
  </si>
  <si>
    <t>koromač</t>
  </si>
  <si>
    <t>rdeča redkev</t>
  </si>
  <si>
    <t>mlad stročji fižo l- maslenec</t>
  </si>
  <si>
    <t>3. PODSKLOP: KROMPIR</t>
  </si>
  <si>
    <t>krompir (bel, rdeč, rumen; srednje debel) razred I</t>
  </si>
  <si>
    <t>4. PODSKLOP: STROČNICE</t>
  </si>
  <si>
    <t>fižol češnjevec razred I</t>
  </si>
  <si>
    <t>soja razred I</t>
  </si>
  <si>
    <t>čičerika razred I</t>
  </si>
  <si>
    <t>leča razred I</t>
  </si>
  <si>
    <t>5. PODSKLOP: JABOLKA iz integrirane pridelave</t>
  </si>
  <si>
    <t>jabolka ustrezne teže do 120g/kos razred I</t>
  </si>
  <si>
    <t>6. PODSKLOP: HRUŠKE iz integrirane pridelave</t>
  </si>
  <si>
    <t>hruške ustrezne teže do 120g/kos, razred I</t>
  </si>
  <si>
    <t>7. PODSKLOP: KOŠČIČASTO SADJE</t>
  </si>
  <si>
    <t>breskve ustrezne teže do 100g/kos razred I</t>
  </si>
  <si>
    <t>marelice ustrezne teže do 100g/kos razred I</t>
  </si>
  <si>
    <t>nektarine ustrezne teže do 100g/kos ekstra kvalitete</t>
  </si>
  <si>
    <t>8. PODSKLOP: ZGODNJE POMLADANSKO SADJE - češnje</t>
  </si>
  <si>
    <t>češnje ekstra kvalitete</t>
  </si>
  <si>
    <t>9. PODSKLOP: ZGODNJE POMLADANSKO SADJE - jagode</t>
  </si>
  <si>
    <t>jagode ekstra kvaliteta</t>
  </si>
  <si>
    <t>10. PODSKLOP: ZGODNJE POLETNO SADJE</t>
  </si>
  <si>
    <t>sveže fige</t>
  </si>
  <si>
    <t>ringlo</t>
  </si>
  <si>
    <t>slive ekstra kvalitete</t>
  </si>
  <si>
    <t>11. PODSKLOP: JUŽNO SADJE</t>
  </si>
  <si>
    <t>pomaranče ustrezne teže do 120g/kos, brez pešk, razred I</t>
  </si>
  <si>
    <t>mandarine ustrezne teže do 100g/kos, brez pešk, razred I</t>
  </si>
  <si>
    <t>klemenitne , razred I</t>
  </si>
  <si>
    <t>mineola, razred I</t>
  </si>
  <si>
    <t>kivi ustrezne teže do 100g/kos razred I</t>
  </si>
  <si>
    <t>limone razred I, ustrezne teže do 100g/kos</t>
  </si>
  <si>
    <t>banane, ustrezne teže do 150g/kos</t>
  </si>
  <si>
    <t>avokado</t>
  </si>
  <si>
    <t>ananas</t>
  </si>
  <si>
    <t>12. PODSKLOP: OSTALO SADJE</t>
  </si>
  <si>
    <t>grozdje ekstra kvalitete (belo, rdeče)</t>
  </si>
  <si>
    <t>kaki vanilija ustrezne teže do 120 g /kos</t>
  </si>
  <si>
    <t>lubenica razred I</t>
  </si>
  <si>
    <t>melone razred I</t>
  </si>
  <si>
    <t>nashi, razred I</t>
  </si>
  <si>
    <t>suhe fige brez konzervansov, razred I</t>
  </si>
  <si>
    <t>suhe slive brez koščic in konzervansov razred I</t>
  </si>
  <si>
    <t>suhe marelice razred I, nežveplane</t>
  </si>
  <si>
    <t>rozine razred I, nežveplane</t>
  </si>
  <si>
    <t>orehova jedra razred I</t>
  </si>
  <si>
    <t>suhi jabolčni krhlji brez konzervansov razred I</t>
  </si>
  <si>
    <t>suhi hruškovi krhlji, brez konzervansov, razred I</t>
  </si>
  <si>
    <t>suhi mleti mak 400-600g</t>
  </si>
  <si>
    <t>suhi lešniki</t>
  </si>
  <si>
    <t>dateljni</t>
  </si>
  <si>
    <t>eko krompir</t>
  </si>
  <si>
    <t>eko cvetača</t>
  </si>
  <si>
    <t>eko korenje</t>
  </si>
  <si>
    <t>eko solata</t>
  </si>
  <si>
    <t>eko zelje</t>
  </si>
  <si>
    <t>eko hruške ustrezne teže do 120g/kos, razred I</t>
  </si>
  <si>
    <t>eko grozdje</t>
  </si>
  <si>
    <t>eko pomaranče ustrezne teže do 120g/kos</t>
  </si>
  <si>
    <t>eko limone</t>
  </si>
  <si>
    <t>eko banane</t>
  </si>
  <si>
    <t>eko kivi</t>
  </si>
  <si>
    <t>zmrznjena špinača, pasirana (briketi) 2-3 kg</t>
  </si>
  <si>
    <t>zmrznjena koruza v zrnu, mlečna 2-3 kg</t>
  </si>
  <si>
    <t>zmrznjeno korenje kocke 10x10x10mm, 2-3 kg</t>
  </si>
  <si>
    <t>zmrznjeno korenje baby 2-3 kg</t>
  </si>
  <si>
    <t>zmrznjen stročji fižol, lomljen, rumen ali zelen, 2-3kg</t>
  </si>
  <si>
    <t>zmrznjen grah , 8.5 - 9.5 mm, 2-3 kg</t>
  </si>
  <si>
    <t>zmrznjena cvetača, I. kakovost,30-60 mm,  2-3 kg</t>
  </si>
  <si>
    <t>zmrznjen brokoli , I. kakovost, 40-60 mm, 2-3 kg</t>
  </si>
  <si>
    <t>zmrznjen por , rezan, 50x50 mm, 2-3 kg</t>
  </si>
  <si>
    <t>zmrznjena čebula, rezana, 2-3 kg</t>
  </si>
  <si>
    <t>zamrznjena mešana zelenjava (cvetača, brokoli, korenje…), 2-3 kg</t>
  </si>
  <si>
    <t>3. PODSKLOP: KONZERVIRANA (pasterizirana) ZELENJAVA</t>
  </si>
  <si>
    <t>kumarice v kisu (konzerva 3 do 5 kg)</t>
  </si>
  <si>
    <t>kumarice v kisu, kozarec 600 do 800 g</t>
  </si>
  <si>
    <t>paprika v kisu (konzerva 3 do 5 kg)</t>
  </si>
  <si>
    <t>paprika, fileti v kisu , kozarec 600 do 800 g</t>
  </si>
  <si>
    <t>rdeča pesa ,konzerva 4-4,5kg</t>
  </si>
  <si>
    <t xml:space="preserve">rdeča pesa, kozarec 650-800 g </t>
  </si>
  <si>
    <t>dvojni paradižnikov koncentrat, konzerva  (3 do 5 kg)</t>
  </si>
  <si>
    <t>dvojni paradižnikov koncentrat, konzerva  (0,3 - 1 kg)</t>
  </si>
  <si>
    <t>paradižnik pelati, pločevinka, 2-3 kg</t>
  </si>
  <si>
    <t>paradižnik pelati, pločevinka, 0,5 - 1 kg</t>
  </si>
  <si>
    <t>breskov kompot 2-3 kg, manj sladek</t>
  </si>
  <si>
    <t>ananasov kompot koščki 2-3 kg, manj sladek</t>
  </si>
  <si>
    <t>višnjev kompot b.k. 2-3 kg</t>
  </si>
  <si>
    <t>marelični kompot 2-3 kg, manj sladek</t>
  </si>
  <si>
    <t>hruškov kompot 2-3 kg, manj sladek</t>
  </si>
  <si>
    <t>jagodov kompot, 2-3 kg, manj sladek</t>
  </si>
  <si>
    <t>kompot - sadna solata 2-3 kg</t>
  </si>
  <si>
    <t>eko kislo zelje narezano (rinfuza)</t>
  </si>
  <si>
    <t>eko kisla repa narezana (rinfuza)</t>
  </si>
  <si>
    <t>kislo zelje narezano (rinfuza), brez kem. konz.</t>
  </si>
  <si>
    <t>kisla repa narezana (rinfuza) brez kem. konz.</t>
  </si>
  <si>
    <t xml:space="preserve">8. </t>
  </si>
  <si>
    <t>kompot - sadna solata 0,5-1kg</t>
  </si>
  <si>
    <t>rolend zmrznjene jagode 1-2,5 kg</t>
  </si>
  <si>
    <t>rolend zmrznjene maline 1-2,5 kg</t>
  </si>
  <si>
    <t>rolend zmrznjene borovnice 1-2,5kg</t>
  </si>
  <si>
    <t>SKUPAJ 4.PODSKLOP</t>
  </si>
  <si>
    <t>marinirana rdeča pesa v vedru, 5-10kg</t>
  </si>
  <si>
    <t>4. PODSKLOP: PASTERIZIRANA RDEČA PESA V VEDRU</t>
  </si>
  <si>
    <t>5. PODSKLOP: KONZERVIRAN PARADIŽNIK</t>
  </si>
  <si>
    <t>SKUPAJ 5. PODSKLOP</t>
  </si>
  <si>
    <t>6. PODSKLOP: KISLO ZELJE in REPA</t>
  </si>
  <si>
    <t>SKUPAJ 6.PODSKLOP</t>
  </si>
  <si>
    <t>7. PODSKLOP: SADNI KOMPOTI</t>
  </si>
  <si>
    <t>8. PODSKLOP: MARMELADE in DŽEMI</t>
  </si>
  <si>
    <t>9. PODSKLOP: EKO KISLO ZELJE in REPA</t>
  </si>
  <si>
    <t>SKUPAJ 9.PODSKLOP</t>
  </si>
  <si>
    <t>1. PODSKLOP: 100 % SADNI SOKOVI 0,7-1L</t>
  </si>
  <si>
    <t>2. PODSKLOP: 100% SADNO-ZELENJAVNI SOKOVI 0,5-1L</t>
  </si>
  <si>
    <t>sok iz breskev, grozdja, jabolk, pomaranč in korenčka</t>
  </si>
  <si>
    <t>sok iz korenčka, jabolk in pomaranč</t>
  </si>
  <si>
    <t>3. PODSKLOP: NEKTARJI 0,7-1L</t>
  </si>
  <si>
    <t>iz marelic in jabolk,min. 43% sad. deleža,(min.30% marelične kaše)</t>
  </si>
  <si>
    <t>iz borovnic in aronije, min.35%sad. deleža(min.24% borovničev sok,11%aronijin sok</t>
  </si>
  <si>
    <t xml:space="preserve">4. PODSKLOP: 100% SADNI SOKOVI  150-200ml </t>
  </si>
  <si>
    <t>jabolčni sok</t>
  </si>
  <si>
    <t>pomarančni sok</t>
  </si>
  <si>
    <t xml:space="preserve">ananasov sok </t>
  </si>
  <si>
    <t>5. PODSKLOP: NEKTARJI 150-200ml</t>
  </si>
  <si>
    <t>200ml</t>
  </si>
  <si>
    <t>1. PODSKLOP: MOKE</t>
  </si>
  <si>
    <t>pšenična moka T 500, ostra 1kg</t>
  </si>
  <si>
    <t>pšenična moka T850, 1kg</t>
  </si>
  <si>
    <t>pšenična moka T 400, posebna, 5kg</t>
  </si>
  <si>
    <t>pšenična moka T 400, posebna, 1kg</t>
  </si>
  <si>
    <t>ajdova moka, 1kg</t>
  </si>
  <si>
    <t>koruzna moka, 1kg</t>
  </si>
  <si>
    <t>2. PODSKLOP: DRUGE MOKE</t>
  </si>
  <si>
    <t>pirina moka, 0,5-1kg</t>
  </si>
  <si>
    <t>kamutova moka 0,5-1kg</t>
  </si>
  <si>
    <t>3. PODSKLOP: OSTALI MLEVSKI IZDELKI</t>
  </si>
  <si>
    <t>ajdova kaša, 1kg</t>
  </si>
  <si>
    <t>pšenični zdrob, 1kg</t>
  </si>
  <si>
    <t>pšenični zdrob, 5 kg</t>
  </si>
  <si>
    <t>koruzni zdrob, 1kg</t>
  </si>
  <si>
    <t>koruzni zdrob, 5 kg</t>
  </si>
  <si>
    <t>ješprenj, 1kg</t>
  </si>
  <si>
    <t>prosena kaša, 1kg</t>
  </si>
  <si>
    <t>instant kus kus , 1-2kg</t>
  </si>
  <si>
    <t>4. PODSKLOP: PSEVDOŽITA</t>
  </si>
  <si>
    <t>amarant, 0,5-1kg</t>
  </si>
  <si>
    <t>kvinoja 0,5-1kg</t>
  </si>
  <si>
    <t>5. PODSKLOP: TESTENINE ZA JUHE</t>
  </si>
  <si>
    <t>rezanci za juho jajčni, 0,5-1kg</t>
  </si>
  <si>
    <t>rinčice-jušna zakuha 0,5-1kg</t>
  </si>
  <si>
    <t>zvezdice, jušna zakuha 0,5-1kg</t>
  </si>
  <si>
    <t>testeni rižek - zakuha 0,5-1kg</t>
  </si>
  <si>
    <t>ribana kaša 2-3kg</t>
  </si>
  <si>
    <t>ribana kaša 0,5-1kg</t>
  </si>
  <si>
    <t>6. PODSKLOP: TESTENINE</t>
  </si>
  <si>
    <t>polžki-jajčne testenine durum 5-15kg</t>
  </si>
  <si>
    <t>polžki- brez jajc durum 0,5-1kg</t>
  </si>
  <si>
    <t>peresniki-jajčne testenine durum 5-15 kg</t>
  </si>
  <si>
    <t>svedrčki-jajčne testenine durum  0,5-1 kg</t>
  </si>
  <si>
    <t>široki rezanci valjani-jajčne testenine  0,5-1kg</t>
  </si>
  <si>
    <t>špageti št. 5-jajčne testenine durum 5-15 kg</t>
  </si>
  <si>
    <t>pisane testenenine, mozaik, 1-3 kg</t>
  </si>
  <si>
    <t>testenine za lazanjo, 0,5-1kg</t>
  </si>
  <si>
    <t xml:space="preserve">kodrasti rezanci, brez jajc, durum testenine, 3-6kg </t>
  </si>
  <si>
    <t>7. PODSKLOP: VLIVANCI</t>
  </si>
  <si>
    <t>vodni vlivanci kot priloga, 1-3 kg</t>
  </si>
  <si>
    <t>8. PODSKLOP: OSTALI IZDELKI</t>
  </si>
  <si>
    <t>listnato testo, sveže , 0,5-1kg</t>
  </si>
  <si>
    <t>mlinci iz pšenične moke T 500, 3-5kg</t>
  </si>
  <si>
    <t>9. PODSKLOP: EKO MLEVSKI IZDELKI</t>
  </si>
  <si>
    <t>eko pšenična moka 1kg</t>
  </si>
  <si>
    <t>eko pirina moka 0,5-1kg</t>
  </si>
  <si>
    <t>10. PODSKLOP: EKO ŽITA in KAŠE</t>
  </si>
  <si>
    <t>eko pira 0,5-1kg</t>
  </si>
  <si>
    <t>eko pšenica 0,5-1kg</t>
  </si>
  <si>
    <t>eko ješprenj, 1kg</t>
  </si>
  <si>
    <t>11. PODSKLOP: EKO KOSMIČI</t>
  </si>
  <si>
    <t>eko ovseni kosmiči, 0,5-1kg</t>
  </si>
  <si>
    <t>eko ječmenovi kosmiči, 0,5-1kg</t>
  </si>
  <si>
    <t>eko pšenični kosmiči, 0,5-1kg</t>
  </si>
  <si>
    <t>12. PODSKLOP: EKO TESTENINE</t>
  </si>
  <si>
    <t>eko svedri, 1-3kg</t>
  </si>
  <si>
    <t>eko ponozrnati rezanci, 1-3kg</t>
  </si>
  <si>
    <t>eko pirina zakuha, 1kg</t>
  </si>
  <si>
    <t xml:space="preserve">4. </t>
  </si>
  <si>
    <t>eko koruzni rezanci, 1-3kg</t>
  </si>
  <si>
    <t>13. PODSKLOP: EKO SVEŽE PONJENE TESTENINE</t>
  </si>
  <si>
    <t>eko ravioli s skuto, 1-3kg</t>
  </si>
  <si>
    <t>eko špinačni ravioli, 1-3 kg</t>
  </si>
  <si>
    <t>pšenična moka T 500, 1kg</t>
  </si>
  <si>
    <t>pšeničma moka T 500, 5kg</t>
  </si>
  <si>
    <t>pšenica, 1kg</t>
  </si>
  <si>
    <t>1. PODSKLOP: KROMPIRJEVI SVALJKI</t>
  </si>
  <si>
    <t>2. PODSKLOP: KROMP. SVALJKI Z DOD. DRUGIH MOK</t>
  </si>
  <si>
    <t xml:space="preserve"> krompirjevi svaljki, 1-3kg</t>
  </si>
  <si>
    <t>krompirjevi svaljki z dod. ržene ali druge moke,1-3kg</t>
  </si>
  <si>
    <t>3. PODSKLOP: SADNI CMOKI</t>
  </si>
  <si>
    <t>zmrznjeni cmoki z borovničevim nadevom, 1-3 kg</t>
  </si>
  <si>
    <t>4. PODSKLOP: SKUTINI ŠTRUKLJI</t>
  </si>
  <si>
    <t>zmrznjeni skutini štruklji, 1-3kg</t>
  </si>
  <si>
    <t>5. PODSKLOP: TESTO</t>
  </si>
  <si>
    <t>listnato testo, 0,5-1 kg</t>
  </si>
  <si>
    <t>6. PODSKLOP: POLNJENE TESTENINE</t>
  </si>
  <si>
    <t>špinačni tortelini. 1-3kg</t>
  </si>
  <si>
    <t>sirovi tortelini, 1-3kg</t>
  </si>
  <si>
    <t>žitni polpeti, 3 do 5 kg</t>
  </si>
  <si>
    <t>zelenjavni polpeti, 3 do 5 kg</t>
  </si>
  <si>
    <t>sojini polpeti, 3 do 5 kg</t>
  </si>
  <si>
    <t>1. PODSKLOP: KRUH</t>
  </si>
  <si>
    <t>pšenični kruh T 850 rezan pakiran štruca ali kasetni 0,75-1kg</t>
  </si>
  <si>
    <t xml:space="preserve">pšenični kruh T 500 rezan pakiran štruca ali kasetni 0,75-1kg </t>
  </si>
  <si>
    <t>pšenični kruh T 1100 rezan pakiran štruca ali kasetni 0,75-1kg</t>
  </si>
  <si>
    <t>ajdov kruh, rezan, pakira, štruca ali kasetni 0,75 -1 kg</t>
  </si>
  <si>
    <t>koruzni kruh, rezan, pakiran, štruca ali kasetni 0,75 do 1 kg</t>
  </si>
  <si>
    <t>pisan kruh, rezan, pakiran, štruca ali kasetni 0,75 do 1 kg</t>
  </si>
  <si>
    <t>ovsen kruh, rezan, pakiran, štruca ali kasetni 0,75 do 1 kg</t>
  </si>
  <si>
    <t>ržen kruh, rezan, pakiran, štruca ali kasetni 0,75 do 1 kg</t>
  </si>
  <si>
    <t>kruh s semeni, rezan, pakiran, štruca ali kasetni 0,75 do 1 kg</t>
  </si>
  <si>
    <t>sojin kruh, rezan, pakiran, štruca ali kasetni 0,75 do 1 kg</t>
  </si>
  <si>
    <t>polnozrnat kruh, rezan, pakiran,štruca ali kasetni 0,75 do 1 kg</t>
  </si>
  <si>
    <t>pirin kruh, pakiran, štruca ali kasetni 0,75-1kg</t>
  </si>
  <si>
    <t>2. PODSKLOP: KRUH BREZ VSEH ADITIVOV</t>
  </si>
  <si>
    <t>kruh, rezan, pakiran, štruca ali kasetni 0,75-1kg iz razl.vrst moke</t>
  </si>
  <si>
    <t>3. PODSKLOP: DROBNO PEKOVSKO PECIVO 30-40g</t>
  </si>
  <si>
    <t>ajdovo pecivo</t>
  </si>
  <si>
    <t>graham pecivo</t>
  </si>
  <si>
    <t>koruzno pecivo</t>
  </si>
  <si>
    <t>rženo pecivo</t>
  </si>
  <si>
    <t>mlečna štručka</t>
  </si>
  <si>
    <t>mlečni rogljič</t>
  </si>
  <si>
    <t>skutina mini žemlja</t>
  </si>
  <si>
    <t>žemlja s pšeničnim drobljencem</t>
  </si>
  <si>
    <t>4. PODSKLOP: DROBNO PEKOVSKO PECIVO 50-60g</t>
  </si>
  <si>
    <t>žemlja, črna</t>
  </si>
  <si>
    <t>koruzna žemlja</t>
  </si>
  <si>
    <t>navadna bela žemlja</t>
  </si>
  <si>
    <t>navadna bela kajzarica</t>
  </si>
  <si>
    <t>kornspitz štručka</t>
  </si>
  <si>
    <t>makova štručka</t>
  </si>
  <si>
    <t>ovsena rožica</t>
  </si>
  <si>
    <t>sirova štručka</t>
  </si>
  <si>
    <t>žemlja s semeni</t>
  </si>
  <si>
    <t>makovka</t>
  </si>
  <si>
    <t>bombeta s sezamom</t>
  </si>
  <si>
    <t>5. PODSKLOP: DROBNO PEKOVSKO PECIVO 70-80g</t>
  </si>
  <si>
    <t>krof z marelično marmelado 50 do 60 g</t>
  </si>
  <si>
    <t>jabolčni zavitek, 60 do 80 g</t>
  </si>
  <si>
    <t>jabolčna pita, 60 do 80 g</t>
  </si>
  <si>
    <t>skutina pita, 60 do 80 g</t>
  </si>
  <si>
    <t>buhtelj z marmelado 50 do  60 g</t>
  </si>
  <si>
    <t>čokoladna blazinica, 60 do 70 g</t>
  </si>
  <si>
    <t>biga</t>
  </si>
  <si>
    <t>pletena štručka</t>
  </si>
  <si>
    <t>rogljič</t>
  </si>
  <si>
    <t>6. PODSKLOP: PEKOVSKO PECIVO Z NADEVOM</t>
  </si>
  <si>
    <t>7. PODSKLOP: DROBNO PEKOVSKO PECIVO BREZ ADITIVOV 40-60g</t>
  </si>
  <si>
    <t>ovsena štručka</t>
  </si>
  <si>
    <t>ovsena bombeta</t>
  </si>
  <si>
    <t>polbela bombeta</t>
  </si>
  <si>
    <t>sojina štručka</t>
  </si>
  <si>
    <t>črna žemlja</t>
  </si>
  <si>
    <t>koruzna štručka</t>
  </si>
  <si>
    <t>bela žemlja</t>
  </si>
  <si>
    <t>8. PODSKLOP: BLAZINICE</t>
  </si>
  <si>
    <t>vzhajana mini blazinica z sadnim nadevim, 40 do 60g</t>
  </si>
  <si>
    <t>vzhajana mini blazinica z čok.-lešnikovim nadevom, 40 do 60g</t>
  </si>
  <si>
    <t>9. PODSKLOP: NAVIHANČKI</t>
  </si>
  <si>
    <t>navihančki s sadnim nadevom 60-80g</t>
  </si>
  <si>
    <t>10. PODSKLOP: ŠTRUKELJČKI</t>
  </si>
  <si>
    <t>marelični mini štrukeljčki, 30 do 40 g</t>
  </si>
  <si>
    <t>orehovi mini štrukeljčki, 30 do 40 g</t>
  </si>
  <si>
    <t>francoski rogljič brez marmelade, 60 do 80g</t>
  </si>
  <si>
    <t>11. PODSKLOP: FRANCOSKI ROGLJIČ</t>
  </si>
  <si>
    <t>12. PODSKLOP: POTICE</t>
  </si>
  <si>
    <t>orehova potica,pakirana 1kg, rezana 60-80 g/kos</t>
  </si>
  <si>
    <t>pehtranova potica , pakirana 1kg, rezana 60-80 g/kos</t>
  </si>
  <si>
    <t>lešnikova potica, pakirana 1kg, rezana 60-80 g/kos</t>
  </si>
  <si>
    <t>drobtine bele krušne, 1kg</t>
  </si>
  <si>
    <t>eko kruh, pakiran, rezan, štruca ali kasetni 0,75-1kg, (iz raz. vrst moke)</t>
  </si>
  <si>
    <t>13. PODSKLOP: DROBTINE, PREPEČENEC, GRISINI</t>
  </si>
  <si>
    <t>14. PODSKLOP: EKO KRUH</t>
  </si>
  <si>
    <t>15. PODSKLOP: EKO DROBNO PEKOVSKO PECIVO 40-60g</t>
  </si>
  <si>
    <t>eko pecivo iz polnozrnate pšenične moke</t>
  </si>
  <si>
    <t>eko pecivo iz pirine moke</t>
  </si>
  <si>
    <t>eko pecivo iz ržene moke</t>
  </si>
  <si>
    <t xml:space="preserve">16. PODSKLOP: EKO KEKSI </t>
  </si>
  <si>
    <t>eko keksi z medom</t>
  </si>
  <si>
    <t>eko keksi z ovsenimi kosmiči</t>
  </si>
  <si>
    <t>eko keksi z marmelado</t>
  </si>
  <si>
    <t>eko keksi brez sladkorja</t>
  </si>
  <si>
    <t>eko čokoladni keksi</t>
  </si>
  <si>
    <t>40g</t>
  </si>
  <si>
    <t>60g</t>
  </si>
  <si>
    <t>80g</t>
  </si>
  <si>
    <t>osje gnezdo, 100-120 g</t>
  </si>
  <si>
    <t>čokoladna spirala, 50 - 60 g</t>
  </si>
  <si>
    <t>jabolčna špirala, 50 - 60 g</t>
  </si>
  <si>
    <t xml:space="preserve"> bombeta</t>
  </si>
  <si>
    <t>1. PODSKLOP: KAKAVOVI in KAVNI IZDELKI</t>
  </si>
  <si>
    <t>čokolada v prahu 1-5kg</t>
  </si>
  <si>
    <t>čokolada v prahu 0,5-1kg</t>
  </si>
  <si>
    <t>čokoladni namaz (dvobarvni) 0,5-1kg</t>
  </si>
  <si>
    <t>čokoladni namaz (dvobarvni) 3 do 5 kg</t>
  </si>
  <si>
    <t>instant kakav 2-3kg</t>
  </si>
  <si>
    <t>kakav v prahu, 100 -200g</t>
  </si>
  <si>
    <t>instant kakav 0,5-1 kg</t>
  </si>
  <si>
    <t>jedilna čokolada, min 38%kakav.del., 100-400g</t>
  </si>
  <si>
    <t>nadomestek za belo kavo (Proja ali enakovredno) 1kg</t>
  </si>
  <si>
    <t>2. PODSKLOP: ČAJI</t>
  </si>
  <si>
    <t>šipkov čaj (veriga filter vrečk, gastro program) 1 do 1,5 kg</t>
  </si>
  <si>
    <t>sadni čaj (veriga filter vrečk, gastro program) 1 do 1,5 kg</t>
  </si>
  <si>
    <t>zeliščni čaj (veriga filter vrečk, gastro program) 1 do 1,5 kg</t>
  </si>
  <si>
    <t>3. PODSKLOP: PRAŠKASTA ŽIVILA</t>
  </si>
  <si>
    <t>pecilni prašek 0,5-1kg</t>
  </si>
  <si>
    <t>puding v prahu, čokolada, vanilija, 0,5-1kg, kakovost Royal ali enakovredno</t>
  </si>
  <si>
    <t>kremin krema v prahu, 0,5-1kg, kakovost Dr. Oetker ali enakovredno</t>
  </si>
  <si>
    <t>pecilni prašek ,  10-15g</t>
  </si>
  <si>
    <t>4. PODSKLOP: KIS</t>
  </si>
  <si>
    <t>vinski kis 4% 1L</t>
  </si>
  <si>
    <t>jabolčni kis 4% 1L</t>
  </si>
  <si>
    <t>5. PODSKLOP: MED</t>
  </si>
  <si>
    <t>cvetlični med 1 - 3 kg</t>
  </si>
  <si>
    <t>cvetlični med 0,5-1kg</t>
  </si>
  <si>
    <t>6. PODSKLOP: ZAČIMBE - sušene</t>
  </si>
  <si>
    <t>peteršilj 150-400g</t>
  </si>
  <si>
    <t xml:space="preserve">cimet mleti 150-400g </t>
  </si>
  <si>
    <t>lovorov list , 80-200g</t>
  </si>
  <si>
    <t>majaron, 80-200g</t>
  </si>
  <si>
    <t>muškatni orešček 80-200g</t>
  </si>
  <si>
    <t>origano 80-200g</t>
  </si>
  <si>
    <t>bazilika 80-200 g</t>
  </si>
  <si>
    <t>sladka paprika mleta, 200-600g</t>
  </si>
  <si>
    <t>jušna zelenjava(pastinjak, korenjček, zelena, por, peteršilj)150-400g</t>
  </si>
  <si>
    <t>poper mleti , 80-200g</t>
  </si>
  <si>
    <t>7. PODSKLOP: OLJA IN IZDELKI</t>
  </si>
  <si>
    <t>sončnično olje 100% plastenka 1L</t>
  </si>
  <si>
    <t>oljčno olje - extra deviško 0.5 do 1 L</t>
  </si>
  <si>
    <t>majoneza  0,5-1kg</t>
  </si>
  <si>
    <t>8. PODSKLOP: MARGARINA</t>
  </si>
  <si>
    <t>margarina brez ml.in jajčnih sestavin, 200-250g (Vitaquell ali enakovredno)</t>
  </si>
  <si>
    <t>9. PODSKLOP: SLADKOR</t>
  </si>
  <si>
    <t>sladkor 1kg</t>
  </si>
  <si>
    <t>sladkor 25kg</t>
  </si>
  <si>
    <t>sladkor v prahu 0,5-1kg</t>
  </si>
  <si>
    <t>vanilijev sladkor 0,5-1kg</t>
  </si>
  <si>
    <t>vanilijev sladkor v vrečki 10-15g</t>
  </si>
  <si>
    <t>10. PODSKLOP: SOL</t>
  </si>
  <si>
    <t>morska sol  drobno mleta, brez dodatkov proti strjevanju 1kg</t>
  </si>
  <si>
    <t>11. PODSKLOP: DEHIDRIRANI KROMPIRJEVI IZDELKI</t>
  </si>
  <si>
    <t>12. PODSKLOP: KORNETI</t>
  </si>
  <si>
    <t>13. PODSKLOP: KOKOSOVA MOKA</t>
  </si>
  <si>
    <t>kokosova moka 200-500g</t>
  </si>
  <si>
    <t>14. PODSKLOP:KOSMIČI in MUSLIJI</t>
  </si>
  <si>
    <t>koruzne krpice  brez sladkorja, 250-500g</t>
  </si>
  <si>
    <t>koruzni kosmiči 250 g</t>
  </si>
  <si>
    <t>riževi kosmiči 100-200g</t>
  </si>
  <si>
    <t>pšenični kosmiči iz žitaric in čok. 0,5-1kg (kakovost Čokolino ali enakovredno)</t>
  </si>
  <si>
    <t>15. PODSKLOP: KRISPI (brez sladkornega obliva)</t>
  </si>
  <si>
    <t>krispi s pšenično klico 200-400g</t>
  </si>
  <si>
    <t>krispi z vlakninami 200-400g</t>
  </si>
  <si>
    <t>krispi s čokolado 200-400g</t>
  </si>
  <si>
    <t>krispi nežni kruhki, polnozrnati 100-200g</t>
  </si>
  <si>
    <t>krispi nežni kruhki, koruzni 100-200g</t>
  </si>
  <si>
    <t xml:space="preserve">16. PODSKLOP: ZLATE KROGLICE </t>
  </si>
  <si>
    <t>zlate kroglice 0,5-1 kg</t>
  </si>
  <si>
    <t>17. PODSKLOP: SADNO ŽITNE REZINE 25 do 35 g</t>
  </si>
  <si>
    <t>18. PODSKLOP: SADNO ŽITNA REZINE 15-25 g</t>
  </si>
  <si>
    <t xml:space="preserve">sadna rezina (Crispy ali enakovredno) </t>
  </si>
  <si>
    <t>čokoladna rezina (Crispy ali enakovredno)</t>
  </si>
  <si>
    <t>19. PODSKLOP: RIŽEVI VAFLI BREZ SOLI</t>
  </si>
  <si>
    <t>riževi vafli brez soli 100-300g</t>
  </si>
  <si>
    <t>20. PODSKLOP: RUM</t>
  </si>
  <si>
    <t>rum steklenica 1L</t>
  </si>
  <si>
    <t>21. PODSKLOP: RIŽ</t>
  </si>
  <si>
    <t>riž bel glaziran I. vrste 1-3 kg</t>
  </si>
  <si>
    <t>dolgozrnati parboiled, ekstra kakovost 1-3kg</t>
  </si>
  <si>
    <t>rjavi riž, 0,5-1kg</t>
  </si>
  <si>
    <t>22. PODSKLOP: GORČICA</t>
  </si>
  <si>
    <t>gorčica  0,5 do 1  kg</t>
  </si>
  <si>
    <t>23. PODSKLOP: KVAS</t>
  </si>
  <si>
    <t>sveži kvas, 400-600g</t>
  </si>
  <si>
    <t>suhi kvas 5-10g</t>
  </si>
  <si>
    <t>24. PODSKLOP: VODA</t>
  </si>
  <si>
    <t>sveži kvas 40-45 g</t>
  </si>
  <si>
    <t>20g</t>
  </si>
  <si>
    <t>30g</t>
  </si>
  <si>
    <t>korneti 100-200g (15-35/1)</t>
  </si>
  <si>
    <t>pire kosmiči 2-5 kg</t>
  </si>
  <si>
    <t>10g</t>
  </si>
  <si>
    <t>rožmarin 10-80g</t>
  </si>
  <si>
    <t>šatraj 10-80g</t>
  </si>
  <si>
    <t>timijan, 10-80g</t>
  </si>
  <si>
    <t>drobnjak, 10-80g</t>
  </si>
  <si>
    <t>črni poper v zrnu 80-200g</t>
  </si>
  <si>
    <t>polnozrnati prepečenec v rezinah 200-400g</t>
  </si>
  <si>
    <t>polnozrnati grisini 100-400g</t>
  </si>
  <si>
    <t>zmrznjeni  cmoki z mareličnim nadevom, 1-3kg</t>
  </si>
  <si>
    <t>zmrznjene palačinke 0,5-1 kg</t>
  </si>
  <si>
    <t>25. PODSKLOP: EKO MED</t>
  </si>
  <si>
    <t>eko cvetlični med, 0,5-1kg</t>
  </si>
  <si>
    <t>SKUPAJ 25. PODSKLOP</t>
  </si>
  <si>
    <t>26. PODSKLOP: EKO RIŽ</t>
  </si>
  <si>
    <t>SKUPAJ 26. PODSKLOP</t>
  </si>
  <si>
    <t>SKUPAJ 27. PODSKLOP</t>
  </si>
  <si>
    <t>27. PODSKLOP: EKO KIS</t>
  </si>
  <si>
    <t>eko 100% oljčno olje 0,5-1L</t>
  </si>
  <si>
    <t>28. PODSKLOP: EKO OLJČNO OLJE</t>
  </si>
  <si>
    <t>SKUPAJ 28. PODSKLOP</t>
  </si>
  <si>
    <t>SKUPAJ 29. PODSKLOP</t>
  </si>
  <si>
    <t>29. PODSKLOP: EKO ČAJ</t>
  </si>
  <si>
    <t>eko sadni ali zeliščni čaj 0,5-1kg</t>
  </si>
  <si>
    <t>0,5L</t>
  </si>
  <si>
    <t>krpice 1-3kg</t>
  </si>
  <si>
    <t>polžki-jajčne testenine durum 0,5-1kg</t>
  </si>
  <si>
    <t>kodrasti rezanci, brez jajc,durum testenine, 0,5-1kg</t>
  </si>
  <si>
    <t>iz breskev min. 50% sadnega deleža (min. 32% breskove kaše)</t>
  </si>
  <si>
    <t xml:space="preserve">iz jagod min. 45% sadnega deleža (min.25% jagodne kaše) </t>
  </si>
  <si>
    <t xml:space="preserve">iz črnega ribeza min. 25% sadnega deleža (sok črnega ribeza iz zg. soka), </t>
  </si>
  <si>
    <t>iz hrušk  min.50% sadnega deleža</t>
  </si>
  <si>
    <t xml:space="preserve">jabolčni sok,brez dodanega sladkorja </t>
  </si>
  <si>
    <t xml:space="preserve">pomarančni sok, brez dodanega sladkorja </t>
  </si>
  <si>
    <t xml:space="preserve">ananasov sok  brez dodanega sladkorja </t>
  </si>
  <si>
    <t>sok iz malin, jagod, jabolk in grozdja, 0,5-1L</t>
  </si>
  <si>
    <t xml:space="preserve"> mešana 0,5 do 1 kg</t>
  </si>
  <si>
    <t>slivova , kakovost Pekmez ali enakovredno, kozarec 750-900g</t>
  </si>
  <si>
    <t>marelična 0,5 do 1 kg</t>
  </si>
  <si>
    <t xml:space="preserve">eko jabolka ustrezne teže do 120g/kos </t>
  </si>
  <si>
    <t>prešana šunka brez fosfatov - narezana na rezine 20-30g</t>
  </si>
  <si>
    <t>posebna salama-narezana na rezine 20-30g</t>
  </si>
  <si>
    <t>posebna piščančja salama-narezana na rezine 20-30g</t>
  </si>
  <si>
    <t>puranja šunka - narezana na rezine 20-30g</t>
  </si>
  <si>
    <t>piščančja prsa v ovoju - narezano na rezine 20-30g</t>
  </si>
  <si>
    <t xml:space="preserve">kuhan pršut - narezan na rezine </t>
  </si>
  <si>
    <t xml:space="preserve"> MLEKO, pasterizirano, 3,2-3,5 MM,  10 - 15L    </t>
  </si>
  <si>
    <t xml:space="preserve"> MLEKO, pasterizirano, 3,2-3,5 MM,  1L</t>
  </si>
  <si>
    <t>MLEKO, sterilizirano, 3,2 - 3,5 MM,  1 L</t>
  </si>
  <si>
    <t>MLEKO, sterilizirano, 3,2 - 3,5 MM, 150 - 200 ml, s slamico</t>
  </si>
  <si>
    <t xml:space="preserve">sadni (različni okusi), 2,5-3,5 MMv lončku, 150 do 180 g  </t>
  </si>
  <si>
    <t>sadni (različni okusi), tekoči, 2,5-3,5 MM,  1 L</t>
  </si>
  <si>
    <t xml:space="preserve"> navadni, čvrsti, 2,5-3,5 MM, 150 - 180 g</t>
  </si>
  <si>
    <t>navadni, tekoči, 2,5-3,5 MM,  1 L</t>
  </si>
  <si>
    <t xml:space="preserve"> sadni,lonček,2,5 - 3,5MM, 100-140g (različni okusi)</t>
  </si>
  <si>
    <t xml:space="preserve"> sadni do1,6 MM, lonček, 150 - 250g (sadni okusi)</t>
  </si>
  <si>
    <t>v lončku 100-130g (različni okusi)</t>
  </si>
  <si>
    <t>150-250g (različni okusi)</t>
  </si>
  <si>
    <t>van. jogurt 4-6MM, lonček, 100-200 g</t>
  </si>
  <si>
    <t>van. jogurt s sadjem, 4-6 MM, lonček, 100-200 g (različni okusi)</t>
  </si>
  <si>
    <t>eko probio.sadni jogurt, 2,8 -3,5MM , lonček, 150-200g (sadni okusi)</t>
  </si>
  <si>
    <t>polnomastno mleko v prahu, 0,5-1kg</t>
  </si>
  <si>
    <t xml:space="preserve">12. PODSKLOP: EKO PIŠČANČJE MESO </t>
  </si>
  <si>
    <t xml:space="preserve">13. PODSKLOP: PREKAJENO POLTRAJNO MESO </t>
  </si>
  <si>
    <t>14. PODSKLOP: SALAME</t>
  </si>
  <si>
    <t>15. PODSKLOP: HRENOVKE</t>
  </si>
  <si>
    <t>16. PODSKLOP: PAŠTETE</t>
  </si>
  <si>
    <t>17. PODSKLOP: PEČENICE</t>
  </si>
  <si>
    <t xml:space="preserve">jetrna pašteta  300-500 g </t>
  </si>
  <si>
    <t xml:space="preserve">jetrna pašteta  20-30 g </t>
  </si>
  <si>
    <t xml:space="preserve"> jagodna 0,5 do 1 kg </t>
  </si>
  <si>
    <t>6. PODSKLOP: EKO  100% JABOLČNI SOK 1L</t>
  </si>
  <si>
    <t xml:space="preserve">eko jabolčni sok </t>
  </si>
  <si>
    <t>eko ajdova kaša, 1kg</t>
  </si>
  <si>
    <t>eko rženi kosmiči, 0,5-1kg</t>
  </si>
  <si>
    <t>Naziv ponudnika: ________________________</t>
  </si>
  <si>
    <t>Naročnik: Viški vrtci, Jamova cesta 23, Ljubljana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</si>
  <si>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</si>
  <si>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</si>
  <si>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>Stolpec 5: "Cena / enoto brez DDV (EUR)": Ponudnik navede ceno na enoto pakiranja. Po navedeni ceni bo naročnik, v primeru izbire ponudnika, kupoval živilo.</t>
  </si>
  <si>
    <t>DDV / ENOTO (EUR)</t>
  </si>
  <si>
    <t>Stolpec 6: "DDV / enoto (EUR)": Ponudnik navede DDV na enoto pakiranja</t>
  </si>
  <si>
    <t>Stolpec 7: "Končna cena / enoto (EUR)": Ponudnik sešteje Ceno / enoto brez DDV in DDV / enoto.</t>
  </si>
  <si>
    <t>Stolpec 8: "Blagovna znamka": OBVEZNA naveba blagovne ali trgovske znamke živila ali vsaj proizvajalca.</t>
  </si>
  <si>
    <t xml:space="preserve">Stolpec 4: "Enota mere": Kg pomeni 1 kg, L pomeni 1 L. </t>
  </si>
  <si>
    <t xml:space="preserve">Stoplec 9: "Gramatura, volumen ponujenega živila": Ponudnik navede težo oz. volumen pakiranja ponujenega živila. Obvezno je upoštevanje naročnikovih zahtev iz opisa. </t>
  </si>
  <si>
    <t xml:space="preserve">Stolpec 10: "Preračunana cena na enoto mere brez DDV (EUR)": Ponudnik ceno na  enoto iz stolpca 5 preračuna na ceno na enoto mere po naslednji formuli (Enota mere / gramatura, volumen ponujenega živila) * Cena na enoto brez DDV </t>
  </si>
  <si>
    <r>
      <t xml:space="preserve">DDV / ENOTO </t>
    </r>
    <r>
      <rPr>
        <b/>
        <u val="single"/>
        <sz val="6"/>
        <rFont val="Arial Narrow"/>
        <family val="2"/>
      </rPr>
      <t xml:space="preserve">MERE </t>
    </r>
    <r>
      <rPr>
        <b/>
        <sz val="6"/>
        <rFont val="Arial Narrow"/>
        <family val="2"/>
      </rPr>
      <t>(EUR)</t>
    </r>
  </si>
  <si>
    <t>Stolpec 11: "DDV / enoto mere (EUR)": DDV za vrednost cene na enoto mere</t>
  </si>
  <si>
    <r>
      <t xml:space="preserve">PRERAČUNANA CENA / ENOTO </t>
    </r>
    <r>
      <rPr>
        <b/>
        <u val="single"/>
        <sz val="6"/>
        <rFont val="Arial Narrow"/>
        <family val="2"/>
      </rPr>
      <t>MERE</t>
    </r>
    <r>
      <rPr>
        <b/>
        <sz val="6"/>
        <rFont val="Arial Narrow"/>
        <family val="2"/>
      </rPr>
      <t xml:space="preserve"> Z DDV (EUR)</t>
    </r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</si>
  <si>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</si>
  <si>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</si>
  <si>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 xml:space="preserve">PRERAČUNAN DDV ZA OCENJENO KOLIČINO (EUR) </t>
  </si>
  <si>
    <t>Stolpec 14: "Preračunan DDV za ocenjeno količino": Zmnožek vrednosti iz stolpca 11 in 3.</t>
  </si>
  <si>
    <t>Stolpec 15: "Preračunana cena z DDV za ocenjeno količino": Seštevek vrednosti iz stolpca 13 in 14.</t>
  </si>
  <si>
    <t>SKUPA 17. PODSKLOP</t>
  </si>
  <si>
    <t xml:space="preserve">1. </t>
  </si>
  <si>
    <r>
      <t xml:space="preserve">Stolpec 8: "Blagovna znamka": OBVEZNA naveba blagovne ali trgovske znamke živila ali vsaj proizvajalca </t>
    </r>
    <r>
      <rPr>
        <sz val="10"/>
        <color indexed="10"/>
        <rFont val="Arial Narrow"/>
        <family val="2"/>
      </rPr>
      <t>za podsklope 13, 14, 15 in 16.</t>
    </r>
  </si>
  <si>
    <r>
      <t xml:space="preserve">Stolpec 8: "Blagovna znamka": OBVEZNA naveba blagovne ali trgovske znamke živila ali vsaj proizvajalca. </t>
    </r>
    <r>
      <rPr>
        <sz val="10"/>
        <color indexed="10"/>
        <rFont val="Arial Narrow"/>
        <family val="2"/>
      </rPr>
      <t>Izjema velja za 5. sklop</t>
    </r>
  </si>
  <si>
    <r>
      <t>Stolpec 8: "Blagovna znamka": OBVEZNA naveba blagovne ali trgovske znamke živila ali vsaj proizvajalca</t>
    </r>
    <r>
      <rPr>
        <sz val="10"/>
        <color indexed="10"/>
        <rFont val="Arial Narrow"/>
        <family val="2"/>
      </rPr>
      <t xml:space="preserve"> le za 13. podsklop.</t>
    </r>
  </si>
  <si>
    <t>1. SKLOP: MLEKO IN MLEČNI IZDELKI</t>
  </si>
  <si>
    <t>2. SKLOP: MESO IN MESNI IZDELKI</t>
  </si>
  <si>
    <t>3. SKLOP: RIBE IN IZDELKI IZ RIB</t>
  </si>
  <si>
    <t>4. SKLOP: JAJCA</t>
  </si>
  <si>
    <t>6. SKLOP: KONZERVIRANO SADJE IN ZELENJAVA</t>
  </si>
  <si>
    <t>7. SKLOP: SOKOVI IN NEKTARJI</t>
  </si>
  <si>
    <t>8. SKLOP: ŽITA IN MLEVSKI IZDELKI</t>
  </si>
  <si>
    <t>10. SKLOP: KRUH in PEKOVSKO PECIVO</t>
  </si>
  <si>
    <t>11. SKLOP: SPLOŠNO PREHRAMBENO BLAGO</t>
  </si>
  <si>
    <t>1. PODSKLOP: ZAMRZNJENE RIBE</t>
  </si>
  <si>
    <t>2. PODSKLOP: ZAMRZNJENI MORSKI SADEŽI</t>
  </si>
  <si>
    <t>1. PODSKLOP: ZAMRZNJENA ZELENJAVA</t>
  </si>
  <si>
    <t>2. PODSKLOP: ZAMRZNJENO SADJE</t>
  </si>
  <si>
    <t>9. SKLOP: ZAMRZNJENI IZDELKI IZ TESTA</t>
  </si>
  <si>
    <t>7. PODSKLOP:  PALAČINKE</t>
  </si>
  <si>
    <t>8. PODSKLOP:  POLPETI</t>
  </si>
  <si>
    <t>5. SKLOP: SVEŽE SADJE IN ZELENJAVA</t>
  </si>
  <si>
    <t>10. PODSKLOP: SUHO SADJE</t>
  </si>
  <si>
    <t>13. PODSKLOP: EKO ZELENJAVA</t>
  </si>
  <si>
    <t>14. PODSKLOP: EKO SADJE</t>
  </si>
  <si>
    <t>15. PODSKLOP: EKO JUŽNO SADJE</t>
  </si>
  <si>
    <t>sadno žitna rezina 25 g do 35 g (Frutabela ali enakovredno)</t>
  </si>
  <si>
    <t>naravna izvirska voda v plastenki  0,5 l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</si>
</sst>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 quotePrefix="1">
      <alignment horizontal="center" vertical="top"/>
    </xf>
    <xf numFmtId="0" fontId="2" fillId="0" borderId="0" xfId="0" applyFont="1" applyAlignment="1">
      <alignment wrapText="1"/>
    </xf>
    <xf numFmtId="0" fontId="10" fillId="33" borderId="10" xfId="0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 quotePrefix="1">
      <alignment horizontal="center" vertical="top"/>
    </xf>
    <xf numFmtId="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top"/>
    </xf>
    <xf numFmtId="164" fontId="10" fillId="34" borderId="10" xfId="0" applyNumberFormat="1" applyFont="1" applyFill="1" applyBorder="1" applyAlignment="1">
      <alignment horizontal="center" vertical="top"/>
    </xf>
    <xf numFmtId="0" fontId="8" fillId="35" borderId="10" xfId="0" applyFont="1" applyFill="1" applyBorder="1" applyAlignment="1" quotePrefix="1">
      <alignment horizontal="center" vertical="top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4" fontId="10" fillId="34" borderId="0" xfId="0" applyNumberFormat="1" applyFont="1" applyFill="1" applyBorder="1" applyAlignment="1">
      <alignment horizontal="center" vertical="top"/>
    </xf>
    <xf numFmtId="4" fontId="10" fillId="34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33" borderId="0" xfId="0" applyFont="1" applyFill="1" applyAlignment="1">
      <alignment/>
    </xf>
    <xf numFmtId="3" fontId="10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 quotePrefix="1">
      <alignment horizontal="center" vertical="top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/>
    </xf>
    <xf numFmtId="0" fontId="10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36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8" fillId="36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 quotePrefix="1">
      <alignment horizontal="center" vertical="top"/>
    </xf>
    <xf numFmtId="4" fontId="10" fillId="0" borderId="1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0" fontId="10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" fontId="10" fillId="35" borderId="0" xfId="0" applyNumberFormat="1" applyFont="1" applyFill="1" applyBorder="1" applyAlignment="1">
      <alignment horizontal="center" vertical="top"/>
    </xf>
    <xf numFmtId="4" fontId="10" fillId="35" borderId="0" xfId="0" applyNumberFormat="1" applyFont="1" applyFill="1" applyBorder="1" applyAlignment="1">
      <alignment horizontal="center"/>
    </xf>
    <xf numFmtId="3" fontId="8" fillId="36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7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/>
    </xf>
    <xf numFmtId="4" fontId="10" fillId="34" borderId="12" xfId="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4" fontId="8" fillId="34" borderId="1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10" fillId="0" borderId="16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vertical="top" wrapText="1"/>
    </xf>
    <xf numFmtId="2" fontId="10" fillId="0" borderId="14" xfId="0" applyNumberFormat="1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 wrapText="1"/>
    </xf>
    <xf numFmtId="2" fontId="10" fillId="0" borderId="0" xfId="0" applyNumberFormat="1" applyFont="1" applyAlignment="1">
      <alignment vertical="top" wrapText="1"/>
    </xf>
    <xf numFmtId="2" fontId="2" fillId="33" borderId="0" xfId="0" applyNumberFormat="1" applyFont="1" applyFill="1" applyAlignment="1">
      <alignment vertical="top"/>
    </xf>
    <xf numFmtId="2" fontId="10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1" fontId="2" fillId="33" borderId="0" xfId="0" applyNumberFormat="1" applyFont="1" applyFill="1" applyAlignment="1">
      <alignment vertical="top"/>
    </xf>
    <xf numFmtId="1" fontId="10" fillId="0" borderId="0" xfId="0" applyNumberFormat="1" applyFont="1" applyBorder="1" applyAlignment="1">
      <alignment horizontal="center" vertical="top" wrapText="1"/>
    </xf>
    <xf numFmtId="4" fontId="8" fillId="34" borderId="12" xfId="0" applyNumberFormat="1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5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7" xfId="0" applyFont="1" applyBorder="1" applyAlignment="1" quotePrefix="1">
      <alignment horizontal="center" vertical="top"/>
    </xf>
    <xf numFmtId="0" fontId="8" fillId="0" borderId="12" xfId="0" applyFont="1" applyBorder="1" applyAlignment="1" quotePrefix="1">
      <alignment horizontal="center" vertical="top"/>
    </xf>
    <xf numFmtId="0" fontId="8" fillId="35" borderId="12" xfId="0" applyFont="1" applyFill="1" applyBorder="1" applyAlignment="1" quotePrefix="1">
      <alignment horizontal="center" vertical="top"/>
    </xf>
    <xf numFmtId="0" fontId="8" fillId="35" borderId="0" xfId="0" applyFont="1" applyFill="1" applyBorder="1" applyAlignment="1">
      <alignment wrapText="1"/>
    </xf>
    <xf numFmtId="0" fontId="8" fillId="35" borderId="0" xfId="0" applyFont="1" applyFill="1" applyBorder="1" applyAlignment="1" quotePrefix="1">
      <alignment horizontal="center" vertical="top"/>
    </xf>
    <xf numFmtId="4" fontId="8" fillId="35" borderId="0" xfId="0" applyNumberFormat="1" applyFont="1" applyFill="1" applyBorder="1" applyAlignment="1" quotePrefix="1">
      <alignment horizontal="center" vertical="top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4" fontId="8" fillId="38" borderId="11" xfId="0" applyNumberFormat="1" applyFont="1" applyFill="1" applyBorder="1" applyAlignment="1" quotePrefix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8" fillId="38" borderId="10" xfId="0" applyNumberFormat="1" applyFont="1" applyFill="1" applyBorder="1" applyAlignment="1" quotePrefix="1">
      <alignment horizontal="center" vertical="top"/>
    </xf>
    <xf numFmtId="0" fontId="10" fillId="35" borderId="10" xfId="0" applyFont="1" applyFill="1" applyBorder="1" applyAlignment="1">
      <alignment horizontal="left" vertical="top" wrapText="1"/>
    </xf>
    <xf numFmtId="2" fontId="8" fillId="0" borderId="0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 quotePrefix="1">
      <alignment horizontal="center" vertical="top"/>
    </xf>
    <xf numFmtId="4" fontId="8" fillId="3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8" fillId="39" borderId="15" xfId="0" applyFont="1" applyFill="1" applyBorder="1" applyAlignment="1">
      <alignment horizontal="left" vertical="top" wrapText="1"/>
    </xf>
    <xf numFmtId="0" fontId="12" fillId="39" borderId="18" xfId="0" applyFont="1" applyFill="1" applyBorder="1" applyAlignment="1">
      <alignment horizontal="left" vertical="top" wrapText="1"/>
    </xf>
    <xf numFmtId="0" fontId="0" fillId="39" borderId="18" xfId="0" applyFill="1" applyBorder="1" applyAlignment="1">
      <alignment vertical="top"/>
    </xf>
    <xf numFmtId="0" fontId="0" fillId="39" borderId="11" xfId="0" applyFill="1" applyBorder="1" applyAlignment="1">
      <alignment vertical="top"/>
    </xf>
    <xf numFmtId="0" fontId="2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39" borderId="18" xfId="0" applyFont="1" applyFill="1" applyBorder="1" applyAlignment="1">
      <alignment horizontal="left" vertical="top" wrapText="1"/>
    </xf>
    <xf numFmtId="0" fontId="0" fillId="39" borderId="18" xfId="0" applyFill="1" applyBorder="1" applyAlignment="1">
      <alignment vertical="top" wrapText="1"/>
    </xf>
    <xf numFmtId="0" fontId="0" fillId="39" borderId="11" xfId="0" applyFill="1" applyBorder="1" applyAlignment="1">
      <alignment vertical="top" wrapText="1"/>
    </xf>
    <xf numFmtId="0" fontId="8" fillId="33" borderId="15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8" fillId="40" borderId="15" xfId="0" applyFont="1" applyFill="1" applyBorder="1" applyAlignment="1">
      <alignment horizontal="left" vertical="top" wrapText="1"/>
    </xf>
    <xf numFmtId="0" fontId="11" fillId="40" borderId="18" xfId="0" applyFont="1" applyFill="1" applyBorder="1" applyAlignment="1">
      <alignment horizontal="left" vertical="top" wrapText="1"/>
    </xf>
    <xf numFmtId="0" fontId="0" fillId="40" borderId="18" xfId="0" applyFill="1" applyBorder="1" applyAlignment="1">
      <alignment vertical="top" wrapText="1"/>
    </xf>
    <xf numFmtId="0" fontId="0" fillId="40" borderId="11" xfId="0" applyFill="1" applyBorder="1" applyAlignment="1">
      <alignment vertical="top" wrapText="1"/>
    </xf>
    <xf numFmtId="0" fontId="12" fillId="40" borderId="18" xfId="0" applyFont="1" applyFill="1" applyBorder="1" applyAlignment="1">
      <alignment horizontal="left" vertical="top" wrapText="1"/>
    </xf>
    <xf numFmtId="0" fontId="0" fillId="40" borderId="18" xfId="0" applyFill="1" applyBorder="1" applyAlignment="1">
      <alignment vertical="top"/>
    </xf>
    <xf numFmtId="0" fontId="0" fillId="40" borderId="11" xfId="0" applyFill="1" applyBorder="1" applyAlignment="1">
      <alignment vertical="top"/>
    </xf>
    <xf numFmtId="0" fontId="8" fillId="40" borderId="15" xfId="0" applyFont="1" applyFill="1" applyBorder="1" applyAlignment="1">
      <alignment horizontal="left" vertical="center" wrapText="1"/>
    </xf>
    <xf numFmtId="0" fontId="11" fillId="40" borderId="18" xfId="0" applyFont="1" applyFill="1" applyBorder="1" applyAlignment="1">
      <alignment horizontal="left" vertical="center" wrapText="1"/>
    </xf>
    <xf numFmtId="0" fontId="0" fillId="40" borderId="18" xfId="0" applyFill="1" applyBorder="1" applyAlignment="1">
      <alignment vertical="center" wrapText="1"/>
    </xf>
    <xf numFmtId="0" fontId="0" fillId="40" borderId="11" xfId="0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8" fillId="40" borderId="15" xfId="0" applyNumberFormat="1" applyFont="1" applyFill="1" applyBorder="1" applyAlignment="1">
      <alignment horizontal="left" vertical="top" wrapText="1"/>
    </xf>
    <xf numFmtId="2" fontId="11" fillId="40" borderId="18" xfId="0" applyNumberFormat="1" applyFont="1" applyFill="1" applyBorder="1" applyAlignment="1">
      <alignment horizontal="left" vertical="top" wrapText="1"/>
    </xf>
    <xf numFmtId="2" fontId="8" fillId="33" borderId="15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 horizontal="left" vertical="top" wrapText="1"/>
    </xf>
    <xf numFmtId="2" fontId="12" fillId="40" borderId="18" xfId="0" applyNumberFormat="1" applyFont="1" applyFill="1" applyBorder="1" applyAlignment="1">
      <alignment horizontal="left" vertical="top" wrapText="1"/>
    </xf>
    <xf numFmtId="2" fontId="8" fillId="40" borderId="18" xfId="0" applyNumberFormat="1" applyFont="1" applyFill="1" applyBorder="1" applyAlignment="1">
      <alignment horizontal="left" vertical="top" wrapText="1"/>
    </xf>
    <xf numFmtId="2" fontId="12" fillId="33" borderId="17" xfId="0" applyNumberFormat="1" applyFont="1" applyFill="1" applyBorder="1" applyAlignment="1">
      <alignment horizontal="left" vertical="top" wrapText="1"/>
    </xf>
    <xf numFmtId="0" fontId="8" fillId="40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0" borderId="11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1" xfId="0" applyFill="1" applyBorder="1" applyAlignment="1">
      <alignment/>
    </xf>
    <xf numFmtId="0" fontId="8" fillId="33" borderId="2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zoomScale="200" zoomScaleNormal="200" zoomScalePageLayoutView="0" workbookViewId="0" topLeftCell="A1">
      <pane ySplit="6" topLeftCell="A7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3.28125" style="1" customWidth="1"/>
    <col min="2" max="2" width="26.7109375" style="11" customWidth="1"/>
    <col min="3" max="3" width="6.57421875" style="1" customWidth="1"/>
    <col min="4" max="4" width="4.421875" style="1" customWidth="1"/>
    <col min="5" max="6" width="4.8515625" style="48" customWidth="1"/>
    <col min="7" max="7" width="5.28125" style="48" customWidth="1"/>
    <col min="8" max="8" width="8.8515625" style="48" customWidth="1"/>
    <col min="9" max="10" width="6.8515625" style="48" customWidth="1"/>
    <col min="11" max="11" width="6.421875" style="48" customWidth="1"/>
    <col min="12" max="12" width="8.140625" style="48" customWidth="1"/>
    <col min="13" max="13" width="8.8515625" style="48" customWidth="1"/>
    <col min="14" max="14" width="7.8515625" style="48" customWidth="1"/>
    <col min="15" max="15" width="8.7109375" style="48" customWidth="1"/>
    <col min="16" max="16384" width="9.140625" style="1" customWidth="1"/>
  </cols>
  <sheetData>
    <row r="1" spans="1:12" ht="12.75">
      <c r="A1" s="1" t="s">
        <v>689</v>
      </c>
      <c r="L1" s="48" t="s">
        <v>690</v>
      </c>
    </row>
    <row r="3" spans="1:15" ht="18">
      <c r="A3" s="136" t="s">
        <v>714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5" spans="1:15" s="11" customFormat="1" ht="60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29" t="s">
        <v>31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5" ht="12.75">
      <c r="A8" s="3" t="s">
        <v>2</v>
      </c>
      <c r="B8" s="55" t="s">
        <v>660</v>
      </c>
      <c r="C8" s="23">
        <v>38000</v>
      </c>
      <c r="D8" s="5" t="s">
        <v>25</v>
      </c>
      <c r="E8" s="50"/>
      <c r="F8" s="50">
        <f>E8*0.085</f>
        <v>0</v>
      </c>
      <c r="G8" s="50">
        <f>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+J8*C8</f>
        <v>0</v>
      </c>
      <c r="N8" s="13">
        <f>+K8*C8</f>
        <v>0</v>
      </c>
      <c r="O8" s="13">
        <f>+M8+N8</f>
        <v>0</v>
      </c>
    </row>
    <row r="9" spans="1:15" ht="12.75">
      <c r="A9" s="3" t="s">
        <v>3</v>
      </c>
      <c r="B9" s="55" t="s">
        <v>661</v>
      </c>
      <c r="C9" s="23">
        <v>3500</v>
      </c>
      <c r="D9" s="5" t="s">
        <v>25</v>
      </c>
      <c r="E9" s="50"/>
      <c r="F9" s="50">
        <f aca="true" t="shared" si="0" ref="F9:F70">E9*0.085</f>
        <v>0</v>
      </c>
      <c r="G9" s="50">
        <f aca="true" t="shared" si="1" ref="G9:G70">E9+F9</f>
        <v>0</v>
      </c>
      <c r="H9" s="21"/>
      <c r="I9" s="21"/>
      <c r="J9" s="21"/>
      <c r="K9" s="21">
        <f aca="true" t="shared" si="2" ref="K9:K70">J9*0.085</f>
        <v>0</v>
      </c>
      <c r="L9" s="13">
        <f aca="true" t="shared" si="3" ref="L9:L70">+J9+K9</f>
        <v>0</v>
      </c>
      <c r="M9" s="13">
        <f aca="true" t="shared" si="4" ref="M9:M70">+J9*C9</f>
        <v>0</v>
      </c>
      <c r="N9" s="13">
        <f aca="true" t="shared" si="5" ref="N9:N70">+K9*C9</f>
        <v>0</v>
      </c>
      <c r="O9" s="13">
        <f aca="true" t="shared" si="6" ref="O9:O70">+M9+N9</f>
        <v>0</v>
      </c>
    </row>
    <row r="10" spans="1:15" ht="12.75" hidden="1">
      <c r="A10" s="3" t="s">
        <v>4</v>
      </c>
      <c r="B10" s="4"/>
      <c r="C10" s="5"/>
      <c r="D10" s="5"/>
      <c r="E10" s="50"/>
      <c r="F10" s="50">
        <f t="shared" si="0"/>
        <v>0</v>
      </c>
      <c r="G10" s="50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3"/>
      <c r="B11" s="4" t="s">
        <v>26</v>
      </c>
      <c r="C11" s="10" t="s">
        <v>6</v>
      </c>
      <c r="D11" s="10" t="s">
        <v>6</v>
      </c>
      <c r="E11" s="51" t="s">
        <v>6</v>
      </c>
      <c r="F11" s="51" t="s">
        <v>6</v>
      </c>
      <c r="G11" s="51" t="s">
        <v>6</v>
      </c>
      <c r="H11" s="51" t="s">
        <v>6</v>
      </c>
      <c r="I11" s="51" t="s">
        <v>6</v>
      </c>
      <c r="J11" s="51" t="s">
        <v>6</v>
      </c>
      <c r="K11" s="51" t="s">
        <v>6</v>
      </c>
      <c r="L11" s="51" t="s">
        <v>6</v>
      </c>
      <c r="M11" s="119">
        <f>SUM(M8:M10)</f>
        <v>0</v>
      </c>
      <c r="N11" s="119">
        <f>SUM(N8:N10)</f>
        <v>0</v>
      </c>
      <c r="O11" s="119">
        <f>SUM(O8:O10)</f>
        <v>0</v>
      </c>
    </row>
    <row r="12" spans="1:15" ht="12.75">
      <c r="A12" s="129" t="s">
        <v>32</v>
      </c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</row>
    <row r="13" spans="1:15" ht="18" customHeight="1">
      <c r="A13" s="3" t="s">
        <v>2</v>
      </c>
      <c r="B13" s="3" t="s">
        <v>662</v>
      </c>
      <c r="C13" s="23">
        <v>600</v>
      </c>
      <c r="D13" s="5" t="s">
        <v>25</v>
      </c>
      <c r="E13" s="50"/>
      <c r="F13" s="50">
        <f t="shared" si="0"/>
        <v>0</v>
      </c>
      <c r="G13" s="50">
        <f t="shared" si="1"/>
        <v>0</v>
      </c>
      <c r="H13" s="21"/>
      <c r="I13" s="21"/>
      <c r="J13" s="21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>
      <c r="A14" s="3" t="s">
        <v>3</v>
      </c>
      <c r="B14" s="3" t="s">
        <v>663</v>
      </c>
      <c r="C14" s="23">
        <v>4000</v>
      </c>
      <c r="D14" s="5" t="s">
        <v>29</v>
      </c>
      <c r="E14" s="50"/>
      <c r="F14" s="50">
        <f t="shared" si="0"/>
        <v>0</v>
      </c>
      <c r="G14" s="50">
        <f t="shared" si="1"/>
        <v>0</v>
      </c>
      <c r="H14" s="21"/>
      <c r="I14" s="21"/>
      <c r="J14" s="21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>
      <c r="A15" s="3"/>
      <c r="B15" s="4" t="s">
        <v>33</v>
      </c>
      <c r="C15" s="10" t="s">
        <v>6</v>
      </c>
      <c r="D15" s="10" t="s">
        <v>6</v>
      </c>
      <c r="E15" s="51" t="s">
        <v>6</v>
      </c>
      <c r="F15" s="51" t="s">
        <v>6</v>
      </c>
      <c r="G15" s="51" t="s">
        <v>6</v>
      </c>
      <c r="H15" s="51" t="s">
        <v>6</v>
      </c>
      <c r="I15" s="51" t="s">
        <v>6</v>
      </c>
      <c r="J15" s="51" t="s">
        <v>6</v>
      </c>
      <c r="K15" s="51" t="s">
        <v>6</v>
      </c>
      <c r="L15" s="51" t="s">
        <v>6</v>
      </c>
      <c r="M15" s="119">
        <f>SUM(M13:M14)</f>
        <v>0</v>
      </c>
      <c r="N15" s="119">
        <f>SUM(N13:N14)</f>
        <v>0</v>
      </c>
      <c r="O15" s="119">
        <f>SUM(O13:O14)</f>
        <v>0</v>
      </c>
    </row>
    <row r="16" spans="1:15" ht="12.75">
      <c r="A16" s="129" t="s">
        <v>34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</row>
    <row r="17" spans="1:15" ht="12.75">
      <c r="A17" s="3" t="s">
        <v>2</v>
      </c>
      <c r="B17" s="3" t="s">
        <v>666</v>
      </c>
      <c r="C17" s="23">
        <v>14000</v>
      </c>
      <c r="D17" s="5" t="s">
        <v>30</v>
      </c>
      <c r="E17" s="50"/>
      <c r="F17" s="50">
        <f t="shared" si="0"/>
        <v>0</v>
      </c>
      <c r="G17" s="50">
        <f t="shared" si="1"/>
        <v>0</v>
      </c>
      <c r="H17" s="21"/>
      <c r="I17" s="21"/>
      <c r="J17" s="21"/>
      <c r="K17" s="21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12.75">
      <c r="A18" s="3" t="s">
        <v>3</v>
      </c>
      <c r="B18" s="3" t="s">
        <v>667</v>
      </c>
      <c r="C18" s="23">
        <v>850</v>
      </c>
      <c r="D18" s="5" t="s">
        <v>25</v>
      </c>
      <c r="E18" s="50"/>
      <c r="F18" s="50">
        <f t="shared" si="0"/>
        <v>0</v>
      </c>
      <c r="G18" s="50">
        <f t="shared" si="1"/>
        <v>0</v>
      </c>
      <c r="H18" s="21"/>
      <c r="I18" s="21"/>
      <c r="J18" s="21"/>
      <c r="K18" s="21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12.75">
      <c r="A19" s="3"/>
      <c r="B19" s="4" t="s">
        <v>35</v>
      </c>
      <c r="C19" s="10" t="s">
        <v>6</v>
      </c>
      <c r="D19" s="10" t="s">
        <v>6</v>
      </c>
      <c r="E19" s="51" t="s">
        <v>6</v>
      </c>
      <c r="F19" s="51" t="s">
        <v>6</v>
      </c>
      <c r="G19" s="51" t="s">
        <v>6</v>
      </c>
      <c r="H19" s="51" t="s">
        <v>6</v>
      </c>
      <c r="I19" s="51" t="s">
        <v>6</v>
      </c>
      <c r="J19" s="51" t="s">
        <v>6</v>
      </c>
      <c r="K19" s="51" t="s">
        <v>6</v>
      </c>
      <c r="L19" s="51" t="s">
        <v>6</v>
      </c>
      <c r="M19" s="119">
        <f>SUM(M17:M18)</f>
        <v>0</v>
      </c>
      <c r="N19" s="119">
        <f>SUM(N17:N18)</f>
        <v>0</v>
      </c>
      <c r="O19" s="119">
        <f>SUM(O17:O18)</f>
        <v>0</v>
      </c>
    </row>
    <row r="20" spans="1:15" ht="12.75">
      <c r="A20" s="129" t="s">
        <v>36</v>
      </c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</row>
    <row r="21" spans="1:15" ht="12.75">
      <c r="A21" s="3" t="s">
        <v>2</v>
      </c>
      <c r="B21" s="3" t="s">
        <v>664</v>
      </c>
      <c r="C21" s="23">
        <v>6000</v>
      </c>
      <c r="D21" s="5" t="s">
        <v>30</v>
      </c>
      <c r="E21" s="50"/>
      <c r="F21" s="50">
        <f t="shared" si="0"/>
        <v>0</v>
      </c>
      <c r="G21" s="50">
        <f t="shared" si="1"/>
        <v>0</v>
      </c>
      <c r="H21" s="21"/>
      <c r="I21" s="21"/>
      <c r="J21" s="21"/>
      <c r="K21" s="21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ht="12.75">
      <c r="A22" s="3" t="s">
        <v>3</v>
      </c>
      <c r="B22" s="3" t="s">
        <v>665</v>
      </c>
      <c r="C22" s="23">
        <v>100</v>
      </c>
      <c r="D22" s="5" t="s">
        <v>25</v>
      </c>
      <c r="E22" s="50"/>
      <c r="F22" s="50">
        <f t="shared" si="0"/>
        <v>0</v>
      </c>
      <c r="G22" s="50">
        <f t="shared" si="1"/>
        <v>0</v>
      </c>
      <c r="H22" s="21"/>
      <c r="I22" s="21"/>
      <c r="J22" s="21"/>
      <c r="K22" s="21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ht="12.75">
      <c r="A23" s="3"/>
      <c r="B23" s="4" t="s">
        <v>37</v>
      </c>
      <c r="C23" s="10" t="s">
        <v>6</v>
      </c>
      <c r="D23" s="10" t="s">
        <v>6</v>
      </c>
      <c r="E23" s="51" t="s">
        <v>6</v>
      </c>
      <c r="F23" s="51" t="s">
        <v>6</v>
      </c>
      <c r="G23" s="51" t="s">
        <v>6</v>
      </c>
      <c r="H23" s="51" t="s">
        <v>6</v>
      </c>
      <c r="I23" s="51" t="s">
        <v>6</v>
      </c>
      <c r="J23" s="51" t="s">
        <v>6</v>
      </c>
      <c r="K23" s="51" t="s">
        <v>6</v>
      </c>
      <c r="L23" s="51" t="s">
        <v>6</v>
      </c>
      <c r="M23" s="119">
        <f>SUM(M21:M22)</f>
        <v>0</v>
      </c>
      <c r="N23" s="119">
        <f>SUM(N21:N22)</f>
        <v>0</v>
      </c>
      <c r="O23" s="119">
        <f>SUM(O21:O22)</f>
        <v>0</v>
      </c>
    </row>
    <row r="24" spans="1:15" ht="12.75">
      <c r="A24" s="129" t="s">
        <v>38</v>
      </c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</row>
    <row r="25" spans="1:15" ht="12.75">
      <c r="A25" s="64" t="s">
        <v>2</v>
      </c>
      <c r="B25" s="55" t="s">
        <v>668</v>
      </c>
      <c r="C25" s="23">
        <v>2500</v>
      </c>
      <c r="D25" s="5" t="s">
        <v>43</v>
      </c>
      <c r="E25" s="50"/>
      <c r="F25" s="50">
        <f t="shared" si="0"/>
        <v>0</v>
      </c>
      <c r="G25" s="50">
        <f t="shared" si="1"/>
        <v>0</v>
      </c>
      <c r="H25" s="21"/>
      <c r="I25" s="21"/>
      <c r="J25" s="21"/>
      <c r="K25" s="21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ht="12.75">
      <c r="A26" s="56"/>
      <c r="B26" s="57" t="s">
        <v>39</v>
      </c>
      <c r="C26" s="10" t="s">
        <v>6</v>
      </c>
      <c r="D26" s="10" t="s">
        <v>6</v>
      </c>
      <c r="E26" s="51" t="s">
        <v>6</v>
      </c>
      <c r="F26" s="51" t="s">
        <v>6</v>
      </c>
      <c r="G26" s="51" t="s">
        <v>6</v>
      </c>
      <c r="H26" s="51" t="s">
        <v>6</v>
      </c>
      <c r="I26" s="51" t="s">
        <v>6</v>
      </c>
      <c r="J26" s="51" t="s">
        <v>6</v>
      </c>
      <c r="K26" s="51" t="s">
        <v>6</v>
      </c>
      <c r="L26" s="51" t="s">
        <v>6</v>
      </c>
      <c r="M26" s="119">
        <f>+M25</f>
        <v>0</v>
      </c>
      <c r="N26" s="119">
        <f>+N25</f>
        <v>0</v>
      </c>
      <c r="O26" s="119">
        <f>+O25</f>
        <v>0</v>
      </c>
    </row>
    <row r="27" spans="1:15" ht="12.75">
      <c r="A27" s="129" t="s">
        <v>40</v>
      </c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1:15" ht="12.75">
      <c r="A28" s="3" t="s">
        <v>2</v>
      </c>
      <c r="B28" s="55" t="s">
        <v>669</v>
      </c>
      <c r="C28" s="23">
        <v>2500</v>
      </c>
      <c r="D28" s="5" t="s">
        <v>44</v>
      </c>
      <c r="E28" s="50"/>
      <c r="F28" s="50">
        <f t="shared" si="0"/>
        <v>0</v>
      </c>
      <c r="G28" s="50">
        <f t="shared" si="1"/>
        <v>0</v>
      </c>
      <c r="H28" s="21"/>
      <c r="I28" s="21"/>
      <c r="J28" s="21"/>
      <c r="K28" s="21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ht="12.75">
      <c r="A29" s="3" t="s">
        <v>3</v>
      </c>
      <c r="B29" s="55" t="s">
        <v>41</v>
      </c>
      <c r="C29" s="23">
        <v>2000</v>
      </c>
      <c r="D29" s="5" t="s">
        <v>44</v>
      </c>
      <c r="E29" s="50"/>
      <c r="F29" s="50">
        <f t="shared" si="0"/>
        <v>0</v>
      </c>
      <c r="G29" s="50">
        <f t="shared" si="1"/>
        <v>0</v>
      </c>
      <c r="H29" s="21"/>
      <c r="I29" s="21"/>
      <c r="J29" s="21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12.75">
      <c r="A30" s="3"/>
      <c r="B30" s="4" t="s">
        <v>42</v>
      </c>
      <c r="C30" s="10" t="s">
        <v>6</v>
      </c>
      <c r="D30" s="10" t="s">
        <v>6</v>
      </c>
      <c r="E30" s="51" t="s">
        <v>6</v>
      </c>
      <c r="F30" s="51" t="s">
        <v>6</v>
      </c>
      <c r="G30" s="51" t="s">
        <v>6</v>
      </c>
      <c r="H30" s="51" t="s">
        <v>6</v>
      </c>
      <c r="I30" s="51" t="s">
        <v>6</v>
      </c>
      <c r="J30" s="51" t="s">
        <v>6</v>
      </c>
      <c r="K30" s="51" t="s">
        <v>6</v>
      </c>
      <c r="L30" s="51" t="s">
        <v>6</v>
      </c>
      <c r="M30" s="119">
        <f>SUM(M28:M29)</f>
        <v>0</v>
      </c>
      <c r="N30" s="119">
        <f>SUM(N28:N29)</f>
        <v>0</v>
      </c>
      <c r="O30" s="119">
        <f>SUM(O28:O29)</f>
        <v>0</v>
      </c>
    </row>
    <row r="31" spans="1:15" ht="12.75">
      <c r="A31" s="129" t="s">
        <v>45</v>
      </c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</row>
    <row r="32" spans="1:15" ht="12.75">
      <c r="A32" s="3" t="s">
        <v>2</v>
      </c>
      <c r="B32" s="55" t="s">
        <v>46</v>
      </c>
      <c r="C32" s="23">
        <v>1500</v>
      </c>
      <c r="D32" s="5" t="s">
        <v>44</v>
      </c>
      <c r="E32" s="50"/>
      <c r="F32" s="50">
        <f t="shared" si="0"/>
        <v>0</v>
      </c>
      <c r="G32" s="50">
        <f t="shared" si="1"/>
        <v>0</v>
      </c>
      <c r="H32" s="21"/>
      <c r="I32" s="21"/>
      <c r="J32" s="21"/>
      <c r="K32" s="21">
        <f t="shared" si="2"/>
        <v>0</v>
      </c>
      <c r="L32" s="13">
        <f t="shared" si="3"/>
        <v>0</v>
      </c>
      <c r="M32" s="13">
        <f t="shared" si="4"/>
        <v>0</v>
      </c>
      <c r="N32" s="13">
        <f t="shared" si="5"/>
        <v>0</v>
      </c>
      <c r="O32" s="13">
        <f t="shared" si="6"/>
        <v>0</v>
      </c>
    </row>
    <row r="33" spans="1:15" ht="12.75">
      <c r="A33" s="3" t="s">
        <v>3</v>
      </c>
      <c r="B33" s="55" t="s">
        <v>47</v>
      </c>
      <c r="C33" s="23">
        <v>1000</v>
      </c>
      <c r="D33" s="5" t="s">
        <v>49</v>
      </c>
      <c r="E33" s="50"/>
      <c r="F33" s="50">
        <f t="shared" si="0"/>
        <v>0</v>
      </c>
      <c r="G33" s="50">
        <f t="shared" si="1"/>
        <v>0</v>
      </c>
      <c r="H33" s="21"/>
      <c r="I33" s="21"/>
      <c r="J33" s="21"/>
      <c r="K33" s="21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ht="12.75">
      <c r="A34" s="3"/>
      <c r="B34" s="4" t="s">
        <v>48</v>
      </c>
      <c r="C34" s="10" t="s">
        <v>6</v>
      </c>
      <c r="D34" s="10" t="s">
        <v>6</v>
      </c>
      <c r="E34" s="51" t="s">
        <v>6</v>
      </c>
      <c r="F34" s="51" t="s">
        <v>6</v>
      </c>
      <c r="G34" s="51" t="s">
        <v>6</v>
      </c>
      <c r="H34" s="51" t="s">
        <v>6</v>
      </c>
      <c r="I34" s="51" t="s">
        <v>6</v>
      </c>
      <c r="J34" s="51" t="s">
        <v>6</v>
      </c>
      <c r="K34" s="51" t="s">
        <v>6</v>
      </c>
      <c r="L34" s="51" t="s">
        <v>6</v>
      </c>
      <c r="M34" s="119">
        <f>SUM(M32:M33)</f>
        <v>0</v>
      </c>
      <c r="N34" s="119">
        <f>SUM(N32:N33)</f>
        <v>0</v>
      </c>
      <c r="O34" s="119">
        <f>SUM(O32:O33)</f>
        <v>0</v>
      </c>
    </row>
    <row r="35" spans="1:15" ht="12.75">
      <c r="A35" s="129" t="s">
        <v>50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</row>
    <row r="36" spans="1:15" ht="12.75">
      <c r="A36" s="3" t="s">
        <v>2</v>
      </c>
      <c r="B36" s="55" t="s">
        <v>670</v>
      </c>
      <c r="C36" s="23">
        <v>2000</v>
      </c>
      <c r="D36" s="5" t="s">
        <v>43</v>
      </c>
      <c r="E36" s="50"/>
      <c r="F36" s="50">
        <f t="shared" si="0"/>
        <v>0</v>
      </c>
      <c r="G36" s="50">
        <f t="shared" si="1"/>
        <v>0</v>
      </c>
      <c r="H36" s="21"/>
      <c r="I36" s="21"/>
      <c r="J36" s="21"/>
      <c r="K36" s="21">
        <f t="shared" si="2"/>
        <v>0</v>
      </c>
      <c r="L36" s="13">
        <f t="shared" si="3"/>
        <v>0</v>
      </c>
      <c r="M36" s="13">
        <f t="shared" si="4"/>
        <v>0</v>
      </c>
      <c r="N36" s="13">
        <f t="shared" si="5"/>
        <v>0</v>
      </c>
      <c r="O36" s="13">
        <f t="shared" si="6"/>
        <v>0</v>
      </c>
    </row>
    <row r="37" spans="1:15" ht="12.75">
      <c r="A37" s="3" t="s">
        <v>3</v>
      </c>
      <c r="B37" s="55" t="s">
        <v>671</v>
      </c>
      <c r="C37" s="23">
        <v>3500</v>
      </c>
      <c r="D37" s="5" t="s">
        <v>44</v>
      </c>
      <c r="E37" s="50"/>
      <c r="F37" s="50">
        <f t="shared" si="0"/>
        <v>0</v>
      </c>
      <c r="G37" s="50">
        <f t="shared" si="1"/>
        <v>0</v>
      </c>
      <c r="H37" s="21"/>
      <c r="I37" s="21"/>
      <c r="J37" s="21"/>
      <c r="K37" s="21">
        <f t="shared" si="2"/>
        <v>0</v>
      </c>
      <c r="L37" s="13">
        <f t="shared" si="3"/>
        <v>0</v>
      </c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ht="12.75">
      <c r="A38" s="3"/>
      <c r="B38" s="4" t="s">
        <v>51</v>
      </c>
      <c r="C38" s="10" t="s">
        <v>6</v>
      </c>
      <c r="D38" s="10" t="s">
        <v>6</v>
      </c>
      <c r="E38" s="51" t="s">
        <v>6</v>
      </c>
      <c r="F38" s="51" t="s">
        <v>6</v>
      </c>
      <c r="G38" s="51" t="s">
        <v>6</v>
      </c>
      <c r="H38" s="51" t="s">
        <v>6</v>
      </c>
      <c r="I38" s="51" t="s">
        <v>6</v>
      </c>
      <c r="J38" s="51" t="s">
        <v>6</v>
      </c>
      <c r="K38" s="51" t="s">
        <v>6</v>
      </c>
      <c r="L38" s="51" t="s">
        <v>6</v>
      </c>
      <c r="M38" s="119">
        <f>SUM(M36:M37)</f>
        <v>0</v>
      </c>
      <c r="N38" s="119">
        <f>SUM(N36:N37)</f>
        <v>0</v>
      </c>
      <c r="O38" s="119">
        <f>SUM(O36:O37)</f>
        <v>0</v>
      </c>
    </row>
    <row r="39" spans="1:15" ht="12.75">
      <c r="A39" s="129" t="s">
        <v>52</v>
      </c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1:15" ht="12.75">
      <c r="A40" s="3" t="s">
        <v>2</v>
      </c>
      <c r="B40" s="55" t="s">
        <v>53</v>
      </c>
      <c r="C40" s="23">
        <v>3000</v>
      </c>
      <c r="D40" s="5" t="s">
        <v>44</v>
      </c>
      <c r="E40" s="50"/>
      <c r="F40" s="50">
        <f t="shared" si="0"/>
        <v>0</v>
      </c>
      <c r="G40" s="50">
        <f t="shared" si="1"/>
        <v>0</v>
      </c>
      <c r="H40" s="21"/>
      <c r="I40" s="21"/>
      <c r="J40" s="21"/>
      <c r="K40" s="21">
        <f t="shared" si="2"/>
        <v>0</v>
      </c>
      <c r="L40" s="13">
        <f t="shared" si="3"/>
        <v>0</v>
      </c>
      <c r="M40" s="13">
        <f t="shared" si="4"/>
        <v>0</v>
      </c>
      <c r="N40" s="13">
        <f t="shared" si="5"/>
        <v>0</v>
      </c>
      <c r="O40" s="13">
        <f t="shared" si="6"/>
        <v>0</v>
      </c>
    </row>
    <row r="41" spans="1:15" ht="12.75" hidden="1">
      <c r="A41" s="3" t="s">
        <v>3</v>
      </c>
      <c r="B41" s="3"/>
      <c r="C41" s="5"/>
      <c r="D41" s="5"/>
      <c r="E41" s="50"/>
      <c r="F41" s="50">
        <f t="shared" si="0"/>
        <v>0</v>
      </c>
      <c r="G41" s="50">
        <f t="shared" si="1"/>
        <v>0</v>
      </c>
      <c r="H41" s="21"/>
      <c r="I41" s="21"/>
      <c r="J41" s="21"/>
      <c r="K41" s="21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2.75">
      <c r="A42" s="3"/>
      <c r="B42" s="4" t="s">
        <v>54</v>
      </c>
      <c r="C42" s="10" t="s">
        <v>6</v>
      </c>
      <c r="D42" s="10" t="s">
        <v>6</v>
      </c>
      <c r="E42" s="51" t="s">
        <v>6</v>
      </c>
      <c r="F42" s="51" t="s">
        <v>6</v>
      </c>
      <c r="G42" s="51" t="s">
        <v>6</v>
      </c>
      <c r="H42" s="51" t="s">
        <v>6</v>
      </c>
      <c r="I42" s="51" t="s">
        <v>6</v>
      </c>
      <c r="J42" s="51" t="s">
        <v>6</v>
      </c>
      <c r="K42" s="51" t="s">
        <v>6</v>
      </c>
      <c r="L42" s="51" t="s">
        <v>6</v>
      </c>
      <c r="M42" s="119">
        <f>+M40</f>
        <v>0</v>
      </c>
      <c r="N42" s="119">
        <f>+N40</f>
        <v>0</v>
      </c>
      <c r="O42" s="119">
        <f>+O40</f>
        <v>0</v>
      </c>
    </row>
    <row r="43" spans="1:15" ht="12.75">
      <c r="A43" s="129" t="s">
        <v>55</v>
      </c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12.75">
      <c r="A44" s="3" t="s">
        <v>2</v>
      </c>
      <c r="B44" s="55" t="s">
        <v>56</v>
      </c>
      <c r="C44" s="23">
        <v>1500</v>
      </c>
      <c r="D44" s="5" t="s">
        <v>44</v>
      </c>
      <c r="E44" s="50"/>
      <c r="F44" s="50">
        <f t="shared" si="0"/>
        <v>0</v>
      </c>
      <c r="G44" s="50">
        <f t="shared" si="1"/>
        <v>0</v>
      </c>
      <c r="H44" s="21"/>
      <c r="I44" s="21"/>
      <c r="J44" s="21"/>
      <c r="K44" s="21">
        <f t="shared" si="2"/>
        <v>0</v>
      </c>
      <c r="L44" s="13">
        <f t="shared" si="3"/>
        <v>0</v>
      </c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ht="12.75" hidden="1">
      <c r="A45" s="3" t="s">
        <v>3</v>
      </c>
      <c r="B45" s="3"/>
      <c r="C45" s="5"/>
      <c r="D45" s="5"/>
      <c r="E45" s="50"/>
      <c r="F45" s="50">
        <f t="shared" si="0"/>
        <v>0</v>
      </c>
      <c r="G45" s="50">
        <f t="shared" si="1"/>
        <v>0</v>
      </c>
      <c r="H45" s="21"/>
      <c r="I45" s="21"/>
      <c r="J45" s="21"/>
      <c r="K45" s="21">
        <f t="shared" si="2"/>
        <v>0</v>
      </c>
      <c r="L45" s="13">
        <f t="shared" si="3"/>
        <v>0</v>
      </c>
      <c r="M45" s="13">
        <f t="shared" si="4"/>
        <v>0</v>
      </c>
      <c r="N45" s="13">
        <f t="shared" si="5"/>
        <v>0</v>
      </c>
      <c r="O45" s="13">
        <f t="shared" si="6"/>
        <v>0</v>
      </c>
    </row>
    <row r="46" spans="1:15" ht="12.75">
      <c r="A46" s="3"/>
      <c r="B46" s="4" t="s">
        <v>58</v>
      </c>
      <c r="C46" s="10" t="s">
        <v>6</v>
      </c>
      <c r="D46" s="10" t="s">
        <v>6</v>
      </c>
      <c r="E46" s="51" t="s">
        <v>6</v>
      </c>
      <c r="F46" s="51" t="s">
        <v>6</v>
      </c>
      <c r="G46" s="51" t="s">
        <v>6</v>
      </c>
      <c r="H46" s="51" t="s">
        <v>6</v>
      </c>
      <c r="I46" s="51" t="s">
        <v>6</v>
      </c>
      <c r="J46" s="51" t="s">
        <v>6</v>
      </c>
      <c r="K46" s="51" t="s">
        <v>6</v>
      </c>
      <c r="L46" s="51" t="s">
        <v>6</v>
      </c>
      <c r="M46" s="119">
        <f>+M44</f>
        <v>0</v>
      </c>
      <c r="N46" s="119">
        <f>+N44</f>
        <v>0</v>
      </c>
      <c r="O46" s="119">
        <f>+O44</f>
        <v>0</v>
      </c>
    </row>
    <row r="47" spans="1:15" ht="12.75">
      <c r="A47" s="129" t="s">
        <v>57</v>
      </c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1:15" ht="12.75">
      <c r="A48" s="3" t="s">
        <v>2</v>
      </c>
      <c r="B48" s="55" t="s">
        <v>672</v>
      </c>
      <c r="C48" s="23">
        <v>1000</v>
      </c>
      <c r="D48" s="5" t="s">
        <v>43</v>
      </c>
      <c r="E48" s="50"/>
      <c r="F48" s="50">
        <f t="shared" si="0"/>
        <v>0</v>
      </c>
      <c r="G48" s="50">
        <f t="shared" si="1"/>
        <v>0</v>
      </c>
      <c r="H48" s="21"/>
      <c r="I48" s="21"/>
      <c r="J48" s="21"/>
      <c r="K48" s="21">
        <f t="shared" si="2"/>
        <v>0</v>
      </c>
      <c r="L48" s="13">
        <f t="shared" si="3"/>
        <v>0</v>
      </c>
      <c r="M48" s="13">
        <f t="shared" si="4"/>
        <v>0</v>
      </c>
      <c r="N48" s="13">
        <f t="shared" si="5"/>
        <v>0</v>
      </c>
      <c r="O48" s="13">
        <f t="shared" si="6"/>
        <v>0</v>
      </c>
    </row>
    <row r="49" spans="1:15" ht="12.75">
      <c r="A49" s="3" t="s">
        <v>3</v>
      </c>
      <c r="B49" s="55" t="s">
        <v>673</v>
      </c>
      <c r="C49" s="23">
        <v>1000</v>
      </c>
      <c r="D49" s="5" t="s">
        <v>43</v>
      </c>
      <c r="E49" s="50"/>
      <c r="F49" s="50">
        <f t="shared" si="0"/>
        <v>0</v>
      </c>
      <c r="G49" s="50">
        <f t="shared" si="1"/>
        <v>0</v>
      </c>
      <c r="H49" s="21"/>
      <c r="I49" s="21"/>
      <c r="J49" s="21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>
      <c r="A50" s="3"/>
      <c r="B50" s="4" t="s">
        <v>59</v>
      </c>
      <c r="C50" s="10" t="s">
        <v>6</v>
      </c>
      <c r="D50" s="10" t="s">
        <v>6</v>
      </c>
      <c r="E50" s="51" t="s">
        <v>6</v>
      </c>
      <c r="F50" s="51" t="s">
        <v>6</v>
      </c>
      <c r="G50" s="51" t="s">
        <v>6</v>
      </c>
      <c r="H50" s="51" t="s">
        <v>6</v>
      </c>
      <c r="I50" s="51" t="s">
        <v>6</v>
      </c>
      <c r="J50" s="51" t="s">
        <v>6</v>
      </c>
      <c r="K50" s="51" t="s">
        <v>6</v>
      </c>
      <c r="L50" s="51" t="s">
        <v>6</v>
      </c>
      <c r="M50" s="119">
        <f>SUM(M48:M49)</f>
        <v>0</v>
      </c>
      <c r="N50" s="119">
        <f>SUM(N48:N49)</f>
        <v>0</v>
      </c>
      <c r="O50" s="119">
        <f>SUM(O48:O49)</f>
        <v>0</v>
      </c>
    </row>
    <row r="51" spans="1:15" ht="12.75">
      <c r="A51" s="129" t="s">
        <v>61</v>
      </c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</row>
    <row r="52" spans="1:15" ht="12.75">
      <c r="A52" s="3" t="s">
        <v>2</v>
      </c>
      <c r="B52" s="55" t="s">
        <v>62</v>
      </c>
      <c r="C52" s="23">
        <v>6000</v>
      </c>
      <c r="D52" s="5" t="s">
        <v>49</v>
      </c>
      <c r="E52" s="50"/>
      <c r="F52" s="50">
        <f t="shared" si="0"/>
        <v>0</v>
      </c>
      <c r="G52" s="50">
        <f t="shared" si="1"/>
        <v>0</v>
      </c>
      <c r="H52" s="21"/>
      <c r="I52" s="21"/>
      <c r="J52" s="21"/>
      <c r="K52" s="21">
        <f t="shared" si="2"/>
        <v>0</v>
      </c>
      <c r="L52" s="13">
        <f t="shared" si="3"/>
        <v>0</v>
      </c>
      <c r="M52" s="13">
        <f t="shared" si="4"/>
        <v>0</v>
      </c>
      <c r="N52" s="13">
        <f t="shared" si="5"/>
        <v>0</v>
      </c>
      <c r="O52" s="13">
        <f t="shared" si="6"/>
        <v>0</v>
      </c>
    </row>
    <row r="53" spans="1:15" ht="12.75" hidden="1">
      <c r="A53" s="3" t="s">
        <v>3</v>
      </c>
      <c r="B53" s="3"/>
      <c r="C53" s="5"/>
      <c r="D53" s="5"/>
      <c r="E53" s="50"/>
      <c r="F53" s="50">
        <f t="shared" si="0"/>
        <v>0</v>
      </c>
      <c r="G53" s="50">
        <f t="shared" si="1"/>
        <v>0</v>
      </c>
      <c r="H53" s="21"/>
      <c r="I53" s="21"/>
      <c r="J53" s="21"/>
      <c r="K53" s="21">
        <f t="shared" si="2"/>
        <v>0</v>
      </c>
      <c r="L53" s="13">
        <f t="shared" si="3"/>
        <v>0</v>
      </c>
      <c r="M53" s="13">
        <f t="shared" si="4"/>
        <v>0</v>
      </c>
      <c r="N53" s="13">
        <f t="shared" si="5"/>
        <v>0</v>
      </c>
      <c r="O53" s="13">
        <f t="shared" si="6"/>
        <v>0</v>
      </c>
    </row>
    <row r="54" spans="1:15" ht="12.75">
      <c r="A54" s="3"/>
      <c r="B54" s="4" t="s">
        <v>60</v>
      </c>
      <c r="C54" s="10" t="s">
        <v>6</v>
      </c>
      <c r="D54" s="10" t="s">
        <v>6</v>
      </c>
      <c r="E54" s="51" t="s">
        <v>6</v>
      </c>
      <c r="F54" s="51" t="s">
        <v>6</v>
      </c>
      <c r="G54" s="51" t="s">
        <v>6</v>
      </c>
      <c r="H54" s="51" t="s">
        <v>6</v>
      </c>
      <c r="I54" s="51" t="s">
        <v>6</v>
      </c>
      <c r="J54" s="51" t="s">
        <v>6</v>
      </c>
      <c r="K54" s="51" t="s">
        <v>6</v>
      </c>
      <c r="L54" s="51" t="s">
        <v>6</v>
      </c>
      <c r="M54" s="119">
        <f>+M52</f>
        <v>0</v>
      </c>
      <c r="N54" s="119">
        <f>+N52</f>
        <v>0</v>
      </c>
      <c r="O54" s="119">
        <f>+O52</f>
        <v>0</v>
      </c>
    </row>
    <row r="55" spans="1:15" ht="12.75">
      <c r="A55" s="129" t="s">
        <v>63</v>
      </c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2"/>
    </row>
    <row r="56" spans="1:15" ht="12.75">
      <c r="A56" s="3" t="s">
        <v>2</v>
      </c>
      <c r="B56" s="55" t="s">
        <v>64</v>
      </c>
      <c r="C56" s="23">
        <v>5000</v>
      </c>
      <c r="D56" s="5" t="s">
        <v>66</v>
      </c>
      <c r="E56" s="50"/>
      <c r="F56" s="50">
        <f t="shared" si="0"/>
        <v>0</v>
      </c>
      <c r="G56" s="50">
        <f t="shared" si="1"/>
        <v>0</v>
      </c>
      <c r="H56" s="21"/>
      <c r="I56" s="21"/>
      <c r="J56" s="21"/>
      <c r="K56" s="21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2.75">
      <c r="A57" s="3" t="s">
        <v>3</v>
      </c>
      <c r="B57" s="55" t="s">
        <v>65</v>
      </c>
      <c r="C57" s="23">
        <v>500</v>
      </c>
      <c r="D57" s="5" t="s">
        <v>67</v>
      </c>
      <c r="E57" s="50"/>
      <c r="F57" s="50">
        <f t="shared" si="0"/>
        <v>0</v>
      </c>
      <c r="G57" s="50">
        <f t="shared" si="1"/>
        <v>0</v>
      </c>
      <c r="H57" s="21"/>
      <c r="I57" s="21"/>
      <c r="J57" s="21"/>
      <c r="K57" s="21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>
      <c r="A58" s="3"/>
      <c r="B58" s="4" t="s">
        <v>68</v>
      </c>
      <c r="C58" s="10" t="s">
        <v>6</v>
      </c>
      <c r="D58" s="10" t="s">
        <v>6</v>
      </c>
      <c r="E58" s="51" t="s">
        <v>6</v>
      </c>
      <c r="F58" s="51" t="s">
        <v>6</v>
      </c>
      <c r="G58" s="51" t="s">
        <v>6</v>
      </c>
      <c r="H58" s="51" t="s">
        <v>6</v>
      </c>
      <c r="I58" s="51" t="s">
        <v>6</v>
      </c>
      <c r="J58" s="51" t="s">
        <v>6</v>
      </c>
      <c r="K58" s="51" t="s">
        <v>6</v>
      </c>
      <c r="L58" s="51" t="s">
        <v>6</v>
      </c>
      <c r="M58" s="119">
        <f>SUM(M56:M57)</f>
        <v>0</v>
      </c>
      <c r="N58" s="119">
        <f>SUM(N56:N57)</f>
        <v>0</v>
      </c>
      <c r="O58" s="119">
        <f>SUM(O56:O57)</f>
        <v>0</v>
      </c>
    </row>
    <row r="59" spans="1:15" ht="12.75">
      <c r="A59" s="129" t="s">
        <v>72</v>
      </c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12.75">
      <c r="A60" s="3" t="s">
        <v>2</v>
      </c>
      <c r="B60" s="55" t="s">
        <v>69</v>
      </c>
      <c r="C60" s="23">
        <v>2200</v>
      </c>
      <c r="D60" s="5" t="s">
        <v>25</v>
      </c>
      <c r="E60" s="50"/>
      <c r="F60" s="50">
        <f t="shared" si="0"/>
        <v>0</v>
      </c>
      <c r="G60" s="50">
        <f t="shared" si="1"/>
        <v>0</v>
      </c>
      <c r="H60" s="21"/>
      <c r="I60" s="21"/>
      <c r="J60" s="21"/>
      <c r="K60" s="21">
        <f t="shared" si="2"/>
        <v>0</v>
      </c>
      <c r="L60" s="13">
        <f t="shared" si="3"/>
        <v>0</v>
      </c>
      <c r="M60" s="13">
        <f t="shared" si="4"/>
        <v>0</v>
      </c>
      <c r="N60" s="13">
        <f t="shared" si="5"/>
        <v>0</v>
      </c>
      <c r="O60" s="13">
        <f t="shared" si="6"/>
        <v>0</v>
      </c>
    </row>
    <row r="61" spans="1:15" ht="12.75">
      <c r="A61" s="3" t="s">
        <v>3</v>
      </c>
      <c r="B61" s="55" t="s">
        <v>70</v>
      </c>
      <c r="C61" s="23">
        <v>3500</v>
      </c>
      <c r="D61" s="5" t="s">
        <v>44</v>
      </c>
      <c r="E61" s="50"/>
      <c r="F61" s="50">
        <f t="shared" si="0"/>
        <v>0</v>
      </c>
      <c r="G61" s="50">
        <f t="shared" si="1"/>
        <v>0</v>
      </c>
      <c r="H61" s="21"/>
      <c r="I61" s="21"/>
      <c r="J61" s="21"/>
      <c r="K61" s="21">
        <f t="shared" si="2"/>
        <v>0</v>
      </c>
      <c r="L61" s="13">
        <f t="shared" si="3"/>
        <v>0</v>
      </c>
      <c r="M61" s="13">
        <f t="shared" si="4"/>
        <v>0</v>
      </c>
      <c r="N61" s="13">
        <f t="shared" si="5"/>
        <v>0</v>
      </c>
      <c r="O61" s="13">
        <f t="shared" si="6"/>
        <v>0</v>
      </c>
    </row>
    <row r="62" spans="1:15" ht="12.75">
      <c r="A62" s="3" t="s">
        <v>4</v>
      </c>
      <c r="B62" s="55" t="s">
        <v>71</v>
      </c>
      <c r="C62" s="5">
        <v>50</v>
      </c>
      <c r="D62" s="5" t="s">
        <v>73</v>
      </c>
      <c r="E62" s="50"/>
      <c r="F62" s="50">
        <f t="shared" si="0"/>
        <v>0</v>
      </c>
      <c r="G62" s="50">
        <f t="shared" si="1"/>
        <v>0</v>
      </c>
      <c r="H62" s="21"/>
      <c r="I62" s="21"/>
      <c r="J62" s="21"/>
      <c r="K62" s="21">
        <f t="shared" si="2"/>
        <v>0</v>
      </c>
      <c r="L62" s="13">
        <f t="shared" si="3"/>
        <v>0</v>
      </c>
      <c r="M62" s="13">
        <f t="shared" si="4"/>
        <v>0</v>
      </c>
      <c r="N62" s="13">
        <f t="shared" si="5"/>
        <v>0</v>
      </c>
      <c r="O62" s="13">
        <f t="shared" si="6"/>
        <v>0</v>
      </c>
    </row>
    <row r="63" spans="1:15" ht="12.75">
      <c r="A63" s="3"/>
      <c r="B63" s="4" t="s">
        <v>74</v>
      </c>
      <c r="C63" s="10" t="s">
        <v>6</v>
      </c>
      <c r="D63" s="10" t="s">
        <v>6</v>
      </c>
      <c r="E63" s="51" t="s">
        <v>6</v>
      </c>
      <c r="F63" s="51" t="s">
        <v>6</v>
      </c>
      <c r="G63" s="51" t="s">
        <v>6</v>
      </c>
      <c r="H63" s="51" t="s">
        <v>6</v>
      </c>
      <c r="I63" s="51" t="s">
        <v>6</v>
      </c>
      <c r="J63" s="51" t="s">
        <v>6</v>
      </c>
      <c r="K63" s="51" t="s">
        <v>6</v>
      </c>
      <c r="L63" s="51" t="s">
        <v>6</v>
      </c>
      <c r="M63" s="119">
        <f>SUM(M60:M62)</f>
        <v>0</v>
      </c>
      <c r="N63" s="119">
        <f>SUM(N60:N62)</f>
        <v>0</v>
      </c>
      <c r="O63" s="119">
        <f>SUM(O60:O62)</f>
        <v>0</v>
      </c>
    </row>
    <row r="64" spans="1:15" ht="12.75">
      <c r="A64" s="129" t="s">
        <v>75</v>
      </c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</row>
    <row r="65" spans="1:15" ht="12.75">
      <c r="A65" s="3" t="s">
        <v>2</v>
      </c>
      <c r="B65" s="55" t="s">
        <v>76</v>
      </c>
      <c r="C65" s="5">
        <v>50</v>
      </c>
      <c r="D65" s="5" t="s">
        <v>73</v>
      </c>
      <c r="E65" s="50"/>
      <c r="F65" s="50">
        <f t="shared" si="0"/>
        <v>0</v>
      </c>
      <c r="G65" s="50">
        <f t="shared" si="1"/>
        <v>0</v>
      </c>
      <c r="H65" s="21"/>
      <c r="I65" s="21"/>
      <c r="J65" s="21"/>
      <c r="K65" s="21">
        <f t="shared" si="2"/>
        <v>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6"/>
        <v>0</v>
      </c>
    </row>
    <row r="66" spans="1:15" ht="12.75">
      <c r="A66" s="3" t="s">
        <v>3</v>
      </c>
      <c r="B66" s="55" t="s">
        <v>77</v>
      </c>
      <c r="C66" s="23">
        <v>1700</v>
      </c>
      <c r="D66" s="5" t="s">
        <v>78</v>
      </c>
      <c r="E66" s="50"/>
      <c r="F66" s="50">
        <f t="shared" si="0"/>
        <v>0</v>
      </c>
      <c r="G66" s="50">
        <f t="shared" si="1"/>
        <v>0</v>
      </c>
      <c r="H66" s="21"/>
      <c r="I66" s="21"/>
      <c r="J66" s="21"/>
      <c r="K66" s="21">
        <f t="shared" si="2"/>
        <v>0</v>
      </c>
      <c r="L66" s="13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>
      <c r="A67" s="3"/>
      <c r="B67" s="4" t="s">
        <v>79</v>
      </c>
      <c r="C67" s="10" t="s">
        <v>6</v>
      </c>
      <c r="D67" s="10" t="s">
        <v>6</v>
      </c>
      <c r="E67" s="51" t="s">
        <v>6</v>
      </c>
      <c r="F67" s="51" t="s">
        <v>6</v>
      </c>
      <c r="G67" s="51" t="s">
        <v>6</v>
      </c>
      <c r="H67" s="51" t="s">
        <v>6</v>
      </c>
      <c r="I67" s="51" t="s">
        <v>6</v>
      </c>
      <c r="J67" s="51" t="s">
        <v>6</v>
      </c>
      <c r="K67" s="51" t="s">
        <v>6</v>
      </c>
      <c r="L67" s="51" t="s">
        <v>6</v>
      </c>
      <c r="M67" s="119">
        <f>SUM(M65:M66)</f>
        <v>0</v>
      </c>
      <c r="N67" s="119">
        <f>SUM(N65:N66)</f>
        <v>0</v>
      </c>
      <c r="O67" s="119">
        <f>SUM(O65:O66)</f>
        <v>0</v>
      </c>
    </row>
    <row r="68" spans="1:15" ht="12.75">
      <c r="A68" s="129" t="s">
        <v>80</v>
      </c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2"/>
    </row>
    <row r="69" spans="1:15" ht="12.75">
      <c r="A69" s="3" t="s">
        <v>2</v>
      </c>
      <c r="B69" s="55" t="s">
        <v>81</v>
      </c>
      <c r="C69" s="23">
        <v>2000</v>
      </c>
      <c r="D69" s="5" t="s">
        <v>43</v>
      </c>
      <c r="E69" s="50"/>
      <c r="F69" s="50">
        <f t="shared" si="0"/>
        <v>0</v>
      </c>
      <c r="G69" s="50">
        <f t="shared" si="1"/>
        <v>0</v>
      </c>
      <c r="H69" s="21"/>
      <c r="I69" s="21"/>
      <c r="J69" s="21"/>
      <c r="K69" s="21">
        <f t="shared" si="2"/>
        <v>0</v>
      </c>
      <c r="L69" s="13">
        <f t="shared" si="3"/>
        <v>0</v>
      </c>
      <c r="M69" s="13">
        <f t="shared" si="4"/>
        <v>0</v>
      </c>
      <c r="N69" s="13">
        <f t="shared" si="5"/>
        <v>0</v>
      </c>
      <c r="O69" s="13">
        <f t="shared" si="6"/>
        <v>0</v>
      </c>
    </row>
    <row r="70" spans="1:15" ht="12.75">
      <c r="A70" s="3" t="s">
        <v>3</v>
      </c>
      <c r="B70" s="55" t="s">
        <v>82</v>
      </c>
      <c r="C70" s="5">
        <v>50</v>
      </c>
      <c r="D70" s="5" t="s">
        <v>78</v>
      </c>
      <c r="E70" s="50"/>
      <c r="F70" s="50">
        <f t="shared" si="0"/>
        <v>0</v>
      </c>
      <c r="G70" s="50">
        <f t="shared" si="1"/>
        <v>0</v>
      </c>
      <c r="H70" s="21"/>
      <c r="I70" s="21"/>
      <c r="J70" s="21"/>
      <c r="K70" s="21">
        <f t="shared" si="2"/>
        <v>0</v>
      </c>
      <c r="L70" s="13">
        <f t="shared" si="3"/>
        <v>0</v>
      </c>
      <c r="M70" s="13">
        <f t="shared" si="4"/>
        <v>0</v>
      </c>
      <c r="N70" s="13">
        <f t="shared" si="5"/>
        <v>0</v>
      </c>
      <c r="O70" s="13">
        <f t="shared" si="6"/>
        <v>0</v>
      </c>
    </row>
    <row r="71" spans="1:15" ht="12.75">
      <c r="A71" s="3"/>
      <c r="B71" s="4" t="s">
        <v>83</v>
      </c>
      <c r="C71" s="10" t="s">
        <v>6</v>
      </c>
      <c r="D71" s="10" t="s">
        <v>6</v>
      </c>
      <c r="E71" s="51" t="s">
        <v>6</v>
      </c>
      <c r="F71" s="51" t="s">
        <v>6</v>
      </c>
      <c r="G71" s="51" t="s">
        <v>6</v>
      </c>
      <c r="H71" s="51" t="s">
        <v>6</v>
      </c>
      <c r="I71" s="51" t="s">
        <v>6</v>
      </c>
      <c r="J71" s="51" t="s">
        <v>6</v>
      </c>
      <c r="K71" s="51" t="s">
        <v>6</v>
      </c>
      <c r="L71" s="51" t="s">
        <v>6</v>
      </c>
      <c r="M71" s="119">
        <f>SUM(M69:M70)</f>
        <v>0</v>
      </c>
      <c r="N71" s="119">
        <f>SUM(N69:N70)</f>
        <v>0</v>
      </c>
      <c r="O71" s="119">
        <f>SUM(O69:O70)</f>
        <v>0</v>
      </c>
    </row>
    <row r="72" spans="1:15" ht="12.75">
      <c r="A72" s="129" t="s">
        <v>84</v>
      </c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2"/>
    </row>
    <row r="73" spans="1:15" ht="12.75">
      <c r="A73" s="3" t="s">
        <v>2</v>
      </c>
      <c r="B73" s="55" t="s">
        <v>85</v>
      </c>
      <c r="C73" s="23">
        <v>1400</v>
      </c>
      <c r="D73" s="5" t="s">
        <v>78</v>
      </c>
      <c r="E73" s="50"/>
      <c r="F73" s="50">
        <f aca="true" t="shared" si="7" ref="F73:F114">E73*0.085</f>
        <v>0</v>
      </c>
      <c r="G73" s="50">
        <f aca="true" t="shared" si="8" ref="G73:G114">E73+F73</f>
        <v>0</v>
      </c>
      <c r="H73" s="21"/>
      <c r="I73" s="21"/>
      <c r="J73" s="21"/>
      <c r="K73" s="21">
        <f aca="true" t="shared" si="9" ref="K73:K114">J73*0.085</f>
        <v>0</v>
      </c>
      <c r="L73" s="13">
        <f aca="true" t="shared" si="10" ref="L73:L114">+J73+K73</f>
        <v>0</v>
      </c>
      <c r="M73" s="13">
        <f aca="true" t="shared" si="11" ref="M73:M114">+J73*C73</f>
        <v>0</v>
      </c>
      <c r="N73" s="13">
        <f aca="true" t="shared" si="12" ref="N73:N114">+K73*C73</f>
        <v>0</v>
      </c>
      <c r="O73" s="13">
        <f aca="true" t="shared" si="13" ref="O73:O114">+M73+N73</f>
        <v>0</v>
      </c>
    </row>
    <row r="74" spans="1:15" ht="12.75">
      <c r="A74" s="3" t="s">
        <v>3</v>
      </c>
      <c r="B74" s="55" t="s">
        <v>86</v>
      </c>
      <c r="C74" s="5">
        <v>20</v>
      </c>
      <c r="D74" s="5" t="s">
        <v>78</v>
      </c>
      <c r="E74" s="50"/>
      <c r="F74" s="50">
        <f t="shared" si="7"/>
        <v>0</v>
      </c>
      <c r="G74" s="50">
        <f t="shared" si="8"/>
        <v>0</v>
      </c>
      <c r="H74" s="21"/>
      <c r="I74" s="21"/>
      <c r="J74" s="21"/>
      <c r="K74" s="21">
        <f t="shared" si="9"/>
        <v>0</v>
      </c>
      <c r="L74" s="13">
        <f t="shared" si="10"/>
        <v>0</v>
      </c>
      <c r="M74" s="13">
        <f t="shared" si="11"/>
        <v>0</v>
      </c>
      <c r="N74" s="13">
        <f t="shared" si="12"/>
        <v>0</v>
      </c>
      <c r="O74" s="13">
        <f t="shared" si="13"/>
        <v>0</v>
      </c>
    </row>
    <row r="75" spans="1:15" ht="12.75">
      <c r="A75" s="3"/>
      <c r="B75" s="4" t="s">
        <v>89</v>
      </c>
      <c r="C75" s="10" t="s">
        <v>6</v>
      </c>
      <c r="D75" s="10" t="s">
        <v>6</v>
      </c>
      <c r="E75" s="51" t="s">
        <v>6</v>
      </c>
      <c r="F75" s="51" t="s">
        <v>6</v>
      </c>
      <c r="G75" s="51" t="s">
        <v>6</v>
      </c>
      <c r="H75" s="51" t="s">
        <v>6</v>
      </c>
      <c r="I75" s="51" t="s">
        <v>6</v>
      </c>
      <c r="J75" s="51" t="s">
        <v>6</v>
      </c>
      <c r="K75" s="51" t="s">
        <v>6</v>
      </c>
      <c r="L75" s="51" t="s">
        <v>6</v>
      </c>
      <c r="M75" s="119">
        <f>SUM(M73:M74)</f>
        <v>0</v>
      </c>
      <c r="N75" s="119">
        <f>SUM(N73:N74)</f>
        <v>0</v>
      </c>
      <c r="O75" s="119">
        <f>SUM(O73:O74)</f>
        <v>0</v>
      </c>
    </row>
    <row r="76" spans="1:15" ht="12.75">
      <c r="A76" s="129" t="s">
        <v>88</v>
      </c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12.75">
      <c r="A77" s="3" t="s">
        <v>2</v>
      </c>
      <c r="B77" s="55" t="s">
        <v>87</v>
      </c>
      <c r="C77" s="5">
        <v>100</v>
      </c>
      <c r="D77" s="5" t="s">
        <v>78</v>
      </c>
      <c r="E77" s="50"/>
      <c r="F77" s="50">
        <f t="shared" si="7"/>
        <v>0</v>
      </c>
      <c r="G77" s="50">
        <f t="shared" si="8"/>
        <v>0</v>
      </c>
      <c r="H77" s="21"/>
      <c r="I77" s="21"/>
      <c r="J77" s="21"/>
      <c r="K77" s="21">
        <f t="shared" si="9"/>
        <v>0</v>
      </c>
      <c r="L77" s="13">
        <f t="shared" si="10"/>
        <v>0</v>
      </c>
      <c r="M77" s="13">
        <f t="shared" si="11"/>
        <v>0</v>
      </c>
      <c r="N77" s="13">
        <f t="shared" si="12"/>
        <v>0</v>
      </c>
      <c r="O77" s="13">
        <f t="shared" si="13"/>
        <v>0</v>
      </c>
    </row>
    <row r="78" spans="1:15" ht="12.75" hidden="1">
      <c r="A78" s="3" t="s">
        <v>3</v>
      </c>
      <c r="B78" s="55"/>
      <c r="C78" s="5"/>
      <c r="D78" s="5"/>
      <c r="E78" s="50"/>
      <c r="F78" s="50">
        <f t="shared" si="7"/>
        <v>0</v>
      </c>
      <c r="G78" s="50">
        <f t="shared" si="8"/>
        <v>0</v>
      </c>
      <c r="H78" s="21"/>
      <c r="I78" s="21"/>
      <c r="J78" s="21"/>
      <c r="K78" s="21">
        <f t="shared" si="9"/>
        <v>0</v>
      </c>
      <c r="L78" s="13">
        <f t="shared" si="10"/>
        <v>0</v>
      </c>
      <c r="M78" s="13">
        <f t="shared" si="11"/>
        <v>0</v>
      </c>
      <c r="N78" s="13">
        <f t="shared" si="12"/>
        <v>0</v>
      </c>
      <c r="O78" s="13">
        <f t="shared" si="13"/>
        <v>0</v>
      </c>
    </row>
    <row r="79" spans="1:15" ht="12.75">
      <c r="A79" s="3"/>
      <c r="B79" s="4" t="s">
        <v>90</v>
      </c>
      <c r="C79" s="10" t="s">
        <v>6</v>
      </c>
      <c r="D79" s="10" t="s">
        <v>6</v>
      </c>
      <c r="E79" s="51" t="s">
        <v>6</v>
      </c>
      <c r="F79" s="51" t="s">
        <v>6</v>
      </c>
      <c r="G79" s="51" t="s">
        <v>6</v>
      </c>
      <c r="H79" s="51" t="s">
        <v>6</v>
      </c>
      <c r="I79" s="51" t="s">
        <v>6</v>
      </c>
      <c r="J79" s="51" t="s">
        <v>6</v>
      </c>
      <c r="K79" s="51" t="s">
        <v>6</v>
      </c>
      <c r="L79" s="51" t="s">
        <v>6</v>
      </c>
      <c r="M79" s="119">
        <f>+M77</f>
        <v>0</v>
      </c>
      <c r="N79" s="119">
        <f>+N77</f>
        <v>0</v>
      </c>
      <c r="O79" s="119">
        <f>+O77</f>
        <v>0</v>
      </c>
    </row>
    <row r="80" spans="1:15" ht="12.75">
      <c r="A80" s="129" t="s">
        <v>92</v>
      </c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2"/>
    </row>
    <row r="81" spans="1:15" ht="12.75">
      <c r="A81" s="3" t="s">
        <v>2</v>
      </c>
      <c r="B81" s="55" t="s">
        <v>93</v>
      </c>
      <c r="C81" s="23">
        <v>4000</v>
      </c>
      <c r="D81" s="5" t="s">
        <v>94</v>
      </c>
      <c r="E81" s="50"/>
      <c r="F81" s="50">
        <f t="shared" si="7"/>
        <v>0</v>
      </c>
      <c r="G81" s="50">
        <f t="shared" si="8"/>
        <v>0</v>
      </c>
      <c r="H81" s="21"/>
      <c r="I81" s="21"/>
      <c r="J81" s="21"/>
      <c r="K81" s="21">
        <f t="shared" si="9"/>
        <v>0</v>
      </c>
      <c r="L81" s="13">
        <f t="shared" si="10"/>
        <v>0</v>
      </c>
      <c r="M81" s="13">
        <f t="shared" si="11"/>
        <v>0</v>
      </c>
      <c r="N81" s="13">
        <f t="shared" si="12"/>
        <v>0</v>
      </c>
      <c r="O81" s="13">
        <f t="shared" si="13"/>
        <v>0</v>
      </c>
    </row>
    <row r="82" spans="1:15" ht="12.75" hidden="1">
      <c r="A82" s="3" t="s">
        <v>3</v>
      </c>
      <c r="B82" s="55"/>
      <c r="C82" s="5"/>
      <c r="D82" s="5"/>
      <c r="E82" s="50"/>
      <c r="F82" s="50">
        <f t="shared" si="7"/>
        <v>0</v>
      </c>
      <c r="G82" s="50">
        <f t="shared" si="8"/>
        <v>0</v>
      </c>
      <c r="H82" s="21"/>
      <c r="I82" s="21"/>
      <c r="J82" s="21"/>
      <c r="K82" s="21">
        <f t="shared" si="9"/>
        <v>0</v>
      </c>
      <c r="L82" s="13">
        <f t="shared" si="10"/>
        <v>0</v>
      </c>
      <c r="M82" s="13">
        <f t="shared" si="11"/>
        <v>0</v>
      </c>
      <c r="N82" s="13">
        <f t="shared" si="12"/>
        <v>0</v>
      </c>
      <c r="O82" s="13">
        <f t="shared" si="13"/>
        <v>0</v>
      </c>
    </row>
    <row r="83" spans="1:15" ht="12.75">
      <c r="A83" s="3"/>
      <c r="B83" s="4" t="s">
        <v>91</v>
      </c>
      <c r="C83" s="10" t="s">
        <v>6</v>
      </c>
      <c r="D83" s="10" t="s">
        <v>6</v>
      </c>
      <c r="E83" s="51" t="s">
        <v>6</v>
      </c>
      <c r="F83" s="51" t="s">
        <v>6</v>
      </c>
      <c r="G83" s="51" t="s">
        <v>6</v>
      </c>
      <c r="H83" s="51" t="s">
        <v>6</v>
      </c>
      <c r="I83" s="51" t="s">
        <v>6</v>
      </c>
      <c r="J83" s="51" t="s">
        <v>6</v>
      </c>
      <c r="K83" s="51" t="s">
        <v>6</v>
      </c>
      <c r="L83" s="51" t="s">
        <v>6</v>
      </c>
      <c r="M83" s="119">
        <f>+M81</f>
        <v>0</v>
      </c>
      <c r="N83" s="119">
        <f>+N81</f>
        <v>0</v>
      </c>
      <c r="O83" s="119">
        <f>+O81</f>
        <v>0</v>
      </c>
    </row>
    <row r="84" spans="1:15" ht="12.75">
      <c r="A84" s="129" t="s">
        <v>95</v>
      </c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2"/>
    </row>
    <row r="85" spans="1:15" ht="12.75">
      <c r="A85" s="3" t="s">
        <v>2</v>
      </c>
      <c r="B85" s="55" t="s">
        <v>96</v>
      </c>
      <c r="C85" s="23">
        <v>6600</v>
      </c>
      <c r="D85" s="5" t="s">
        <v>94</v>
      </c>
      <c r="E85" s="50"/>
      <c r="F85" s="50">
        <f t="shared" si="7"/>
        <v>0</v>
      </c>
      <c r="G85" s="50">
        <f t="shared" si="8"/>
        <v>0</v>
      </c>
      <c r="H85" s="21"/>
      <c r="I85" s="21"/>
      <c r="J85" s="21"/>
      <c r="K85" s="21">
        <f t="shared" si="9"/>
        <v>0</v>
      </c>
      <c r="L85" s="13">
        <f t="shared" si="10"/>
        <v>0</v>
      </c>
      <c r="M85" s="13">
        <f t="shared" si="11"/>
        <v>0</v>
      </c>
      <c r="N85" s="13">
        <f t="shared" si="12"/>
        <v>0</v>
      </c>
      <c r="O85" s="13">
        <f t="shared" si="13"/>
        <v>0</v>
      </c>
    </row>
    <row r="86" spans="1:15" ht="12.75" hidden="1">
      <c r="A86" s="3" t="s">
        <v>3</v>
      </c>
      <c r="B86" s="55"/>
      <c r="C86" s="5"/>
      <c r="D86" s="5"/>
      <c r="E86" s="50"/>
      <c r="F86" s="50">
        <f t="shared" si="7"/>
        <v>0</v>
      </c>
      <c r="G86" s="50">
        <f t="shared" si="8"/>
        <v>0</v>
      </c>
      <c r="H86" s="21"/>
      <c r="I86" s="21"/>
      <c r="J86" s="21"/>
      <c r="K86" s="21">
        <f t="shared" si="9"/>
        <v>0</v>
      </c>
      <c r="L86" s="13">
        <f t="shared" si="10"/>
        <v>0</v>
      </c>
      <c r="M86" s="13">
        <f t="shared" si="11"/>
        <v>0</v>
      </c>
      <c r="N86" s="13">
        <f t="shared" si="12"/>
        <v>0</v>
      </c>
      <c r="O86" s="13">
        <f t="shared" si="13"/>
        <v>0</v>
      </c>
    </row>
    <row r="87" spans="1:15" ht="12.75">
      <c r="A87" s="3"/>
      <c r="B87" s="4" t="s">
        <v>97</v>
      </c>
      <c r="C87" s="10" t="s">
        <v>6</v>
      </c>
      <c r="D87" s="10" t="s">
        <v>6</v>
      </c>
      <c r="E87" s="51" t="s">
        <v>6</v>
      </c>
      <c r="F87" s="51" t="s">
        <v>6</v>
      </c>
      <c r="G87" s="51" t="s">
        <v>6</v>
      </c>
      <c r="H87" s="51" t="s">
        <v>6</v>
      </c>
      <c r="I87" s="51" t="s">
        <v>6</v>
      </c>
      <c r="J87" s="51" t="s">
        <v>6</v>
      </c>
      <c r="K87" s="51" t="s">
        <v>6</v>
      </c>
      <c r="L87" s="51" t="s">
        <v>6</v>
      </c>
      <c r="M87" s="119">
        <f>+M85</f>
        <v>0</v>
      </c>
      <c r="N87" s="119">
        <f>+N85</f>
        <v>0</v>
      </c>
      <c r="O87" s="119">
        <f>+O85</f>
        <v>0</v>
      </c>
    </row>
    <row r="88" spans="1:15" ht="12.75">
      <c r="A88" s="129" t="s">
        <v>98</v>
      </c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2"/>
    </row>
    <row r="89" spans="1:15" ht="12.75">
      <c r="A89" s="3" t="s">
        <v>2</v>
      </c>
      <c r="B89" s="55" t="s">
        <v>99</v>
      </c>
      <c r="C89" s="5">
        <v>60</v>
      </c>
      <c r="D89" s="5" t="s">
        <v>25</v>
      </c>
      <c r="E89" s="50"/>
      <c r="F89" s="50">
        <f t="shared" si="7"/>
        <v>0</v>
      </c>
      <c r="G89" s="50">
        <f t="shared" si="8"/>
        <v>0</v>
      </c>
      <c r="H89" s="21"/>
      <c r="I89" s="21"/>
      <c r="J89" s="21"/>
      <c r="K89" s="21">
        <f t="shared" si="9"/>
        <v>0</v>
      </c>
      <c r="L89" s="13">
        <f t="shared" si="10"/>
        <v>0</v>
      </c>
      <c r="M89" s="13">
        <f t="shared" si="11"/>
        <v>0</v>
      </c>
      <c r="N89" s="13">
        <f t="shared" si="12"/>
        <v>0</v>
      </c>
      <c r="O89" s="13">
        <f t="shared" si="13"/>
        <v>0</v>
      </c>
    </row>
    <row r="90" spans="1:15" ht="12.75">
      <c r="A90" s="3" t="s">
        <v>3</v>
      </c>
      <c r="B90" s="55" t="s">
        <v>100</v>
      </c>
      <c r="C90" s="5">
        <v>40</v>
      </c>
      <c r="D90" s="5" t="s">
        <v>103</v>
      </c>
      <c r="E90" s="50"/>
      <c r="F90" s="50">
        <f t="shared" si="7"/>
        <v>0</v>
      </c>
      <c r="G90" s="50">
        <f t="shared" si="8"/>
        <v>0</v>
      </c>
      <c r="H90" s="21"/>
      <c r="I90" s="21"/>
      <c r="J90" s="21"/>
      <c r="K90" s="21">
        <f t="shared" si="9"/>
        <v>0</v>
      </c>
      <c r="L90" s="13">
        <f t="shared" si="10"/>
        <v>0</v>
      </c>
      <c r="M90" s="13">
        <f t="shared" si="11"/>
        <v>0</v>
      </c>
      <c r="N90" s="13">
        <f t="shared" si="12"/>
        <v>0</v>
      </c>
      <c r="O90" s="13">
        <f t="shared" si="13"/>
        <v>0</v>
      </c>
    </row>
    <row r="91" spans="1:15" ht="12.75">
      <c r="A91" s="3" t="s">
        <v>4</v>
      </c>
      <c r="B91" s="55" t="s">
        <v>101</v>
      </c>
      <c r="C91" s="5">
        <v>40</v>
      </c>
      <c r="D91" s="5" t="s">
        <v>103</v>
      </c>
      <c r="E91" s="50"/>
      <c r="F91" s="50">
        <f t="shared" si="7"/>
        <v>0</v>
      </c>
      <c r="G91" s="50">
        <f t="shared" si="8"/>
        <v>0</v>
      </c>
      <c r="H91" s="21"/>
      <c r="I91" s="21"/>
      <c r="J91" s="21"/>
      <c r="K91" s="21">
        <f t="shared" si="9"/>
        <v>0</v>
      </c>
      <c r="L91" s="13">
        <f t="shared" si="10"/>
        <v>0</v>
      </c>
      <c r="M91" s="13">
        <f t="shared" si="11"/>
        <v>0</v>
      </c>
      <c r="N91" s="13">
        <f t="shared" si="12"/>
        <v>0</v>
      </c>
      <c r="O91" s="13">
        <f t="shared" si="13"/>
        <v>0</v>
      </c>
    </row>
    <row r="92" spans="1:15" ht="12.75">
      <c r="A92" s="3" t="s">
        <v>28</v>
      </c>
      <c r="B92" s="55" t="s">
        <v>102</v>
      </c>
      <c r="C92" s="5">
        <v>4</v>
      </c>
      <c r="D92" s="5" t="s">
        <v>78</v>
      </c>
      <c r="E92" s="50"/>
      <c r="F92" s="50">
        <f t="shared" si="7"/>
        <v>0</v>
      </c>
      <c r="G92" s="50">
        <f t="shared" si="8"/>
        <v>0</v>
      </c>
      <c r="H92" s="21"/>
      <c r="I92" s="21"/>
      <c r="J92" s="21"/>
      <c r="K92" s="21">
        <f t="shared" si="9"/>
        <v>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</row>
    <row r="93" spans="1:15" ht="12.75">
      <c r="A93" s="3"/>
      <c r="B93" s="4" t="s">
        <v>104</v>
      </c>
      <c r="C93" s="10" t="s">
        <v>6</v>
      </c>
      <c r="D93" s="10" t="s">
        <v>6</v>
      </c>
      <c r="E93" s="51" t="s">
        <v>6</v>
      </c>
      <c r="F93" s="51" t="s">
        <v>6</v>
      </c>
      <c r="G93" s="51" t="s">
        <v>6</v>
      </c>
      <c r="H93" s="51" t="s">
        <v>6</v>
      </c>
      <c r="I93" s="51" t="s">
        <v>6</v>
      </c>
      <c r="J93" s="51" t="s">
        <v>6</v>
      </c>
      <c r="K93" s="51" t="s">
        <v>6</v>
      </c>
      <c r="L93" s="51" t="s">
        <v>6</v>
      </c>
      <c r="M93" s="119">
        <f>SUM(M89:M92)</f>
        <v>0</v>
      </c>
      <c r="N93" s="119">
        <f>SUM(N89:N92)</f>
        <v>0</v>
      </c>
      <c r="O93" s="119">
        <f>SUM(O89:O92)</f>
        <v>0</v>
      </c>
    </row>
    <row r="94" spans="1:15" ht="12.75">
      <c r="A94" s="129" t="s">
        <v>115</v>
      </c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12.75">
      <c r="A95" s="3" t="s">
        <v>2</v>
      </c>
      <c r="B95" s="55" t="s">
        <v>675</v>
      </c>
      <c r="C95" s="5">
        <v>15</v>
      </c>
      <c r="D95" s="5" t="s">
        <v>78</v>
      </c>
      <c r="E95" s="50"/>
      <c r="F95" s="50">
        <f t="shared" si="7"/>
        <v>0</v>
      </c>
      <c r="G95" s="50">
        <f t="shared" si="8"/>
        <v>0</v>
      </c>
      <c r="H95" s="21"/>
      <c r="I95" s="21"/>
      <c r="J95" s="21"/>
      <c r="K95" s="21">
        <f t="shared" si="9"/>
        <v>0</v>
      </c>
      <c r="L95" s="13">
        <f t="shared" si="10"/>
        <v>0</v>
      </c>
      <c r="M95" s="13">
        <f t="shared" si="11"/>
        <v>0</v>
      </c>
      <c r="N95" s="13">
        <f t="shared" si="12"/>
        <v>0</v>
      </c>
      <c r="O95" s="13">
        <f t="shared" si="13"/>
        <v>0</v>
      </c>
    </row>
    <row r="96" spans="1:15" ht="12.75">
      <c r="A96" s="3"/>
      <c r="B96" s="4" t="s">
        <v>120</v>
      </c>
      <c r="C96" s="10" t="s">
        <v>6</v>
      </c>
      <c r="D96" s="10" t="s">
        <v>6</v>
      </c>
      <c r="E96" s="51" t="s">
        <v>6</v>
      </c>
      <c r="F96" s="51" t="s">
        <v>6</v>
      </c>
      <c r="G96" s="51" t="s">
        <v>6</v>
      </c>
      <c r="H96" s="51" t="s">
        <v>6</v>
      </c>
      <c r="I96" s="51" t="s">
        <v>6</v>
      </c>
      <c r="J96" s="51" t="s">
        <v>6</v>
      </c>
      <c r="K96" s="51" t="s">
        <v>6</v>
      </c>
      <c r="L96" s="51" t="s">
        <v>6</v>
      </c>
      <c r="M96" s="119">
        <f>+M95</f>
        <v>0</v>
      </c>
      <c r="N96" s="119">
        <f>+N95</f>
        <v>0</v>
      </c>
      <c r="O96" s="119">
        <f>+O95</f>
        <v>0</v>
      </c>
    </row>
    <row r="97" spans="1:15" ht="14.25" customHeight="1">
      <c r="A97" s="129" t="s">
        <v>116</v>
      </c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2"/>
    </row>
    <row r="98" spans="1:15" ht="12.75">
      <c r="A98" s="3" t="s">
        <v>2</v>
      </c>
      <c r="B98" s="55" t="s">
        <v>105</v>
      </c>
      <c r="C98" s="23">
        <v>12000</v>
      </c>
      <c r="D98" s="5" t="s">
        <v>110</v>
      </c>
      <c r="E98" s="50"/>
      <c r="F98" s="50">
        <f t="shared" si="7"/>
        <v>0</v>
      </c>
      <c r="G98" s="50">
        <f t="shared" si="8"/>
        <v>0</v>
      </c>
      <c r="H98" s="21"/>
      <c r="I98" s="21"/>
      <c r="J98" s="21"/>
      <c r="K98" s="21">
        <f t="shared" si="9"/>
        <v>0</v>
      </c>
      <c r="L98" s="13">
        <f t="shared" si="10"/>
        <v>0</v>
      </c>
      <c r="M98" s="13">
        <f t="shared" si="11"/>
        <v>0</v>
      </c>
      <c r="N98" s="13">
        <f t="shared" si="12"/>
        <v>0</v>
      </c>
      <c r="O98" s="13">
        <f t="shared" si="13"/>
        <v>0</v>
      </c>
    </row>
    <row r="99" spans="1:15" ht="12.75">
      <c r="A99" s="3" t="s">
        <v>3</v>
      </c>
      <c r="B99" s="55" t="s">
        <v>106</v>
      </c>
      <c r="C99" s="23">
        <v>1000</v>
      </c>
      <c r="D99" s="5" t="s">
        <v>25</v>
      </c>
      <c r="E99" s="50"/>
      <c r="F99" s="50">
        <f t="shared" si="7"/>
        <v>0</v>
      </c>
      <c r="G99" s="50">
        <f t="shared" si="8"/>
        <v>0</v>
      </c>
      <c r="H99" s="21"/>
      <c r="I99" s="21"/>
      <c r="J99" s="21"/>
      <c r="K99" s="21">
        <f t="shared" si="9"/>
        <v>0</v>
      </c>
      <c r="L99" s="13">
        <f t="shared" si="10"/>
        <v>0</v>
      </c>
      <c r="M99" s="13">
        <f t="shared" si="11"/>
        <v>0</v>
      </c>
      <c r="N99" s="13">
        <f t="shared" si="12"/>
        <v>0</v>
      </c>
      <c r="O99" s="13">
        <f t="shared" si="13"/>
        <v>0</v>
      </c>
    </row>
    <row r="100" spans="1:15" ht="12.75">
      <c r="A100" s="3" t="s">
        <v>4</v>
      </c>
      <c r="B100" s="55" t="s">
        <v>107</v>
      </c>
      <c r="C100" s="23">
        <v>1400</v>
      </c>
      <c r="D100" s="5" t="s">
        <v>110</v>
      </c>
      <c r="E100" s="50"/>
      <c r="F100" s="50">
        <f t="shared" si="7"/>
        <v>0</v>
      </c>
      <c r="G100" s="50">
        <f t="shared" si="8"/>
        <v>0</v>
      </c>
      <c r="H100" s="21"/>
      <c r="I100" s="21"/>
      <c r="J100" s="21"/>
      <c r="K100" s="21">
        <f t="shared" si="9"/>
        <v>0</v>
      </c>
      <c r="L100" s="13">
        <f t="shared" si="10"/>
        <v>0</v>
      </c>
      <c r="M100" s="13">
        <f t="shared" si="11"/>
        <v>0</v>
      </c>
      <c r="N100" s="13">
        <f t="shared" si="12"/>
        <v>0</v>
      </c>
      <c r="O100" s="13">
        <f t="shared" si="13"/>
        <v>0</v>
      </c>
    </row>
    <row r="101" spans="1:15" ht="12.75">
      <c r="A101" s="3" t="s">
        <v>28</v>
      </c>
      <c r="B101" s="55" t="s">
        <v>108</v>
      </c>
      <c r="C101" s="23">
        <v>5000</v>
      </c>
      <c r="D101" s="5" t="s">
        <v>44</v>
      </c>
      <c r="E101" s="50"/>
      <c r="F101" s="50">
        <f t="shared" si="7"/>
        <v>0</v>
      </c>
      <c r="G101" s="50">
        <f t="shared" si="8"/>
        <v>0</v>
      </c>
      <c r="H101" s="21"/>
      <c r="I101" s="21"/>
      <c r="J101" s="21"/>
      <c r="K101" s="21">
        <f t="shared" si="9"/>
        <v>0</v>
      </c>
      <c r="L101" s="13">
        <f t="shared" si="10"/>
        <v>0</v>
      </c>
      <c r="M101" s="13">
        <f t="shared" si="11"/>
        <v>0</v>
      </c>
      <c r="N101" s="13">
        <f t="shared" si="12"/>
        <v>0</v>
      </c>
      <c r="O101" s="13">
        <f t="shared" si="13"/>
        <v>0</v>
      </c>
    </row>
    <row r="102" spans="1:15" ht="12.75">
      <c r="A102" s="3" t="s">
        <v>112</v>
      </c>
      <c r="B102" s="55" t="s">
        <v>674</v>
      </c>
      <c r="C102" s="23">
        <v>2000</v>
      </c>
      <c r="D102" s="5" t="s">
        <v>44</v>
      </c>
      <c r="E102" s="50"/>
      <c r="F102" s="50">
        <f t="shared" si="7"/>
        <v>0</v>
      </c>
      <c r="G102" s="50">
        <f t="shared" si="8"/>
        <v>0</v>
      </c>
      <c r="H102" s="21"/>
      <c r="I102" s="21"/>
      <c r="J102" s="21"/>
      <c r="K102" s="21">
        <f t="shared" si="9"/>
        <v>0</v>
      </c>
      <c r="L102" s="13">
        <f t="shared" si="10"/>
        <v>0</v>
      </c>
      <c r="M102" s="13">
        <f t="shared" si="11"/>
        <v>0</v>
      </c>
      <c r="N102" s="13">
        <f t="shared" si="12"/>
        <v>0</v>
      </c>
      <c r="O102" s="13">
        <f t="shared" si="13"/>
        <v>0</v>
      </c>
    </row>
    <row r="103" spans="1:15" ht="12.75">
      <c r="A103" s="3" t="s">
        <v>113</v>
      </c>
      <c r="B103" s="55" t="s">
        <v>109</v>
      </c>
      <c r="C103" s="23">
        <v>1500</v>
      </c>
      <c r="D103" s="5" t="s">
        <v>44</v>
      </c>
      <c r="E103" s="50"/>
      <c r="F103" s="50">
        <f t="shared" si="7"/>
        <v>0</v>
      </c>
      <c r="G103" s="50">
        <f t="shared" si="8"/>
        <v>0</v>
      </c>
      <c r="H103" s="21"/>
      <c r="I103" s="21"/>
      <c r="J103" s="21"/>
      <c r="K103" s="21">
        <f t="shared" si="9"/>
        <v>0</v>
      </c>
      <c r="L103" s="13">
        <f t="shared" si="10"/>
        <v>0</v>
      </c>
      <c r="M103" s="13">
        <f t="shared" si="11"/>
        <v>0</v>
      </c>
      <c r="N103" s="13">
        <f t="shared" si="12"/>
        <v>0</v>
      </c>
      <c r="O103" s="13">
        <f t="shared" si="13"/>
        <v>0</v>
      </c>
    </row>
    <row r="104" spans="1:15" ht="12.75" hidden="1">
      <c r="A104" s="3"/>
      <c r="B104" s="55"/>
      <c r="C104" s="5"/>
      <c r="D104" s="5"/>
      <c r="E104" s="50"/>
      <c r="F104" s="50">
        <f t="shared" si="7"/>
        <v>0</v>
      </c>
      <c r="G104" s="50">
        <f t="shared" si="8"/>
        <v>0</v>
      </c>
      <c r="H104" s="21"/>
      <c r="I104" s="21"/>
      <c r="J104" s="21"/>
      <c r="K104" s="21">
        <f t="shared" si="9"/>
        <v>0</v>
      </c>
      <c r="L104" s="13">
        <f t="shared" si="10"/>
        <v>0</v>
      </c>
      <c r="M104" s="13">
        <f t="shared" si="11"/>
        <v>0</v>
      </c>
      <c r="N104" s="13">
        <f t="shared" si="12"/>
        <v>0</v>
      </c>
      <c r="O104" s="13">
        <f t="shared" si="13"/>
        <v>0</v>
      </c>
    </row>
    <row r="105" spans="1:15" ht="12.75">
      <c r="A105" s="3" t="s">
        <v>114</v>
      </c>
      <c r="B105" s="55" t="s">
        <v>111</v>
      </c>
      <c r="C105" s="5">
        <v>100</v>
      </c>
      <c r="D105" s="5" t="s">
        <v>78</v>
      </c>
      <c r="E105" s="50"/>
      <c r="F105" s="50">
        <f t="shared" si="7"/>
        <v>0</v>
      </c>
      <c r="G105" s="50">
        <f t="shared" si="8"/>
        <v>0</v>
      </c>
      <c r="H105" s="21"/>
      <c r="I105" s="21"/>
      <c r="J105" s="21"/>
      <c r="K105" s="21">
        <f t="shared" si="9"/>
        <v>0</v>
      </c>
      <c r="L105" s="13">
        <f t="shared" si="10"/>
        <v>0</v>
      </c>
      <c r="M105" s="13">
        <f t="shared" si="11"/>
        <v>0</v>
      </c>
      <c r="N105" s="13">
        <f t="shared" si="12"/>
        <v>0</v>
      </c>
      <c r="O105" s="13">
        <f t="shared" si="13"/>
        <v>0</v>
      </c>
    </row>
    <row r="106" spans="1:15" ht="12.75" hidden="1">
      <c r="A106" s="3"/>
      <c r="B106" s="55"/>
      <c r="C106" s="5"/>
      <c r="D106" s="5"/>
      <c r="E106" s="50"/>
      <c r="F106" s="50">
        <f t="shared" si="7"/>
        <v>0</v>
      </c>
      <c r="G106" s="50">
        <f t="shared" si="8"/>
        <v>0</v>
      </c>
      <c r="H106" s="21"/>
      <c r="I106" s="21"/>
      <c r="J106" s="21"/>
      <c r="K106" s="21">
        <f t="shared" si="9"/>
        <v>0</v>
      </c>
      <c r="L106" s="13">
        <f t="shared" si="10"/>
        <v>0</v>
      </c>
      <c r="M106" s="13">
        <f t="shared" si="11"/>
        <v>0</v>
      </c>
      <c r="N106" s="13">
        <f t="shared" si="12"/>
        <v>0</v>
      </c>
      <c r="O106" s="13">
        <f t="shared" si="13"/>
        <v>0</v>
      </c>
    </row>
    <row r="107" spans="1:15" ht="12.75">
      <c r="A107" s="3"/>
      <c r="B107" s="4" t="s">
        <v>117</v>
      </c>
      <c r="C107" s="10" t="s">
        <v>6</v>
      </c>
      <c r="D107" s="10" t="s">
        <v>6</v>
      </c>
      <c r="E107" s="51" t="s">
        <v>6</v>
      </c>
      <c r="F107" s="51" t="s">
        <v>6</v>
      </c>
      <c r="G107" s="51" t="s">
        <v>6</v>
      </c>
      <c r="H107" s="51" t="s">
        <v>6</v>
      </c>
      <c r="I107" s="51" t="s">
        <v>6</v>
      </c>
      <c r="J107" s="51" t="s">
        <v>6</v>
      </c>
      <c r="K107" s="51" t="s">
        <v>6</v>
      </c>
      <c r="L107" s="51" t="s">
        <v>6</v>
      </c>
      <c r="M107" s="119">
        <f>SUM(M98:M106)</f>
        <v>0</v>
      </c>
      <c r="N107" s="119">
        <f>SUM(N98:N106)</f>
        <v>0</v>
      </c>
      <c r="O107" s="119">
        <f>SUM(O98:O106)</f>
        <v>0</v>
      </c>
    </row>
    <row r="108" spans="1:15" ht="12.75" hidden="1">
      <c r="A108" s="134"/>
      <c r="B108" s="135"/>
      <c r="C108" s="20"/>
      <c r="D108" s="20"/>
      <c r="E108" s="50"/>
      <c r="F108" s="50">
        <f t="shared" si="7"/>
        <v>0</v>
      </c>
      <c r="G108" s="50">
        <f t="shared" si="8"/>
        <v>0</v>
      </c>
      <c r="H108" s="21"/>
      <c r="I108" s="21"/>
      <c r="J108" s="21"/>
      <c r="K108" s="21">
        <f t="shared" si="9"/>
        <v>0</v>
      </c>
      <c r="L108" s="13">
        <f t="shared" si="10"/>
        <v>0</v>
      </c>
      <c r="M108" s="13">
        <f t="shared" si="11"/>
        <v>0</v>
      </c>
      <c r="N108" s="13">
        <f t="shared" si="12"/>
        <v>0</v>
      </c>
      <c r="O108" s="13">
        <f t="shared" si="13"/>
        <v>0</v>
      </c>
    </row>
    <row r="109" spans="1:15" ht="12.75" hidden="1">
      <c r="A109" s="3"/>
      <c r="B109" s="55"/>
      <c r="C109" s="5"/>
      <c r="D109" s="5"/>
      <c r="E109" s="50"/>
      <c r="F109" s="50">
        <f t="shared" si="7"/>
        <v>0</v>
      </c>
      <c r="G109" s="50">
        <f t="shared" si="8"/>
        <v>0</v>
      </c>
      <c r="H109" s="21"/>
      <c r="I109" s="21"/>
      <c r="J109" s="21"/>
      <c r="K109" s="21">
        <f t="shared" si="9"/>
        <v>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</row>
    <row r="110" spans="1:15" ht="12.75" hidden="1">
      <c r="A110" s="3"/>
      <c r="B110" s="55"/>
      <c r="C110" s="5"/>
      <c r="D110" s="5"/>
      <c r="E110" s="50"/>
      <c r="F110" s="50">
        <f t="shared" si="7"/>
        <v>0</v>
      </c>
      <c r="G110" s="50">
        <f t="shared" si="8"/>
        <v>0</v>
      </c>
      <c r="H110" s="21"/>
      <c r="I110" s="21"/>
      <c r="J110" s="21"/>
      <c r="K110" s="21">
        <f t="shared" si="9"/>
        <v>0</v>
      </c>
      <c r="L110" s="13">
        <f t="shared" si="10"/>
        <v>0</v>
      </c>
      <c r="M110" s="13">
        <f t="shared" si="11"/>
        <v>0</v>
      </c>
      <c r="N110" s="13">
        <f t="shared" si="12"/>
        <v>0</v>
      </c>
      <c r="O110" s="13">
        <f t="shared" si="13"/>
        <v>0</v>
      </c>
    </row>
    <row r="111" spans="1:15" ht="12.75" hidden="1">
      <c r="A111" s="3"/>
      <c r="B111" s="4"/>
      <c r="C111" s="5" t="s">
        <v>27</v>
      </c>
      <c r="D111" s="5" t="s">
        <v>27</v>
      </c>
      <c r="E111" s="52" t="s">
        <v>27</v>
      </c>
      <c r="F111" s="50" t="e">
        <f t="shared" si="7"/>
        <v>#VALUE!</v>
      </c>
      <c r="G111" s="50" t="e">
        <f t="shared" si="8"/>
        <v>#VALUE!</v>
      </c>
      <c r="H111" s="52" t="s">
        <v>27</v>
      </c>
      <c r="I111" s="52" t="s">
        <v>27</v>
      </c>
      <c r="J111" s="52" t="s">
        <v>27</v>
      </c>
      <c r="K111" s="21" t="e">
        <f t="shared" si="9"/>
        <v>#VALUE!</v>
      </c>
      <c r="L111" s="13" t="e">
        <f t="shared" si="10"/>
        <v>#VALUE!</v>
      </c>
      <c r="M111" s="13" t="e">
        <f t="shared" si="11"/>
        <v>#VALUE!</v>
      </c>
      <c r="N111" s="13" t="e">
        <f t="shared" si="12"/>
        <v>#VALUE!</v>
      </c>
      <c r="O111" s="13" t="e">
        <f t="shared" si="13"/>
        <v>#VALUE!</v>
      </c>
    </row>
    <row r="112" spans="1:15" ht="12.75">
      <c r="A112" s="129" t="s">
        <v>121</v>
      </c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2"/>
    </row>
    <row r="113" spans="1:15" ht="12.75">
      <c r="A113" s="3" t="s">
        <v>2</v>
      </c>
      <c r="B113" s="55" t="s">
        <v>118</v>
      </c>
      <c r="C113" s="23">
        <v>1000</v>
      </c>
      <c r="D113" s="5" t="s">
        <v>44</v>
      </c>
      <c r="E113" s="50"/>
      <c r="F113" s="50">
        <f t="shared" si="7"/>
        <v>0</v>
      </c>
      <c r="G113" s="50">
        <f t="shared" si="8"/>
        <v>0</v>
      </c>
      <c r="H113" s="21"/>
      <c r="I113" s="21"/>
      <c r="J113" s="21"/>
      <c r="K113" s="21">
        <f t="shared" si="9"/>
        <v>0</v>
      </c>
      <c r="L113" s="13">
        <f t="shared" si="10"/>
        <v>0</v>
      </c>
      <c r="M113" s="13">
        <f t="shared" si="11"/>
        <v>0</v>
      </c>
      <c r="N113" s="13">
        <f t="shared" si="12"/>
        <v>0</v>
      </c>
      <c r="O113" s="13">
        <f t="shared" si="13"/>
        <v>0</v>
      </c>
    </row>
    <row r="114" spans="1:15" ht="12.75">
      <c r="A114" s="3">
        <v>2</v>
      </c>
      <c r="B114" s="55" t="s">
        <v>122</v>
      </c>
      <c r="C114" s="5">
        <v>800</v>
      </c>
      <c r="D114" s="5" t="s">
        <v>43</v>
      </c>
      <c r="E114" s="50"/>
      <c r="F114" s="50">
        <f t="shared" si="7"/>
        <v>0</v>
      </c>
      <c r="G114" s="50">
        <f t="shared" si="8"/>
        <v>0</v>
      </c>
      <c r="H114" s="21"/>
      <c r="I114" s="21"/>
      <c r="J114" s="21"/>
      <c r="K114" s="21">
        <f t="shared" si="9"/>
        <v>0</v>
      </c>
      <c r="L114" s="13">
        <f t="shared" si="10"/>
        <v>0</v>
      </c>
      <c r="M114" s="13">
        <f t="shared" si="11"/>
        <v>0</v>
      </c>
      <c r="N114" s="13">
        <f t="shared" si="12"/>
        <v>0</v>
      </c>
      <c r="O114" s="13">
        <f t="shared" si="13"/>
        <v>0</v>
      </c>
    </row>
    <row r="115" spans="1:15" ht="12.75">
      <c r="A115" s="3"/>
      <c r="B115" s="4" t="s">
        <v>119</v>
      </c>
      <c r="C115" s="10" t="s">
        <v>6</v>
      </c>
      <c r="D115" s="10" t="s">
        <v>6</v>
      </c>
      <c r="E115" s="51" t="s">
        <v>6</v>
      </c>
      <c r="F115" s="51" t="s">
        <v>6</v>
      </c>
      <c r="G115" s="51" t="s">
        <v>6</v>
      </c>
      <c r="H115" s="51" t="s">
        <v>6</v>
      </c>
      <c r="I115" s="51" t="s">
        <v>6</v>
      </c>
      <c r="J115" s="51" t="s">
        <v>6</v>
      </c>
      <c r="K115" s="51" t="s">
        <v>6</v>
      </c>
      <c r="L115" s="51" t="s">
        <v>6</v>
      </c>
      <c r="M115" s="119">
        <f>+M107</f>
        <v>0</v>
      </c>
      <c r="N115" s="119">
        <f>+N107</f>
        <v>0</v>
      </c>
      <c r="O115" s="119">
        <f>+O107</f>
        <v>0</v>
      </c>
    </row>
    <row r="116" spans="1:15" ht="14.25">
      <c r="A116" s="30"/>
      <c r="B116" s="31"/>
      <c r="C116" s="32"/>
      <c r="D116" s="32"/>
      <c r="E116" s="53"/>
      <c r="F116" s="53"/>
      <c r="G116" s="53"/>
      <c r="H116" s="53"/>
      <c r="I116" s="53"/>
      <c r="J116" s="53"/>
      <c r="K116" s="53"/>
      <c r="L116" s="53"/>
      <c r="M116" s="58"/>
      <c r="N116" s="58"/>
      <c r="O116" s="59"/>
    </row>
    <row r="117" spans="1:15" ht="13.5">
      <c r="A117" s="2"/>
      <c r="B117" s="9" t="s">
        <v>20</v>
      </c>
      <c r="C117" s="2"/>
      <c r="D117" s="2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2:15" ht="12.75">
      <c r="B118" s="127" t="s">
        <v>691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</row>
    <row r="119" spans="2:15" ht="12.75">
      <c r="B119" s="133" t="s">
        <v>692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2:15" ht="14.25" customHeight="1">
      <c r="B120" s="133" t="s">
        <v>698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pans="2:15" ht="12.75">
      <c r="B121" s="127" t="s">
        <v>693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</row>
    <row r="122" spans="2:15" ht="12.75" customHeight="1">
      <c r="B122" s="125" t="s">
        <v>695</v>
      </c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 ht="12.75" customHeight="1">
      <c r="B123" s="125" t="s">
        <v>696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 ht="12.75">
      <c r="B124" s="125" t="s">
        <v>697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2.75">
      <c r="B125" s="125" t="s">
        <v>699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2.75">
      <c r="B126" s="125" t="s">
        <v>700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2.75">
      <c r="B127" s="125" t="s">
        <v>702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2.75">
      <c r="B128" s="125" t="s">
        <v>704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3.5" customHeight="1">
      <c r="B129" s="125" t="s">
        <v>705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2.75">
      <c r="B130" s="125" t="s">
        <v>707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15" ht="12.75">
      <c r="B131" s="125" t="s">
        <v>708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2.75">
      <c r="B132" s="128" t="s">
        <v>21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2.75"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2:13" ht="12.75">
      <c r="B134" s="11" t="s">
        <v>7</v>
      </c>
      <c r="H134" s="48" t="s">
        <v>24</v>
      </c>
      <c r="M134" s="48" t="s">
        <v>8</v>
      </c>
    </row>
  </sheetData>
  <sheetProtection/>
  <mergeCells count="41">
    <mergeCell ref="A3:O3"/>
    <mergeCell ref="A47:O47"/>
    <mergeCell ref="A51:O51"/>
    <mergeCell ref="A55:O55"/>
    <mergeCell ref="A7:O7"/>
    <mergeCell ref="A12:O12"/>
    <mergeCell ref="A16:O16"/>
    <mergeCell ref="A20:O20"/>
    <mergeCell ref="A24:O24"/>
    <mergeCell ref="A27:O27"/>
    <mergeCell ref="A31:O31"/>
    <mergeCell ref="A35:O35"/>
    <mergeCell ref="A39:O39"/>
    <mergeCell ref="A43:O43"/>
    <mergeCell ref="B120:O120"/>
    <mergeCell ref="B119:O119"/>
    <mergeCell ref="B118:O118"/>
    <mergeCell ref="A108:B108"/>
    <mergeCell ref="A112:O112"/>
    <mergeCell ref="A59:O59"/>
    <mergeCell ref="A72:O72"/>
    <mergeCell ref="A76:O76"/>
    <mergeCell ref="A97:O97"/>
    <mergeCell ref="A94:O94"/>
    <mergeCell ref="A88:O88"/>
    <mergeCell ref="A80:O80"/>
    <mergeCell ref="A84:O84"/>
    <mergeCell ref="A64:O64"/>
    <mergeCell ref="A68:O68"/>
    <mergeCell ref="B132:O132"/>
    <mergeCell ref="B131:O131"/>
    <mergeCell ref="B130:O130"/>
    <mergeCell ref="B127:O127"/>
    <mergeCell ref="B128:O128"/>
    <mergeCell ref="B129:O129"/>
    <mergeCell ref="B126:O126"/>
    <mergeCell ref="B124:O124"/>
    <mergeCell ref="B122:O122"/>
    <mergeCell ref="B121:O121"/>
    <mergeCell ref="B123:O123"/>
    <mergeCell ref="B125:O1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9"/>
  <sheetViews>
    <sheetView zoomScale="200" zoomScaleNormal="200" zoomScalePageLayoutView="0" workbookViewId="0" topLeftCell="A1">
      <pane ySplit="6" topLeftCell="A81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2.57421875" style="0" customWidth="1"/>
    <col min="2" max="2" width="26.421875" style="0" customWidth="1"/>
    <col min="3" max="3" width="5.57421875" style="0" customWidth="1"/>
    <col min="4" max="4" width="5.28125" style="0" customWidth="1"/>
    <col min="5" max="5" width="6.00390625" style="0" customWidth="1"/>
    <col min="6" max="6" width="6.57421875" style="0" customWidth="1"/>
    <col min="7" max="7" width="6.421875" style="0" customWidth="1"/>
    <col min="9" max="9" width="7.28125" style="0" customWidth="1"/>
    <col min="11" max="11" width="7.2812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721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54" t="s">
        <v>435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</row>
    <row r="8" spans="1:15" ht="14.25">
      <c r="A8" s="3" t="s">
        <v>2</v>
      </c>
      <c r="B8" s="35" t="s">
        <v>436</v>
      </c>
      <c r="C8" s="37">
        <v>500</v>
      </c>
      <c r="D8" s="5" t="s">
        <v>78</v>
      </c>
      <c r="E8" s="19"/>
      <c r="F8" s="19">
        <f>E8*0.085</f>
        <v>0</v>
      </c>
      <c r="G8" s="19">
        <f>+E8+F8</f>
        <v>0</v>
      </c>
      <c r="H8" s="12"/>
      <c r="I8" s="12"/>
      <c r="J8" s="16"/>
      <c r="K8" s="16">
        <f>J8*0.085</f>
        <v>0</v>
      </c>
      <c r="L8" s="17">
        <f>+J8+K8</f>
        <v>0</v>
      </c>
      <c r="M8" s="13">
        <f>J8*C8</f>
        <v>0</v>
      </c>
      <c r="N8" s="13">
        <f>+M8*0.085</f>
        <v>0</v>
      </c>
      <c r="O8" s="15">
        <f>+M8+N8</f>
        <v>0</v>
      </c>
    </row>
    <row r="9" spans="1:15" ht="14.25">
      <c r="A9" s="3" t="s">
        <v>3</v>
      </c>
      <c r="B9" s="35" t="s">
        <v>437</v>
      </c>
      <c r="C9" s="37">
        <v>700</v>
      </c>
      <c r="D9" s="5" t="s">
        <v>78</v>
      </c>
      <c r="E9" s="19"/>
      <c r="F9" s="19">
        <f aca="true" t="shared" si="0" ref="F9:F72">E9*0.085</f>
        <v>0</v>
      </c>
      <c r="G9" s="19">
        <f aca="true" t="shared" si="1" ref="G9:G72">+E9+F9</f>
        <v>0</v>
      </c>
      <c r="H9" s="12"/>
      <c r="I9" s="12"/>
      <c r="J9" s="16"/>
      <c r="K9" s="16">
        <f aca="true" t="shared" si="2" ref="K9:K72">J9*0.085</f>
        <v>0</v>
      </c>
      <c r="L9" s="17">
        <f aca="true" t="shared" si="3" ref="L9:L72">+J9+K9</f>
        <v>0</v>
      </c>
      <c r="M9" s="13">
        <f aca="true" t="shared" si="4" ref="M9:M72">J9*C9</f>
        <v>0</v>
      </c>
      <c r="N9" s="13">
        <f aca="true" t="shared" si="5" ref="N9:N72">+M9*0.085</f>
        <v>0</v>
      </c>
      <c r="O9" s="15">
        <f aca="true" t="shared" si="6" ref="O9:O72">+M9+N9</f>
        <v>0</v>
      </c>
    </row>
    <row r="10" spans="1:15" ht="14.25">
      <c r="A10" s="3" t="s">
        <v>4</v>
      </c>
      <c r="B10" s="35" t="s">
        <v>438</v>
      </c>
      <c r="C10" s="37">
        <v>4500</v>
      </c>
      <c r="D10" s="5" t="s">
        <v>78</v>
      </c>
      <c r="E10" s="19"/>
      <c r="F10" s="19">
        <f t="shared" si="0"/>
        <v>0</v>
      </c>
      <c r="G10" s="19">
        <f t="shared" si="1"/>
        <v>0</v>
      </c>
      <c r="H10" s="12"/>
      <c r="I10" s="12"/>
      <c r="J10" s="16"/>
      <c r="K10" s="16">
        <f t="shared" si="2"/>
        <v>0</v>
      </c>
      <c r="L10" s="17">
        <f t="shared" si="3"/>
        <v>0</v>
      </c>
      <c r="M10" s="13">
        <f t="shared" si="4"/>
        <v>0</v>
      </c>
      <c r="N10" s="13">
        <f t="shared" si="5"/>
        <v>0</v>
      </c>
      <c r="O10" s="15">
        <f t="shared" si="6"/>
        <v>0</v>
      </c>
    </row>
    <row r="11" spans="1:15" ht="14.25">
      <c r="A11" s="3" t="s">
        <v>28</v>
      </c>
      <c r="B11" s="35" t="s">
        <v>439</v>
      </c>
      <c r="C11" s="37">
        <v>2000</v>
      </c>
      <c r="D11" s="5" t="s">
        <v>78</v>
      </c>
      <c r="E11" s="19"/>
      <c r="F11" s="19">
        <f t="shared" si="0"/>
        <v>0</v>
      </c>
      <c r="G11" s="19">
        <f t="shared" si="1"/>
        <v>0</v>
      </c>
      <c r="H11" s="12"/>
      <c r="I11" s="12"/>
      <c r="J11" s="16"/>
      <c r="K11" s="16">
        <f t="shared" si="2"/>
        <v>0</v>
      </c>
      <c r="L11" s="17">
        <f t="shared" si="3"/>
        <v>0</v>
      </c>
      <c r="M11" s="13">
        <f t="shared" si="4"/>
        <v>0</v>
      </c>
      <c r="N11" s="13">
        <f t="shared" si="5"/>
        <v>0</v>
      </c>
      <c r="O11" s="15">
        <f t="shared" si="6"/>
        <v>0</v>
      </c>
    </row>
    <row r="12" spans="1:15" ht="14.25">
      <c r="A12" s="3" t="s">
        <v>112</v>
      </c>
      <c r="B12" s="35" t="s">
        <v>440</v>
      </c>
      <c r="C12" s="37">
        <v>1100</v>
      </c>
      <c r="D12" s="5" t="s">
        <v>78</v>
      </c>
      <c r="E12" s="19"/>
      <c r="F12" s="19">
        <f t="shared" si="0"/>
        <v>0</v>
      </c>
      <c r="G12" s="19">
        <f t="shared" si="1"/>
        <v>0</v>
      </c>
      <c r="H12" s="12"/>
      <c r="I12" s="12"/>
      <c r="J12" s="16"/>
      <c r="K12" s="16">
        <f t="shared" si="2"/>
        <v>0</v>
      </c>
      <c r="L12" s="17">
        <f t="shared" si="3"/>
        <v>0</v>
      </c>
      <c r="M12" s="13">
        <f t="shared" si="4"/>
        <v>0</v>
      </c>
      <c r="N12" s="13">
        <f t="shared" si="5"/>
        <v>0</v>
      </c>
      <c r="O12" s="15">
        <f t="shared" si="6"/>
        <v>0</v>
      </c>
    </row>
    <row r="13" spans="1:15" ht="14.25">
      <c r="A13" s="3" t="s">
        <v>113</v>
      </c>
      <c r="B13" s="35" t="s">
        <v>441</v>
      </c>
      <c r="C13" s="37">
        <v>1500</v>
      </c>
      <c r="D13" s="5" t="s">
        <v>78</v>
      </c>
      <c r="E13" s="19"/>
      <c r="F13" s="19">
        <f t="shared" si="0"/>
        <v>0</v>
      </c>
      <c r="G13" s="19">
        <f t="shared" si="1"/>
        <v>0</v>
      </c>
      <c r="H13" s="12"/>
      <c r="I13" s="12"/>
      <c r="J13" s="16"/>
      <c r="K13" s="16">
        <f t="shared" si="2"/>
        <v>0</v>
      </c>
      <c r="L13" s="17">
        <f t="shared" si="3"/>
        <v>0</v>
      </c>
      <c r="M13" s="13">
        <f t="shared" si="4"/>
        <v>0</v>
      </c>
      <c r="N13" s="13">
        <f t="shared" si="5"/>
        <v>0</v>
      </c>
      <c r="O13" s="15">
        <f t="shared" si="6"/>
        <v>0</v>
      </c>
    </row>
    <row r="14" spans="1:15" ht="14.25">
      <c r="A14" s="3" t="s">
        <v>114</v>
      </c>
      <c r="B14" s="35" t="s">
        <v>442</v>
      </c>
      <c r="C14" s="37">
        <v>1250</v>
      </c>
      <c r="D14" s="5" t="s">
        <v>78</v>
      </c>
      <c r="E14" s="19"/>
      <c r="F14" s="19">
        <f t="shared" si="0"/>
        <v>0</v>
      </c>
      <c r="G14" s="19">
        <f t="shared" si="1"/>
        <v>0</v>
      </c>
      <c r="H14" s="12"/>
      <c r="I14" s="12"/>
      <c r="J14" s="16"/>
      <c r="K14" s="16">
        <f t="shared" si="2"/>
        <v>0</v>
      </c>
      <c r="L14" s="17">
        <f t="shared" si="3"/>
        <v>0</v>
      </c>
      <c r="M14" s="13">
        <f t="shared" si="4"/>
        <v>0</v>
      </c>
      <c r="N14" s="13">
        <f t="shared" si="5"/>
        <v>0</v>
      </c>
      <c r="O14" s="15">
        <f t="shared" si="6"/>
        <v>0</v>
      </c>
    </row>
    <row r="15" spans="1:15" ht="14.25">
      <c r="A15" s="3" t="s">
        <v>191</v>
      </c>
      <c r="B15" s="35" t="s">
        <v>443</v>
      </c>
      <c r="C15" s="37">
        <v>1200</v>
      </c>
      <c r="D15" s="5" t="s">
        <v>78</v>
      </c>
      <c r="E15" s="19"/>
      <c r="F15" s="19">
        <f t="shared" si="0"/>
        <v>0</v>
      </c>
      <c r="G15" s="19">
        <f t="shared" si="1"/>
        <v>0</v>
      </c>
      <c r="H15" s="12"/>
      <c r="I15" s="12"/>
      <c r="J15" s="16"/>
      <c r="K15" s="16">
        <f t="shared" si="2"/>
        <v>0</v>
      </c>
      <c r="L15" s="17">
        <f t="shared" si="3"/>
        <v>0</v>
      </c>
      <c r="M15" s="13">
        <f t="shared" si="4"/>
        <v>0</v>
      </c>
      <c r="N15" s="13">
        <f t="shared" si="5"/>
        <v>0</v>
      </c>
      <c r="O15" s="15">
        <f t="shared" si="6"/>
        <v>0</v>
      </c>
    </row>
    <row r="16" spans="1:15" ht="14.25">
      <c r="A16" s="3" t="s">
        <v>192</v>
      </c>
      <c r="B16" s="35" t="s">
        <v>444</v>
      </c>
      <c r="C16" s="37">
        <v>300</v>
      </c>
      <c r="D16" s="5" t="s">
        <v>78</v>
      </c>
      <c r="E16" s="19"/>
      <c r="F16" s="19">
        <f t="shared" si="0"/>
        <v>0</v>
      </c>
      <c r="G16" s="19">
        <f t="shared" si="1"/>
        <v>0</v>
      </c>
      <c r="H16" s="12"/>
      <c r="I16" s="12"/>
      <c r="J16" s="16"/>
      <c r="K16" s="16">
        <f t="shared" si="2"/>
        <v>0</v>
      </c>
      <c r="L16" s="17">
        <f t="shared" si="3"/>
        <v>0</v>
      </c>
      <c r="M16" s="13">
        <f t="shared" si="4"/>
        <v>0</v>
      </c>
      <c r="N16" s="13">
        <f t="shared" si="5"/>
        <v>0</v>
      </c>
      <c r="O16" s="15">
        <f t="shared" si="6"/>
        <v>0</v>
      </c>
    </row>
    <row r="17" spans="1:15" ht="14.25">
      <c r="A17" s="3" t="s">
        <v>193</v>
      </c>
      <c r="B17" s="35" t="s">
        <v>445</v>
      </c>
      <c r="C17" s="37">
        <v>100</v>
      </c>
      <c r="D17" s="5" t="s">
        <v>78</v>
      </c>
      <c r="E17" s="19"/>
      <c r="F17" s="19">
        <f t="shared" si="0"/>
        <v>0</v>
      </c>
      <c r="G17" s="19">
        <f t="shared" si="1"/>
        <v>0</v>
      </c>
      <c r="H17" s="12"/>
      <c r="I17" s="12"/>
      <c r="J17" s="16"/>
      <c r="K17" s="16">
        <f t="shared" si="2"/>
        <v>0</v>
      </c>
      <c r="L17" s="17">
        <f t="shared" si="3"/>
        <v>0</v>
      </c>
      <c r="M17" s="13">
        <f t="shared" si="4"/>
        <v>0</v>
      </c>
      <c r="N17" s="13">
        <f t="shared" si="5"/>
        <v>0</v>
      </c>
      <c r="O17" s="15">
        <f t="shared" si="6"/>
        <v>0</v>
      </c>
    </row>
    <row r="18" spans="1:15" ht="14.25">
      <c r="A18" s="3" t="s">
        <v>194</v>
      </c>
      <c r="B18" s="35" t="s">
        <v>446</v>
      </c>
      <c r="C18" s="24">
        <v>1200</v>
      </c>
      <c r="D18" s="5" t="s">
        <v>78</v>
      </c>
      <c r="E18" s="19"/>
      <c r="F18" s="19">
        <f t="shared" si="0"/>
        <v>0</v>
      </c>
      <c r="G18" s="19">
        <f t="shared" si="1"/>
        <v>0</v>
      </c>
      <c r="H18" s="12"/>
      <c r="I18" s="12"/>
      <c r="J18" s="16"/>
      <c r="K18" s="16">
        <f t="shared" si="2"/>
        <v>0</v>
      </c>
      <c r="L18" s="17">
        <f t="shared" si="3"/>
        <v>0</v>
      </c>
      <c r="M18" s="13">
        <f t="shared" si="4"/>
        <v>0</v>
      </c>
      <c r="N18" s="13">
        <f t="shared" si="5"/>
        <v>0</v>
      </c>
      <c r="O18" s="15">
        <f t="shared" si="6"/>
        <v>0</v>
      </c>
    </row>
    <row r="19" spans="1:15" ht="14.25">
      <c r="A19" s="3" t="s">
        <v>195</v>
      </c>
      <c r="B19" s="35" t="s">
        <v>447</v>
      </c>
      <c r="C19" s="24">
        <v>30</v>
      </c>
      <c r="D19" s="5" t="s">
        <v>78</v>
      </c>
      <c r="E19" s="19"/>
      <c r="F19" s="19">
        <f t="shared" si="0"/>
        <v>0</v>
      </c>
      <c r="G19" s="19">
        <f t="shared" si="1"/>
        <v>0</v>
      </c>
      <c r="H19" s="12"/>
      <c r="I19" s="12"/>
      <c r="J19" s="16"/>
      <c r="K19" s="16">
        <f t="shared" si="2"/>
        <v>0</v>
      </c>
      <c r="L19" s="17">
        <f t="shared" si="3"/>
        <v>0</v>
      </c>
      <c r="M19" s="13">
        <f t="shared" si="4"/>
        <v>0</v>
      </c>
      <c r="N19" s="13">
        <f t="shared" si="5"/>
        <v>0</v>
      </c>
      <c r="O19" s="15">
        <f t="shared" si="6"/>
        <v>0</v>
      </c>
    </row>
    <row r="20" spans="1:15" ht="14.25">
      <c r="A20" s="3"/>
      <c r="B20" s="4" t="s">
        <v>26</v>
      </c>
      <c r="C20" s="39" t="s">
        <v>6</v>
      </c>
      <c r="D20" s="39" t="s">
        <v>6</v>
      </c>
      <c r="E20" s="39" t="s">
        <v>6</v>
      </c>
      <c r="F20" s="39" t="s">
        <v>6</v>
      </c>
      <c r="G20" s="39" t="s">
        <v>6</v>
      </c>
      <c r="H20" s="39" t="s">
        <v>6</v>
      </c>
      <c r="I20" s="39" t="s">
        <v>6</v>
      </c>
      <c r="J20" s="39" t="s">
        <v>6</v>
      </c>
      <c r="K20" s="39" t="s">
        <v>6</v>
      </c>
      <c r="L20" s="39" t="s">
        <v>6</v>
      </c>
      <c r="M20" s="13" t="e">
        <f t="shared" si="4"/>
        <v>#VALUE!</v>
      </c>
      <c r="N20" s="13" t="e">
        <f t="shared" si="5"/>
        <v>#VALUE!</v>
      </c>
      <c r="O20" s="15" t="e">
        <f t="shared" si="6"/>
        <v>#VALUE!</v>
      </c>
    </row>
    <row r="21" spans="1:15" ht="12.75">
      <c r="A21" s="147" t="s">
        <v>448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2"/>
    </row>
    <row r="22" spans="1:15" ht="14.25">
      <c r="A22" s="3" t="s">
        <v>2</v>
      </c>
      <c r="B22" s="35" t="s">
        <v>449</v>
      </c>
      <c r="C22" s="24">
        <v>900</v>
      </c>
      <c r="D22" s="5" t="s">
        <v>78</v>
      </c>
      <c r="E22" s="19"/>
      <c r="F22" s="19">
        <f t="shared" si="0"/>
        <v>0</v>
      </c>
      <c r="G22" s="19">
        <f t="shared" si="1"/>
        <v>0</v>
      </c>
      <c r="H22" s="12"/>
      <c r="I22" s="12"/>
      <c r="J22" s="16"/>
      <c r="K22" s="16">
        <f t="shared" si="2"/>
        <v>0</v>
      </c>
      <c r="L22" s="17">
        <f t="shared" si="3"/>
        <v>0</v>
      </c>
      <c r="M22" s="13">
        <f t="shared" si="4"/>
        <v>0</v>
      </c>
      <c r="N22" s="13">
        <f t="shared" si="5"/>
        <v>0</v>
      </c>
      <c r="O22" s="15">
        <f t="shared" si="6"/>
        <v>0</v>
      </c>
    </row>
    <row r="23" spans="1:15" ht="14.25" hidden="1">
      <c r="A23" s="3"/>
      <c r="B23" s="35"/>
      <c r="C23" s="24"/>
      <c r="D23" s="5"/>
      <c r="E23" s="19"/>
      <c r="F23" s="19">
        <f t="shared" si="0"/>
        <v>0</v>
      </c>
      <c r="G23" s="19">
        <f t="shared" si="1"/>
        <v>0</v>
      </c>
      <c r="H23" s="12"/>
      <c r="I23" s="12"/>
      <c r="J23" s="16"/>
      <c r="K23" s="16">
        <f t="shared" si="2"/>
        <v>0</v>
      </c>
      <c r="L23" s="17">
        <f t="shared" si="3"/>
        <v>0</v>
      </c>
      <c r="M23" s="13">
        <f t="shared" si="4"/>
        <v>0</v>
      </c>
      <c r="N23" s="13">
        <f t="shared" si="5"/>
        <v>0</v>
      </c>
      <c r="O23" s="15">
        <f t="shared" si="6"/>
        <v>0</v>
      </c>
    </row>
    <row r="24" spans="1:15" ht="14.25">
      <c r="A24" s="3"/>
      <c r="B24" s="4" t="s">
        <v>33</v>
      </c>
      <c r="C24" s="39" t="s">
        <v>6</v>
      </c>
      <c r="D24" s="39" t="s">
        <v>6</v>
      </c>
      <c r="E24" s="39" t="s">
        <v>6</v>
      </c>
      <c r="F24" s="39" t="s">
        <v>6</v>
      </c>
      <c r="G24" s="39" t="s">
        <v>6</v>
      </c>
      <c r="H24" s="39" t="s">
        <v>6</v>
      </c>
      <c r="I24" s="39" t="s">
        <v>6</v>
      </c>
      <c r="J24" s="39" t="s">
        <v>6</v>
      </c>
      <c r="K24" s="39" t="s">
        <v>6</v>
      </c>
      <c r="L24" s="39" t="s">
        <v>6</v>
      </c>
      <c r="M24" s="13" t="e">
        <f t="shared" si="4"/>
        <v>#VALUE!</v>
      </c>
      <c r="N24" s="13" t="e">
        <f t="shared" si="5"/>
        <v>#VALUE!</v>
      </c>
      <c r="O24" s="15" t="e">
        <f t="shared" si="6"/>
        <v>#VALUE!</v>
      </c>
    </row>
    <row r="25" spans="1:15" ht="12.75">
      <c r="A25" s="147" t="s">
        <v>450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</row>
    <row r="26" spans="1:15" ht="14.25">
      <c r="A26" s="3" t="s">
        <v>2</v>
      </c>
      <c r="B26" s="44" t="s">
        <v>488</v>
      </c>
      <c r="C26" s="43">
        <v>5000</v>
      </c>
      <c r="D26" s="5" t="s">
        <v>518</v>
      </c>
      <c r="E26" s="19"/>
      <c r="F26" s="19">
        <f t="shared" si="0"/>
        <v>0</v>
      </c>
      <c r="G26" s="19">
        <f t="shared" si="1"/>
        <v>0</v>
      </c>
      <c r="H26" s="12"/>
      <c r="I26" s="12"/>
      <c r="J26" s="16"/>
      <c r="K26" s="16">
        <f t="shared" si="2"/>
        <v>0</v>
      </c>
      <c r="L26" s="17">
        <f t="shared" si="3"/>
        <v>0</v>
      </c>
      <c r="M26" s="13">
        <f t="shared" si="4"/>
        <v>0</v>
      </c>
      <c r="N26" s="13">
        <f t="shared" si="5"/>
        <v>0</v>
      </c>
      <c r="O26" s="15">
        <f t="shared" si="6"/>
        <v>0</v>
      </c>
    </row>
    <row r="27" spans="1:15" ht="14.25">
      <c r="A27" s="3" t="s">
        <v>3</v>
      </c>
      <c r="B27" s="44" t="s">
        <v>451</v>
      </c>
      <c r="C27" s="43">
        <v>4400</v>
      </c>
      <c r="D27" s="5" t="s">
        <v>518</v>
      </c>
      <c r="E27" s="19"/>
      <c r="F27" s="19">
        <f t="shared" si="0"/>
        <v>0</v>
      </c>
      <c r="G27" s="19">
        <f t="shared" si="1"/>
        <v>0</v>
      </c>
      <c r="H27" s="12"/>
      <c r="I27" s="12"/>
      <c r="J27" s="16"/>
      <c r="K27" s="16">
        <f t="shared" si="2"/>
        <v>0</v>
      </c>
      <c r="L27" s="17">
        <f t="shared" si="3"/>
        <v>0</v>
      </c>
      <c r="M27" s="13">
        <f t="shared" si="4"/>
        <v>0</v>
      </c>
      <c r="N27" s="13">
        <f t="shared" si="5"/>
        <v>0</v>
      </c>
      <c r="O27" s="15">
        <f t="shared" si="6"/>
        <v>0</v>
      </c>
    </row>
    <row r="28" spans="1:15" ht="14.25">
      <c r="A28" s="3" t="s">
        <v>4</v>
      </c>
      <c r="B28" s="44" t="s">
        <v>452</v>
      </c>
      <c r="C28" s="43">
        <v>900</v>
      </c>
      <c r="D28" s="5" t="s">
        <v>518</v>
      </c>
      <c r="E28" s="19"/>
      <c r="F28" s="19">
        <f t="shared" si="0"/>
        <v>0</v>
      </c>
      <c r="G28" s="19">
        <f t="shared" si="1"/>
        <v>0</v>
      </c>
      <c r="H28" s="12"/>
      <c r="I28" s="12"/>
      <c r="J28" s="16"/>
      <c r="K28" s="16">
        <f t="shared" si="2"/>
        <v>0</v>
      </c>
      <c r="L28" s="17">
        <f t="shared" si="3"/>
        <v>0</v>
      </c>
      <c r="M28" s="13">
        <f t="shared" si="4"/>
        <v>0</v>
      </c>
      <c r="N28" s="13">
        <f t="shared" si="5"/>
        <v>0</v>
      </c>
      <c r="O28" s="15">
        <f t="shared" si="6"/>
        <v>0</v>
      </c>
    </row>
    <row r="29" spans="1:15" ht="14.25">
      <c r="A29" s="3" t="s">
        <v>28</v>
      </c>
      <c r="B29" s="44" t="s">
        <v>453</v>
      </c>
      <c r="C29" s="43">
        <v>800</v>
      </c>
      <c r="D29" s="5" t="s">
        <v>518</v>
      </c>
      <c r="E29" s="19"/>
      <c r="F29" s="19">
        <f t="shared" si="0"/>
        <v>0</v>
      </c>
      <c r="G29" s="19">
        <f t="shared" si="1"/>
        <v>0</v>
      </c>
      <c r="H29" s="12"/>
      <c r="I29" s="12"/>
      <c r="J29" s="16"/>
      <c r="K29" s="16">
        <f t="shared" si="2"/>
        <v>0</v>
      </c>
      <c r="L29" s="17">
        <f t="shared" si="3"/>
        <v>0</v>
      </c>
      <c r="M29" s="13">
        <f t="shared" si="4"/>
        <v>0</v>
      </c>
      <c r="N29" s="13">
        <f t="shared" si="5"/>
        <v>0</v>
      </c>
      <c r="O29" s="15">
        <f t="shared" si="6"/>
        <v>0</v>
      </c>
    </row>
    <row r="30" spans="1:15" ht="14.25">
      <c r="A30" s="3" t="s">
        <v>112</v>
      </c>
      <c r="B30" s="44" t="s">
        <v>454</v>
      </c>
      <c r="C30" s="43">
        <v>900</v>
      </c>
      <c r="D30" s="5" t="s">
        <v>518</v>
      </c>
      <c r="E30" s="19"/>
      <c r="F30" s="19">
        <f t="shared" si="0"/>
        <v>0</v>
      </c>
      <c r="G30" s="19">
        <f t="shared" si="1"/>
        <v>0</v>
      </c>
      <c r="H30" s="12"/>
      <c r="I30" s="12"/>
      <c r="J30" s="16"/>
      <c r="K30" s="16">
        <f t="shared" si="2"/>
        <v>0</v>
      </c>
      <c r="L30" s="17">
        <f t="shared" si="3"/>
        <v>0</v>
      </c>
      <c r="M30" s="13">
        <f t="shared" si="4"/>
        <v>0</v>
      </c>
      <c r="N30" s="13">
        <f t="shared" si="5"/>
        <v>0</v>
      </c>
      <c r="O30" s="15">
        <f t="shared" si="6"/>
        <v>0</v>
      </c>
    </row>
    <row r="31" spans="1:15" ht="14.25">
      <c r="A31" s="3" t="s">
        <v>113</v>
      </c>
      <c r="B31" s="44" t="s">
        <v>455</v>
      </c>
      <c r="C31" s="43">
        <v>1900</v>
      </c>
      <c r="D31" s="5" t="s">
        <v>518</v>
      </c>
      <c r="E31" s="19"/>
      <c r="F31" s="19">
        <f t="shared" si="0"/>
        <v>0</v>
      </c>
      <c r="G31" s="19">
        <f t="shared" si="1"/>
        <v>0</v>
      </c>
      <c r="H31" s="12"/>
      <c r="I31" s="12"/>
      <c r="J31" s="16"/>
      <c r="K31" s="16">
        <f t="shared" si="2"/>
        <v>0</v>
      </c>
      <c r="L31" s="17">
        <f t="shared" si="3"/>
        <v>0</v>
      </c>
      <c r="M31" s="13">
        <f t="shared" si="4"/>
        <v>0</v>
      </c>
      <c r="N31" s="13">
        <f t="shared" si="5"/>
        <v>0</v>
      </c>
      <c r="O31" s="15">
        <f t="shared" si="6"/>
        <v>0</v>
      </c>
    </row>
    <row r="32" spans="1:15" ht="14.25">
      <c r="A32" s="3" t="s">
        <v>114</v>
      </c>
      <c r="B32" s="44" t="s">
        <v>456</v>
      </c>
      <c r="C32" s="43">
        <v>1100</v>
      </c>
      <c r="D32" s="5" t="s">
        <v>518</v>
      </c>
      <c r="E32" s="19"/>
      <c r="F32" s="19">
        <f t="shared" si="0"/>
        <v>0</v>
      </c>
      <c r="G32" s="19">
        <f t="shared" si="1"/>
        <v>0</v>
      </c>
      <c r="H32" s="12"/>
      <c r="I32" s="12"/>
      <c r="J32" s="16"/>
      <c r="K32" s="16">
        <f t="shared" si="2"/>
        <v>0</v>
      </c>
      <c r="L32" s="17">
        <f t="shared" si="3"/>
        <v>0</v>
      </c>
      <c r="M32" s="13">
        <f t="shared" si="4"/>
        <v>0</v>
      </c>
      <c r="N32" s="13">
        <f t="shared" si="5"/>
        <v>0</v>
      </c>
      <c r="O32" s="15">
        <f t="shared" si="6"/>
        <v>0</v>
      </c>
    </row>
    <row r="33" spans="1:15" ht="14.25">
      <c r="A33" s="3" t="s">
        <v>191</v>
      </c>
      <c r="B33" s="35" t="s">
        <v>457</v>
      </c>
      <c r="C33" s="43">
        <v>800</v>
      </c>
      <c r="D33" s="5" t="s">
        <v>518</v>
      </c>
      <c r="E33" s="19"/>
      <c r="F33" s="19">
        <f t="shared" si="0"/>
        <v>0</v>
      </c>
      <c r="G33" s="19">
        <f t="shared" si="1"/>
        <v>0</v>
      </c>
      <c r="H33" s="12"/>
      <c r="I33" s="12"/>
      <c r="J33" s="16"/>
      <c r="K33" s="16">
        <f t="shared" si="2"/>
        <v>0</v>
      </c>
      <c r="L33" s="17">
        <f t="shared" si="3"/>
        <v>0</v>
      </c>
      <c r="M33" s="13">
        <f t="shared" si="4"/>
        <v>0</v>
      </c>
      <c r="N33" s="13">
        <f t="shared" si="5"/>
        <v>0</v>
      </c>
      <c r="O33" s="15">
        <f t="shared" si="6"/>
        <v>0</v>
      </c>
    </row>
    <row r="34" spans="1:15" ht="14.25">
      <c r="A34" s="3" t="s">
        <v>192</v>
      </c>
      <c r="B34" s="35" t="s">
        <v>458</v>
      </c>
      <c r="C34" s="43">
        <v>2600</v>
      </c>
      <c r="D34" s="5" t="s">
        <v>518</v>
      </c>
      <c r="E34" s="19"/>
      <c r="F34" s="19">
        <f t="shared" si="0"/>
        <v>0</v>
      </c>
      <c r="G34" s="19">
        <f t="shared" si="1"/>
        <v>0</v>
      </c>
      <c r="H34" s="12"/>
      <c r="I34" s="12"/>
      <c r="J34" s="16"/>
      <c r="K34" s="16">
        <f t="shared" si="2"/>
        <v>0</v>
      </c>
      <c r="L34" s="17">
        <f t="shared" si="3"/>
        <v>0</v>
      </c>
      <c r="M34" s="13">
        <f t="shared" si="4"/>
        <v>0</v>
      </c>
      <c r="N34" s="13">
        <f t="shared" si="5"/>
        <v>0</v>
      </c>
      <c r="O34" s="15">
        <f t="shared" si="6"/>
        <v>0</v>
      </c>
    </row>
    <row r="35" spans="1:15" ht="14.25">
      <c r="A35" s="3"/>
      <c r="B35" s="4" t="s">
        <v>35</v>
      </c>
      <c r="C35" s="39" t="s">
        <v>6</v>
      </c>
      <c r="D35" s="39" t="s">
        <v>6</v>
      </c>
      <c r="E35" s="39" t="s">
        <v>6</v>
      </c>
      <c r="F35" s="39" t="s">
        <v>6</v>
      </c>
      <c r="G35" s="39" t="s">
        <v>6</v>
      </c>
      <c r="H35" s="39" t="s">
        <v>6</v>
      </c>
      <c r="I35" s="39" t="s">
        <v>6</v>
      </c>
      <c r="J35" s="39" t="s">
        <v>6</v>
      </c>
      <c r="K35" s="39" t="s">
        <v>6</v>
      </c>
      <c r="L35" s="39" t="s">
        <v>6</v>
      </c>
      <c r="M35" s="13" t="e">
        <f t="shared" si="4"/>
        <v>#VALUE!</v>
      </c>
      <c r="N35" s="13" t="e">
        <f t="shared" si="5"/>
        <v>#VALUE!</v>
      </c>
      <c r="O35" s="15" t="e">
        <f t="shared" si="6"/>
        <v>#VALUE!</v>
      </c>
    </row>
    <row r="36" spans="1:15" ht="12.75">
      <c r="A36" s="147" t="s">
        <v>459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</row>
    <row r="37" spans="1:15" ht="14.25">
      <c r="A37" s="3" t="s">
        <v>2</v>
      </c>
      <c r="B37" s="35" t="s">
        <v>524</v>
      </c>
      <c r="C37" s="43">
        <v>1000</v>
      </c>
      <c r="D37" s="5" t="s">
        <v>519</v>
      </c>
      <c r="E37" s="19"/>
      <c r="F37" s="19">
        <f t="shared" si="0"/>
        <v>0</v>
      </c>
      <c r="G37" s="19">
        <f t="shared" si="1"/>
        <v>0</v>
      </c>
      <c r="H37" s="12"/>
      <c r="I37" s="12"/>
      <c r="J37" s="16"/>
      <c r="K37" s="16">
        <f t="shared" si="2"/>
        <v>0</v>
      </c>
      <c r="L37" s="17">
        <f t="shared" si="3"/>
        <v>0</v>
      </c>
      <c r="M37" s="13">
        <f t="shared" si="4"/>
        <v>0</v>
      </c>
      <c r="N37" s="13">
        <f t="shared" si="5"/>
        <v>0</v>
      </c>
      <c r="O37" s="15">
        <f t="shared" si="6"/>
        <v>0</v>
      </c>
    </row>
    <row r="38" spans="1:15" ht="14.25">
      <c r="A38" s="3" t="s">
        <v>3</v>
      </c>
      <c r="B38" s="44" t="s">
        <v>460</v>
      </c>
      <c r="C38" s="43">
        <v>700</v>
      </c>
      <c r="D38" s="5" t="s">
        <v>519</v>
      </c>
      <c r="E38" s="19"/>
      <c r="F38" s="19">
        <f t="shared" si="0"/>
        <v>0</v>
      </c>
      <c r="G38" s="19">
        <f t="shared" si="1"/>
        <v>0</v>
      </c>
      <c r="H38" s="12"/>
      <c r="I38" s="12"/>
      <c r="J38" s="16"/>
      <c r="K38" s="16">
        <f t="shared" si="2"/>
        <v>0</v>
      </c>
      <c r="L38" s="17">
        <f t="shared" si="3"/>
        <v>0</v>
      </c>
      <c r="M38" s="13">
        <f t="shared" si="4"/>
        <v>0</v>
      </c>
      <c r="N38" s="13">
        <f t="shared" si="5"/>
        <v>0</v>
      </c>
      <c r="O38" s="15">
        <f t="shared" si="6"/>
        <v>0</v>
      </c>
    </row>
    <row r="39" spans="1:15" ht="14.25">
      <c r="A39" s="3" t="s">
        <v>4</v>
      </c>
      <c r="B39" s="35" t="s">
        <v>461</v>
      </c>
      <c r="C39" s="43">
        <v>500</v>
      </c>
      <c r="D39" s="5" t="s">
        <v>519</v>
      </c>
      <c r="E39" s="19"/>
      <c r="F39" s="19">
        <f t="shared" si="0"/>
        <v>0</v>
      </c>
      <c r="G39" s="19">
        <f t="shared" si="1"/>
        <v>0</v>
      </c>
      <c r="H39" s="12"/>
      <c r="I39" s="12"/>
      <c r="J39" s="16"/>
      <c r="K39" s="16">
        <f t="shared" si="2"/>
        <v>0</v>
      </c>
      <c r="L39" s="17">
        <f t="shared" si="3"/>
        <v>0</v>
      </c>
      <c r="M39" s="13">
        <f t="shared" si="4"/>
        <v>0</v>
      </c>
      <c r="N39" s="13">
        <f t="shared" si="5"/>
        <v>0</v>
      </c>
      <c r="O39" s="15">
        <f t="shared" si="6"/>
        <v>0</v>
      </c>
    </row>
    <row r="40" spans="1:15" ht="14.25">
      <c r="A40" s="3" t="s">
        <v>28</v>
      </c>
      <c r="B40" s="35" t="s">
        <v>462</v>
      </c>
      <c r="C40" s="43">
        <v>1000</v>
      </c>
      <c r="D40" s="5" t="s">
        <v>519</v>
      </c>
      <c r="E40" s="19"/>
      <c r="F40" s="19">
        <f t="shared" si="0"/>
        <v>0</v>
      </c>
      <c r="G40" s="19">
        <f t="shared" si="1"/>
        <v>0</v>
      </c>
      <c r="H40" s="12"/>
      <c r="I40" s="12"/>
      <c r="J40" s="16"/>
      <c r="K40" s="16">
        <f t="shared" si="2"/>
        <v>0</v>
      </c>
      <c r="L40" s="17">
        <f t="shared" si="3"/>
        <v>0</v>
      </c>
      <c r="M40" s="13">
        <f t="shared" si="4"/>
        <v>0</v>
      </c>
      <c r="N40" s="13">
        <f t="shared" si="5"/>
        <v>0</v>
      </c>
      <c r="O40" s="15">
        <f t="shared" si="6"/>
        <v>0</v>
      </c>
    </row>
    <row r="41" spans="1:15" ht="14.25">
      <c r="A41" s="3" t="s">
        <v>112</v>
      </c>
      <c r="B41" s="35" t="s">
        <v>463</v>
      </c>
      <c r="C41" s="43">
        <v>500</v>
      </c>
      <c r="D41" s="5" t="s">
        <v>519</v>
      </c>
      <c r="E41" s="19"/>
      <c r="F41" s="19">
        <f t="shared" si="0"/>
        <v>0</v>
      </c>
      <c r="G41" s="19">
        <f t="shared" si="1"/>
        <v>0</v>
      </c>
      <c r="H41" s="12"/>
      <c r="I41" s="12"/>
      <c r="J41" s="16"/>
      <c r="K41" s="16">
        <f t="shared" si="2"/>
        <v>0</v>
      </c>
      <c r="L41" s="17">
        <f t="shared" si="3"/>
        <v>0</v>
      </c>
      <c r="M41" s="13">
        <f t="shared" si="4"/>
        <v>0</v>
      </c>
      <c r="N41" s="13">
        <f t="shared" si="5"/>
        <v>0</v>
      </c>
      <c r="O41" s="15">
        <f t="shared" si="6"/>
        <v>0</v>
      </c>
    </row>
    <row r="42" spans="1:15" ht="14.25">
      <c r="A42" s="3" t="s">
        <v>113</v>
      </c>
      <c r="B42" s="35" t="s">
        <v>455</v>
      </c>
      <c r="C42" s="43">
        <v>500</v>
      </c>
      <c r="D42" s="5" t="s">
        <v>519</v>
      </c>
      <c r="E42" s="19"/>
      <c r="F42" s="19">
        <f t="shared" si="0"/>
        <v>0</v>
      </c>
      <c r="G42" s="19">
        <f t="shared" si="1"/>
        <v>0</v>
      </c>
      <c r="H42" s="12"/>
      <c r="I42" s="12"/>
      <c r="J42" s="16"/>
      <c r="K42" s="16">
        <f t="shared" si="2"/>
        <v>0</v>
      </c>
      <c r="L42" s="17">
        <f t="shared" si="3"/>
        <v>0</v>
      </c>
      <c r="M42" s="13">
        <f t="shared" si="4"/>
        <v>0</v>
      </c>
      <c r="N42" s="13">
        <f t="shared" si="5"/>
        <v>0</v>
      </c>
      <c r="O42" s="15">
        <f t="shared" si="6"/>
        <v>0</v>
      </c>
    </row>
    <row r="43" spans="1:15" ht="14.25">
      <c r="A43" s="3" t="s">
        <v>114</v>
      </c>
      <c r="B43" s="35" t="s">
        <v>464</v>
      </c>
      <c r="C43" s="43">
        <v>200</v>
      </c>
      <c r="D43" s="5" t="s">
        <v>519</v>
      </c>
      <c r="E43" s="19"/>
      <c r="F43" s="19">
        <f t="shared" si="0"/>
        <v>0</v>
      </c>
      <c r="G43" s="19">
        <f t="shared" si="1"/>
        <v>0</v>
      </c>
      <c r="H43" s="12"/>
      <c r="I43" s="12"/>
      <c r="J43" s="16"/>
      <c r="K43" s="16">
        <f t="shared" si="2"/>
        <v>0</v>
      </c>
      <c r="L43" s="17">
        <f t="shared" si="3"/>
        <v>0</v>
      </c>
      <c r="M43" s="13">
        <f t="shared" si="4"/>
        <v>0</v>
      </c>
      <c r="N43" s="13">
        <f t="shared" si="5"/>
        <v>0</v>
      </c>
      <c r="O43" s="15">
        <f t="shared" si="6"/>
        <v>0</v>
      </c>
    </row>
    <row r="44" spans="1:15" ht="14.25">
      <c r="A44" s="3" t="s">
        <v>191</v>
      </c>
      <c r="B44" s="35" t="s">
        <v>465</v>
      </c>
      <c r="C44" s="43">
        <v>1200</v>
      </c>
      <c r="D44" s="5" t="s">
        <v>519</v>
      </c>
      <c r="E44" s="19"/>
      <c r="F44" s="19">
        <f t="shared" si="0"/>
        <v>0</v>
      </c>
      <c r="G44" s="19">
        <f t="shared" si="1"/>
        <v>0</v>
      </c>
      <c r="H44" s="12"/>
      <c r="I44" s="12"/>
      <c r="J44" s="16"/>
      <c r="K44" s="16">
        <f t="shared" si="2"/>
        <v>0</v>
      </c>
      <c r="L44" s="17">
        <f t="shared" si="3"/>
        <v>0</v>
      </c>
      <c r="M44" s="13">
        <f t="shared" si="4"/>
        <v>0</v>
      </c>
      <c r="N44" s="13">
        <f t="shared" si="5"/>
        <v>0</v>
      </c>
      <c r="O44" s="15">
        <f t="shared" si="6"/>
        <v>0</v>
      </c>
    </row>
    <row r="45" spans="1:15" ht="14.25">
      <c r="A45" s="3" t="s">
        <v>192</v>
      </c>
      <c r="B45" s="35" t="s">
        <v>466</v>
      </c>
      <c r="C45" s="43">
        <v>50</v>
      </c>
      <c r="D45" s="5" t="s">
        <v>519</v>
      </c>
      <c r="E45" s="19"/>
      <c r="F45" s="19">
        <f t="shared" si="0"/>
        <v>0</v>
      </c>
      <c r="G45" s="19">
        <f t="shared" si="1"/>
        <v>0</v>
      </c>
      <c r="H45" s="12"/>
      <c r="I45" s="12"/>
      <c r="J45" s="16"/>
      <c r="K45" s="16">
        <f t="shared" si="2"/>
        <v>0</v>
      </c>
      <c r="L45" s="17">
        <f t="shared" si="3"/>
        <v>0</v>
      </c>
      <c r="M45" s="13">
        <f t="shared" si="4"/>
        <v>0</v>
      </c>
      <c r="N45" s="13">
        <f t="shared" si="5"/>
        <v>0</v>
      </c>
      <c r="O45" s="15">
        <f t="shared" si="6"/>
        <v>0</v>
      </c>
    </row>
    <row r="46" spans="1:15" ht="14.25">
      <c r="A46" s="3" t="s">
        <v>193</v>
      </c>
      <c r="B46" s="35" t="s">
        <v>467</v>
      </c>
      <c r="C46" s="43">
        <v>600</v>
      </c>
      <c r="D46" s="5" t="s">
        <v>519</v>
      </c>
      <c r="E46" s="19"/>
      <c r="F46" s="19">
        <f t="shared" si="0"/>
        <v>0</v>
      </c>
      <c r="G46" s="19">
        <f t="shared" si="1"/>
        <v>0</v>
      </c>
      <c r="H46" s="12"/>
      <c r="I46" s="12"/>
      <c r="J46" s="16"/>
      <c r="K46" s="16">
        <f t="shared" si="2"/>
        <v>0</v>
      </c>
      <c r="L46" s="17">
        <f t="shared" si="3"/>
        <v>0</v>
      </c>
      <c r="M46" s="13">
        <f t="shared" si="4"/>
        <v>0</v>
      </c>
      <c r="N46" s="13">
        <f t="shared" si="5"/>
        <v>0</v>
      </c>
      <c r="O46" s="15">
        <f t="shared" si="6"/>
        <v>0</v>
      </c>
    </row>
    <row r="47" spans="1:15" ht="14.25">
      <c r="A47" s="3" t="s">
        <v>194</v>
      </c>
      <c r="B47" s="35" t="s">
        <v>468</v>
      </c>
      <c r="C47" s="43">
        <v>500</v>
      </c>
      <c r="D47" s="5" t="s">
        <v>519</v>
      </c>
      <c r="E47" s="19"/>
      <c r="F47" s="19">
        <f t="shared" si="0"/>
        <v>0</v>
      </c>
      <c r="G47" s="19">
        <f t="shared" si="1"/>
        <v>0</v>
      </c>
      <c r="H47" s="12"/>
      <c r="I47" s="12"/>
      <c r="J47" s="16"/>
      <c r="K47" s="16">
        <f t="shared" si="2"/>
        <v>0</v>
      </c>
      <c r="L47" s="17">
        <f t="shared" si="3"/>
        <v>0</v>
      </c>
      <c r="M47" s="13">
        <f t="shared" si="4"/>
        <v>0</v>
      </c>
      <c r="N47" s="13">
        <f t="shared" si="5"/>
        <v>0</v>
      </c>
      <c r="O47" s="15">
        <f t="shared" si="6"/>
        <v>0</v>
      </c>
    </row>
    <row r="48" spans="1:15" ht="14.25">
      <c r="A48" s="3" t="s">
        <v>195</v>
      </c>
      <c r="B48" s="35" t="s">
        <v>469</v>
      </c>
      <c r="C48" s="43">
        <v>800</v>
      </c>
      <c r="D48" s="5" t="s">
        <v>519</v>
      </c>
      <c r="E48" s="19"/>
      <c r="F48" s="19">
        <f t="shared" si="0"/>
        <v>0</v>
      </c>
      <c r="G48" s="19">
        <f t="shared" si="1"/>
        <v>0</v>
      </c>
      <c r="H48" s="12"/>
      <c r="I48" s="12"/>
      <c r="J48" s="16"/>
      <c r="K48" s="16">
        <f t="shared" si="2"/>
        <v>0</v>
      </c>
      <c r="L48" s="17">
        <f t="shared" si="3"/>
        <v>0</v>
      </c>
      <c r="M48" s="13">
        <f t="shared" si="4"/>
        <v>0</v>
      </c>
      <c r="N48" s="13">
        <f t="shared" si="5"/>
        <v>0</v>
      </c>
      <c r="O48" s="15">
        <f t="shared" si="6"/>
        <v>0</v>
      </c>
    </row>
    <row r="49" spans="1:15" ht="14.25" hidden="1">
      <c r="A49" s="3"/>
      <c r="B49" s="35"/>
      <c r="C49" s="43"/>
      <c r="D49" s="5"/>
      <c r="E49" s="19"/>
      <c r="F49" s="19">
        <f t="shared" si="0"/>
        <v>0</v>
      </c>
      <c r="G49" s="19">
        <f t="shared" si="1"/>
        <v>0</v>
      </c>
      <c r="H49" s="12"/>
      <c r="I49" s="12"/>
      <c r="J49" s="16"/>
      <c r="K49" s="16">
        <f t="shared" si="2"/>
        <v>0</v>
      </c>
      <c r="L49" s="17">
        <f t="shared" si="3"/>
        <v>0</v>
      </c>
      <c r="M49" s="13">
        <f t="shared" si="4"/>
        <v>0</v>
      </c>
      <c r="N49" s="13">
        <f t="shared" si="5"/>
        <v>0</v>
      </c>
      <c r="O49" s="15">
        <f t="shared" si="6"/>
        <v>0</v>
      </c>
    </row>
    <row r="50" spans="1:15" ht="14.25">
      <c r="A50" s="3" t="s">
        <v>196</v>
      </c>
      <c r="B50" s="35" t="s">
        <v>470</v>
      </c>
      <c r="C50" s="43">
        <v>700</v>
      </c>
      <c r="D50" s="5" t="s">
        <v>519</v>
      </c>
      <c r="E50" s="19"/>
      <c r="F50" s="19">
        <f t="shared" si="0"/>
        <v>0</v>
      </c>
      <c r="G50" s="19">
        <f t="shared" si="1"/>
        <v>0</v>
      </c>
      <c r="H50" s="12"/>
      <c r="I50" s="12"/>
      <c r="J50" s="16"/>
      <c r="K50" s="16">
        <f t="shared" si="2"/>
        <v>0</v>
      </c>
      <c r="L50" s="17">
        <f t="shared" si="3"/>
        <v>0</v>
      </c>
      <c r="M50" s="13">
        <f t="shared" si="4"/>
        <v>0</v>
      </c>
      <c r="N50" s="13">
        <f t="shared" si="5"/>
        <v>0</v>
      </c>
      <c r="O50" s="15">
        <f t="shared" si="6"/>
        <v>0</v>
      </c>
    </row>
    <row r="51" spans="1:15" ht="14.25" hidden="1">
      <c r="A51" s="3"/>
      <c r="B51" s="35"/>
      <c r="C51" s="43"/>
      <c r="D51" s="5"/>
      <c r="E51" s="19"/>
      <c r="F51" s="19">
        <f t="shared" si="0"/>
        <v>0</v>
      </c>
      <c r="G51" s="19">
        <f t="shared" si="1"/>
        <v>0</v>
      </c>
      <c r="H51" s="12"/>
      <c r="I51" s="12"/>
      <c r="J51" s="16"/>
      <c r="K51" s="16">
        <f t="shared" si="2"/>
        <v>0</v>
      </c>
      <c r="L51" s="17">
        <f t="shared" si="3"/>
        <v>0</v>
      </c>
      <c r="M51" s="13">
        <f t="shared" si="4"/>
        <v>0</v>
      </c>
      <c r="N51" s="13">
        <f t="shared" si="5"/>
        <v>0</v>
      </c>
      <c r="O51" s="15">
        <f t="shared" si="6"/>
        <v>0</v>
      </c>
    </row>
    <row r="52" spans="1:15" ht="14.25" hidden="1">
      <c r="A52" s="3"/>
      <c r="B52" s="35"/>
      <c r="C52" s="43"/>
      <c r="D52" s="5"/>
      <c r="E52" s="19"/>
      <c r="F52" s="19">
        <f t="shared" si="0"/>
        <v>0</v>
      </c>
      <c r="G52" s="19">
        <f t="shared" si="1"/>
        <v>0</v>
      </c>
      <c r="H52" s="12"/>
      <c r="I52" s="12"/>
      <c r="J52" s="16"/>
      <c r="K52" s="16">
        <f t="shared" si="2"/>
        <v>0</v>
      </c>
      <c r="L52" s="17">
        <f t="shared" si="3"/>
        <v>0</v>
      </c>
      <c r="M52" s="13">
        <f t="shared" si="4"/>
        <v>0</v>
      </c>
      <c r="N52" s="13">
        <f t="shared" si="5"/>
        <v>0</v>
      </c>
      <c r="O52" s="15">
        <f t="shared" si="6"/>
        <v>0</v>
      </c>
    </row>
    <row r="53" spans="1:15" ht="14.25">
      <c r="A53" s="3"/>
      <c r="B53" s="4" t="s">
        <v>37</v>
      </c>
      <c r="C53" s="39" t="s">
        <v>6</v>
      </c>
      <c r="D53" s="39" t="s">
        <v>6</v>
      </c>
      <c r="E53" s="39" t="s">
        <v>6</v>
      </c>
      <c r="F53" s="39" t="s">
        <v>6</v>
      </c>
      <c r="G53" s="39" t="s">
        <v>6</v>
      </c>
      <c r="H53" s="39" t="s">
        <v>6</v>
      </c>
      <c r="I53" s="39" t="s">
        <v>6</v>
      </c>
      <c r="J53" s="39" t="s">
        <v>6</v>
      </c>
      <c r="K53" s="39" t="s">
        <v>6</v>
      </c>
      <c r="L53" s="39" t="s">
        <v>6</v>
      </c>
      <c r="M53" s="13" t="e">
        <f t="shared" si="4"/>
        <v>#VALUE!</v>
      </c>
      <c r="N53" s="13" t="e">
        <f t="shared" si="5"/>
        <v>#VALUE!</v>
      </c>
      <c r="O53" s="15" t="e">
        <f t="shared" si="6"/>
        <v>#VALUE!</v>
      </c>
    </row>
    <row r="54" spans="1:15" ht="12.75">
      <c r="A54" s="147" t="s">
        <v>471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2"/>
    </row>
    <row r="55" spans="1:15" ht="14.25">
      <c r="A55" s="3" t="s">
        <v>2</v>
      </c>
      <c r="B55" s="35" t="s">
        <v>478</v>
      </c>
      <c r="C55" s="43">
        <v>1000</v>
      </c>
      <c r="D55" s="5" t="s">
        <v>520</v>
      </c>
      <c r="E55" s="19"/>
      <c r="F55" s="19">
        <f t="shared" si="0"/>
        <v>0</v>
      </c>
      <c r="G55" s="19">
        <f t="shared" si="1"/>
        <v>0</v>
      </c>
      <c r="H55" s="12"/>
      <c r="I55" s="12"/>
      <c r="J55" s="16"/>
      <c r="K55" s="16">
        <f t="shared" si="2"/>
        <v>0</v>
      </c>
      <c r="L55" s="17">
        <f t="shared" si="3"/>
        <v>0</v>
      </c>
      <c r="M55" s="13">
        <f t="shared" si="4"/>
        <v>0</v>
      </c>
      <c r="N55" s="13">
        <f t="shared" si="5"/>
        <v>0</v>
      </c>
      <c r="O55" s="15">
        <f t="shared" si="6"/>
        <v>0</v>
      </c>
    </row>
    <row r="56" spans="1:15" ht="14.25">
      <c r="A56" s="3" t="s">
        <v>3</v>
      </c>
      <c r="B56" s="35" t="s">
        <v>455</v>
      </c>
      <c r="C56" s="43">
        <v>600</v>
      </c>
      <c r="D56" s="5" t="s">
        <v>520</v>
      </c>
      <c r="E56" s="19"/>
      <c r="F56" s="19">
        <f t="shared" si="0"/>
        <v>0</v>
      </c>
      <c r="G56" s="19">
        <f t="shared" si="1"/>
        <v>0</v>
      </c>
      <c r="H56" s="12"/>
      <c r="I56" s="12"/>
      <c r="J56" s="16"/>
      <c r="K56" s="16">
        <f t="shared" si="2"/>
        <v>0</v>
      </c>
      <c r="L56" s="17">
        <f t="shared" si="3"/>
        <v>0</v>
      </c>
      <c r="M56" s="13">
        <f t="shared" si="4"/>
        <v>0</v>
      </c>
      <c r="N56" s="13">
        <f t="shared" si="5"/>
        <v>0</v>
      </c>
      <c r="O56" s="15">
        <f t="shared" si="6"/>
        <v>0</v>
      </c>
    </row>
    <row r="57" spans="1:15" ht="14.25">
      <c r="A57" s="3" t="s">
        <v>4</v>
      </c>
      <c r="B57" s="35" t="s">
        <v>479</v>
      </c>
      <c r="C57" s="43">
        <v>500</v>
      </c>
      <c r="D57" s="5" t="s">
        <v>520</v>
      </c>
      <c r="E57" s="19"/>
      <c r="F57" s="19">
        <f t="shared" si="0"/>
        <v>0</v>
      </c>
      <c r="G57" s="19">
        <f t="shared" si="1"/>
        <v>0</v>
      </c>
      <c r="H57" s="12"/>
      <c r="I57" s="12"/>
      <c r="J57" s="16"/>
      <c r="K57" s="16">
        <f t="shared" si="2"/>
        <v>0</v>
      </c>
      <c r="L57" s="17">
        <f t="shared" si="3"/>
        <v>0</v>
      </c>
      <c r="M57" s="13">
        <f t="shared" si="4"/>
        <v>0</v>
      </c>
      <c r="N57" s="13">
        <f t="shared" si="5"/>
        <v>0</v>
      </c>
      <c r="O57" s="15">
        <f t="shared" si="6"/>
        <v>0</v>
      </c>
    </row>
    <row r="58" spans="1:15" ht="14.25">
      <c r="A58" s="3" t="s">
        <v>28</v>
      </c>
      <c r="B58" s="35" t="s">
        <v>480</v>
      </c>
      <c r="C58" s="43">
        <v>9000</v>
      </c>
      <c r="D58" s="5" t="s">
        <v>520</v>
      </c>
      <c r="E58" s="19"/>
      <c r="F58" s="19">
        <f t="shared" si="0"/>
        <v>0</v>
      </c>
      <c r="G58" s="19">
        <f t="shared" si="1"/>
        <v>0</v>
      </c>
      <c r="H58" s="12"/>
      <c r="I58" s="12"/>
      <c r="J58" s="16"/>
      <c r="K58" s="16">
        <f t="shared" si="2"/>
        <v>0</v>
      </c>
      <c r="L58" s="17">
        <f t="shared" si="3"/>
        <v>0</v>
      </c>
      <c r="M58" s="13">
        <f t="shared" si="4"/>
        <v>0</v>
      </c>
      <c r="N58" s="13">
        <f t="shared" si="5"/>
        <v>0</v>
      </c>
      <c r="O58" s="15">
        <f t="shared" si="6"/>
        <v>0</v>
      </c>
    </row>
    <row r="59" spans="1:15" ht="14.25">
      <c r="A59" s="3" t="s">
        <v>112</v>
      </c>
      <c r="B59" s="35" t="s">
        <v>467</v>
      </c>
      <c r="C59" s="43">
        <v>12000</v>
      </c>
      <c r="D59" s="5" t="s">
        <v>520</v>
      </c>
      <c r="E59" s="19"/>
      <c r="F59" s="19">
        <f t="shared" si="0"/>
        <v>0</v>
      </c>
      <c r="G59" s="19">
        <f t="shared" si="1"/>
        <v>0</v>
      </c>
      <c r="H59" s="12"/>
      <c r="I59" s="12"/>
      <c r="J59" s="16"/>
      <c r="K59" s="16">
        <f t="shared" si="2"/>
        <v>0</v>
      </c>
      <c r="L59" s="17">
        <f t="shared" si="3"/>
        <v>0</v>
      </c>
      <c r="M59" s="13">
        <f t="shared" si="4"/>
        <v>0</v>
      </c>
      <c r="N59" s="13">
        <f t="shared" si="5"/>
        <v>0</v>
      </c>
      <c r="O59" s="15">
        <f t="shared" si="6"/>
        <v>0</v>
      </c>
    </row>
    <row r="60" spans="1:15" ht="14.25">
      <c r="A60" s="3" t="s">
        <v>113</v>
      </c>
      <c r="B60" s="35" t="s">
        <v>465</v>
      </c>
      <c r="C60" s="43">
        <v>8000</v>
      </c>
      <c r="D60" s="5" t="s">
        <v>520</v>
      </c>
      <c r="E60" s="19"/>
      <c r="F60" s="19">
        <f t="shared" si="0"/>
        <v>0</v>
      </c>
      <c r="G60" s="19">
        <f t="shared" si="1"/>
        <v>0</v>
      </c>
      <c r="H60" s="12"/>
      <c r="I60" s="12"/>
      <c r="J60" s="16"/>
      <c r="K60" s="16">
        <f t="shared" si="2"/>
        <v>0</v>
      </c>
      <c r="L60" s="17">
        <f t="shared" si="3"/>
        <v>0</v>
      </c>
      <c r="M60" s="13">
        <f t="shared" si="4"/>
        <v>0</v>
      </c>
      <c r="N60" s="13">
        <f t="shared" si="5"/>
        <v>0</v>
      </c>
      <c r="O60" s="15">
        <f t="shared" si="6"/>
        <v>0</v>
      </c>
    </row>
    <row r="61" spans="1:15" ht="14.25" hidden="1">
      <c r="A61" s="3"/>
      <c r="B61" s="35"/>
      <c r="C61" s="43"/>
      <c r="D61" s="5"/>
      <c r="E61" s="19"/>
      <c r="F61" s="19">
        <f t="shared" si="0"/>
        <v>0</v>
      </c>
      <c r="G61" s="19">
        <f t="shared" si="1"/>
        <v>0</v>
      </c>
      <c r="H61" s="12"/>
      <c r="I61" s="12"/>
      <c r="J61" s="16"/>
      <c r="K61" s="16">
        <f t="shared" si="2"/>
        <v>0</v>
      </c>
      <c r="L61" s="17">
        <f t="shared" si="3"/>
        <v>0</v>
      </c>
      <c r="M61" s="13">
        <f t="shared" si="4"/>
        <v>0</v>
      </c>
      <c r="N61" s="13">
        <f t="shared" si="5"/>
        <v>0</v>
      </c>
      <c r="O61" s="15">
        <f t="shared" si="6"/>
        <v>0</v>
      </c>
    </row>
    <row r="62" spans="1:15" ht="14.25" hidden="1">
      <c r="A62" s="3"/>
      <c r="B62" s="35"/>
      <c r="C62" s="43"/>
      <c r="D62" s="5"/>
      <c r="E62" s="19"/>
      <c r="F62" s="19">
        <f t="shared" si="0"/>
        <v>0</v>
      </c>
      <c r="G62" s="19">
        <f t="shared" si="1"/>
        <v>0</v>
      </c>
      <c r="H62" s="12"/>
      <c r="I62" s="12"/>
      <c r="J62" s="16"/>
      <c r="K62" s="16">
        <f t="shared" si="2"/>
        <v>0</v>
      </c>
      <c r="L62" s="17">
        <f t="shared" si="3"/>
        <v>0</v>
      </c>
      <c r="M62" s="13">
        <f t="shared" si="4"/>
        <v>0</v>
      </c>
      <c r="N62" s="13">
        <f t="shared" si="5"/>
        <v>0</v>
      </c>
      <c r="O62" s="15">
        <f t="shared" si="6"/>
        <v>0</v>
      </c>
    </row>
    <row r="63" spans="1:15" ht="14.25" hidden="1">
      <c r="A63" s="3"/>
      <c r="B63" s="35"/>
      <c r="C63" s="43"/>
      <c r="D63" s="5"/>
      <c r="E63" s="19"/>
      <c r="F63" s="19">
        <f t="shared" si="0"/>
        <v>0</v>
      </c>
      <c r="G63" s="19">
        <f t="shared" si="1"/>
        <v>0</v>
      </c>
      <c r="H63" s="12"/>
      <c r="I63" s="12"/>
      <c r="J63" s="16"/>
      <c r="K63" s="16">
        <f t="shared" si="2"/>
        <v>0</v>
      </c>
      <c r="L63" s="17">
        <f t="shared" si="3"/>
        <v>0</v>
      </c>
      <c r="M63" s="13">
        <f t="shared" si="4"/>
        <v>0</v>
      </c>
      <c r="N63" s="13">
        <f t="shared" si="5"/>
        <v>0</v>
      </c>
      <c r="O63" s="15">
        <f t="shared" si="6"/>
        <v>0</v>
      </c>
    </row>
    <row r="64" spans="1:15" ht="14.25">
      <c r="A64" s="6"/>
      <c r="B64" s="7" t="s">
        <v>39</v>
      </c>
      <c r="C64" s="39" t="s">
        <v>6</v>
      </c>
      <c r="D64" s="39" t="s">
        <v>6</v>
      </c>
      <c r="E64" s="39" t="s">
        <v>6</v>
      </c>
      <c r="F64" s="39" t="s">
        <v>6</v>
      </c>
      <c r="G64" s="39" t="s">
        <v>6</v>
      </c>
      <c r="H64" s="39" t="s">
        <v>6</v>
      </c>
      <c r="I64" s="39" t="s">
        <v>6</v>
      </c>
      <c r="J64" s="39" t="s">
        <v>6</v>
      </c>
      <c r="K64" s="39" t="s">
        <v>6</v>
      </c>
      <c r="L64" s="39" t="s">
        <v>6</v>
      </c>
      <c r="M64" s="13" t="e">
        <f t="shared" si="4"/>
        <v>#VALUE!</v>
      </c>
      <c r="N64" s="13" t="e">
        <f t="shared" si="5"/>
        <v>#VALUE!</v>
      </c>
      <c r="O64" s="15" t="e">
        <f t="shared" si="6"/>
        <v>#VALUE!</v>
      </c>
    </row>
    <row r="65" spans="1:15" ht="12.75">
      <c r="A65" s="147" t="s">
        <v>481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2"/>
    </row>
    <row r="66" spans="1:15" ht="14.25">
      <c r="A66" s="3" t="s">
        <v>2</v>
      </c>
      <c r="B66" s="35" t="s">
        <v>472</v>
      </c>
      <c r="C66" s="24">
        <v>1200</v>
      </c>
      <c r="D66" s="5" t="s">
        <v>519</v>
      </c>
      <c r="E66" s="19"/>
      <c r="F66" s="19">
        <f t="shared" si="0"/>
        <v>0</v>
      </c>
      <c r="G66" s="19">
        <f t="shared" si="1"/>
        <v>0</v>
      </c>
      <c r="H66" s="12"/>
      <c r="I66" s="12"/>
      <c r="J66" s="16"/>
      <c r="K66" s="16">
        <f t="shared" si="2"/>
        <v>0</v>
      </c>
      <c r="L66" s="17">
        <f t="shared" si="3"/>
        <v>0</v>
      </c>
      <c r="M66" s="13">
        <f t="shared" si="4"/>
        <v>0</v>
      </c>
      <c r="N66" s="13">
        <f t="shared" si="5"/>
        <v>0</v>
      </c>
      <c r="O66" s="15">
        <f t="shared" si="6"/>
        <v>0</v>
      </c>
    </row>
    <row r="67" spans="1:15" ht="14.25">
      <c r="A67" s="3" t="s">
        <v>3</v>
      </c>
      <c r="B67" s="35" t="s">
        <v>473</v>
      </c>
      <c r="C67" s="24">
        <v>500</v>
      </c>
      <c r="D67" s="5" t="s">
        <v>520</v>
      </c>
      <c r="E67" s="19"/>
      <c r="F67" s="19">
        <f t="shared" si="0"/>
        <v>0</v>
      </c>
      <c r="G67" s="19">
        <f t="shared" si="1"/>
        <v>0</v>
      </c>
      <c r="H67" s="12"/>
      <c r="I67" s="12"/>
      <c r="J67" s="16"/>
      <c r="K67" s="16">
        <f t="shared" si="2"/>
        <v>0</v>
      </c>
      <c r="L67" s="17">
        <f t="shared" si="3"/>
        <v>0</v>
      </c>
      <c r="M67" s="13">
        <f t="shared" si="4"/>
        <v>0</v>
      </c>
      <c r="N67" s="13">
        <f t="shared" si="5"/>
        <v>0</v>
      </c>
      <c r="O67" s="15">
        <f t="shared" si="6"/>
        <v>0</v>
      </c>
    </row>
    <row r="68" spans="1:15" ht="14.25">
      <c r="A68" s="3" t="s">
        <v>4</v>
      </c>
      <c r="B68" s="35" t="s">
        <v>521</v>
      </c>
      <c r="C68" s="24">
        <v>3400</v>
      </c>
      <c r="D68" s="5" t="s">
        <v>43</v>
      </c>
      <c r="E68" s="19"/>
      <c r="F68" s="19">
        <f t="shared" si="0"/>
        <v>0</v>
      </c>
      <c r="G68" s="19">
        <f t="shared" si="1"/>
        <v>0</v>
      </c>
      <c r="H68" s="12"/>
      <c r="I68" s="12"/>
      <c r="J68" s="16"/>
      <c r="K68" s="16">
        <f t="shared" si="2"/>
        <v>0</v>
      </c>
      <c r="L68" s="17">
        <f t="shared" si="3"/>
        <v>0</v>
      </c>
      <c r="M68" s="13">
        <f t="shared" si="4"/>
        <v>0</v>
      </c>
      <c r="N68" s="13">
        <f t="shared" si="5"/>
        <v>0</v>
      </c>
      <c r="O68" s="15">
        <f t="shared" si="6"/>
        <v>0</v>
      </c>
    </row>
    <row r="69" spans="1:15" ht="14.25">
      <c r="A69" s="3" t="s">
        <v>28</v>
      </c>
      <c r="B69" s="35" t="s">
        <v>522</v>
      </c>
      <c r="C69" s="24">
        <v>5000</v>
      </c>
      <c r="D69" s="5" t="s">
        <v>519</v>
      </c>
      <c r="E69" s="19"/>
      <c r="F69" s="19">
        <f t="shared" si="0"/>
        <v>0</v>
      </c>
      <c r="G69" s="19">
        <f t="shared" si="1"/>
        <v>0</v>
      </c>
      <c r="H69" s="12"/>
      <c r="I69" s="12"/>
      <c r="J69" s="16"/>
      <c r="K69" s="16">
        <f t="shared" si="2"/>
        <v>0</v>
      </c>
      <c r="L69" s="17">
        <f t="shared" si="3"/>
        <v>0</v>
      </c>
      <c r="M69" s="13">
        <f t="shared" si="4"/>
        <v>0</v>
      </c>
      <c r="N69" s="13">
        <f t="shared" si="5"/>
        <v>0</v>
      </c>
      <c r="O69" s="15">
        <f t="shared" si="6"/>
        <v>0</v>
      </c>
    </row>
    <row r="70" spans="1:15" ht="14.25">
      <c r="A70" s="3" t="s">
        <v>112</v>
      </c>
      <c r="B70" s="35" t="s">
        <v>523</v>
      </c>
      <c r="C70" s="24">
        <v>5000</v>
      </c>
      <c r="D70" s="5" t="s">
        <v>519</v>
      </c>
      <c r="E70" s="19"/>
      <c r="F70" s="19">
        <f t="shared" si="0"/>
        <v>0</v>
      </c>
      <c r="G70" s="19">
        <f t="shared" si="1"/>
        <v>0</v>
      </c>
      <c r="H70" s="12"/>
      <c r="I70" s="12"/>
      <c r="J70" s="16"/>
      <c r="K70" s="16">
        <f t="shared" si="2"/>
        <v>0</v>
      </c>
      <c r="L70" s="17">
        <f t="shared" si="3"/>
        <v>0</v>
      </c>
      <c r="M70" s="13">
        <f t="shared" si="4"/>
        <v>0</v>
      </c>
      <c r="N70" s="13">
        <f t="shared" si="5"/>
        <v>0</v>
      </c>
      <c r="O70" s="15">
        <f t="shared" si="6"/>
        <v>0</v>
      </c>
    </row>
    <row r="71" spans="1:15" ht="14.25">
      <c r="A71" s="3" t="s">
        <v>113</v>
      </c>
      <c r="B71" s="35" t="s">
        <v>474</v>
      </c>
      <c r="C71" s="24">
        <v>500</v>
      </c>
      <c r="D71" s="5" t="s">
        <v>520</v>
      </c>
      <c r="E71" s="19"/>
      <c r="F71" s="19">
        <f t="shared" si="0"/>
        <v>0</v>
      </c>
      <c r="G71" s="19">
        <f t="shared" si="1"/>
        <v>0</v>
      </c>
      <c r="H71" s="12"/>
      <c r="I71" s="12"/>
      <c r="J71" s="16"/>
      <c r="K71" s="16">
        <f t="shared" si="2"/>
        <v>0</v>
      </c>
      <c r="L71" s="17">
        <f t="shared" si="3"/>
        <v>0</v>
      </c>
      <c r="M71" s="13">
        <f t="shared" si="4"/>
        <v>0</v>
      </c>
      <c r="N71" s="13">
        <f t="shared" si="5"/>
        <v>0</v>
      </c>
      <c r="O71" s="15">
        <f t="shared" si="6"/>
        <v>0</v>
      </c>
    </row>
    <row r="72" spans="1:15" ht="14.25">
      <c r="A72" s="3" t="s">
        <v>114</v>
      </c>
      <c r="B72" s="35" t="s">
        <v>475</v>
      </c>
      <c r="C72" s="24">
        <v>500</v>
      </c>
      <c r="D72" s="5" t="s">
        <v>520</v>
      </c>
      <c r="E72" s="19"/>
      <c r="F72" s="19">
        <f t="shared" si="0"/>
        <v>0</v>
      </c>
      <c r="G72" s="19">
        <f t="shared" si="1"/>
        <v>0</v>
      </c>
      <c r="H72" s="12"/>
      <c r="I72" s="12"/>
      <c r="J72" s="16"/>
      <c r="K72" s="16">
        <f t="shared" si="2"/>
        <v>0</v>
      </c>
      <c r="L72" s="17">
        <f t="shared" si="3"/>
        <v>0</v>
      </c>
      <c r="M72" s="13">
        <f t="shared" si="4"/>
        <v>0</v>
      </c>
      <c r="N72" s="13">
        <f t="shared" si="5"/>
        <v>0</v>
      </c>
      <c r="O72" s="15">
        <f t="shared" si="6"/>
        <v>0</v>
      </c>
    </row>
    <row r="73" spans="1:15" ht="14.25">
      <c r="A73" s="3" t="s">
        <v>191</v>
      </c>
      <c r="B73" s="35" t="s">
        <v>476</v>
      </c>
      <c r="C73" s="24">
        <v>1000</v>
      </c>
      <c r="D73" s="5" t="s">
        <v>519</v>
      </c>
      <c r="E73" s="19"/>
      <c r="F73" s="19">
        <f aca="true" t="shared" si="7" ref="F73:F133">E73*0.085</f>
        <v>0</v>
      </c>
      <c r="G73" s="19">
        <f aca="true" t="shared" si="8" ref="G73:G133">+E73+F73</f>
        <v>0</v>
      </c>
      <c r="H73" s="12"/>
      <c r="I73" s="12"/>
      <c r="J73" s="16"/>
      <c r="K73" s="16">
        <f aca="true" t="shared" si="9" ref="K73:K133">J73*0.085</f>
        <v>0</v>
      </c>
      <c r="L73" s="17">
        <f aca="true" t="shared" si="10" ref="L73:L133">+J73+K73</f>
        <v>0</v>
      </c>
      <c r="M73" s="13">
        <f aca="true" t="shared" si="11" ref="M73:M133">J73*C73</f>
        <v>0</v>
      </c>
      <c r="N73" s="13">
        <f aca="true" t="shared" si="12" ref="N73:N133">+M73*0.085</f>
        <v>0</v>
      </c>
      <c r="O73" s="15">
        <f aca="true" t="shared" si="13" ref="O73:O134">+M73+N73</f>
        <v>0</v>
      </c>
    </row>
    <row r="74" spans="1:15" ht="14.25">
      <c r="A74" s="3" t="s">
        <v>192</v>
      </c>
      <c r="B74" s="35" t="s">
        <v>477</v>
      </c>
      <c r="C74" s="24">
        <v>500</v>
      </c>
      <c r="D74" s="5" t="s">
        <v>519</v>
      </c>
      <c r="E74" s="19"/>
      <c r="F74" s="19">
        <f t="shared" si="7"/>
        <v>0</v>
      </c>
      <c r="G74" s="19">
        <f t="shared" si="8"/>
        <v>0</v>
      </c>
      <c r="H74" s="12"/>
      <c r="I74" s="12"/>
      <c r="J74" s="16"/>
      <c r="K74" s="16">
        <f t="shared" si="9"/>
        <v>0</v>
      </c>
      <c r="L74" s="17">
        <f t="shared" si="10"/>
        <v>0</v>
      </c>
      <c r="M74" s="13">
        <f t="shared" si="11"/>
        <v>0</v>
      </c>
      <c r="N74" s="13">
        <f t="shared" si="12"/>
        <v>0</v>
      </c>
      <c r="O74" s="15">
        <f t="shared" si="13"/>
        <v>0</v>
      </c>
    </row>
    <row r="75" spans="1:15" ht="14.25" hidden="1">
      <c r="A75" s="3"/>
      <c r="B75" s="35"/>
      <c r="C75" s="24"/>
      <c r="D75" s="5"/>
      <c r="E75" s="19"/>
      <c r="F75" s="19">
        <f t="shared" si="7"/>
        <v>0</v>
      </c>
      <c r="G75" s="19">
        <f t="shared" si="8"/>
        <v>0</v>
      </c>
      <c r="H75" s="12"/>
      <c r="I75" s="12"/>
      <c r="J75" s="16"/>
      <c r="K75" s="16">
        <f t="shared" si="9"/>
        <v>0</v>
      </c>
      <c r="L75" s="17">
        <f t="shared" si="10"/>
        <v>0</v>
      </c>
      <c r="M75" s="13">
        <f t="shared" si="11"/>
        <v>0</v>
      </c>
      <c r="N75" s="13">
        <f t="shared" si="12"/>
        <v>0</v>
      </c>
      <c r="O75" s="15">
        <f t="shared" si="13"/>
        <v>0</v>
      </c>
    </row>
    <row r="76" spans="1:15" ht="14.25" hidden="1">
      <c r="A76" s="3"/>
      <c r="B76" s="35"/>
      <c r="C76" s="24"/>
      <c r="D76" s="5"/>
      <c r="E76" s="19"/>
      <c r="F76" s="19">
        <f t="shared" si="7"/>
        <v>0</v>
      </c>
      <c r="G76" s="19">
        <f t="shared" si="8"/>
        <v>0</v>
      </c>
      <c r="H76" s="12"/>
      <c r="I76" s="12"/>
      <c r="J76" s="16"/>
      <c r="K76" s="16">
        <f t="shared" si="9"/>
        <v>0</v>
      </c>
      <c r="L76" s="17">
        <f t="shared" si="10"/>
        <v>0</v>
      </c>
      <c r="M76" s="13">
        <f t="shared" si="11"/>
        <v>0</v>
      </c>
      <c r="N76" s="13">
        <f t="shared" si="12"/>
        <v>0</v>
      </c>
      <c r="O76" s="15">
        <f t="shared" si="13"/>
        <v>0</v>
      </c>
    </row>
    <row r="77" spans="1:15" ht="14.25" hidden="1">
      <c r="A77" s="3"/>
      <c r="B77" s="35"/>
      <c r="C77" s="24"/>
      <c r="D77" s="5"/>
      <c r="E77" s="19"/>
      <c r="F77" s="19">
        <f t="shared" si="7"/>
        <v>0</v>
      </c>
      <c r="G77" s="19">
        <f t="shared" si="8"/>
        <v>0</v>
      </c>
      <c r="H77" s="12"/>
      <c r="I77" s="12"/>
      <c r="J77" s="16"/>
      <c r="K77" s="16">
        <f t="shared" si="9"/>
        <v>0</v>
      </c>
      <c r="L77" s="17">
        <f t="shared" si="10"/>
        <v>0</v>
      </c>
      <c r="M77" s="13">
        <f t="shared" si="11"/>
        <v>0</v>
      </c>
      <c r="N77" s="13">
        <f t="shared" si="12"/>
        <v>0</v>
      </c>
      <c r="O77" s="15">
        <f t="shared" si="13"/>
        <v>0</v>
      </c>
    </row>
    <row r="78" spans="1:15" ht="14.25">
      <c r="A78" s="3"/>
      <c r="B78" s="4" t="s">
        <v>42</v>
      </c>
      <c r="C78" s="39" t="s">
        <v>6</v>
      </c>
      <c r="D78" s="39" t="s">
        <v>6</v>
      </c>
      <c r="E78" s="39" t="s">
        <v>6</v>
      </c>
      <c r="F78" s="39" t="s">
        <v>6</v>
      </c>
      <c r="G78" s="39" t="s">
        <v>6</v>
      </c>
      <c r="H78" s="39" t="s">
        <v>6</v>
      </c>
      <c r="I78" s="39" t="s">
        <v>6</v>
      </c>
      <c r="J78" s="39" t="s">
        <v>6</v>
      </c>
      <c r="K78" s="39" t="s">
        <v>6</v>
      </c>
      <c r="L78" s="39" t="s">
        <v>6</v>
      </c>
      <c r="M78" s="13" t="e">
        <f t="shared" si="11"/>
        <v>#VALUE!</v>
      </c>
      <c r="N78" s="13" t="e">
        <f t="shared" si="12"/>
        <v>#VALUE!</v>
      </c>
      <c r="O78" s="15" t="e">
        <f t="shared" si="13"/>
        <v>#VALUE!</v>
      </c>
    </row>
    <row r="79" spans="1:15" ht="12.75">
      <c r="A79" s="147" t="s">
        <v>482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2"/>
    </row>
    <row r="80" spans="1:15" ht="14.25">
      <c r="A80" s="3" t="s">
        <v>2</v>
      </c>
      <c r="B80" s="35" t="s">
        <v>483</v>
      </c>
      <c r="C80" s="24">
        <v>2000</v>
      </c>
      <c r="D80" s="5" t="s">
        <v>519</v>
      </c>
      <c r="E80" s="19"/>
      <c r="F80" s="19">
        <f t="shared" si="7"/>
        <v>0</v>
      </c>
      <c r="G80" s="19">
        <f t="shared" si="8"/>
        <v>0</v>
      </c>
      <c r="H80" s="12"/>
      <c r="I80" s="12"/>
      <c r="J80" s="16"/>
      <c r="K80" s="16">
        <f t="shared" si="9"/>
        <v>0</v>
      </c>
      <c r="L80" s="17">
        <f t="shared" si="10"/>
        <v>0</v>
      </c>
      <c r="M80" s="13">
        <f t="shared" si="11"/>
        <v>0</v>
      </c>
      <c r="N80" s="13">
        <f t="shared" si="12"/>
        <v>0</v>
      </c>
      <c r="O80" s="15">
        <f t="shared" si="13"/>
        <v>0</v>
      </c>
    </row>
    <row r="81" spans="1:15" ht="14.25">
      <c r="A81" s="3" t="s">
        <v>3</v>
      </c>
      <c r="B81" s="35" t="s">
        <v>484</v>
      </c>
      <c r="C81" s="24">
        <v>2000</v>
      </c>
      <c r="D81" s="5" t="s">
        <v>519</v>
      </c>
      <c r="E81" s="19"/>
      <c r="F81" s="19">
        <f t="shared" si="7"/>
        <v>0</v>
      </c>
      <c r="G81" s="19">
        <f t="shared" si="8"/>
        <v>0</v>
      </c>
      <c r="H81" s="12"/>
      <c r="I81" s="12"/>
      <c r="J81" s="16"/>
      <c r="K81" s="16">
        <f t="shared" si="9"/>
        <v>0</v>
      </c>
      <c r="L81" s="17">
        <f t="shared" si="10"/>
        <v>0</v>
      </c>
      <c r="M81" s="13">
        <f t="shared" si="11"/>
        <v>0</v>
      </c>
      <c r="N81" s="13">
        <f t="shared" si="12"/>
        <v>0</v>
      </c>
      <c r="O81" s="15">
        <f t="shared" si="13"/>
        <v>0</v>
      </c>
    </row>
    <row r="82" spans="1:15" ht="14.25">
      <c r="A82" s="3" t="s">
        <v>4</v>
      </c>
      <c r="B82" s="35" t="s">
        <v>485</v>
      </c>
      <c r="C82" s="24">
        <v>2000</v>
      </c>
      <c r="D82" s="5" t="s">
        <v>519</v>
      </c>
      <c r="E82" s="19"/>
      <c r="F82" s="19">
        <f t="shared" si="7"/>
        <v>0</v>
      </c>
      <c r="G82" s="19">
        <f t="shared" si="8"/>
        <v>0</v>
      </c>
      <c r="H82" s="12"/>
      <c r="I82" s="12"/>
      <c r="J82" s="16"/>
      <c r="K82" s="16">
        <f t="shared" si="9"/>
        <v>0</v>
      </c>
      <c r="L82" s="17">
        <f t="shared" si="10"/>
        <v>0</v>
      </c>
      <c r="M82" s="13">
        <f t="shared" si="11"/>
        <v>0</v>
      </c>
      <c r="N82" s="13">
        <f t="shared" si="12"/>
        <v>0</v>
      </c>
      <c r="O82" s="15">
        <f t="shared" si="13"/>
        <v>0</v>
      </c>
    </row>
    <row r="83" spans="1:15" ht="14.25">
      <c r="A83" s="3" t="s">
        <v>28</v>
      </c>
      <c r="B83" s="35" t="s">
        <v>486</v>
      </c>
      <c r="C83" s="24">
        <v>2000</v>
      </c>
      <c r="D83" s="5" t="s">
        <v>519</v>
      </c>
      <c r="E83" s="19"/>
      <c r="F83" s="19">
        <f t="shared" si="7"/>
        <v>0</v>
      </c>
      <c r="G83" s="19">
        <f t="shared" si="8"/>
        <v>0</v>
      </c>
      <c r="H83" s="12"/>
      <c r="I83" s="12"/>
      <c r="J83" s="16"/>
      <c r="K83" s="16">
        <f t="shared" si="9"/>
        <v>0</v>
      </c>
      <c r="L83" s="17">
        <f t="shared" si="10"/>
        <v>0</v>
      </c>
      <c r="M83" s="13">
        <f t="shared" si="11"/>
        <v>0</v>
      </c>
      <c r="N83" s="13">
        <f t="shared" si="12"/>
        <v>0</v>
      </c>
      <c r="O83" s="15">
        <f t="shared" si="13"/>
        <v>0</v>
      </c>
    </row>
    <row r="84" spans="1:15" ht="14.25">
      <c r="A84" s="3" t="s">
        <v>112</v>
      </c>
      <c r="B84" s="35" t="s">
        <v>487</v>
      </c>
      <c r="C84" s="24">
        <v>2000</v>
      </c>
      <c r="D84" s="5" t="s">
        <v>519</v>
      </c>
      <c r="E84" s="19"/>
      <c r="F84" s="19">
        <f t="shared" si="7"/>
        <v>0</v>
      </c>
      <c r="G84" s="19">
        <f t="shared" si="8"/>
        <v>0</v>
      </c>
      <c r="H84" s="12"/>
      <c r="I84" s="12"/>
      <c r="J84" s="16"/>
      <c r="K84" s="16">
        <f t="shared" si="9"/>
        <v>0</v>
      </c>
      <c r="L84" s="17">
        <f t="shared" si="10"/>
        <v>0</v>
      </c>
      <c r="M84" s="13">
        <f t="shared" si="11"/>
        <v>0</v>
      </c>
      <c r="N84" s="13">
        <f t="shared" si="12"/>
        <v>0</v>
      </c>
      <c r="O84" s="15">
        <f t="shared" si="13"/>
        <v>0</v>
      </c>
    </row>
    <row r="85" spans="1:15" ht="14.25">
      <c r="A85" s="3" t="s">
        <v>113</v>
      </c>
      <c r="B85" s="35" t="s">
        <v>488</v>
      </c>
      <c r="C85" s="24">
        <v>2000</v>
      </c>
      <c r="D85" s="5" t="s">
        <v>519</v>
      </c>
      <c r="E85" s="19"/>
      <c r="F85" s="19">
        <f t="shared" si="7"/>
        <v>0</v>
      </c>
      <c r="G85" s="19">
        <f t="shared" si="8"/>
        <v>0</v>
      </c>
      <c r="H85" s="12"/>
      <c r="I85" s="12"/>
      <c r="J85" s="16"/>
      <c r="K85" s="16">
        <f t="shared" si="9"/>
        <v>0</v>
      </c>
      <c r="L85" s="17">
        <f t="shared" si="10"/>
        <v>0</v>
      </c>
      <c r="M85" s="13">
        <f t="shared" si="11"/>
        <v>0</v>
      </c>
      <c r="N85" s="13">
        <f t="shared" si="12"/>
        <v>0</v>
      </c>
      <c r="O85" s="15">
        <f t="shared" si="13"/>
        <v>0</v>
      </c>
    </row>
    <row r="86" spans="1:15" ht="14.25">
      <c r="A86" s="3" t="s">
        <v>114</v>
      </c>
      <c r="B86" s="35" t="s">
        <v>489</v>
      </c>
      <c r="C86" s="24">
        <v>2000</v>
      </c>
      <c r="D86" s="5" t="s">
        <v>519</v>
      </c>
      <c r="E86" s="19"/>
      <c r="F86" s="19">
        <f t="shared" si="7"/>
        <v>0</v>
      </c>
      <c r="G86" s="19">
        <f t="shared" si="8"/>
        <v>0</v>
      </c>
      <c r="H86" s="12"/>
      <c r="I86" s="12"/>
      <c r="J86" s="16"/>
      <c r="K86" s="16">
        <f t="shared" si="9"/>
        <v>0</v>
      </c>
      <c r="L86" s="17">
        <f t="shared" si="10"/>
        <v>0</v>
      </c>
      <c r="M86" s="13">
        <f t="shared" si="11"/>
        <v>0</v>
      </c>
      <c r="N86" s="13">
        <f t="shared" si="12"/>
        <v>0</v>
      </c>
      <c r="O86" s="15">
        <f t="shared" si="13"/>
        <v>0</v>
      </c>
    </row>
    <row r="87" spans="1:15" ht="14.25">
      <c r="A87" s="3"/>
      <c r="B87" s="4" t="s">
        <v>48</v>
      </c>
      <c r="C87" s="39" t="s">
        <v>6</v>
      </c>
      <c r="D87" s="39" t="s">
        <v>6</v>
      </c>
      <c r="E87" s="39" t="s">
        <v>6</v>
      </c>
      <c r="F87" s="39" t="s">
        <v>6</v>
      </c>
      <c r="G87" s="39" t="s">
        <v>6</v>
      </c>
      <c r="H87" s="39" t="s">
        <v>6</v>
      </c>
      <c r="I87" s="39" t="s">
        <v>6</v>
      </c>
      <c r="J87" s="39" t="s">
        <v>6</v>
      </c>
      <c r="K87" s="39" t="s">
        <v>6</v>
      </c>
      <c r="L87" s="39" t="s">
        <v>6</v>
      </c>
      <c r="M87" s="13" t="e">
        <f t="shared" si="11"/>
        <v>#VALUE!</v>
      </c>
      <c r="N87" s="13" t="e">
        <f t="shared" si="12"/>
        <v>#VALUE!</v>
      </c>
      <c r="O87" s="15" t="e">
        <f t="shared" si="13"/>
        <v>#VALUE!</v>
      </c>
    </row>
    <row r="88" spans="1:15" ht="12.75">
      <c r="A88" s="147" t="s">
        <v>490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2"/>
    </row>
    <row r="89" spans="1:15" ht="14.25">
      <c r="A89" s="3" t="s">
        <v>2</v>
      </c>
      <c r="B89" s="35" t="s">
        <v>491</v>
      </c>
      <c r="C89" s="24">
        <v>500</v>
      </c>
      <c r="D89" s="5" t="s">
        <v>519</v>
      </c>
      <c r="E89" s="19"/>
      <c r="F89" s="19">
        <f t="shared" si="7"/>
        <v>0</v>
      </c>
      <c r="G89" s="19">
        <f t="shared" si="8"/>
        <v>0</v>
      </c>
      <c r="H89" s="12"/>
      <c r="I89" s="12"/>
      <c r="J89" s="16"/>
      <c r="K89" s="16">
        <f t="shared" si="9"/>
        <v>0</v>
      </c>
      <c r="L89" s="17">
        <f t="shared" si="10"/>
        <v>0</v>
      </c>
      <c r="M89" s="13">
        <f t="shared" si="11"/>
        <v>0</v>
      </c>
      <c r="N89" s="13">
        <f t="shared" si="12"/>
        <v>0</v>
      </c>
      <c r="O89" s="15">
        <f t="shared" si="13"/>
        <v>0</v>
      </c>
    </row>
    <row r="90" spans="1:15" ht="14.25">
      <c r="A90" s="3" t="s">
        <v>3</v>
      </c>
      <c r="B90" s="35" t="s">
        <v>492</v>
      </c>
      <c r="C90" s="24">
        <v>500</v>
      </c>
      <c r="D90" s="5" t="s">
        <v>519</v>
      </c>
      <c r="E90" s="19"/>
      <c r="F90" s="19">
        <f t="shared" si="7"/>
        <v>0</v>
      </c>
      <c r="G90" s="19">
        <f t="shared" si="8"/>
        <v>0</v>
      </c>
      <c r="H90" s="12"/>
      <c r="I90" s="12"/>
      <c r="J90" s="16"/>
      <c r="K90" s="16">
        <f t="shared" si="9"/>
        <v>0</v>
      </c>
      <c r="L90" s="17">
        <f t="shared" si="10"/>
        <v>0</v>
      </c>
      <c r="M90" s="13">
        <f t="shared" si="11"/>
        <v>0</v>
      </c>
      <c r="N90" s="13">
        <f t="shared" si="12"/>
        <v>0</v>
      </c>
      <c r="O90" s="15">
        <f t="shared" si="13"/>
        <v>0</v>
      </c>
    </row>
    <row r="91" spans="1:15" ht="14.25" hidden="1">
      <c r="A91" s="3"/>
      <c r="B91" s="35"/>
      <c r="C91" s="24"/>
      <c r="D91" s="5"/>
      <c r="E91" s="19"/>
      <c r="F91" s="19">
        <f t="shared" si="7"/>
        <v>0</v>
      </c>
      <c r="G91" s="19">
        <f t="shared" si="8"/>
        <v>0</v>
      </c>
      <c r="H91" s="12"/>
      <c r="I91" s="12"/>
      <c r="J91" s="16"/>
      <c r="K91" s="16">
        <f t="shared" si="9"/>
        <v>0</v>
      </c>
      <c r="L91" s="17">
        <f t="shared" si="10"/>
        <v>0</v>
      </c>
      <c r="M91" s="13">
        <f t="shared" si="11"/>
        <v>0</v>
      </c>
      <c r="N91" s="13">
        <f t="shared" si="12"/>
        <v>0</v>
      </c>
      <c r="O91" s="15">
        <f t="shared" si="13"/>
        <v>0</v>
      </c>
    </row>
    <row r="92" spans="1:15" ht="14.25">
      <c r="A92" s="3"/>
      <c r="B92" s="4" t="s">
        <v>51</v>
      </c>
      <c r="C92" s="39" t="s">
        <v>6</v>
      </c>
      <c r="D92" s="39" t="s">
        <v>6</v>
      </c>
      <c r="E92" s="39" t="s">
        <v>6</v>
      </c>
      <c r="F92" s="39" t="s">
        <v>6</v>
      </c>
      <c r="G92" s="39" t="s">
        <v>6</v>
      </c>
      <c r="H92" s="39" t="s">
        <v>6</v>
      </c>
      <c r="I92" s="39" t="s">
        <v>6</v>
      </c>
      <c r="J92" s="39" t="s">
        <v>6</v>
      </c>
      <c r="K92" s="39" t="s">
        <v>6</v>
      </c>
      <c r="L92" s="39" t="s">
        <v>6</v>
      </c>
      <c r="M92" s="13" t="e">
        <f t="shared" si="11"/>
        <v>#VALUE!</v>
      </c>
      <c r="N92" s="13" t="e">
        <f t="shared" si="12"/>
        <v>#VALUE!</v>
      </c>
      <c r="O92" s="15" t="e">
        <f t="shared" si="13"/>
        <v>#VALUE!</v>
      </c>
    </row>
    <row r="93" spans="1:15" ht="12.75">
      <c r="A93" s="147" t="s">
        <v>493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2"/>
    </row>
    <row r="94" spans="1:15" ht="14.25">
      <c r="A94" s="3" t="s">
        <v>2</v>
      </c>
      <c r="B94" s="35" t="s">
        <v>494</v>
      </c>
      <c r="C94" s="24">
        <v>500</v>
      </c>
      <c r="D94" s="5" t="s">
        <v>520</v>
      </c>
      <c r="E94" s="19"/>
      <c r="F94" s="19">
        <f t="shared" si="7"/>
        <v>0</v>
      </c>
      <c r="G94" s="19">
        <f t="shared" si="8"/>
        <v>0</v>
      </c>
      <c r="H94" s="12"/>
      <c r="I94" s="12"/>
      <c r="J94" s="16"/>
      <c r="K94" s="16">
        <f t="shared" si="9"/>
        <v>0</v>
      </c>
      <c r="L94" s="17">
        <f t="shared" si="10"/>
        <v>0</v>
      </c>
      <c r="M94" s="13">
        <f t="shared" si="11"/>
        <v>0</v>
      </c>
      <c r="N94" s="13">
        <f t="shared" si="12"/>
        <v>0</v>
      </c>
      <c r="O94" s="15">
        <f t="shared" si="13"/>
        <v>0</v>
      </c>
    </row>
    <row r="95" spans="1:15" ht="14.25" hidden="1">
      <c r="A95" s="3"/>
      <c r="B95" s="35"/>
      <c r="C95" s="24"/>
      <c r="D95" s="5"/>
      <c r="E95" s="19"/>
      <c r="F95" s="19">
        <f t="shared" si="7"/>
        <v>0</v>
      </c>
      <c r="G95" s="19">
        <f t="shared" si="8"/>
        <v>0</v>
      </c>
      <c r="H95" s="12"/>
      <c r="I95" s="12"/>
      <c r="J95" s="16"/>
      <c r="K95" s="16">
        <f t="shared" si="9"/>
        <v>0</v>
      </c>
      <c r="L95" s="17">
        <f t="shared" si="10"/>
        <v>0</v>
      </c>
      <c r="M95" s="13">
        <f t="shared" si="11"/>
        <v>0</v>
      </c>
      <c r="N95" s="13">
        <f t="shared" si="12"/>
        <v>0</v>
      </c>
      <c r="O95" s="15">
        <f t="shared" si="13"/>
        <v>0</v>
      </c>
    </row>
    <row r="96" spans="1:15" ht="14.25" hidden="1">
      <c r="A96" s="3"/>
      <c r="B96" s="35"/>
      <c r="C96" s="24"/>
      <c r="D96" s="5"/>
      <c r="E96" s="19"/>
      <c r="F96" s="19">
        <f t="shared" si="7"/>
        <v>0</v>
      </c>
      <c r="G96" s="19">
        <f t="shared" si="8"/>
        <v>0</v>
      </c>
      <c r="H96" s="12"/>
      <c r="I96" s="12"/>
      <c r="J96" s="16"/>
      <c r="K96" s="16">
        <f t="shared" si="9"/>
        <v>0</v>
      </c>
      <c r="L96" s="17">
        <f t="shared" si="10"/>
        <v>0</v>
      </c>
      <c r="M96" s="13">
        <f t="shared" si="11"/>
        <v>0</v>
      </c>
      <c r="N96" s="13">
        <f t="shared" si="12"/>
        <v>0</v>
      </c>
      <c r="O96" s="15">
        <f t="shared" si="13"/>
        <v>0</v>
      </c>
    </row>
    <row r="97" spans="1:15" ht="14.25">
      <c r="A97" s="3"/>
      <c r="B97" s="4" t="s">
        <v>54</v>
      </c>
      <c r="C97" s="39" t="s">
        <v>6</v>
      </c>
      <c r="D97" s="39" t="s">
        <v>6</v>
      </c>
      <c r="E97" s="39" t="s">
        <v>6</v>
      </c>
      <c r="F97" s="39" t="s">
        <v>6</v>
      </c>
      <c r="G97" s="39" t="s">
        <v>6</v>
      </c>
      <c r="H97" s="39" t="s">
        <v>6</v>
      </c>
      <c r="I97" s="39" t="s">
        <v>6</v>
      </c>
      <c r="J97" s="39" t="s">
        <v>6</v>
      </c>
      <c r="K97" s="39" t="s">
        <v>6</v>
      </c>
      <c r="L97" s="39" t="s">
        <v>6</v>
      </c>
      <c r="M97" s="13" t="e">
        <f t="shared" si="11"/>
        <v>#VALUE!</v>
      </c>
      <c r="N97" s="13" t="e">
        <f t="shared" si="12"/>
        <v>#VALUE!</v>
      </c>
      <c r="O97" s="15" t="e">
        <f t="shared" si="13"/>
        <v>#VALUE!</v>
      </c>
    </row>
    <row r="98" spans="1:15" ht="12.75">
      <c r="A98" s="147" t="s">
        <v>495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2"/>
    </row>
    <row r="99" spans="1:15" ht="14.25">
      <c r="A99" s="3" t="s">
        <v>2</v>
      </c>
      <c r="B99" s="35" t="s">
        <v>496</v>
      </c>
      <c r="C99" s="24">
        <v>2000</v>
      </c>
      <c r="D99" s="5" t="s">
        <v>518</v>
      </c>
      <c r="E99" s="19"/>
      <c r="F99" s="19">
        <f t="shared" si="7"/>
        <v>0</v>
      </c>
      <c r="G99" s="19">
        <f t="shared" si="8"/>
        <v>0</v>
      </c>
      <c r="H99" s="12"/>
      <c r="I99" s="12"/>
      <c r="J99" s="16"/>
      <c r="K99" s="16">
        <f t="shared" si="9"/>
        <v>0</v>
      </c>
      <c r="L99" s="17">
        <f t="shared" si="10"/>
        <v>0</v>
      </c>
      <c r="M99" s="13">
        <f t="shared" si="11"/>
        <v>0</v>
      </c>
      <c r="N99" s="13">
        <f t="shared" si="12"/>
        <v>0</v>
      </c>
      <c r="O99" s="15">
        <f t="shared" si="13"/>
        <v>0</v>
      </c>
    </row>
    <row r="100" spans="1:15" ht="14.25">
      <c r="A100" s="3" t="s">
        <v>3</v>
      </c>
      <c r="B100" s="35" t="s">
        <v>497</v>
      </c>
      <c r="C100" s="24">
        <v>2000</v>
      </c>
      <c r="D100" s="5" t="s">
        <v>518</v>
      </c>
      <c r="E100" s="19"/>
      <c r="F100" s="19">
        <f t="shared" si="7"/>
        <v>0</v>
      </c>
      <c r="G100" s="19">
        <f t="shared" si="8"/>
        <v>0</v>
      </c>
      <c r="H100" s="12"/>
      <c r="I100" s="12"/>
      <c r="J100" s="16"/>
      <c r="K100" s="16">
        <f t="shared" si="9"/>
        <v>0</v>
      </c>
      <c r="L100" s="17">
        <f t="shared" si="10"/>
        <v>0</v>
      </c>
      <c r="M100" s="13">
        <f t="shared" si="11"/>
        <v>0</v>
      </c>
      <c r="N100" s="13">
        <f t="shared" si="12"/>
        <v>0</v>
      </c>
      <c r="O100" s="15">
        <f t="shared" si="13"/>
        <v>0</v>
      </c>
    </row>
    <row r="101" spans="1:15" ht="14.25" hidden="1">
      <c r="A101" s="3"/>
      <c r="B101" s="35"/>
      <c r="C101" s="24"/>
      <c r="D101" s="5"/>
      <c r="E101" s="19"/>
      <c r="F101" s="19">
        <f t="shared" si="7"/>
        <v>0</v>
      </c>
      <c r="G101" s="19">
        <f t="shared" si="8"/>
        <v>0</v>
      </c>
      <c r="H101" s="12"/>
      <c r="I101" s="12"/>
      <c r="J101" s="16"/>
      <c r="K101" s="16">
        <f t="shared" si="9"/>
        <v>0</v>
      </c>
      <c r="L101" s="17">
        <f t="shared" si="10"/>
        <v>0</v>
      </c>
      <c r="M101" s="13">
        <f t="shared" si="11"/>
        <v>0</v>
      </c>
      <c r="N101" s="13">
        <f t="shared" si="12"/>
        <v>0</v>
      </c>
      <c r="O101" s="15">
        <f t="shared" si="13"/>
        <v>0</v>
      </c>
    </row>
    <row r="102" spans="1:15" ht="14.25">
      <c r="A102" s="3"/>
      <c r="B102" s="4" t="s">
        <v>58</v>
      </c>
      <c r="C102" s="39" t="s">
        <v>6</v>
      </c>
      <c r="D102" s="39" t="s">
        <v>6</v>
      </c>
      <c r="E102" s="39" t="s">
        <v>6</v>
      </c>
      <c r="F102" s="39" t="s">
        <v>6</v>
      </c>
      <c r="G102" s="39" t="s">
        <v>6</v>
      </c>
      <c r="H102" s="39" t="s">
        <v>6</v>
      </c>
      <c r="I102" s="39" t="s">
        <v>6</v>
      </c>
      <c r="J102" s="39" t="s">
        <v>6</v>
      </c>
      <c r="K102" s="39" t="s">
        <v>6</v>
      </c>
      <c r="L102" s="39" t="s">
        <v>6</v>
      </c>
      <c r="M102" s="13" t="e">
        <f t="shared" si="11"/>
        <v>#VALUE!</v>
      </c>
      <c r="N102" s="13" t="e">
        <f t="shared" si="12"/>
        <v>#VALUE!</v>
      </c>
      <c r="O102" s="15" t="e">
        <f t="shared" si="13"/>
        <v>#VALUE!</v>
      </c>
    </row>
    <row r="103" spans="1:15" ht="12.75">
      <c r="A103" s="147" t="s">
        <v>499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2"/>
    </row>
    <row r="104" spans="1:15" ht="14.25">
      <c r="A104" s="3" t="s">
        <v>2</v>
      </c>
      <c r="B104" s="35" t="s">
        <v>498</v>
      </c>
      <c r="C104" s="24">
        <v>1000</v>
      </c>
      <c r="D104" s="5" t="s">
        <v>520</v>
      </c>
      <c r="E104" s="19"/>
      <c r="F104" s="19">
        <f t="shared" si="7"/>
        <v>0</v>
      </c>
      <c r="G104" s="19">
        <f t="shared" si="8"/>
        <v>0</v>
      </c>
      <c r="H104" s="12"/>
      <c r="I104" s="12"/>
      <c r="J104" s="16"/>
      <c r="K104" s="16">
        <f t="shared" si="9"/>
        <v>0</v>
      </c>
      <c r="L104" s="17">
        <f t="shared" si="10"/>
        <v>0</v>
      </c>
      <c r="M104" s="13">
        <f t="shared" si="11"/>
        <v>0</v>
      </c>
      <c r="N104" s="13">
        <f t="shared" si="12"/>
        <v>0</v>
      </c>
      <c r="O104" s="15">
        <f t="shared" si="13"/>
        <v>0</v>
      </c>
    </row>
    <row r="105" spans="1:15" ht="14.25" hidden="1">
      <c r="A105" s="3"/>
      <c r="B105" s="35"/>
      <c r="C105" s="24"/>
      <c r="D105" s="5"/>
      <c r="E105" s="19"/>
      <c r="F105" s="19">
        <f t="shared" si="7"/>
        <v>0</v>
      </c>
      <c r="G105" s="19">
        <f t="shared" si="8"/>
        <v>0</v>
      </c>
      <c r="H105" s="12"/>
      <c r="I105" s="12"/>
      <c r="J105" s="16"/>
      <c r="K105" s="16">
        <f t="shared" si="9"/>
        <v>0</v>
      </c>
      <c r="L105" s="17">
        <f t="shared" si="10"/>
        <v>0</v>
      </c>
      <c r="M105" s="13">
        <f t="shared" si="11"/>
        <v>0</v>
      </c>
      <c r="N105" s="13">
        <f t="shared" si="12"/>
        <v>0</v>
      </c>
      <c r="O105" s="15">
        <f t="shared" si="13"/>
        <v>0</v>
      </c>
    </row>
    <row r="106" spans="1:15" ht="14.25" hidden="1">
      <c r="A106" s="3"/>
      <c r="B106" s="35"/>
      <c r="C106" s="24"/>
      <c r="D106" s="5"/>
      <c r="E106" s="19"/>
      <c r="F106" s="19">
        <f t="shared" si="7"/>
        <v>0</v>
      </c>
      <c r="G106" s="19">
        <f t="shared" si="8"/>
        <v>0</v>
      </c>
      <c r="H106" s="12"/>
      <c r="I106" s="12"/>
      <c r="J106" s="16"/>
      <c r="K106" s="16">
        <f t="shared" si="9"/>
        <v>0</v>
      </c>
      <c r="L106" s="17">
        <f t="shared" si="10"/>
        <v>0</v>
      </c>
      <c r="M106" s="13">
        <f t="shared" si="11"/>
        <v>0</v>
      </c>
      <c r="N106" s="13">
        <f t="shared" si="12"/>
        <v>0</v>
      </c>
      <c r="O106" s="15">
        <f t="shared" si="13"/>
        <v>0</v>
      </c>
    </row>
    <row r="107" spans="1:15" ht="14.25">
      <c r="A107" s="3"/>
      <c r="B107" s="4" t="s">
        <v>59</v>
      </c>
      <c r="C107" s="39" t="s">
        <v>6</v>
      </c>
      <c r="D107" s="39" t="s">
        <v>6</v>
      </c>
      <c r="E107" s="39" t="s">
        <v>6</v>
      </c>
      <c r="F107" s="39" t="s">
        <v>6</v>
      </c>
      <c r="G107" s="39" t="s">
        <v>6</v>
      </c>
      <c r="H107" s="39" t="s">
        <v>6</v>
      </c>
      <c r="I107" s="39" t="s">
        <v>6</v>
      </c>
      <c r="J107" s="39" t="s">
        <v>6</v>
      </c>
      <c r="K107" s="39" t="s">
        <v>6</v>
      </c>
      <c r="L107" s="39" t="s">
        <v>6</v>
      </c>
      <c r="M107" s="13" t="e">
        <f t="shared" si="11"/>
        <v>#VALUE!</v>
      </c>
      <c r="N107" s="13" t="e">
        <f t="shared" si="12"/>
        <v>#VALUE!</v>
      </c>
      <c r="O107" s="15" t="e">
        <f t="shared" si="13"/>
        <v>#VALUE!</v>
      </c>
    </row>
    <row r="108" spans="1:15" ht="12.75">
      <c r="A108" s="147" t="s">
        <v>500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2"/>
    </row>
    <row r="109" spans="1:15" ht="14.25">
      <c r="A109" s="3" t="s">
        <v>2</v>
      </c>
      <c r="B109" s="35" t="s">
        <v>501</v>
      </c>
      <c r="C109" s="24">
        <v>50</v>
      </c>
      <c r="D109" s="5" t="s">
        <v>78</v>
      </c>
      <c r="E109" s="19"/>
      <c r="F109" s="19">
        <f t="shared" si="7"/>
        <v>0</v>
      </c>
      <c r="G109" s="19">
        <f t="shared" si="8"/>
        <v>0</v>
      </c>
      <c r="H109" s="12"/>
      <c r="I109" s="12"/>
      <c r="J109" s="16"/>
      <c r="K109" s="16">
        <f t="shared" si="9"/>
        <v>0</v>
      </c>
      <c r="L109" s="17">
        <f t="shared" si="10"/>
        <v>0</v>
      </c>
      <c r="M109" s="13">
        <f t="shared" si="11"/>
        <v>0</v>
      </c>
      <c r="N109" s="13">
        <f t="shared" si="12"/>
        <v>0</v>
      </c>
      <c r="O109" s="15">
        <f t="shared" si="13"/>
        <v>0</v>
      </c>
    </row>
    <row r="110" spans="1:15" ht="14.25">
      <c r="A110" s="3" t="s">
        <v>3</v>
      </c>
      <c r="B110" s="35" t="s">
        <v>502</v>
      </c>
      <c r="C110" s="24">
        <v>50</v>
      </c>
      <c r="D110" s="5" t="s">
        <v>78</v>
      </c>
      <c r="E110" s="19"/>
      <c r="F110" s="19">
        <f t="shared" si="7"/>
        <v>0</v>
      </c>
      <c r="G110" s="19">
        <f t="shared" si="8"/>
        <v>0</v>
      </c>
      <c r="H110" s="12"/>
      <c r="I110" s="12"/>
      <c r="J110" s="16"/>
      <c r="K110" s="16">
        <f t="shared" si="9"/>
        <v>0</v>
      </c>
      <c r="L110" s="17">
        <f t="shared" si="10"/>
        <v>0</v>
      </c>
      <c r="M110" s="13">
        <f t="shared" si="11"/>
        <v>0</v>
      </c>
      <c r="N110" s="13">
        <f t="shared" si="12"/>
        <v>0</v>
      </c>
      <c r="O110" s="15">
        <f t="shared" si="13"/>
        <v>0</v>
      </c>
    </row>
    <row r="111" spans="1:15" ht="14.25">
      <c r="A111" s="3" t="s">
        <v>4</v>
      </c>
      <c r="B111" s="35" t="s">
        <v>503</v>
      </c>
      <c r="C111" s="24">
        <v>50</v>
      </c>
      <c r="D111" s="5" t="s">
        <v>78</v>
      </c>
      <c r="E111" s="19"/>
      <c r="F111" s="19">
        <f t="shared" si="7"/>
        <v>0</v>
      </c>
      <c r="G111" s="19">
        <f t="shared" si="8"/>
        <v>0</v>
      </c>
      <c r="H111" s="12"/>
      <c r="I111" s="12"/>
      <c r="J111" s="16"/>
      <c r="K111" s="16">
        <f t="shared" si="9"/>
        <v>0</v>
      </c>
      <c r="L111" s="17">
        <f t="shared" si="10"/>
        <v>0</v>
      </c>
      <c r="M111" s="13">
        <f t="shared" si="11"/>
        <v>0</v>
      </c>
      <c r="N111" s="13">
        <f t="shared" si="12"/>
        <v>0</v>
      </c>
      <c r="O111" s="15">
        <f t="shared" si="13"/>
        <v>0</v>
      </c>
    </row>
    <row r="112" spans="1:15" ht="14.25">
      <c r="A112" s="3"/>
      <c r="B112" s="4" t="s">
        <v>60</v>
      </c>
      <c r="C112" s="39" t="s">
        <v>6</v>
      </c>
      <c r="D112" s="39" t="s">
        <v>6</v>
      </c>
      <c r="E112" s="39" t="s">
        <v>6</v>
      </c>
      <c r="F112" s="39" t="s">
        <v>6</v>
      </c>
      <c r="G112" s="39" t="s">
        <v>6</v>
      </c>
      <c r="H112" s="39" t="s">
        <v>6</v>
      </c>
      <c r="I112" s="39" t="s">
        <v>6</v>
      </c>
      <c r="J112" s="39" t="s">
        <v>6</v>
      </c>
      <c r="K112" s="39" t="s">
        <v>6</v>
      </c>
      <c r="L112" s="39" t="s">
        <v>6</v>
      </c>
      <c r="M112" s="13" t="e">
        <f t="shared" si="11"/>
        <v>#VALUE!</v>
      </c>
      <c r="N112" s="13" t="e">
        <f t="shared" si="12"/>
        <v>#VALUE!</v>
      </c>
      <c r="O112" s="15" t="e">
        <f t="shared" si="13"/>
        <v>#VALUE!</v>
      </c>
    </row>
    <row r="113" spans="1:15" ht="14.25">
      <c r="A113" s="147" t="s">
        <v>506</v>
      </c>
      <c r="B113" s="170"/>
      <c r="C113" s="28"/>
      <c r="D113" s="20"/>
      <c r="E113" s="19"/>
      <c r="F113" s="19">
        <f t="shared" si="7"/>
        <v>0</v>
      </c>
      <c r="G113" s="19">
        <f t="shared" si="8"/>
        <v>0</v>
      </c>
      <c r="H113" s="12"/>
      <c r="I113" s="12"/>
      <c r="J113" s="16"/>
      <c r="K113" s="16">
        <f t="shared" si="9"/>
        <v>0</v>
      </c>
      <c r="L113" s="17">
        <f t="shared" si="10"/>
        <v>0</v>
      </c>
      <c r="M113" s="13">
        <f t="shared" si="11"/>
        <v>0</v>
      </c>
      <c r="N113" s="13">
        <f t="shared" si="12"/>
        <v>0</v>
      </c>
      <c r="O113" s="15">
        <f t="shared" si="13"/>
        <v>0</v>
      </c>
    </row>
    <row r="114" spans="1:15" ht="14.25">
      <c r="A114" s="3" t="s">
        <v>2</v>
      </c>
      <c r="B114" s="35" t="s">
        <v>504</v>
      </c>
      <c r="C114" s="24">
        <v>150</v>
      </c>
      <c r="D114" s="5" t="s">
        <v>78</v>
      </c>
      <c r="E114" s="19"/>
      <c r="F114" s="19">
        <f t="shared" si="7"/>
        <v>0</v>
      </c>
      <c r="G114" s="19">
        <f t="shared" si="8"/>
        <v>0</v>
      </c>
      <c r="H114" s="12"/>
      <c r="I114" s="12"/>
      <c r="J114" s="16"/>
      <c r="K114" s="16">
        <f t="shared" si="9"/>
        <v>0</v>
      </c>
      <c r="L114" s="17">
        <f t="shared" si="10"/>
        <v>0</v>
      </c>
      <c r="M114" s="13">
        <f t="shared" si="11"/>
        <v>0</v>
      </c>
      <c r="N114" s="13">
        <f t="shared" si="12"/>
        <v>0</v>
      </c>
      <c r="O114" s="15">
        <f t="shared" si="13"/>
        <v>0</v>
      </c>
    </row>
    <row r="115" spans="1:15" ht="14.25">
      <c r="A115" s="3" t="s">
        <v>3</v>
      </c>
      <c r="B115" s="35" t="s">
        <v>621</v>
      </c>
      <c r="C115" s="24">
        <v>50</v>
      </c>
      <c r="D115" s="5" t="s">
        <v>78</v>
      </c>
      <c r="E115" s="19"/>
      <c r="F115" s="19">
        <f t="shared" si="7"/>
        <v>0</v>
      </c>
      <c r="G115" s="19">
        <f t="shared" si="8"/>
        <v>0</v>
      </c>
      <c r="H115" s="12"/>
      <c r="I115" s="12"/>
      <c r="J115" s="16"/>
      <c r="K115" s="16">
        <f t="shared" si="9"/>
        <v>0</v>
      </c>
      <c r="L115" s="17">
        <f t="shared" si="10"/>
        <v>0</v>
      </c>
      <c r="M115" s="13">
        <f t="shared" si="11"/>
        <v>0</v>
      </c>
      <c r="N115" s="13">
        <f t="shared" si="12"/>
        <v>0</v>
      </c>
      <c r="O115" s="15">
        <f t="shared" si="13"/>
        <v>0</v>
      </c>
    </row>
    <row r="116" spans="1:15" ht="14.25">
      <c r="A116" s="3" t="s">
        <v>4</v>
      </c>
      <c r="B116" s="35" t="s">
        <v>622</v>
      </c>
      <c r="C116" s="24">
        <v>130</v>
      </c>
      <c r="D116" s="5" t="s">
        <v>78</v>
      </c>
      <c r="E116" s="19"/>
      <c r="F116" s="19">
        <f t="shared" si="7"/>
        <v>0</v>
      </c>
      <c r="G116" s="19">
        <f t="shared" si="8"/>
        <v>0</v>
      </c>
      <c r="H116" s="12"/>
      <c r="I116" s="12"/>
      <c r="J116" s="16"/>
      <c r="K116" s="16">
        <f t="shared" si="9"/>
        <v>0</v>
      </c>
      <c r="L116" s="17">
        <f t="shared" si="10"/>
        <v>0</v>
      </c>
      <c r="M116" s="13">
        <f t="shared" si="11"/>
        <v>0</v>
      </c>
      <c r="N116" s="13">
        <f t="shared" si="12"/>
        <v>0</v>
      </c>
      <c r="O116" s="15">
        <f t="shared" si="13"/>
        <v>0</v>
      </c>
    </row>
    <row r="117" spans="1:15" ht="14.25">
      <c r="A117" s="3"/>
      <c r="B117" s="4" t="s">
        <v>68</v>
      </c>
      <c r="C117" s="39" t="s">
        <v>6</v>
      </c>
      <c r="D117" s="39" t="s">
        <v>6</v>
      </c>
      <c r="E117" s="39" t="s">
        <v>6</v>
      </c>
      <c r="F117" s="39" t="s">
        <v>6</v>
      </c>
      <c r="G117" s="39" t="s">
        <v>6</v>
      </c>
      <c r="H117" s="39" t="s">
        <v>6</v>
      </c>
      <c r="I117" s="39" t="s">
        <v>6</v>
      </c>
      <c r="J117" s="39" t="s">
        <v>6</v>
      </c>
      <c r="K117" s="39" t="s">
        <v>6</v>
      </c>
      <c r="L117" s="39" t="s">
        <v>6</v>
      </c>
      <c r="M117" s="13" t="e">
        <f t="shared" si="11"/>
        <v>#VALUE!</v>
      </c>
      <c r="N117" s="13" t="e">
        <f t="shared" si="12"/>
        <v>#VALUE!</v>
      </c>
      <c r="O117" s="15" t="e">
        <f t="shared" si="13"/>
        <v>#VALUE!</v>
      </c>
    </row>
    <row r="118" spans="1:15" ht="14.25">
      <c r="A118" s="147" t="s">
        <v>507</v>
      </c>
      <c r="B118" s="170"/>
      <c r="C118" s="28"/>
      <c r="D118" s="20"/>
      <c r="E118" s="19"/>
      <c r="F118" s="19">
        <f t="shared" si="7"/>
        <v>0</v>
      </c>
      <c r="G118" s="19">
        <f t="shared" si="8"/>
        <v>0</v>
      </c>
      <c r="H118" s="12"/>
      <c r="I118" s="12"/>
      <c r="J118" s="16"/>
      <c r="K118" s="16">
        <f t="shared" si="9"/>
        <v>0</v>
      </c>
      <c r="L118" s="17">
        <f t="shared" si="10"/>
        <v>0</v>
      </c>
      <c r="M118" s="13">
        <f t="shared" si="11"/>
        <v>0</v>
      </c>
      <c r="N118" s="13">
        <f t="shared" si="12"/>
        <v>0</v>
      </c>
      <c r="O118" s="15">
        <f t="shared" si="13"/>
        <v>0</v>
      </c>
    </row>
    <row r="119" spans="1:15" ht="14.25">
      <c r="A119" s="3" t="s">
        <v>2</v>
      </c>
      <c r="B119" s="35" t="s">
        <v>505</v>
      </c>
      <c r="C119" s="24">
        <v>200</v>
      </c>
      <c r="D119" s="5" t="s">
        <v>78</v>
      </c>
      <c r="E119" s="19"/>
      <c r="F119" s="19">
        <f t="shared" si="7"/>
        <v>0</v>
      </c>
      <c r="G119" s="19">
        <f t="shared" si="8"/>
        <v>0</v>
      </c>
      <c r="H119" s="12"/>
      <c r="I119" s="12"/>
      <c r="J119" s="16"/>
      <c r="K119" s="16">
        <f t="shared" si="9"/>
        <v>0</v>
      </c>
      <c r="L119" s="17">
        <f t="shared" si="10"/>
        <v>0</v>
      </c>
      <c r="M119" s="13">
        <f t="shared" si="11"/>
        <v>0</v>
      </c>
      <c r="N119" s="13">
        <f t="shared" si="12"/>
        <v>0</v>
      </c>
      <c r="O119" s="15">
        <f t="shared" si="13"/>
        <v>0</v>
      </c>
    </row>
    <row r="120" spans="1:15" ht="14.25" hidden="1">
      <c r="A120" s="3"/>
      <c r="B120" s="35"/>
      <c r="C120" s="24"/>
      <c r="D120" s="5"/>
      <c r="E120" s="19"/>
      <c r="F120" s="19">
        <f t="shared" si="7"/>
        <v>0</v>
      </c>
      <c r="G120" s="19">
        <f t="shared" si="8"/>
        <v>0</v>
      </c>
      <c r="H120" s="12"/>
      <c r="I120" s="12"/>
      <c r="J120" s="16"/>
      <c r="K120" s="16">
        <f t="shared" si="9"/>
        <v>0</v>
      </c>
      <c r="L120" s="17">
        <f t="shared" si="10"/>
        <v>0</v>
      </c>
      <c r="M120" s="13">
        <f t="shared" si="11"/>
        <v>0</v>
      </c>
      <c r="N120" s="13">
        <f t="shared" si="12"/>
        <v>0</v>
      </c>
      <c r="O120" s="15">
        <f t="shared" si="13"/>
        <v>0</v>
      </c>
    </row>
    <row r="121" spans="1:15" ht="14.25" hidden="1">
      <c r="A121" s="3"/>
      <c r="B121" s="35"/>
      <c r="C121" s="24"/>
      <c r="D121" s="5"/>
      <c r="E121" s="19"/>
      <c r="F121" s="19">
        <f t="shared" si="7"/>
        <v>0</v>
      </c>
      <c r="G121" s="19">
        <f t="shared" si="8"/>
        <v>0</v>
      </c>
      <c r="H121" s="12"/>
      <c r="I121" s="12"/>
      <c r="J121" s="16"/>
      <c r="K121" s="16">
        <f t="shared" si="9"/>
        <v>0</v>
      </c>
      <c r="L121" s="17">
        <f t="shared" si="10"/>
        <v>0</v>
      </c>
      <c r="M121" s="13">
        <f t="shared" si="11"/>
        <v>0</v>
      </c>
      <c r="N121" s="13">
        <f t="shared" si="12"/>
        <v>0</v>
      </c>
      <c r="O121" s="15">
        <f t="shared" si="13"/>
        <v>0</v>
      </c>
    </row>
    <row r="122" spans="1:15" ht="14.25">
      <c r="A122" s="3"/>
      <c r="B122" s="4" t="s">
        <v>74</v>
      </c>
      <c r="C122" s="39" t="s">
        <v>6</v>
      </c>
      <c r="D122" s="39" t="s">
        <v>6</v>
      </c>
      <c r="E122" s="39" t="s">
        <v>6</v>
      </c>
      <c r="F122" s="39" t="s">
        <v>6</v>
      </c>
      <c r="G122" s="39" t="s">
        <v>6</v>
      </c>
      <c r="H122" s="39" t="s">
        <v>6</v>
      </c>
      <c r="I122" s="39" t="s">
        <v>6</v>
      </c>
      <c r="J122" s="39" t="s">
        <v>6</v>
      </c>
      <c r="K122" s="39" t="s">
        <v>6</v>
      </c>
      <c r="L122" s="39" t="s">
        <v>6</v>
      </c>
      <c r="M122" s="13" t="e">
        <f t="shared" si="11"/>
        <v>#VALUE!</v>
      </c>
      <c r="N122" s="13" t="e">
        <f t="shared" si="12"/>
        <v>#VALUE!</v>
      </c>
      <c r="O122" s="15" t="e">
        <f t="shared" si="13"/>
        <v>#VALUE!</v>
      </c>
    </row>
    <row r="123" spans="1:15" ht="14.25">
      <c r="A123" s="147" t="s">
        <v>508</v>
      </c>
      <c r="B123" s="170"/>
      <c r="C123" s="28"/>
      <c r="D123" s="20"/>
      <c r="E123" s="19"/>
      <c r="F123" s="19">
        <f t="shared" si="7"/>
        <v>0</v>
      </c>
      <c r="G123" s="19">
        <f t="shared" si="8"/>
        <v>0</v>
      </c>
      <c r="H123" s="12"/>
      <c r="I123" s="12"/>
      <c r="J123" s="16"/>
      <c r="K123" s="16">
        <f t="shared" si="9"/>
        <v>0</v>
      </c>
      <c r="L123" s="17">
        <f t="shared" si="10"/>
        <v>0</v>
      </c>
      <c r="M123" s="13">
        <f t="shared" si="11"/>
        <v>0</v>
      </c>
      <c r="N123" s="13">
        <f t="shared" si="12"/>
        <v>0</v>
      </c>
      <c r="O123" s="15">
        <f t="shared" si="13"/>
        <v>0</v>
      </c>
    </row>
    <row r="124" spans="1:15" ht="14.25">
      <c r="A124" s="3" t="s">
        <v>2</v>
      </c>
      <c r="B124" s="35" t="s">
        <v>509</v>
      </c>
      <c r="C124" s="24">
        <v>4000</v>
      </c>
      <c r="D124" s="5" t="s">
        <v>519</v>
      </c>
      <c r="E124" s="19"/>
      <c r="F124" s="19">
        <f t="shared" si="7"/>
        <v>0</v>
      </c>
      <c r="G124" s="19">
        <f t="shared" si="8"/>
        <v>0</v>
      </c>
      <c r="H124" s="12"/>
      <c r="I124" s="12"/>
      <c r="J124" s="16"/>
      <c r="K124" s="16">
        <f t="shared" si="9"/>
        <v>0</v>
      </c>
      <c r="L124" s="17">
        <f t="shared" si="10"/>
        <v>0</v>
      </c>
      <c r="M124" s="13">
        <f t="shared" si="11"/>
        <v>0</v>
      </c>
      <c r="N124" s="13">
        <f t="shared" si="12"/>
        <v>0</v>
      </c>
      <c r="O124" s="15">
        <f t="shared" si="13"/>
        <v>0</v>
      </c>
    </row>
    <row r="125" spans="1:15" ht="14.25">
      <c r="A125" s="3" t="s">
        <v>3</v>
      </c>
      <c r="B125" s="35" t="s">
        <v>510</v>
      </c>
      <c r="C125" s="24">
        <v>4000</v>
      </c>
      <c r="D125" s="5" t="s">
        <v>519</v>
      </c>
      <c r="E125" s="19"/>
      <c r="F125" s="19">
        <f t="shared" si="7"/>
        <v>0</v>
      </c>
      <c r="G125" s="19">
        <f t="shared" si="8"/>
        <v>0</v>
      </c>
      <c r="H125" s="12"/>
      <c r="I125" s="12"/>
      <c r="J125" s="16"/>
      <c r="K125" s="16">
        <f t="shared" si="9"/>
        <v>0</v>
      </c>
      <c r="L125" s="17">
        <f t="shared" si="10"/>
        <v>0</v>
      </c>
      <c r="M125" s="13">
        <f t="shared" si="11"/>
        <v>0</v>
      </c>
      <c r="N125" s="13">
        <f t="shared" si="12"/>
        <v>0</v>
      </c>
      <c r="O125" s="15">
        <f t="shared" si="13"/>
        <v>0</v>
      </c>
    </row>
    <row r="126" spans="1:15" ht="14.25">
      <c r="A126" s="3" t="s">
        <v>4</v>
      </c>
      <c r="B126" s="35" t="s">
        <v>511</v>
      </c>
      <c r="C126" s="24">
        <v>4000</v>
      </c>
      <c r="D126" s="5" t="s">
        <v>519</v>
      </c>
      <c r="E126" s="19"/>
      <c r="F126" s="19">
        <f t="shared" si="7"/>
        <v>0</v>
      </c>
      <c r="G126" s="19">
        <f t="shared" si="8"/>
        <v>0</v>
      </c>
      <c r="H126" s="12"/>
      <c r="I126" s="12"/>
      <c r="J126" s="16"/>
      <c r="K126" s="16">
        <f t="shared" si="9"/>
        <v>0</v>
      </c>
      <c r="L126" s="17">
        <f t="shared" si="10"/>
        <v>0</v>
      </c>
      <c r="M126" s="13">
        <f t="shared" si="11"/>
        <v>0</v>
      </c>
      <c r="N126" s="13">
        <f t="shared" si="12"/>
        <v>0</v>
      </c>
      <c r="O126" s="15">
        <f t="shared" si="13"/>
        <v>0</v>
      </c>
    </row>
    <row r="127" spans="1:15" ht="14.25">
      <c r="A127" s="3"/>
      <c r="B127" s="4" t="s">
        <v>79</v>
      </c>
      <c r="C127" s="39" t="s">
        <v>6</v>
      </c>
      <c r="D127" s="39" t="s">
        <v>6</v>
      </c>
      <c r="E127" s="39" t="s">
        <v>6</v>
      </c>
      <c r="F127" s="39" t="s">
        <v>6</v>
      </c>
      <c r="G127" s="39" t="s">
        <v>6</v>
      </c>
      <c r="H127" s="39" t="s">
        <v>6</v>
      </c>
      <c r="I127" s="39" t="s">
        <v>6</v>
      </c>
      <c r="J127" s="39" t="s">
        <v>6</v>
      </c>
      <c r="K127" s="39" t="s">
        <v>6</v>
      </c>
      <c r="L127" s="39" t="s">
        <v>6</v>
      </c>
      <c r="M127" s="13" t="e">
        <f t="shared" si="11"/>
        <v>#VALUE!</v>
      </c>
      <c r="N127" s="13" t="e">
        <f t="shared" si="12"/>
        <v>#VALUE!</v>
      </c>
      <c r="O127" s="15" t="e">
        <f t="shared" si="13"/>
        <v>#VALUE!</v>
      </c>
    </row>
    <row r="128" spans="1:15" ht="14.25">
      <c r="A128" s="147" t="s">
        <v>512</v>
      </c>
      <c r="B128" s="170"/>
      <c r="C128" s="28"/>
      <c r="D128" s="20"/>
      <c r="E128" s="19"/>
      <c r="F128" s="19">
        <f t="shared" si="7"/>
        <v>0</v>
      </c>
      <c r="G128" s="19">
        <f t="shared" si="8"/>
        <v>0</v>
      </c>
      <c r="H128" s="12"/>
      <c r="I128" s="12"/>
      <c r="J128" s="16"/>
      <c r="K128" s="16">
        <f t="shared" si="9"/>
        <v>0</v>
      </c>
      <c r="L128" s="17">
        <f t="shared" si="10"/>
        <v>0</v>
      </c>
      <c r="M128" s="13">
        <f t="shared" si="11"/>
        <v>0</v>
      </c>
      <c r="N128" s="13">
        <f t="shared" si="12"/>
        <v>0</v>
      </c>
      <c r="O128" s="15">
        <f t="shared" si="13"/>
        <v>0</v>
      </c>
    </row>
    <row r="129" spans="1:15" ht="14.25">
      <c r="A129" s="3" t="s">
        <v>2</v>
      </c>
      <c r="B129" s="35" t="s">
        <v>513</v>
      </c>
      <c r="C129" s="24">
        <v>100</v>
      </c>
      <c r="D129" s="5" t="s">
        <v>78</v>
      </c>
      <c r="E129" s="19"/>
      <c r="F129" s="19">
        <f t="shared" si="7"/>
        <v>0</v>
      </c>
      <c r="G129" s="19">
        <f t="shared" si="8"/>
        <v>0</v>
      </c>
      <c r="H129" s="12"/>
      <c r="I129" s="12"/>
      <c r="J129" s="16"/>
      <c r="K129" s="16">
        <f t="shared" si="9"/>
        <v>0</v>
      </c>
      <c r="L129" s="17">
        <f t="shared" si="10"/>
        <v>0</v>
      </c>
      <c r="M129" s="13">
        <f t="shared" si="11"/>
        <v>0</v>
      </c>
      <c r="N129" s="13">
        <f t="shared" si="12"/>
        <v>0</v>
      </c>
      <c r="O129" s="15">
        <f t="shared" si="13"/>
        <v>0</v>
      </c>
    </row>
    <row r="130" spans="1:15" ht="14.25">
      <c r="A130" s="3" t="s">
        <v>3</v>
      </c>
      <c r="B130" s="35" t="s">
        <v>514</v>
      </c>
      <c r="C130" s="24">
        <v>120</v>
      </c>
      <c r="D130" s="5" t="s">
        <v>78</v>
      </c>
      <c r="E130" s="19"/>
      <c r="F130" s="19">
        <f t="shared" si="7"/>
        <v>0</v>
      </c>
      <c r="G130" s="19">
        <f t="shared" si="8"/>
        <v>0</v>
      </c>
      <c r="H130" s="12"/>
      <c r="I130" s="12"/>
      <c r="J130" s="16"/>
      <c r="K130" s="16">
        <f t="shared" si="9"/>
        <v>0</v>
      </c>
      <c r="L130" s="17">
        <f t="shared" si="10"/>
        <v>0</v>
      </c>
      <c r="M130" s="13">
        <f t="shared" si="11"/>
        <v>0</v>
      </c>
      <c r="N130" s="13">
        <f t="shared" si="12"/>
        <v>0</v>
      </c>
      <c r="O130" s="15">
        <f t="shared" si="13"/>
        <v>0</v>
      </c>
    </row>
    <row r="131" spans="1:15" ht="14.25">
      <c r="A131" s="3" t="s">
        <v>4</v>
      </c>
      <c r="B131" s="35" t="s">
        <v>516</v>
      </c>
      <c r="C131" s="24">
        <v>50</v>
      </c>
      <c r="D131" s="5" t="s">
        <v>78</v>
      </c>
      <c r="E131" s="19"/>
      <c r="F131" s="19">
        <f t="shared" si="7"/>
        <v>0</v>
      </c>
      <c r="G131" s="19">
        <f t="shared" si="8"/>
        <v>0</v>
      </c>
      <c r="H131" s="12"/>
      <c r="I131" s="12"/>
      <c r="J131" s="16"/>
      <c r="K131" s="16">
        <f t="shared" si="9"/>
        <v>0</v>
      </c>
      <c r="L131" s="17">
        <f t="shared" si="10"/>
        <v>0</v>
      </c>
      <c r="M131" s="13">
        <f t="shared" si="11"/>
        <v>0</v>
      </c>
      <c r="N131" s="13">
        <f t="shared" si="12"/>
        <v>0</v>
      </c>
      <c r="O131" s="15">
        <f t="shared" si="13"/>
        <v>0</v>
      </c>
    </row>
    <row r="132" spans="1:15" ht="14.25">
      <c r="A132" s="3" t="s">
        <v>28</v>
      </c>
      <c r="B132" s="35" t="s">
        <v>517</v>
      </c>
      <c r="C132" s="24">
        <v>50</v>
      </c>
      <c r="D132" s="5" t="s">
        <v>78</v>
      </c>
      <c r="E132" s="19"/>
      <c r="F132" s="19">
        <f t="shared" si="7"/>
        <v>0</v>
      </c>
      <c r="G132" s="19">
        <f t="shared" si="8"/>
        <v>0</v>
      </c>
      <c r="H132" s="12"/>
      <c r="I132" s="12"/>
      <c r="J132" s="16"/>
      <c r="K132" s="16">
        <f t="shared" si="9"/>
        <v>0</v>
      </c>
      <c r="L132" s="17">
        <f t="shared" si="10"/>
        <v>0</v>
      </c>
      <c r="M132" s="13">
        <f t="shared" si="11"/>
        <v>0</v>
      </c>
      <c r="N132" s="13">
        <f t="shared" si="12"/>
        <v>0</v>
      </c>
      <c r="O132" s="15">
        <f t="shared" si="13"/>
        <v>0</v>
      </c>
    </row>
    <row r="133" spans="1:15" ht="14.25">
      <c r="A133" s="3" t="s">
        <v>112</v>
      </c>
      <c r="B133" s="35" t="s">
        <v>515</v>
      </c>
      <c r="C133" s="24">
        <v>100</v>
      </c>
      <c r="D133" s="5" t="s">
        <v>78</v>
      </c>
      <c r="E133" s="19"/>
      <c r="F133" s="19">
        <f t="shared" si="7"/>
        <v>0</v>
      </c>
      <c r="G133" s="19">
        <f t="shared" si="8"/>
        <v>0</v>
      </c>
      <c r="H133" s="12"/>
      <c r="I133" s="12"/>
      <c r="J133" s="16"/>
      <c r="K133" s="16">
        <f t="shared" si="9"/>
        <v>0</v>
      </c>
      <c r="L133" s="17">
        <f t="shared" si="10"/>
        <v>0</v>
      </c>
      <c r="M133" s="13">
        <f t="shared" si="11"/>
        <v>0</v>
      </c>
      <c r="N133" s="13">
        <f t="shared" si="12"/>
        <v>0</v>
      </c>
      <c r="O133" s="15">
        <f t="shared" si="13"/>
        <v>0</v>
      </c>
    </row>
    <row r="134" spans="1:15" ht="14.25">
      <c r="A134" s="3"/>
      <c r="B134" s="4" t="s">
        <v>83</v>
      </c>
      <c r="C134" s="39" t="s">
        <v>6</v>
      </c>
      <c r="D134" s="39" t="s">
        <v>6</v>
      </c>
      <c r="E134" s="39" t="s">
        <v>6</v>
      </c>
      <c r="F134" s="39" t="s">
        <v>6</v>
      </c>
      <c r="G134" s="39" t="s">
        <v>6</v>
      </c>
      <c r="H134" s="39" t="s">
        <v>6</v>
      </c>
      <c r="I134" s="39" t="s">
        <v>6</v>
      </c>
      <c r="J134" s="39" t="s">
        <v>6</v>
      </c>
      <c r="K134" s="39" t="s">
        <v>6</v>
      </c>
      <c r="L134" s="39" t="s">
        <v>6</v>
      </c>
      <c r="M134" s="13"/>
      <c r="N134" s="13"/>
      <c r="O134" s="15">
        <f t="shared" si="13"/>
        <v>0</v>
      </c>
    </row>
    <row r="135" spans="1:15" ht="14.25" hidden="1">
      <c r="A135" s="140"/>
      <c r="B135" s="169"/>
      <c r="C135" s="28"/>
      <c r="D135" s="20"/>
      <c r="E135" s="19"/>
      <c r="F135" s="19"/>
      <c r="G135" s="19"/>
      <c r="H135" s="12"/>
      <c r="I135" s="12"/>
      <c r="J135" s="16"/>
      <c r="K135" s="16"/>
      <c r="L135" s="16"/>
      <c r="M135" s="21"/>
      <c r="N135" s="21"/>
      <c r="O135" s="22"/>
    </row>
    <row r="136" spans="1:15" ht="14.25" hidden="1">
      <c r="A136" s="3"/>
      <c r="B136" s="35"/>
      <c r="C136" s="24"/>
      <c r="D136" s="5"/>
      <c r="E136" s="19"/>
      <c r="F136" s="19"/>
      <c r="G136" s="19"/>
      <c r="H136" s="12"/>
      <c r="I136" s="12"/>
      <c r="J136" s="16"/>
      <c r="K136" s="16"/>
      <c r="L136" s="17"/>
      <c r="M136" s="13"/>
      <c r="N136" s="13"/>
      <c r="O136" s="15"/>
    </row>
    <row r="137" spans="1:15" ht="14.25" hidden="1">
      <c r="A137" s="3"/>
      <c r="B137" s="35"/>
      <c r="C137" s="24"/>
      <c r="D137" s="5"/>
      <c r="E137" s="19"/>
      <c r="F137" s="19"/>
      <c r="G137" s="19"/>
      <c r="H137" s="12"/>
      <c r="I137" s="12"/>
      <c r="J137" s="16"/>
      <c r="K137" s="16"/>
      <c r="L137" s="17"/>
      <c r="M137" s="13"/>
      <c r="N137" s="13"/>
      <c r="O137" s="15"/>
    </row>
    <row r="138" spans="1:15" ht="14.25" hidden="1">
      <c r="A138" s="3"/>
      <c r="B138" s="4"/>
      <c r="C138" s="24"/>
      <c r="D138" s="5"/>
      <c r="E138" s="5"/>
      <c r="F138" s="5"/>
      <c r="G138" s="5"/>
      <c r="H138" s="5"/>
      <c r="I138" s="5"/>
      <c r="J138" s="5"/>
      <c r="K138" s="5"/>
      <c r="L138" s="5"/>
      <c r="M138" s="13"/>
      <c r="N138" s="13"/>
      <c r="O138" s="15"/>
    </row>
    <row r="139" spans="1:15" ht="14.25" hidden="1">
      <c r="A139" s="140"/>
      <c r="B139" s="169"/>
      <c r="C139" s="28"/>
      <c r="D139" s="20"/>
      <c r="E139" s="19"/>
      <c r="F139" s="19"/>
      <c r="G139" s="19"/>
      <c r="H139" s="12"/>
      <c r="I139" s="12"/>
      <c r="J139" s="16"/>
      <c r="K139" s="16"/>
      <c r="L139" s="16"/>
      <c r="M139" s="21"/>
      <c r="N139" s="21"/>
      <c r="O139" s="22"/>
    </row>
    <row r="140" spans="1:15" ht="14.25" hidden="1">
      <c r="A140" s="3"/>
      <c r="B140" s="35"/>
      <c r="C140" s="24"/>
      <c r="D140" s="5"/>
      <c r="E140" s="19"/>
      <c r="F140" s="19"/>
      <c r="G140" s="19"/>
      <c r="H140" s="12"/>
      <c r="I140" s="12"/>
      <c r="J140" s="16"/>
      <c r="K140" s="16"/>
      <c r="L140" s="17"/>
      <c r="M140" s="13"/>
      <c r="N140" s="13"/>
      <c r="O140" s="15"/>
    </row>
    <row r="141" spans="1:15" ht="14.25" hidden="1">
      <c r="A141" s="3"/>
      <c r="B141" s="35"/>
      <c r="C141" s="24"/>
      <c r="D141" s="5"/>
      <c r="E141" s="19"/>
      <c r="F141" s="19"/>
      <c r="G141" s="19"/>
      <c r="H141" s="12"/>
      <c r="I141" s="12"/>
      <c r="J141" s="16"/>
      <c r="K141" s="16"/>
      <c r="L141" s="17"/>
      <c r="M141" s="13"/>
      <c r="N141" s="13"/>
      <c r="O141" s="15"/>
    </row>
    <row r="142" spans="1:15" ht="14.25" hidden="1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3"/>
      <c r="N142" s="13"/>
      <c r="O142" s="15"/>
    </row>
    <row r="143" spans="1:15" ht="14.25" hidden="1">
      <c r="A143" s="140"/>
      <c r="B143" s="169"/>
      <c r="C143" s="20"/>
      <c r="D143" s="20"/>
      <c r="E143" s="19"/>
      <c r="F143" s="19"/>
      <c r="G143" s="19"/>
      <c r="H143" s="12"/>
      <c r="I143" s="12"/>
      <c r="J143" s="16"/>
      <c r="K143" s="16"/>
      <c r="L143" s="16"/>
      <c r="M143" s="21"/>
      <c r="N143" s="21"/>
      <c r="O143" s="22"/>
    </row>
    <row r="144" spans="1:15" ht="14.25" hidden="1">
      <c r="A144" s="3"/>
      <c r="B144" s="29"/>
      <c r="C144" s="5"/>
      <c r="D144" s="5"/>
      <c r="E144" s="19"/>
      <c r="F144" s="19"/>
      <c r="G144" s="19"/>
      <c r="H144" s="12"/>
      <c r="I144" s="12"/>
      <c r="J144" s="16"/>
      <c r="K144" s="16"/>
      <c r="L144" s="17"/>
      <c r="M144" s="13"/>
      <c r="N144" s="13"/>
      <c r="O144" s="15"/>
    </row>
    <row r="145" spans="1:15" ht="14.25" hidden="1">
      <c r="A145" s="3"/>
      <c r="B145" s="29"/>
      <c r="C145" s="5"/>
      <c r="D145" s="5"/>
      <c r="E145" s="19"/>
      <c r="F145" s="19"/>
      <c r="G145" s="19"/>
      <c r="H145" s="12"/>
      <c r="I145" s="12"/>
      <c r="J145" s="16"/>
      <c r="K145" s="16"/>
      <c r="L145" s="17"/>
      <c r="M145" s="13"/>
      <c r="N145" s="13"/>
      <c r="O145" s="15"/>
    </row>
    <row r="146" spans="1:15" ht="14.25" hidden="1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3"/>
      <c r="N146" s="13"/>
      <c r="O146" s="15"/>
    </row>
    <row r="147" spans="1:15" ht="14.25" hidden="1">
      <c r="A147" s="140"/>
      <c r="B147" s="169"/>
      <c r="C147" s="20"/>
      <c r="D147" s="20"/>
      <c r="E147" s="19"/>
      <c r="F147" s="19"/>
      <c r="G147" s="19"/>
      <c r="H147" s="12"/>
      <c r="I147" s="12"/>
      <c r="J147" s="16"/>
      <c r="K147" s="16"/>
      <c r="L147" s="16"/>
      <c r="M147" s="21"/>
      <c r="N147" s="21"/>
      <c r="O147" s="22"/>
    </row>
    <row r="148" spans="1:15" ht="14.25" hidden="1">
      <c r="A148" s="3"/>
      <c r="B148" s="29"/>
      <c r="C148" s="5"/>
      <c r="D148" s="5"/>
      <c r="E148" s="19"/>
      <c r="F148" s="19"/>
      <c r="G148" s="19"/>
      <c r="H148" s="12"/>
      <c r="I148" s="12"/>
      <c r="J148" s="16"/>
      <c r="K148" s="16"/>
      <c r="L148" s="17"/>
      <c r="M148" s="13"/>
      <c r="N148" s="13"/>
      <c r="O148" s="15"/>
    </row>
    <row r="149" spans="1:15" ht="14.25" hidden="1">
      <c r="A149" s="3"/>
      <c r="B149" s="29"/>
      <c r="C149" s="5"/>
      <c r="D149" s="5"/>
      <c r="E149" s="19"/>
      <c r="F149" s="19"/>
      <c r="G149" s="19"/>
      <c r="H149" s="12"/>
      <c r="I149" s="12"/>
      <c r="J149" s="16"/>
      <c r="K149" s="16"/>
      <c r="L149" s="17"/>
      <c r="M149" s="13"/>
      <c r="N149" s="13"/>
      <c r="O149" s="15"/>
    </row>
    <row r="150" spans="1:15" ht="14.25" hidden="1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3"/>
      <c r="N150" s="13"/>
      <c r="O150" s="15"/>
    </row>
    <row r="151" spans="1:15" ht="14.25" hidden="1">
      <c r="A151" s="140"/>
      <c r="B151" s="169"/>
      <c r="C151" s="20"/>
      <c r="D151" s="20"/>
      <c r="E151" s="19"/>
      <c r="F151" s="19"/>
      <c r="G151" s="19"/>
      <c r="H151" s="12"/>
      <c r="I151" s="12"/>
      <c r="J151" s="16"/>
      <c r="K151" s="16"/>
      <c r="L151" s="16"/>
      <c r="M151" s="21"/>
      <c r="N151" s="21"/>
      <c r="O151" s="22"/>
    </row>
    <row r="152" spans="1:15" ht="14.25" hidden="1">
      <c r="A152" s="3"/>
      <c r="B152" s="29"/>
      <c r="C152" s="5"/>
      <c r="D152" s="5"/>
      <c r="E152" s="19"/>
      <c r="F152" s="19"/>
      <c r="G152" s="19"/>
      <c r="H152" s="12"/>
      <c r="I152" s="12"/>
      <c r="J152" s="16"/>
      <c r="K152" s="16"/>
      <c r="L152" s="17"/>
      <c r="M152" s="13"/>
      <c r="N152" s="13"/>
      <c r="O152" s="15"/>
    </row>
    <row r="153" spans="1:15" ht="14.25" hidden="1">
      <c r="A153" s="3"/>
      <c r="B153" s="29"/>
      <c r="C153" s="5"/>
      <c r="D153" s="5"/>
      <c r="E153" s="19"/>
      <c r="F153" s="19"/>
      <c r="G153" s="19"/>
      <c r="H153" s="12"/>
      <c r="I153" s="12"/>
      <c r="J153" s="16"/>
      <c r="K153" s="16"/>
      <c r="L153" s="17"/>
      <c r="M153" s="13"/>
      <c r="N153" s="13"/>
      <c r="O153" s="15"/>
    </row>
    <row r="154" spans="1:15" ht="14.25" hidden="1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3"/>
      <c r="N154" s="13"/>
      <c r="O154" s="15"/>
    </row>
    <row r="155" spans="1:15" ht="14.25" hidden="1">
      <c r="A155" s="140"/>
      <c r="B155" s="169"/>
      <c r="C155" s="20"/>
      <c r="D155" s="20"/>
      <c r="E155" s="19"/>
      <c r="F155" s="19"/>
      <c r="G155" s="19"/>
      <c r="H155" s="12"/>
      <c r="I155" s="12"/>
      <c r="J155" s="16"/>
      <c r="K155" s="16"/>
      <c r="L155" s="16"/>
      <c r="M155" s="21"/>
      <c r="N155" s="21"/>
      <c r="O155" s="22"/>
    </row>
    <row r="156" spans="1:15" ht="14.25" hidden="1">
      <c r="A156" s="3"/>
      <c r="B156" s="35"/>
      <c r="C156" s="24"/>
      <c r="D156" s="5"/>
      <c r="E156" s="19"/>
      <c r="F156" s="19"/>
      <c r="G156" s="19"/>
      <c r="H156" s="12"/>
      <c r="I156" s="12"/>
      <c r="J156" s="16"/>
      <c r="K156" s="16"/>
      <c r="L156" s="17"/>
      <c r="M156" s="13"/>
      <c r="N156" s="13"/>
      <c r="O156" s="15"/>
    </row>
    <row r="157" spans="1:15" ht="14.25" hidden="1">
      <c r="A157" s="3"/>
      <c r="B157" s="35"/>
      <c r="C157" s="24"/>
      <c r="D157" s="5"/>
      <c r="E157" s="19"/>
      <c r="F157" s="19"/>
      <c r="G157" s="19"/>
      <c r="H157" s="12"/>
      <c r="I157" s="12"/>
      <c r="J157" s="16"/>
      <c r="K157" s="16"/>
      <c r="L157" s="17"/>
      <c r="M157" s="13"/>
      <c r="N157" s="13"/>
      <c r="O157" s="15"/>
    </row>
    <row r="158" spans="1:15" ht="14.25" hidden="1">
      <c r="A158" s="3"/>
      <c r="B158" s="35"/>
      <c r="C158" s="24"/>
      <c r="D158" s="5"/>
      <c r="E158" s="19"/>
      <c r="F158" s="19"/>
      <c r="G158" s="19"/>
      <c r="H158" s="12"/>
      <c r="I158" s="12"/>
      <c r="J158" s="16"/>
      <c r="K158" s="16"/>
      <c r="L158" s="17"/>
      <c r="M158" s="13"/>
      <c r="N158" s="13"/>
      <c r="O158" s="15"/>
    </row>
    <row r="159" spans="1:15" ht="14.25" hidden="1">
      <c r="A159" s="3"/>
      <c r="B159" s="35"/>
      <c r="C159" s="24"/>
      <c r="D159" s="5"/>
      <c r="E159" s="19"/>
      <c r="F159" s="19"/>
      <c r="G159" s="19"/>
      <c r="H159" s="12"/>
      <c r="I159" s="12"/>
      <c r="J159" s="16"/>
      <c r="K159" s="16"/>
      <c r="L159" s="17"/>
      <c r="M159" s="13"/>
      <c r="N159" s="13"/>
      <c r="O159" s="15"/>
    </row>
    <row r="160" spans="1:15" ht="14.25" hidden="1">
      <c r="A160" s="3"/>
      <c r="B160" s="4"/>
      <c r="C160" s="24"/>
      <c r="D160" s="5"/>
      <c r="E160" s="5"/>
      <c r="F160" s="5"/>
      <c r="G160" s="5"/>
      <c r="H160" s="5"/>
      <c r="I160" s="5"/>
      <c r="J160" s="5"/>
      <c r="K160" s="5"/>
      <c r="L160" s="5"/>
      <c r="M160" s="13"/>
      <c r="N160" s="13"/>
      <c r="O160" s="15"/>
    </row>
    <row r="161" spans="1:15" ht="14.25" hidden="1">
      <c r="A161" s="140"/>
      <c r="B161" s="169"/>
      <c r="C161" s="20"/>
      <c r="D161" s="20"/>
      <c r="E161" s="19"/>
      <c r="F161" s="19"/>
      <c r="G161" s="19"/>
      <c r="H161" s="12"/>
      <c r="I161" s="12"/>
      <c r="J161" s="16"/>
      <c r="K161" s="16"/>
      <c r="L161" s="16"/>
      <c r="M161" s="21"/>
      <c r="N161" s="21"/>
      <c r="O161" s="22"/>
    </row>
    <row r="162" spans="1:15" ht="14.25" hidden="1">
      <c r="A162" s="3"/>
      <c r="B162" s="29"/>
      <c r="C162" s="5"/>
      <c r="D162" s="5"/>
      <c r="E162" s="19"/>
      <c r="F162" s="19"/>
      <c r="G162" s="19"/>
      <c r="H162" s="12"/>
      <c r="I162" s="12"/>
      <c r="J162" s="16"/>
      <c r="K162" s="16"/>
      <c r="L162" s="17"/>
      <c r="M162" s="13"/>
      <c r="N162" s="13"/>
      <c r="O162" s="15"/>
    </row>
    <row r="163" spans="1:15" ht="14.25" hidden="1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3"/>
      <c r="N163" s="13"/>
      <c r="O163" s="15"/>
    </row>
    <row r="164" spans="1:15" ht="14.25" hidden="1">
      <c r="A164" s="140"/>
      <c r="B164" s="169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21"/>
      <c r="N164" s="21"/>
      <c r="O164" s="22"/>
    </row>
    <row r="165" spans="1:15" ht="14.25" hidden="1">
      <c r="A165" s="3"/>
      <c r="B165" s="35"/>
      <c r="C165" s="24"/>
      <c r="D165" s="5"/>
      <c r="E165" s="19"/>
      <c r="F165" s="19"/>
      <c r="G165" s="19"/>
      <c r="H165" s="12"/>
      <c r="I165" s="12"/>
      <c r="J165" s="16"/>
      <c r="K165" s="16"/>
      <c r="L165" s="17"/>
      <c r="M165" s="13"/>
      <c r="N165" s="13"/>
      <c r="O165" s="15"/>
    </row>
    <row r="166" spans="1:15" ht="14.25" hidden="1">
      <c r="A166" s="3"/>
      <c r="B166" s="35"/>
      <c r="C166" s="24"/>
      <c r="D166" s="5"/>
      <c r="E166" s="19"/>
      <c r="F166" s="19"/>
      <c r="G166" s="19"/>
      <c r="H166" s="12"/>
      <c r="I166" s="12"/>
      <c r="J166" s="16"/>
      <c r="K166" s="16"/>
      <c r="L166" s="17"/>
      <c r="M166" s="13"/>
      <c r="N166" s="13"/>
      <c r="O166" s="15"/>
    </row>
    <row r="167" spans="1:15" ht="14.25" hidden="1">
      <c r="A167" s="3"/>
      <c r="B167" s="35"/>
      <c r="C167" s="24"/>
      <c r="D167" s="5"/>
      <c r="E167" s="19"/>
      <c r="F167" s="19"/>
      <c r="G167" s="19"/>
      <c r="H167" s="12"/>
      <c r="I167" s="12"/>
      <c r="J167" s="16"/>
      <c r="K167" s="16"/>
      <c r="L167" s="17"/>
      <c r="M167" s="13"/>
      <c r="N167" s="13"/>
      <c r="O167" s="15"/>
    </row>
    <row r="168" spans="1:15" ht="14.25" hidden="1">
      <c r="A168" s="3"/>
      <c r="B168" s="35"/>
      <c r="C168" s="24"/>
      <c r="D168" s="5"/>
      <c r="E168" s="19"/>
      <c r="F168" s="19"/>
      <c r="G168" s="19"/>
      <c r="H168" s="12"/>
      <c r="I168" s="12"/>
      <c r="J168" s="16"/>
      <c r="K168" s="16"/>
      <c r="L168" s="17"/>
      <c r="M168" s="13"/>
      <c r="N168" s="13"/>
      <c r="O168" s="15"/>
    </row>
    <row r="169" spans="1:15" ht="14.25" hidden="1">
      <c r="A169" s="3"/>
      <c r="B169" s="35"/>
      <c r="C169" s="24"/>
      <c r="D169" s="5"/>
      <c r="E169" s="19"/>
      <c r="F169" s="19"/>
      <c r="G169" s="19"/>
      <c r="H169" s="12"/>
      <c r="I169" s="12"/>
      <c r="J169" s="16"/>
      <c r="K169" s="16"/>
      <c r="L169" s="17"/>
      <c r="M169" s="13"/>
      <c r="N169" s="13"/>
      <c r="O169" s="15"/>
    </row>
    <row r="170" spans="1:15" ht="14.25" hidden="1">
      <c r="A170" s="3"/>
      <c r="B170" s="35"/>
      <c r="C170" s="24"/>
      <c r="D170" s="5"/>
      <c r="E170" s="19"/>
      <c r="F170" s="19"/>
      <c r="G170" s="19"/>
      <c r="H170" s="12"/>
      <c r="I170" s="12"/>
      <c r="J170" s="16"/>
      <c r="K170" s="16"/>
      <c r="L170" s="17"/>
      <c r="M170" s="13"/>
      <c r="N170" s="13"/>
      <c r="O170" s="15"/>
    </row>
    <row r="171" spans="1:15" ht="14.25" hidden="1">
      <c r="A171" s="3"/>
      <c r="B171" s="35"/>
      <c r="C171" s="24"/>
      <c r="D171" s="5"/>
      <c r="E171" s="19"/>
      <c r="F171" s="19"/>
      <c r="G171" s="19"/>
      <c r="H171" s="12"/>
      <c r="I171" s="12"/>
      <c r="J171" s="16"/>
      <c r="K171" s="16"/>
      <c r="L171" s="17"/>
      <c r="M171" s="13"/>
      <c r="N171" s="13"/>
      <c r="O171" s="15"/>
    </row>
    <row r="172" spans="1:15" ht="14.25" hidden="1">
      <c r="A172" s="3"/>
      <c r="B172" s="35"/>
      <c r="C172" s="24"/>
      <c r="D172" s="5"/>
      <c r="E172" s="19"/>
      <c r="F172" s="19"/>
      <c r="G172" s="19"/>
      <c r="H172" s="12"/>
      <c r="I172" s="12"/>
      <c r="J172" s="16"/>
      <c r="K172" s="16"/>
      <c r="L172" s="17"/>
      <c r="M172" s="13"/>
      <c r="N172" s="13"/>
      <c r="O172" s="15"/>
    </row>
    <row r="173" spans="1:15" ht="14.25" hidden="1">
      <c r="A173" s="3"/>
      <c r="B173" s="29"/>
      <c r="C173" s="5"/>
      <c r="D173" s="5"/>
      <c r="E173" s="19"/>
      <c r="F173" s="19"/>
      <c r="G173" s="19"/>
      <c r="H173" s="12"/>
      <c r="I173" s="12"/>
      <c r="J173" s="16"/>
      <c r="K173" s="16"/>
      <c r="L173" s="17"/>
      <c r="M173" s="13"/>
      <c r="N173" s="13"/>
      <c r="O173" s="15"/>
    </row>
    <row r="174" spans="1:15" ht="14.25" hidden="1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3"/>
      <c r="N174" s="13"/>
      <c r="O174" s="15"/>
    </row>
    <row r="175" spans="1:15" ht="14.25" hidden="1">
      <c r="A175" s="140"/>
      <c r="B175" s="169"/>
      <c r="C175" s="20"/>
      <c r="D175" s="20"/>
      <c r="E175" s="19"/>
      <c r="F175" s="19"/>
      <c r="G175" s="19"/>
      <c r="H175" s="12"/>
      <c r="I175" s="12"/>
      <c r="J175" s="16"/>
      <c r="K175" s="16"/>
      <c r="L175" s="16"/>
      <c r="M175" s="21"/>
      <c r="N175" s="21"/>
      <c r="O175" s="22"/>
    </row>
    <row r="176" spans="1:15" ht="14.25" hidden="1">
      <c r="A176" s="3"/>
      <c r="B176" s="35"/>
      <c r="C176" s="5"/>
      <c r="D176" s="5"/>
      <c r="E176" s="19"/>
      <c r="F176" s="19"/>
      <c r="G176" s="19"/>
      <c r="H176" s="12"/>
      <c r="I176" s="12"/>
      <c r="J176" s="16"/>
      <c r="K176" s="16"/>
      <c r="L176" s="17"/>
      <c r="M176" s="13"/>
      <c r="N176" s="13"/>
      <c r="O176" s="15"/>
    </row>
    <row r="177" spans="1:15" ht="14.25" hidden="1">
      <c r="A177" s="3"/>
      <c r="B177" s="29"/>
      <c r="C177" s="5"/>
      <c r="D177" s="5"/>
      <c r="E177" s="19"/>
      <c r="F177" s="19"/>
      <c r="G177" s="19"/>
      <c r="H177" s="12"/>
      <c r="I177" s="12"/>
      <c r="J177" s="16"/>
      <c r="K177" s="16"/>
      <c r="L177" s="17"/>
      <c r="M177" s="13"/>
      <c r="N177" s="13"/>
      <c r="O177" s="15"/>
    </row>
    <row r="178" spans="1:15" ht="14.25" hidden="1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3"/>
      <c r="N178" s="13"/>
      <c r="O178" s="15"/>
    </row>
    <row r="179" spans="1:15" ht="14.25" hidden="1">
      <c r="A179" s="140"/>
      <c r="B179" s="169"/>
      <c r="C179" s="20"/>
      <c r="D179" s="20"/>
      <c r="E179" s="19"/>
      <c r="F179" s="19"/>
      <c r="G179" s="19"/>
      <c r="H179" s="12"/>
      <c r="I179" s="12"/>
      <c r="J179" s="16"/>
      <c r="K179" s="16"/>
      <c r="L179" s="16"/>
      <c r="M179" s="21"/>
      <c r="N179" s="21"/>
      <c r="O179" s="22"/>
    </row>
    <row r="180" spans="1:15" ht="14.25" hidden="1">
      <c r="A180" s="3"/>
      <c r="B180" s="35"/>
      <c r="C180" s="5"/>
      <c r="D180" s="5"/>
      <c r="E180" s="19"/>
      <c r="F180" s="19"/>
      <c r="G180" s="19"/>
      <c r="H180" s="12"/>
      <c r="I180" s="12"/>
      <c r="J180" s="16"/>
      <c r="K180" s="16"/>
      <c r="L180" s="17"/>
      <c r="M180" s="13"/>
      <c r="N180" s="13"/>
      <c r="O180" s="15"/>
    </row>
    <row r="181" spans="1:15" ht="14.25" hidden="1">
      <c r="A181" s="3"/>
      <c r="B181" s="35"/>
      <c r="C181" s="5"/>
      <c r="D181" s="5"/>
      <c r="E181" s="19"/>
      <c r="F181" s="19"/>
      <c r="G181" s="19"/>
      <c r="H181" s="12"/>
      <c r="I181" s="12"/>
      <c r="J181" s="16"/>
      <c r="K181" s="16"/>
      <c r="L181" s="17"/>
      <c r="M181" s="13"/>
      <c r="N181" s="13"/>
      <c r="O181" s="15"/>
    </row>
    <row r="182" spans="1:15" ht="14.25" hidden="1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3"/>
      <c r="N182" s="13"/>
      <c r="O182" s="15"/>
    </row>
    <row r="183" spans="1:15" ht="14.25" hidden="1">
      <c r="A183" s="30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3"/>
      <c r="N183" s="33"/>
      <c r="O183" s="34"/>
    </row>
    <row r="184" spans="1:15" ht="14.25" hidden="1">
      <c r="A184" s="30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3"/>
      <c r="N184" s="33"/>
      <c r="O184" s="34"/>
    </row>
    <row r="185" spans="1:15" ht="14.25" hidden="1">
      <c r="A185" s="140"/>
      <c r="B185" s="169"/>
      <c r="C185" s="28"/>
      <c r="D185" s="20"/>
      <c r="E185" s="19"/>
      <c r="F185" s="19"/>
      <c r="G185" s="19"/>
      <c r="H185" s="12"/>
      <c r="I185" s="12"/>
      <c r="J185" s="16"/>
      <c r="K185" s="16"/>
      <c r="L185" s="16"/>
      <c r="M185" s="21"/>
      <c r="N185" s="21"/>
      <c r="O185" s="22"/>
    </row>
    <row r="186" spans="1:15" ht="14.25" hidden="1">
      <c r="A186" s="3"/>
      <c r="B186" s="35"/>
      <c r="C186" s="24"/>
      <c r="D186" s="5"/>
      <c r="E186" s="19"/>
      <c r="F186" s="19"/>
      <c r="G186" s="19"/>
      <c r="H186" s="12"/>
      <c r="I186" s="12"/>
      <c r="J186" s="16"/>
      <c r="K186" s="16"/>
      <c r="L186" s="17"/>
      <c r="M186" s="13"/>
      <c r="N186" s="13"/>
      <c r="O186" s="15"/>
    </row>
    <row r="187" spans="1:15" ht="14.25" hidden="1">
      <c r="A187" s="3"/>
      <c r="B187" s="35"/>
      <c r="C187" s="24"/>
      <c r="D187" s="5"/>
      <c r="E187" s="19"/>
      <c r="F187" s="19"/>
      <c r="G187" s="19"/>
      <c r="H187" s="12"/>
      <c r="I187" s="12"/>
      <c r="J187" s="16"/>
      <c r="K187" s="16"/>
      <c r="L187" s="17"/>
      <c r="M187" s="13"/>
      <c r="N187" s="13"/>
      <c r="O187" s="15"/>
    </row>
    <row r="188" spans="1:15" ht="14.25" hidden="1">
      <c r="A188" s="3"/>
      <c r="B188" s="35"/>
      <c r="C188" s="24"/>
      <c r="D188" s="5"/>
      <c r="E188" s="19"/>
      <c r="F188" s="19"/>
      <c r="G188" s="19"/>
      <c r="H188" s="12"/>
      <c r="I188" s="12"/>
      <c r="J188" s="16"/>
      <c r="K188" s="16"/>
      <c r="L188" s="17"/>
      <c r="M188" s="13"/>
      <c r="N188" s="13"/>
      <c r="O188" s="15"/>
    </row>
    <row r="189" spans="1:15" ht="14.25" hidden="1">
      <c r="A189" s="40"/>
      <c r="B189" s="41"/>
      <c r="C189" s="24"/>
      <c r="D189" s="5"/>
      <c r="E189" s="19"/>
      <c r="F189" s="19"/>
      <c r="G189" s="19"/>
      <c r="H189" s="12"/>
      <c r="I189" s="12"/>
      <c r="J189" s="16"/>
      <c r="K189" s="16"/>
      <c r="L189" s="17"/>
      <c r="M189" s="13"/>
      <c r="N189" s="13"/>
      <c r="O189" s="15"/>
    </row>
    <row r="190" spans="1:15" ht="14.25" hidden="1">
      <c r="A190" s="3"/>
      <c r="B190" s="4"/>
      <c r="C190" s="24"/>
      <c r="D190" s="5"/>
      <c r="E190" s="5"/>
      <c r="F190" s="5"/>
      <c r="G190" s="5"/>
      <c r="H190" s="5"/>
      <c r="I190" s="5"/>
      <c r="J190" s="5"/>
      <c r="K190" s="5"/>
      <c r="L190" s="5"/>
      <c r="M190" s="13"/>
      <c r="N190" s="13"/>
      <c r="O190" s="15"/>
    </row>
    <row r="191" spans="1:15" ht="13.5">
      <c r="A191" s="2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3.5">
      <c r="A192" s="1"/>
      <c r="B192" s="9" t="s">
        <v>20</v>
      </c>
      <c r="C192" s="2"/>
      <c r="D192" s="2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</row>
    <row r="193" spans="1:15" ht="12.75">
      <c r="A193" s="1"/>
      <c r="B193" s="127" t="s">
        <v>691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</row>
    <row r="194" spans="1:15" ht="12.75">
      <c r="A194" s="1"/>
      <c r="B194" s="133" t="s">
        <v>692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</row>
    <row r="195" spans="1:15" ht="12.75">
      <c r="A195" s="1"/>
      <c r="B195" s="133" t="s">
        <v>698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pans="1:15" ht="12.75">
      <c r="A196" s="1"/>
      <c r="B196" s="127" t="s">
        <v>693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1:15" ht="12.75">
      <c r="A197" s="1"/>
      <c r="B197" s="125" t="s">
        <v>695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1:15" ht="12.75">
      <c r="A198" s="1"/>
      <c r="B198" s="125" t="s">
        <v>696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1:15" ht="12.75">
      <c r="A199" s="1"/>
      <c r="B199" s="125" t="s">
        <v>697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1:15" ht="12.75">
      <c r="A200" s="1"/>
      <c r="B200" s="125" t="s">
        <v>699</v>
      </c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1:15" ht="12.75">
      <c r="A201" s="1"/>
      <c r="B201" s="125" t="s">
        <v>700</v>
      </c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1:15" ht="12.75">
      <c r="A202" s="1"/>
      <c r="B202" s="125" t="s">
        <v>702</v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1:15" ht="12.75">
      <c r="A203" s="1"/>
      <c r="B203" s="125" t="s">
        <v>704</v>
      </c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1:15" ht="12.75">
      <c r="A204" s="1"/>
      <c r="B204" s="125" t="s">
        <v>705</v>
      </c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1:15" ht="12.75">
      <c r="A205" s="1"/>
      <c r="B205" s="125" t="s">
        <v>707</v>
      </c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  <row r="206" spans="1:15" ht="12.75">
      <c r="A206" s="1"/>
      <c r="B206" s="125" t="s">
        <v>708</v>
      </c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</row>
    <row r="207" spans="2:15" ht="12.75">
      <c r="B207" s="128" t="s">
        <v>21</v>
      </c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</row>
    <row r="208" spans="2:15" ht="12.75">
      <c r="B208" s="46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 ht="12.75">
      <c r="B209" s="11" t="s">
        <v>7</v>
      </c>
      <c r="C209" s="1"/>
      <c r="D209" s="1"/>
      <c r="E209" s="48"/>
      <c r="F209" s="48"/>
      <c r="G209" s="48"/>
      <c r="H209" s="48" t="s">
        <v>24</v>
      </c>
      <c r="I209" s="48"/>
      <c r="J209" s="48"/>
      <c r="K209" s="48"/>
      <c r="L209" s="48"/>
      <c r="M209" s="48" t="s">
        <v>8</v>
      </c>
      <c r="N209" s="48"/>
      <c r="O209" s="48"/>
    </row>
  </sheetData>
  <sheetProtection/>
  <mergeCells count="43">
    <mergeCell ref="A175:B175"/>
    <mergeCell ref="A164:B164"/>
    <mergeCell ref="A98:O98"/>
    <mergeCell ref="A103:O103"/>
    <mergeCell ref="A3:O3"/>
    <mergeCell ref="A135:B135"/>
    <mergeCell ref="A128:B128"/>
    <mergeCell ref="A113:B113"/>
    <mergeCell ref="A118:B118"/>
    <mergeCell ref="A123:B123"/>
    <mergeCell ref="A7:O7"/>
    <mergeCell ref="A21:O21"/>
    <mergeCell ref="A25:O25"/>
    <mergeCell ref="A36:O36"/>
    <mergeCell ref="A93:O93"/>
    <mergeCell ref="A108:O108"/>
    <mergeCell ref="A54:O54"/>
    <mergeCell ref="A65:O65"/>
    <mergeCell ref="A79:O79"/>
    <mergeCell ref="A88:O88"/>
    <mergeCell ref="B194:O194"/>
    <mergeCell ref="B207:O207"/>
    <mergeCell ref="B202:O202"/>
    <mergeCell ref="B204:O204"/>
    <mergeCell ref="B203:O203"/>
    <mergeCell ref="B206:O206"/>
    <mergeCell ref="B205:O205"/>
    <mergeCell ref="B193:O193"/>
    <mergeCell ref="B201:O201"/>
    <mergeCell ref="B198:O198"/>
    <mergeCell ref="B197:O197"/>
    <mergeCell ref="A139:B139"/>
    <mergeCell ref="A143:B143"/>
    <mergeCell ref="A147:B147"/>
    <mergeCell ref="A185:B185"/>
    <mergeCell ref="A179:B179"/>
    <mergeCell ref="B195:O195"/>
    <mergeCell ref="B196:O196"/>
    <mergeCell ref="A151:B151"/>
    <mergeCell ref="A155:B155"/>
    <mergeCell ref="A161:B161"/>
    <mergeCell ref="B199:O199"/>
    <mergeCell ref="B200:O20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="200" zoomScaleNormal="200" zoomScalePageLayoutView="0" workbookViewId="0" topLeftCell="A1">
      <pane ySplit="6" topLeftCell="A178" activePane="bottomLeft" state="frozen"/>
      <selection pane="topLeft" activeCell="A1" sqref="A1"/>
      <selection pane="bottomLeft" activeCell="B168" sqref="B168:O185"/>
    </sheetView>
  </sheetViews>
  <sheetFormatPr defaultColWidth="9.140625" defaultRowHeight="12.75"/>
  <cols>
    <col min="1" max="1" width="3.140625" style="0" customWidth="1"/>
    <col min="2" max="2" width="24.421875" style="63" customWidth="1"/>
    <col min="3" max="3" width="6.28125" style="0" customWidth="1"/>
    <col min="4" max="4" width="4.421875" style="0" customWidth="1"/>
    <col min="5" max="7" width="5.710937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722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73" t="s">
        <v>525</v>
      </c>
      <c r="B7" s="174"/>
      <c r="C7" s="69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2.75">
      <c r="A8" s="3" t="s">
        <v>2</v>
      </c>
      <c r="B8" s="71" t="s">
        <v>526</v>
      </c>
      <c r="C8" s="37">
        <v>60</v>
      </c>
      <c r="D8" s="5" t="s">
        <v>78</v>
      </c>
      <c r="E8" s="50"/>
      <c r="F8" s="50">
        <f>E8*0.085</f>
        <v>0</v>
      </c>
      <c r="G8" s="50">
        <f>+E8+F8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J8*C8</f>
        <v>0</v>
      </c>
      <c r="N8" s="13">
        <f>M8*0.085</f>
        <v>0</v>
      </c>
      <c r="O8" s="13">
        <f>+M8+N8</f>
        <v>0</v>
      </c>
    </row>
    <row r="9" spans="1:15" ht="12.75">
      <c r="A9" s="3" t="s">
        <v>3</v>
      </c>
      <c r="B9" s="71" t="s">
        <v>527</v>
      </c>
      <c r="C9" s="37">
        <v>20</v>
      </c>
      <c r="D9" s="5" t="s">
        <v>78</v>
      </c>
      <c r="E9" s="50"/>
      <c r="F9" s="50">
        <f aca="true" t="shared" si="0" ref="F9:F72">E9*0.085</f>
        <v>0</v>
      </c>
      <c r="G9" s="50">
        <f aca="true" t="shared" si="1" ref="G9:G72">+E9+F9</f>
        <v>0</v>
      </c>
      <c r="H9" s="21"/>
      <c r="I9" s="21"/>
      <c r="J9" s="21"/>
      <c r="K9" s="21">
        <f aca="true" t="shared" si="2" ref="K9:K72">J9*0.085</f>
        <v>0</v>
      </c>
      <c r="L9" s="13">
        <f aca="true" t="shared" si="3" ref="L9:L72">+J9+K9</f>
        <v>0</v>
      </c>
      <c r="M9" s="13">
        <f aca="true" t="shared" si="4" ref="M9:M72">J9*C9</f>
        <v>0</v>
      </c>
      <c r="N9" s="13">
        <f aca="true" t="shared" si="5" ref="N9:N72">M9*0.085</f>
        <v>0</v>
      </c>
      <c r="O9" s="13">
        <f aca="true" t="shared" si="6" ref="O9:O72">+M9+N9</f>
        <v>0</v>
      </c>
    </row>
    <row r="10" spans="1:15" ht="12.75">
      <c r="A10" s="3" t="s">
        <v>4</v>
      </c>
      <c r="B10" s="71" t="s">
        <v>534</v>
      </c>
      <c r="C10" s="24">
        <v>50</v>
      </c>
      <c r="D10" s="5" t="s">
        <v>78</v>
      </c>
      <c r="E10" s="50"/>
      <c r="F10" s="50">
        <f t="shared" si="0"/>
        <v>0</v>
      </c>
      <c r="G10" s="50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3" t="s">
        <v>28</v>
      </c>
      <c r="B11" s="71" t="s">
        <v>528</v>
      </c>
      <c r="C11" s="24">
        <v>20</v>
      </c>
      <c r="D11" s="5" t="s">
        <v>78</v>
      </c>
      <c r="E11" s="50"/>
      <c r="F11" s="50">
        <f t="shared" si="0"/>
        <v>0</v>
      </c>
      <c r="G11" s="50">
        <f t="shared" si="1"/>
        <v>0</v>
      </c>
      <c r="H11" s="21"/>
      <c r="I11" s="21"/>
      <c r="J11" s="21"/>
      <c r="K11" s="21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>
      <c r="A12" s="3" t="s">
        <v>112</v>
      </c>
      <c r="B12" s="71" t="s">
        <v>529</v>
      </c>
      <c r="C12" s="24">
        <v>200</v>
      </c>
      <c r="D12" s="5" t="s">
        <v>78</v>
      </c>
      <c r="E12" s="50"/>
      <c r="F12" s="50">
        <f t="shared" si="0"/>
        <v>0</v>
      </c>
      <c r="G12" s="50">
        <f t="shared" si="1"/>
        <v>0</v>
      </c>
      <c r="H12" s="21"/>
      <c r="I12" s="21"/>
      <c r="J12" s="21"/>
      <c r="K12" s="21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2.75">
      <c r="A13" s="3" t="s">
        <v>113</v>
      </c>
      <c r="B13" s="71" t="s">
        <v>530</v>
      </c>
      <c r="C13" s="24">
        <v>100</v>
      </c>
      <c r="D13" s="5" t="s">
        <v>78</v>
      </c>
      <c r="E13" s="50"/>
      <c r="F13" s="50">
        <f t="shared" si="0"/>
        <v>0</v>
      </c>
      <c r="G13" s="50">
        <f t="shared" si="1"/>
        <v>0</v>
      </c>
      <c r="H13" s="21"/>
      <c r="I13" s="21"/>
      <c r="J13" s="21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>
      <c r="A14" s="3" t="s">
        <v>114</v>
      </c>
      <c r="B14" s="71" t="s">
        <v>532</v>
      </c>
      <c r="C14" s="24">
        <v>20</v>
      </c>
      <c r="D14" s="5" t="s">
        <v>78</v>
      </c>
      <c r="E14" s="50"/>
      <c r="F14" s="50">
        <f t="shared" si="0"/>
        <v>0</v>
      </c>
      <c r="G14" s="50">
        <f t="shared" si="1"/>
        <v>0</v>
      </c>
      <c r="H14" s="21"/>
      <c r="I14" s="21"/>
      <c r="J14" s="21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>
      <c r="A15" s="3" t="s">
        <v>191</v>
      </c>
      <c r="B15" s="71" t="s">
        <v>531</v>
      </c>
      <c r="C15" s="24">
        <v>10</v>
      </c>
      <c r="D15" s="5" t="s">
        <v>78</v>
      </c>
      <c r="E15" s="50"/>
      <c r="F15" s="50">
        <f t="shared" si="0"/>
        <v>0</v>
      </c>
      <c r="G15" s="50">
        <f t="shared" si="1"/>
        <v>0</v>
      </c>
      <c r="H15" s="21"/>
      <c r="I15" s="21"/>
      <c r="J15" s="21"/>
      <c r="K15" s="21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2.75">
      <c r="A16" s="3" t="s">
        <v>192</v>
      </c>
      <c r="B16" s="71" t="s">
        <v>533</v>
      </c>
      <c r="C16" s="24">
        <v>5</v>
      </c>
      <c r="D16" s="5" t="s">
        <v>78</v>
      </c>
      <c r="E16" s="50"/>
      <c r="F16" s="50">
        <f t="shared" si="0"/>
        <v>0</v>
      </c>
      <c r="G16" s="50">
        <f t="shared" si="1"/>
        <v>0</v>
      </c>
      <c r="H16" s="21"/>
      <c r="I16" s="21"/>
      <c r="J16" s="21"/>
      <c r="K16" s="21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12.75">
      <c r="A17" s="3"/>
      <c r="B17" s="4" t="s">
        <v>26</v>
      </c>
      <c r="C17" s="39" t="s">
        <v>6</v>
      </c>
      <c r="D17" s="39" t="s">
        <v>6</v>
      </c>
      <c r="E17" s="39" t="s">
        <v>6</v>
      </c>
      <c r="F17" s="39" t="s">
        <v>6</v>
      </c>
      <c r="G17" s="39" t="s">
        <v>6</v>
      </c>
      <c r="H17" s="39" t="s">
        <v>6</v>
      </c>
      <c r="I17" s="39" t="s">
        <v>6</v>
      </c>
      <c r="J17" s="39" t="s">
        <v>6</v>
      </c>
      <c r="K17" s="39" t="s">
        <v>6</v>
      </c>
      <c r="L17" s="39" t="s">
        <v>6</v>
      </c>
      <c r="M17" s="76">
        <f>SUM(M8:M16)</f>
        <v>0</v>
      </c>
      <c r="N17" s="76">
        <f t="shared" si="5"/>
        <v>0</v>
      </c>
      <c r="O17" s="76">
        <f t="shared" si="6"/>
        <v>0</v>
      </c>
    </row>
    <row r="18" spans="1:15" ht="12.75">
      <c r="A18" s="134" t="s">
        <v>535</v>
      </c>
      <c r="B18" s="135"/>
      <c r="C18" s="28"/>
      <c r="D18" s="20"/>
      <c r="E18" s="50"/>
      <c r="F18" s="50">
        <f t="shared" si="0"/>
        <v>0</v>
      </c>
      <c r="G18" s="50">
        <f t="shared" si="1"/>
        <v>0</v>
      </c>
      <c r="H18" s="50"/>
      <c r="I18" s="50"/>
      <c r="J18" s="50"/>
      <c r="K18" s="21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24">
      <c r="A19" s="3" t="s">
        <v>2</v>
      </c>
      <c r="B19" s="71" t="s">
        <v>536</v>
      </c>
      <c r="C19" s="24">
        <v>120</v>
      </c>
      <c r="D19" s="5" t="s">
        <v>78</v>
      </c>
      <c r="E19" s="50"/>
      <c r="F19" s="50">
        <f t="shared" si="0"/>
        <v>0</v>
      </c>
      <c r="G19" s="50">
        <f t="shared" si="1"/>
        <v>0</v>
      </c>
      <c r="H19" s="21"/>
      <c r="I19" s="21"/>
      <c r="J19" s="21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24">
      <c r="A20" s="3" t="s">
        <v>3</v>
      </c>
      <c r="B20" s="71" t="s">
        <v>537</v>
      </c>
      <c r="C20" s="24">
        <v>280</v>
      </c>
      <c r="D20" s="5" t="s">
        <v>78</v>
      </c>
      <c r="E20" s="50"/>
      <c r="F20" s="50">
        <f t="shared" si="0"/>
        <v>0</v>
      </c>
      <c r="G20" s="50">
        <f t="shared" si="1"/>
        <v>0</v>
      </c>
      <c r="H20" s="21"/>
      <c r="I20" s="21"/>
      <c r="J20" s="21"/>
      <c r="K20" s="21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24">
      <c r="A21" s="3" t="s">
        <v>4</v>
      </c>
      <c r="B21" s="71" t="s">
        <v>538</v>
      </c>
      <c r="C21" s="24">
        <v>120</v>
      </c>
      <c r="D21" s="5" t="s">
        <v>78</v>
      </c>
      <c r="E21" s="50"/>
      <c r="F21" s="50">
        <f t="shared" si="0"/>
        <v>0</v>
      </c>
      <c r="G21" s="50">
        <f t="shared" si="1"/>
        <v>0</v>
      </c>
      <c r="H21" s="21"/>
      <c r="I21" s="21"/>
      <c r="J21" s="21"/>
      <c r="K21" s="21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ht="12.75">
      <c r="A22" s="3"/>
      <c r="B22" s="4" t="s">
        <v>33</v>
      </c>
      <c r="C22" s="39" t="s">
        <v>6</v>
      </c>
      <c r="D22" s="39" t="s">
        <v>6</v>
      </c>
      <c r="E22" s="39" t="s">
        <v>6</v>
      </c>
      <c r="F22" s="39" t="s">
        <v>6</v>
      </c>
      <c r="G22" s="39" t="s">
        <v>6</v>
      </c>
      <c r="H22" s="39" t="s">
        <v>6</v>
      </c>
      <c r="I22" s="39" t="s">
        <v>6</v>
      </c>
      <c r="J22" s="39" t="s">
        <v>6</v>
      </c>
      <c r="K22" s="39" t="s">
        <v>6</v>
      </c>
      <c r="L22" s="39" t="s">
        <v>6</v>
      </c>
      <c r="M22" s="76">
        <f>SUM(M18:M21)</f>
        <v>0</v>
      </c>
      <c r="N22" s="76">
        <f>SUM(N18:N21)</f>
        <v>0</v>
      </c>
      <c r="O22" s="76">
        <f>SUM(O18:O21)</f>
        <v>0</v>
      </c>
    </row>
    <row r="23" spans="1:15" ht="12.75">
      <c r="A23" s="134" t="s">
        <v>539</v>
      </c>
      <c r="B23" s="135"/>
      <c r="C23" s="28"/>
      <c r="D23" s="20"/>
      <c r="E23" s="50"/>
      <c r="F23" s="50">
        <f t="shared" si="0"/>
        <v>0</v>
      </c>
      <c r="G23" s="50">
        <f t="shared" si="1"/>
        <v>0</v>
      </c>
      <c r="H23" s="21"/>
      <c r="I23" s="21"/>
      <c r="J23" s="21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>
      <c r="A24" s="3" t="s">
        <v>2</v>
      </c>
      <c r="B24" s="71" t="s">
        <v>540</v>
      </c>
      <c r="C24" s="24">
        <v>20</v>
      </c>
      <c r="D24" s="5" t="s">
        <v>78</v>
      </c>
      <c r="E24" s="50"/>
      <c r="F24" s="50">
        <f t="shared" si="0"/>
        <v>0</v>
      </c>
      <c r="G24" s="50">
        <f t="shared" si="1"/>
        <v>0</v>
      </c>
      <c r="H24" s="21"/>
      <c r="I24" s="21"/>
      <c r="J24" s="21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>
      <c r="A25" s="3" t="s">
        <v>3</v>
      </c>
      <c r="B25" s="71" t="s">
        <v>543</v>
      </c>
      <c r="C25" s="24">
        <v>200</v>
      </c>
      <c r="D25" s="5" t="s">
        <v>615</v>
      </c>
      <c r="E25" s="50"/>
      <c r="F25" s="50">
        <f t="shared" si="0"/>
        <v>0</v>
      </c>
      <c r="G25" s="50">
        <f t="shared" si="1"/>
        <v>0</v>
      </c>
      <c r="H25" s="21"/>
      <c r="I25" s="21"/>
      <c r="J25" s="21"/>
      <c r="K25" s="21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ht="24">
      <c r="A26" s="3" t="s">
        <v>4</v>
      </c>
      <c r="B26" s="71" t="s">
        <v>541</v>
      </c>
      <c r="C26" s="24">
        <v>200</v>
      </c>
      <c r="D26" s="5" t="s">
        <v>78</v>
      </c>
      <c r="E26" s="50"/>
      <c r="F26" s="50">
        <f t="shared" si="0"/>
        <v>0</v>
      </c>
      <c r="G26" s="50">
        <f t="shared" si="1"/>
        <v>0</v>
      </c>
      <c r="H26" s="21"/>
      <c r="I26" s="21"/>
      <c r="J26" s="21"/>
      <c r="K26" s="21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ht="24">
      <c r="A27" s="3" t="s">
        <v>28</v>
      </c>
      <c r="B27" s="71" t="s">
        <v>542</v>
      </c>
      <c r="C27" s="24">
        <v>80</v>
      </c>
      <c r="D27" s="5" t="s">
        <v>78</v>
      </c>
      <c r="E27" s="50"/>
      <c r="F27" s="50">
        <f t="shared" si="0"/>
        <v>0</v>
      </c>
      <c r="G27" s="50">
        <f t="shared" si="1"/>
        <v>0</v>
      </c>
      <c r="H27" s="21"/>
      <c r="I27" s="21"/>
      <c r="J27" s="21"/>
      <c r="K27" s="21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>
      <c r="A28" s="3"/>
      <c r="B28" s="4" t="s">
        <v>35</v>
      </c>
      <c r="C28" s="39" t="s">
        <v>6</v>
      </c>
      <c r="D28" s="39" t="s">
        <v>6</v>
      </c>
      <c r="E28" s="39" t="s">
        <v>6</v>
      </c>
      <c r="F28" s="39" t="s">
        <v>6</v>
      </c>
      <c r="G28" s="39" t="s">
        <v>6</v>
      </c>
      <c r="H28" s="39" t="s">
        <v>6</v>
      </c>
      <c r="I28" s="39" t="s">
        <v>6</v>
      </c>
      <c r="J28" s="39" t="s">
        <v>6</v>
      </c>
      <c r="K28" s="39" t="s">
        <v>6</v>
      </c>
      <c r="L28" s="39" t="s">
        <v>6</v>
      </c>
      <c r="M28" s="76">
        <f>SUM(M23:M27)</f>
        <v>0</v>
      </c>
      <c r="N28" s="76">
        <f t="shared" si="5"/>
        <v>0</v>
      </c>
      <c r="O28" s="76">
        <f t="shared" si="6"/>
        <v>0</v>
      </c>
    </row>
    <row r="29" spans="1:15" ht="12.75">
      <c r="A29" s="134" t="s">
        <v>544</v>
      </c>
      <c r="B29" s="135"/>
      <c r="C29" s="28"/>
      <c r="D29" s="20"/>
      <c r="E29" s="50"/>
      <c r="F29" s="50">
        <f t="shared" si="0"/>
        <v>0</v>
      </c>
      <c r="G29" s="50">
        <f t="shared" si="1"/>
        <v>0</v>
      </c>
      <c r="H29" s="21"/>
      <c r="I29" s="21"/>
      <c r="J29" s="21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12.75">
      <c r="A30" s="3" t="s">
        <v>2</v>
      </c>
      <c r="B30" s="71" t="s">
        <v>545</v>
      </c>
      <c r="C30" s="24">
        <v>220</v>
      </c>
      <c r="D30" s="5" t="s">
        <v>25</v>
      </c>
      <c r="E30" s="50"/>
      <c r="F30" s="50">
        <f t="shared" si="0"/>
        <v>0</v>
      </c>
      <c r="G30" s="50">
        <f t="shared" si="1"/>
        <v>0</v>
      </c>
      <c r="H30" s="21"/>
      <c r="I30" s="21"/>
      <c r="J30" s="21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12.75">
      <c r="A31" s="3" t="s">
        <v>3</v>
      </c>
      <c r="B31" s="71" t="s">
        <v>546</v>
      </c>
      <c r="C31" s="24">
        <v>600</v>
      </c>
      <c r="D31" s="5" t="s">
        <v>25</v>
      </c>
      <c r="E31" s="50"/>
      <c r="F31" s="50">
        <f t="shared" si="0"/>
        <v>0</v>
      </c>
      <c r="G31" s="50">
        <f t="shared" si="1"/>
        <v>0</v>
      </c>
      <c r="H31" s="21"/>
      <c r="I31" s="21"/>
      <c r="J31" s="21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ht="12.75">
      <c r="A32" s="3"/>
      <c r="B32" s="4" t="s">
        <v>37</v>
      </c>
      <c r="C32" s="39" t="s">
        <v>6</v>
      </c>
      <c r="D32" s="39" t="s">
        <v>6</v>
      </c>
      <c r="E32" s="39" t="s">
        <v>6</v>
      </c>
      <c r="F32" s="39" t="s">
        <v>6</v>
      </c>
      <c r="G32" s="39" t="s">
        <v>6</v>
      </c>
      <c r="H32" s="39" t="s">
        <v>6</v>
      </c>
      <c r="I32" s="39" t="s">
        <v>6</v>
      </c>
      <c r="J32" s="39" t="s">
        <v>6</v>
      </c>
      <c r="K32" s="39" t="s">
        <v>6</v>
      </c>
      <c r="L32" s="39" t="s">
        <v>6</v>
      </c>
      <c r="M32" s="76">
        <f>SUM(M29:M31)</f>
        <v>0</v>
      </c>
      <c r="N32" s="76">
        <f t="shared" si="5"/>
        <v>0</v>
      </c>
      <c r="O32" s="76">
        <f t="shared" si="6"/>
        <v>0</v>
      </c>
    </row>
    <row r="33" spans="1:15" ht="12.75">
      <c r="A33" s="134" t="s">
        <v>547</v>
      </c>
      <c r="B33" s="135"/>
      <c r="C33" s="28"/>
      <c r="D33" s="20"/>
      <c r="E33" s="50"/>
      <c r="F33" s="50">
        <f t="shared" si="0"/>
        <v>0</v>
      </c>
      <c r="G33" s="50">
        <f t="shared" si="1"/>
        <v>0</v>
      </c>
      <c r="H33" s="21"/>
      <c r="I33" s="21"/>
      <c r="J33" s="21"/>
      <c r="K33" s="21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ht="12.75">
      <c r="A34" s="3" t="s">
        <v>2</v>
      </c>
      <c r="B34" s="71" t="s">
        <v>548</v>
      </c>
      <c r="C34" s="24">
        <v>150</v>
      </c>
      <c r="D34" s="5" t="s">
        <v>78</v>
      </c>
      <c r="E34" s="50"/>
      <c r="F34" s="50">
        <f t="shared" si="0"/>
        <v>0</v>
      </c>
      <c r="G34" s="50">
        <f t="shared" si="1"/>
        <v>0</v>
      </c>
      <c r="H34" s="21"/>
      <c r="I34" s="21"/>
      <c r="J34" s="21"/>
      <c r="K34" s="21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>
      <c r="A35" s="3" t="s">
        <v>3</v>
      </c>
      <c r="B35" s="71" t="s">
        <v>549</v>
      </c>
      <c r="C35" s="24">
        <v>50</v>
      </c>
      <c r="D35" s="5" t="s">
        <v>78</v>
      </c>
      <c r="E35" s="50"/>
      <c r="F35" s="50">
        <f t="shared" si="0"/>
        <v>0</v>
      </c>
      <c r="G35" s="50">
        <f t="shared" si="1"/>
        <v>0</v>
      </c>
      <c r="H35" s="21"/>
      <c r="I35" s="21"/>
      <c r="J35" s="21"/>
      <c r="K35" s="21">
        <f t="shared" si="2"/>
        <v>0</v>
      </c>
      <c r="L35" s="13">
        <f t="shared" si="3"/>
        <v>0</v>
      </c>
      <c r="M35" s="13">
        <f t="shared" si="4"/>
        <v>0</v>
      </c>
      <c r="N35" s="13">
        <f t="shared" si="5"/>
        <v>0</v>
      </c>
      <c r="O35" s="13">
        <f t="shared" si="6"/>
        <v>0</v>
      </c>
    </row>
    <row r="36" spans="1:15" ht="12.75">
      <c r="A36" s="56"/>
      <c r="B36" s="57" t="s">
        <v>39</v>
      </c>
      <c r="C36" s="39" t="s">
        <v>6</v>
      </c>
      <c r="D36" s="39" t="s">
        <v>6</v>
      </c>
      <c r="E36" s="39" t="s">
        <v>6</v>
      </c>
      <c r="F36" s="39" t="s">
        <v>6</v>
      </c>
      <c r="G36" s="39" t="s">
        <v>6</v>
      </c>
      <c r="H36" s="39" t="s">
        <v>6</v>
      </c>
      <c r="I36" s="39" t="s">
        <v>6</v>
      </c>
      <c r="J36" s="39" t="s">
        <v>6</v>
      </c>
      <c r="K36" s="39" t="s">
        <v>6</v>
      </c>
      <c r="L36" s="39" t="s">
        <v>6</v>
      </c>
      <c r="M36" s="76">
        <f>SUM(M33:M35)</f>
        <v>0</v>
      </c>
      <c r="N36" s="76">
        <f t="shared" si="5"/>
        <v>0</v>
      </c>
      <c r="O36" s="76">
        <f t="shared" si="6"/>
        <v>0</v>
      </c>
    </row>
    <row r="37" spans="1:15" ht="12.75">
      <c r="A37" s="134" t="s">
        <v>550</v>
      </c>
      <c r="B37" s="135"/>
      <c r="C37" s="28"/>
      <c r="D37" s="20"/>
      <c r="E37" s="50"/>
      <c r="F37" s="50">
        <f t="shared" si="0"/>
        <v>0</v>
      </c>
      <c r="G37" s="50">
        <f t="shared" si="1"/>
        <v>0</v>
      </c>
      <c r="H37" s="21"/>
      <c r="I37" s="21"/>
      <c r="J37" s="21"/>
      <c r="K37" s="21">
        <f t="shared" si="2"/>
        <v>0</v>
      </c>
      <c r="L37" s="13">
        <f t="shared" si="3"/>
        <v>0</v>
      </c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ht="12.75">
      <c r="A38" s="3" t="s">
        <v>2</v>
      </c>
      <c r="B38" s="71" t="s">
        <v>551</v>
      </c>
      <c r="C38" s="24">
        <v>100</v>
      </c>
      <c r="D38" s="5" t="s">
        <v>43</v>
      </c>
      <c r="E38" s="50"/>
      <c r="F38" s="50">
        <f t="shared" si="0"/>
        <v>0</v>
      </c>
      <c r="G38" s="50">
        <f t="shared" si="1"/>
        <v>0</v>
      </c>
      <c r="H38" s="21"/>
      <c r="I38" s="21"/>
      <c r="J38" s="21"/>
      <c r="K38" s="21">
        <f t="shared" si="2"/>
        <v>0</v>
      </c>
      <c r="L38" s="13">
        <f t="shared" si="3"/>
        <v>0</v>
      </c>
      <c r="M38" s="13">
        <f t="shared" si="4"/>
        <v>0</v>
      </c>
      <c r="N38" s="13">
        <f t="shared" si="5"/>
        <v>0</v>
      </c>
      <c r="O38" s="13">
        <f t="shared" si="6"/>
        <v>0</v>
      </c>
    </row>
    <row r="39" spans="1:15" ht="12.75">
      <c r="A39" s="3" t="s">
        <v>3</v>
      </c>
      <c r="B39" s="71" t="s">
        <v>552</v>
      </c>
      <c r="C39" s="24">
        <v>40</v>
      </c>
      <c r="D39" s="5" t="s">
        <v>43</v>
      </c>
      <c r="E39" s="50"/>
      <c r="F39" s="50">
        <f t="shared" si="0"/>
        <v>0</v>
      </c>
      <c r="G39" s="50">
        <f t="shared" si="1"/>
        <v>0</v>
      </c>
      <c r="H39" s="21"/>
      <c r="I39" s="21"/>
      <c r="J39" s="21"/>
      <c r="K39" s="21">
        <f t="shared" si="2"/>
        <v>0</v>
      </c>
      <c r="L39" s="13">
        <f t="shared" si="3"/>
        <v>0</v>
      </c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ht="12.75">
      <c r="A40" s="3" t="s">
        <v>4</v>
      </c>
      <c r="B40" s="71" t="s">
        <v>553</v>
      </c>
      <c r="C40" s="24">
        <v>15</v>
      </c>
      <c r="D40" s="5" t="s">
        <v>43</v>
      </c>
      <c r="E40" s="50"/>
      <c r="F40" s="50">
        <f t="shared" si="0"/>
        <v>0</v>
      </c>
      <c r="G40" s="50">
        <f t="shared" si="1"/>
        <v>0</v>
      </c>
      <c r="H40" s="21"/>
      <c r="I40" s="21"/>
      <c r="J40" s="21"/>
      <c r="K40" s="21">
        <f t="shared" si="2"/>
        <v>0</v>
      </c>
      <c r="L40" s="13">
        <f t="shared" si="3"/>
        <v>0</v>
      </c>
      <c r="M40" s="13">
        <f t="shared" si="4"/>
        <v>0</v>
      </c>
      <c r="N40" s="13">
        <f t="shared" si="5"/>
        <v>0</v>
      </c>
      <c r="O40" s="13">
        <f t="shared" si="6"/>
        <v>0</v>
      </c>
    </row>
    <row r="41" spans="1:15" ht="12.75">
      <c r="A41" s="3" t="s">
        <v>28</v>
      </c>
      <c r="B41" s="71" t="s">
        <v>554</v>
      </c>
      <c r="C41" s="24">
        <v>10</v>
      </c>
      <c r="D41" s="5" t="s">
        <v>43</v>
      </c>
      <c r="E41" s="50"/>
      <c r="F41" s="50">
        <f t="shared" si="0"/>
        <v>0</v>
      </c>
      <c r="G41" s="50">
        <f t="shared" si="1"/>
        <v>0</v>
      </c>
      <c r="H41" s="21"/>
      <c r="I41" s="21"/>
      <c r="J41" s="21"/>
      <c r="K41" s="21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2.75">
      <c r="A42" s="3" t="s">
        <v>112</v>
      </c>
      <c r="B42" s="71" t="s">
        <v>555</v>
      </c>
      <c r="C42" s="24">
        <v>4</v>
      </c>
      <c r="D42" s="5" t="s">
        <v>43</v>
      </c>
      <c r="E42" s="50"/>
      <c r="F42" s="50">
        <f t="shared" si="0"/>
        <v>0</v>
      </c>
      <c r="G42" s="50">
        <f t="shared" si="1"/>
        <v>0</v>
      </c>
      <c r="H42" s="21"/>
      <c r="I42" s="21"/>
      <c r="J42" s="21"/>
      <c r="K42" s="21">
        <f t="shared" si="2"/>
        <v>0</v>
      </c>
      <c r="L42" s="13">
        <f t="shared" si="3"/>
        <v>0</v>
      </c>
      <c r="M42" s="13">
        <f t="shared" si="4"/>
        <v>0</v>
      </c>
      <c r="N42" s="13">
        <f t="shared" si="5"/>
        <v>0</v>
      </c>
      <c r="O42" s="13">
        <f t="shared" si="6"/>
        <v>0</v>
      </c>
    </row>
    <row r="43" spans="1:15" ht="12.75">
      <c r="A43" s="3" t="s">
        <v>113</v>
      </c>
      <c r="B43" s="71" t="s">
        <v>617</v>
      </c>
      <c r="C43" s="24">
        <v>4</v>
      </c>
      <c r="D43" s="5" t="s">
        <v>43</v>
      </c>
      <c r="E43" s="50"/>
      <c r="F43" s="50">
        <f t="shared" si="0"/>
        <v>0</v>
      </c>
      <c r="G43" s="50">
        <f t="shared" si="1"/>
        <v>0</v>
      </c>
      <c r="H43" s="21"/>
      <c r="I43" s="21"/>
      <c r="J43" s="21"/>
      <c r="K43" s="21">
        <f t="shared" si="2"/>
        <v>0</v>
      </c>
      <c r="L43" s="13">
        <f t="shared" si="3"/>
        <v>0</v>
      </c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ht="12.75">
      <c r="A44" s="3" t="s">
        <v>114</v>
      </c>
      <c r="B44" s="71" t="s">
        <v>556</v>
      </c>
      <c r="C44" s="24">
        <v>10</v>
      </c>
      <c r="D44" s="5" t="s">
        <v>43</v>
      </c>
      <c r="E44" s="50"/>
      <c r="F44" s="50">
        <f t="shared" si="0"/>
        <v>0</v>
      </c>
      <c r="G44" s="50">
        <f t="shared" si="1"/>
        <v>0</v>
      </c>
      <c r="H44" s="21"/>
      <c r="I44" s="21"/>
      <c r="J44" s="21"/>
      <c r="K44" s="21">
        <f t="shared" si="2"/>
        <v>0</v>
      </c>
      <c r="L44" s="13">
        <f t="shared" si="3"/>
        <v>0</v>
      </c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ht="12.75">
      <c r="A45" s="3" t="s">
        <v>191</v>
      </c>
      <c r="B45" s="71" t="s">
        <v>557</v>
      </c>
      <c r="C45" s="24">
        <v>6</v>
      </c>
      <c r="D45" s="5" t="s">
        <v>43</v>
      </c>
      <c r="E45" s="50"/>
      <c r="F45" s="50">
        <f t="shared" si="0"/>
        <v>0</v>
      </c>
      <c r="G45" s="50">
        <f t="shared" si="1"/>
        <v>0</v>
      </c>
      <c r="H45" s="21"/>
      <c r="I45" s="21"/>
      <c r="J45" s="21"/>
      <c r="K45" s="21">
        <f t="shared" si="2"/>
        <v>0</v>
      </c>
      <c r="L45" s="13">
        <f t="shared" si="3"/>
        <v>0</v>
      </c>
      <c r="M45" s="13">
        <f t="shared" si="4"/>
        <v>0</v>
      </c>
      <c r="N45" s="13">
        <f t="shared" si="5"/>
        <v>0</v>
      </c>
      <c r="O45" s="13">
        <f t="shared" si="6"/>
        <v>0</v>
      </c>
    </row>
    <row r="46" spans="1:15" ht="12.75">
      <c r="A46" s="3" t="s">
        <v>192</v>
      </c>
      <c r="B46" s="71" t="s">
        <v>558</v>
      </c>
      <c r="C46" s="24">
        <v>200</v>
      </c>
      <c r="D46" s="5" t="s">
        <v>43</v>
      </c>
      <c r="E46" s="50"/>
      <c r="F46" s="50">
        <f t="shared" si="0"/>
        <v>0</v>
      </c>
      <c r="G46" s="50">
        <f t="shared" si="1"/>
        <v>0</v>
      </c>
      <c r="H46" s="21"/>
      <c r="I46" s="21"/>
      <c r="J46" s="21"/>
      <c r="K46" s="21">
        <f t="shared" si="2"/>
        <v>0</v>
      </c>
      <c r="L46" s="13">
        <f t="shared" si="3"/>
        <v>0</v>
      </c>
      <c r="M46" s="13">
        <f t="shared" si="4"/>
        <v>0</v>
      </c>
      <c r="N46" s="13">
        <f t="shared" si="5"/>
        <v>0</v>
      </c>
      <c r="O46" s="13">
        <f t="shared" si="6"/>
        <v>0</v>
      </c>
    </row>
    <row r="47" spans="1:15" ht="12.75">
      <c r="A47" s="3" t="s">
        <v>193</v>
      </c>
      <c r="B47" s="71" t="s">
        <v>616</v>
      </c>
      <c r="C47" s="24">
        <v>10</v>
      </c>
      <c r="D47" s="5" t="s">
        <v>43</v>
      </c>
      <c r="E47" s="50"/>
      <c r="F47" s="50">
        <f t="shared" si="0"/>
        <v>0</v>
      </c>
      <c r="G47" s="50">
        <f t="shared" si="1"/>
        <v>0</v>
      </c>
      <c r="H47" s="21"/>
      <c r="I47" s="21"/>
      <c r="J47" s="21"/>
      <c r="K47" s="21">
        <f t="shared" si="2"/>
        <v>0</v>
      </c>
      <c r="L47" s="13">
        <f t="shared" si="3"/>
        <v>0</v>
      </c>
      <c r="M47" s="13">
        <f t="shared" si="4"/>
        <v>0</v>
      </c>
      <c r="N47" s="13">
        <f t="shared" si="5"/>
        <v>0</v>
      </c>
      <c r="O47" s="13">
        <f t="shared" si="6"/>
        <v>0</v>
      </c>
    </row>
    <row r="48" spans="1:15" ht="12.75">
      <c r="A48" s="3" t="s">
        <v>194</v>
      </c>
      <c r="B48" s="71" t="s">
        <v>618</v>
      </c>
      <c r="C48" s="24">
        <v>20</v>
      </c>
      <c r="D48" s="5" t="s">
        <v>43</v>
      </c>
      <c r="E48" s="50"/>
      <c r="F48" s="50">
        <f t="shared" si="0"/>
        <v>0</v>
      </c>
      <c r="G48" s="50">
        <f t="shared" si="1"/>
        <v>0</v>
      </c>
      <c r="H48" s="21"/>
      <c r="I48" s="21"/>
      <c r="J48" s="21"/>
      <c r="K48" s="21">
        <f t="shared" si="2"/>
        <v>0</v>
      </c>
      <c r="L48" s="13">
        <f t="shared" si="3"/>
        <v>0</v>
      </c>
      <c r="M48" s="13">
        <f t="shared" si="4"/>
        <v>0</v>
      </c>
      <c r="N48" s="13">
        <f t="shared" si="5"/>
        <v>0</v>
      </c>
      <c r="O48" s="13">
        <f t="shared" si="6"/>
        <v>0</v>
      </c>
    </row>
    <row r="49" spans="1:15" ht="24">
      <c r="A49" s="3" t="s">
        <v>195</v>
      </c>
      <c r="B49" s="71" t="s">
        <v>559</v>
      </c>
      <c r="C49" s="24">
        <v>90</v>
      </c>
      <c r="D49" s="5" t="s">
        <v>78</v>
      </c>
      <c r="E49" s="50"/>
      <c r="F49" s="50">
        <f t="shared" si="0"/>
        <v>0</v>
      </c>
      <c r="G49" s="50">
        <f t="shared" si="1"/>
        <v>0</v>
      </c>
      <c r="H49" s="21"/>
      <c r="I49" s="21"/>
      <c r="J49" s="21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>
      <c r="A50" s="3" t="s">
        <v>196</v>
      </c>
      <c r="B50" s="71" t="s">
        <v>619</v>
      </c>
      <c r="C50" s="24">
        <v>30</v>
      </c>
      <c r="D50" s="5" t="s">
        <v>43</v>
      </c>
      <c r="E50" s="50"/>
      <c r="F50" s="50">
        <f t="shared" si="0"/>
        <v>0</v>
      </c>
      <c r="G50" s="50">
        <f t="shared" si="1"/>
        <v>0</v>
      </c>
      <c r="H50" s="21"/>
      <c r="I50" s="21"/>
      <c r="J50" s="21"/>
      <c r="K50" s="21">
        <f t="shared" si="2"/>
        <v>0</v>
      </c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>
      <c r="A51" s="3" t="s">
        <v>197</v>
      </c>
      <c r="B51" s="71" t="s">
        <v>560</v>
      </c>
      <c r="C51" s="24">
        <v>10</v>
      </c>
      <c r="D51" s="5" t="s">
        <v>43</v>
      </c>
      <c r="E51" s="50"/>
      <c r="F51" s="50">
        <f t="shared" si="0"/>
        <v>0</v>
      </c>
      <c r="G51" s="50">
        <f t="shared" si="1"/>
        <v>0</v>
      </c>
      <c r="H51" s="21"/>
      <c r="I51" s="21"/>
      <c r="J51" s="21"/>
      <c r="K51" s="21">
        <f t="shared" si="2"/>
        <v>0</v>
      </c>
      <c r="L51" s="13">
        <f t="shared" si="3"/>
        <v>0</v>
      </c>
      <c r="M51" s="13">
        <f t="shared" si="4"/>
        <v>0</v>
      </c>
      <c r="N51" s="13">
        <f t="shared" si="5"/>
        <v>0</v>
      </c>
      <c r="O51" s="13">
        <f t="shared" si="6"/>
        <v>0</v>
      </c>
    </row>
    <row r="52" spans="1:15" ht="12.75">
      <c r="A52" s="3" t="s">
        <v>198</v>
      </c>
      <c r="B52" s="71" t="s">
        <v>620</v>
      </c>
      <c r="C52" s="24">
        <v>10</v>
      </c>
      <c r="D52" s="5" t="s">
        <v>43</v>
      </c>
      <c r="E52" s="50"/>
      <c r="F52" s="50">
        <f t="shared" si="0"/>
        <v>0</v>
      </c>
      <c r="G52" s="50">
        <f t="shared" si="1"/>
        <v>0</v>
      </c>
      <c r="H52" s="21"/>
      <c r="I52" s="21"/>
      <c r="J52" s="21"/>
      <c r="K52" s="21">
        <f t="shared" si="2"/>
        <v>0</v>
      </c>
      <c r="L52" s="13">
        <f t="shared" si="3"/>
        <v>0</v>
      </c>
      <c r="M52" s="13">
        <f t="shared" si="4"/>
        <v>0</v>
      </c>
      <c r="N52" s="13">
        <f t="shared" si="5"/>
        <v>0</v>
      </c>
      <c r="O52" s="13">
        <f t="shared" si="6"/>
        <v>0</v>
      </c>
    </row>
    <row r="53" spans="1:15" ht="12.75">
      <c r="A53" s="3"/>
      <c r="B53" s="4" t="s">
        <v>42</v>
      </c>
      <c r="C53" s="39" t="s">
        <v>6</v>
      </c>
      <c r="D53" s="39" t="s">
        <v>6</v>
      </c>
      <c r="E53" s="39" t="s">
        <v>6</v>
      </c>
      <c r="F53" s="39" t="s">
        <v>6</v>
      </c>
      <c r="G53" s="39" t="s">
        <v>6</v>
      </c>
      <c r="H53" s="39" t="s">
        <v>6</v>
      </c>
      <c r="I53" s="39" t="s">
        <v>6</v>
      </c>
      <c r="J53" s="39" t="s">
        <v>6</v>
      </c>
      <c r="K53" s="39" t="s">
        <v>6</v>
      </c>
      <c r="L53" s="39" t="s">
        <v>6</v>
      </c>
      <c r="M53" s="76">
        <f>SUM(M37:M52)</f>
        <v>0</v>
      </c>
      <c r="N53" s="76">
        <f t="shared" si="5"/>
        <v>0</v>
      </c>
      <c r="O53" s="76">
        <f t="shared" si="6"/>
        <v>0</v>
      </c>
    </row>
    <row r="54" spans="1:15" ht="12.75">
      <c r="A54" s="134" t="s">
        <v>561</v>
      </c>
      <c r="B54" s="135"/>
      <c r="C54" s="28"/>
      <c r="D54" s="20"/>
      <c r="E54" s="50"/>
      <c r="F54" s="50">
        <f t="shared" si="0"/>
        <v>0</v>
      </c>
      <c r="G54" s="50">
        <f t="shared" si="1"/>
        <v>0</v>
      </c>
      <c r="H54" s="21"/>
      <c r="I54" s="21"/>
      <c r="J54" s="21"/>
      <c r="K54" s="21">
        <f t="shared" si="2"/>
        <v>0</v>
      </c>
      <c r="L54" s="13">
        <f t="shared" si="3"/>
        <v>0</v>
      </c>
      <c r="M54" s="13">
        <f t="shared" si="4"/>
        <v>0</v>
      </c>
      <c r="N54" s="13">
        <f t="shared" si="5"/>
        <v>0</v>
      </c>
      <c r="O54" s="13">
        <f t="shared" si="6"/>
        <v>0</v>
      </c>
    </row>
    <row r="55" spans="1:15" ht="12.75">
      <c r="A55" s="3" t="s">
        <v>2</v>
      </c>
      <c r="B55" s="71" t="s">
        <v>562</v>
      </c>
      <c r="C55" s="24">
        <v>4000</v>
      </c>
      <c r="D55" s="5" t="s">
        <v>25</v>
      </c>
      <c r="E55" s="50"/>
      <c r="F55" s="50">
        <f t="shared" si="0"/>
        <v>0</v>
      </c>
      <c r="G55" s="50">
        <f t="shared" si="1"/>
        <v>0</v>
      </c>
      <c r="H55" s="21"/>
      <c r="I55" s="21"/>
      <c r="J55" s="21"/>
      <c r="K55" s="21">
        <f t="shared" si="2"/>
        <v>0</v>
      </c>
      <c r="L55" s="13">
        <f t="shared" si="3"/>
        <v>0</v>
      </c>
      <c r="M55" s="13">
        <f t="shared" si="4"/>
        <v>0</v>
      </c>
      <c r="N55" s="13">
        <f t="shared" si="5"/>
        <v>0</v>
      </c>
      <c r="O55" s="13">
        <f t="shared" si="6"/>
        <v>0</v>
      </c>
    </row>
    <row r="56" spans="1:15" ht="12.75">
      <c r="A56" s="3" t="s">
        <v>3</v>
      </c>
      <c r="B56" s="71" t="s">
        <v>563</v>
      </c>
      <c r="C56" s="24">
        <v>50</v>
      </c>
      <c r="D56" s="5" t="s">
        <v>25</v>
      </c>
      <c r="E56" s="50"/>
      <c r="F56" s="50">
        <f t="shared" si="0"/>
        <v>0</v>
      </c>
      <c r="G56" s="50">
        <f t="shared" si="1"/>
        <v>0</v>
      </c>
      <c r="H56" s="21"/>
      <c r="I56" s="21"/>
      <c r="J56" s="21"/>
      <c r="K56" s="21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2.75">
      <c r="A57" s="3" t="s">
        <v>4</v>
      </c>
      <c r="B57" s="71" t="s">
        <v>564</v>
      </c>
      <c r="C57" s="24">
        <v>200</v>
      </c>
      <c r="D57" s="5" t="s">
        <v>78</v>
      </c>
      <c r="E57" s="50"/>
      <c r="F57" s="50">
        <f t="shared" si="0"/>
        <v>0</v>
      </c>
      <c r="G57" s="50">
        <f t="shared" si="1"/>
        <v>0</v>
      </c>
      <c r="H57" s="21"/>
      <c r="I57" s="21"/>
      <c r="J57" s="21"/>
      <c r="K57" s="21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>
      <c r="A58" s="3"/>
      <c r="B58" s="4" t="s">
        <v>48</v>
      </c>
      <c r="C58" s="39" t="s">
        <v>6</v>
      </c>
      <c r="D58" s="39" t="s">
        <v>6</v>
      </c>
      <c r="E58" s="39" t="s">
        <v>6</v>
      </c>
      <c r="F58" s="39" t="s">
        <v>6</v>
      </c>
      <c r="G58" s="39" t="s">
        <v>6</v>
      </c>
      <c r="H58" s="39" t="s">
        <v>6</v>
      </c>
      <c r="I58" s="39" t="s">
        <v>6</v>
      </c>
      <c r="J58" s="39" t="s">
        <v>6</v>
      </c>
      <c r="K58" s="39" t="s">
        <v>6</v>
      </c>
      <c r="L58" s="39" t="s">
        <v>6</v>
      </c>
      <c r="M58" s="76">
        <f>SUM(M54:M57)</f>
        <v>0</v>
      </c>
      <c r="N58" s="76">
        <f t="shared" si="5"/>
        <v>0</v>
      </c>
      <c r="O58" s="76">
        <f t="shared" si="6"/>
        <v>0</v>
      </c>
    </row>
    <row r="59" spans="1:15" ht="12.75">
      <c r="A59" s="134" t="s">
        <v>565</v>
      </c>
      <c r="B59" s="135"/>
      <c r="C59" s="28"/>
      <c r="D59" s="20"/>
      <c r="E59" s="50"/>
      <c r="F59" s="50">
        <f t="shared" si="0"/>
        <v>0</v>
      </c>
      <c r="G59" s="50">
        <f t="shared" si="1"/>
        <v>0</v>
      </c>
      <c r="H59" s="21"/>
      <c r="I59" s="21"/>
      <c r="J59" s="21"/>
      <c r="K59" s="21">
        <f t="shared" si="2"/>
        <v>0</v>
      </c>
      <c r="L59" s="13">
        <f t="shared" si="3"/>
        <v>0</v>
      </c>
      <c r="M59" s="13">
        <f t="shared" si="4"/>
        <v>0</v>
      </c>
      <c r="N59" s="13">
        <f t="shared" si="5"/>
        <v>0</v>
      </c>
      <c r="O59" s="13">
        <f t="shared" si="6"/>
        <v>0</v>
      </c>
    </row>
    <row r="60" spans="1:15" ht="24">
      <c r="A60" s="3" t="s">
        <v>2</v>
      </c>
      <c r="B60" s="71" t="s">
        <v>566</v>
      </c>
      <c r="C60" s="24">
        <v>5</v>
      </c>
      <c r="D60" s="5" t="s">
        <v>78</v>
      </c>
      <c r="E60" s="50"/>
      <c r="F60" s="50">
        <f t="shared" si="0"/>
        <v>0</v>
      </c>
      <c r="G60" s="50">
        <f t="shared" si="1"/>
        <v>0</v>
      </c>
      <c r="H60" s="21"/>
      <c r="I60" s="21"/>
      <c r="J60" s="21"/>
      <c r="K60" s="21">
        <f t="shared" si="2"/>
        <v>0</v>
      </c>
      <c r="L60" s="13">
        <f t="shared" si="3"/>
        <v>0</v>
      </c>
      <c r="M60" s="13">
        <f t="shared" si="4"/>
        <v>0</v>
      </c>
      <c r="N60" s="13">
        <f t="shared" si="5"/>
        <v>0</v>
      </c>
      <c r="O60" s="13">
        <f t="shared" si="6"/>
        <v>0</v>
      </c>
    </row>
    <row r="61" spans="1:15" ht="12.75" hidden="1">
      <c r="A61" s="3"/>
      <c r="B61" s="71"/>
      <c r="C61" s="24"/>
      <c r="D61" s="5"/>
      <c r="E61" s="50"/>
      <c r="F61" s="50">
        <f t="shared" si="0"/>
        <v>0</v>
      </c>
      <c r="G61" s="50">
        <f t="shared" si="1"/>
        <v>0</v>
      </c>
      <c r="H61" s="21"/>
      <c r="I61" s="21"/>
      <c r="J61" s="21"/>
      <c r="K61" s="21">
        <f t="shared" si="2"/>
        <v>0</v>
      </c>
      <c r="L61" s="13">
        <f t="shared" si="3"/>
        <v>0</v>
      </c>
      <c r="M61" s="13">
        <f t="shared" si="4"/>
        <v>0</v>
      </c>
      <c r="N61" s="13">
        <f t="shared" si="5"/>
        <v>0</v>
      </c>
      <c r="O61" s="13">
        <f t="shared" si="6"/>
        <v>0</v>
      </c>
    </row>
    <row r="62" spans="1:15" ht="12.75">
      <c r="A62" s="3"/>
      <c r="B62" s="4" t="s">
        <v>51</v>
      </c>
      <c r="C62" s="39" t="s">
        <v>6</v>
      </c>
      <c r="D62" s="39" t="s">
        <v>6</v>
      </c>
      <c r="E62" s="39" t="s">
        <v>6</v>
      </c>
      <c r="F62" s="39" t="s">
        <v>6</v>
      </c>
      <c r="G62" s="39" t="s">
        <v>6</v>
      </c>
      <c r="H62" s="39" t="s">
        <v>6</v>
      </c>
      <c r="I62" s="39" t="s">
        <v>6</v>
      </c>
      <c r="J62" s="39" t="s">
        <v>6</v>
      </c>
      <c r="K62" s="39" t="s">
        <v>6</v>
      </c>
      <c r="L62" s="39" t="s">
        <v>6</v>
      </c>
      <c r="M62" s="76">
        <f>SUM(M59:M61)</f>
        <v>0</v>
      </c>
      <c r="N62" s="76">
        <f t="shared" si="5"/>
        <v>0</v>
      </c>
      <c r="O62" s="76">
        <f t="shared" si="6"/>
        <v>0</v>
      </c>
    </row>
    <row r="63" spans="1:15" ht="12.75">
      <c r="A63" s="134" t="s">
        <v>567</v>
      </c>
      <c r="B63" s="135"/>
      <c r="C63" s="28"/>
      <c r="D63" s="20"/>
      <c r="E63" s="50"/>
      <c r="F63" s="50">
        <f t="shared" si="0"/>
        <v>0</v>
      </c>
      <c r="G63" s="50">
        <f t="shared" si="1"/>
        <v>0</v>
      </c>
      <c r="H63" s="21"/>
      <c r="I63" s="21"/>
      <c r="J63" s="21"/>
      <c r="K63" s="21">
        <f t="shared" si="2"/>
        <v>0</v>
      </c>
      <c r="L63" s="13">
        <f t="shared" si="3"/>
        <v>0</v>
      </c>
      <c r="M63" s="13">
        <f t="shared" si="4"/>
        <v>0</v>
      </c>
      <c r="N63" s="13">
        <f t="shared" si="5"/>
        <v>0</v>
      </c>
      <c r="O63" s="13">
        <f t="shared" si="6"/>
        <v>0</v>
      </c>
    </row>
    <row r="64" spans="1:15" ht="12.75">
      <c r="A64" s="3" t="s">
        <v>2</v>
      </c>
      <c r="B64" s="71" t="s">
        <v>568</v>
      </c>
      <c r="C64" s="24">
        <v>2800</v>
      </c>
      <c r="D64" s="5" t="s">
        <v>78</v>
      </c>
      <c r="E64" s="50"/>
      <c r="F64" s="50">
        <f t="shared" si="0"/>
        <v>0</v>
      </c>
      <c r="G64" s="50">
        <f t="shared" si="1"/>
        <v>0</v>
      </c>
      <c r="H64" s="21"/>
      <c r="I64" s="21"/>
      <c r="J64" s="21"/>
      <c r="K64" s="21">
        <f t="shared" si="2"/>
        <v>0</v>
      </c>
      <c r="L64" s="13">
        <f t="shared" si="3"/>
        <v>0</v>
      </c>
      <c r="M64" s="13">
        <f t="shared" si="4"/>
        <v>0</v>
      </c>
      <c r="N64" s="13">
        <f t="shared" si="5"/>
        <v>0</v>
      </c>
      <c r="O64" s="13">
        <f t="shared" si="6"/>
        <v>0</v>
      </c>
    </row>
    <row r="65" spans="1:15" ht="12.75">
      <c r="A65" s="3" t="s">
        <v>3</v>
      </c>
      <c r="B65" s="71" t="s">
        <v>569</v>
      </c>
      <c r="C65" s="24">
        <v>600</v>
      </c>
      <c r="D65" s="5" t="s">
        <v>78</v>
      </c>
      <c r="E65" s="50"/>
      <c r="F65" s="50">
        <f t="shared" si="0"/>
        <v>0</v>
      </c>
      <c r="G65" s="50">
        <f t="shared" si="1"/>
        <v>0</v>
      </c>
      <c r="H65" s="21"/>
      <c r="I65" s="21"/>
      <c r="J65" s="21"/>
      <c r="K65" s="21">
        <f t="shared" si="2"/>
        <v>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6"/>
        <v>0</v>
      </c>
    </row>
    <row r="66" spans="1:15" ht="12.75">
      <c r="A66" s="3" t="s">
        <v>4</v>
      </c>
      <c r="B66" s="71" t="s">
        <v>570</v>
      </c>
      <c r="C66" s="24">
        <v>60</v>
      </c>
      <c r="D66" s="5" t="s">
        <v>78</v>
      </c>
      <c r="E66" s="50"/>
      <c r="F66" s="50">
        <f t="shared" si="0"/>
        <v>0</v>
      </c>
      <c r="G66" s="50">
        <f t="shared" si="1"/>
        <v>0</v>
      </c>
      <c r="H66" s="21"/>
      <c r="I66" s="21"/>
      <c r="J66" s="21"/>
      <c r="K66" s="21">
        <f t="shared" si="2"/>
        <v>0</v>
      </c>
      <c r="L66" s="13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>
      <c r="A67" s="3" t="s">
        <v>28</v>
      </c>
      <c r="B67" s="71" t="s">
        <v>571</v>
      </c>
      <c r="C67" s="24">
        <v>30</v>
      </c>
      <c r="D67" s="5" t="s">
        <v>78</v>
      </c>
      <c r="E67" s="50"/>
      <c r="F67" s="50">
        <f t="shared" si="0"/>
        <v>0</v>
      </c>
      <c r="G67" s="50">
        <f t="shared" si="1"/>
        <v>0</v>
      </c>
      <c r="H67" s="21"/>
      <c r="I67" s="21"/>
      <c r="J67" s="21"/>
      <c r="K67" s="21">
        <f t="shared" si="2"/>
        <v>0</v>
      </c>
      <c r="L67" s="13">
        <f t="shared" si="3"/>
        <v>0</v>
      </c>
      <c r="M67" s="13">
        <f t="shared" si="4"/>
        <v>0</v>
      </c>
      <c r="N67" s="13">
        <f t="shared" si="5"/>
        <v>0</v>
      </c>
      <c r="O67" s="13">
        <f t="shared" si="6"/>
        <v>0</v>
      </c>
    </row>
    <row r="68" spans="1:15" ht="12.75">
      <c r="A68" s="3" t="s">
        <v>112</v>
      </c>
      <c r="B68" s="71" t="s">
        <v>572</v>
      </c>
      <c r="C68" s="24">
        <v>150</v>
      </c>
      <c r="D68" s="5" t="s">
        <v>615</v>
      </c>
      <c r="E68" s="50"/>
      <c r="F68" s="50">
        <f t="shared" si="0"/>
        <v>0</v>
      </c>
      <c r="G68" s="50">
        <f t="shared" si="1"/>
        <v>0</v>
      </c>
      <c r="H68" s="21"/>
      <c r="I68" s="21"/>
      <c r="J68" s="21"/>
      <c r="K68" s="21">
        <f t="shared" si="2"/>
        <v>0</v>
      </c>
      <c r="L68" s="13">
        <f t="shared" si="3"/>
        <v>0</v>
      </c>
      <c r="M68" s="13">
        <f t="shared" si="4"/>
        <v>0</v>
      </c>
      <c r="N68" s="13">
        <f t="shared" si="5"/>
        <v>0</v>
      </c>
      <c r="O68" s="13">
        <f t="shared" si="6"/>
        <v>0</v>
      </c>
    </row>
    <row r="69" spans="1:15" ht="12.75">
      <c r="A69" s="3"/>
      <c r="B69" s="4" t="s">
        <v>54</v>
      </c>
      <c r="C69" s="39" t="s">
        <v>6</v>
      </c>
      <c r="D69" s="39" t="s">
        <v>6</v>
      </c>
      <c r="E69" s="39" t="s">
        <v>6</v>
      </c>
      <c r="F69" s="39" t="s">
        <v>6</v>
      </c>
      <c r="G69" s="39" t="s">
        <v>6</v>
      </c>
      <c r="H69" s="39" t="s">
        <v>6</v>
      </c>
      <c r="I69" s="39" t="s">
        <v>6</v>
      </c>
      <c r="J69" s="39" t="s">
        <v>6</v>
      </c>
      <c r="K69" s="39" t="s">
        <v>6</v>
      </c>
      <c r="L69" s="39" t="s">
        <v>6</v>
      </c>
      <c r="M69" s="76">
        <f>SUM(M63:M68)</f>
        <v>0</v>
      </c>
      <c r="N69" s="76">
        <f t="shared" si="5"/>
        <v>0</v>
      </c>
      <c r="O69" s="76">
        <f t="shared" si="6"/>
        <v>0</v>
      </c>
    </row>
    <row r="70" spans="1:15" ht="12.75">
      <c r="A70" s="134" t="s">
        <v>573</v>
      </c>
      <c r="B70" s="135"/>
      <c r="C70" s="28"/>
      <c r="D70" s="20"/>
      <c r="E70" s="50"/>
      <c r="F70" s="50">
        <f t="shared" si="0"/>
        <v>0</v>
      </c>
      <c r="G70" s="50">
        <f t="shared" si="1"/>
        <v>0</v>
      </c>
      <c r="H70" s="21"/>
      <c r="I70" s="21"/>
      <c r="J70" s="21"/>
      <c r="K70" s="21">
        <f t="shared" si="2"/>
        <v>0</v>
      </c>
      <c r="L70" s="13">
        <f t="shared" si="3"/>
        <v>0</v>
      </c>
      <c r="M70" s="13">
        <f t="shared" si="4"/>
        <v>0</v>
      </c>
      <c r="N70" s="13">
        <f t="shared" si="5"/>
        <v>0</v>
      </c>
      <c r="O70" s="13">
        <f t="shared" si="6"/>
        <v>0</v>
      </c>
    </row>
    <row r="71" spans="1:15" ht="24">
      <c r="A71" s="3" t="s">
        <v>2</v>
      </c>
      <c r="B71" s="71" t="s">
        <v>574</v>
      </c>
      <c r="C71" s="24">
        <v>1200</v>
      </c>
      <c r="D71" s="5" t="s">
        <v>78</v>
      </c>
      <c r="E71" s="50"/>
      <c r="F71" s="50">
        <f t="shared" si="0"/>
        <v>0</v>
      </c>
      <c r="G71" s="50">
        <f t="shared" si="1"/>
        <v>0</v>
      </c>
      <c r="H71" s="21"/>
      <c r="I71" s="21"/>
      <c r="J71" s="21"/>
      <c r="K71" s="21">
        <f t="shared" si="2"/>
        <v>0</v>
      </c>
      <c r="L71" s="13">
        <f t="shared" si="3"/>
        <v>0</v>
      </c>
      <c r="M71" s="13">
        <f t="shared" si="4"/>
        <v>0</v>
      </c>
      <c r="N71" s="13">
        <f t="shared" si="5"/>
        <v>0</v>
      </c>
      <c r="O71" s="13">
        <f t="shared" si="6"/>
        <v>0</v>
      </c>
    </row>
    <row r="72" spans="1:15" ht="14.25" customHeight="1" hidden="1">
      <c r="A72" s="3"/>
      <c r="B72" s="71" t="s">
        <v>574</v>
      </c>
      <c r="C72" s="24"/>
      <c r="D72" s="5"/>
      <c r="E72" s="50"/>
      <c r="F72" s="50">
        <f t="shared" si="0"/>
        <v>0</v>
      </c>
      <c r="G72" s="50">
        <f t="shared" si="1"/>
        <v>0</v>
      </c>
      <c r="H72" s="21"/>
      <c r="I72" s="21"/>
      <c r="J72" s="21"/>
      <c r="K72" s="21">
        <f t="shared" si="2"/>
        <v>0</v>
      </c>
      <c r="L72" s="13">
        <f t="shared" si="3"/>
        <v>0</v>
      </c>
      <c r="M72" s="13">
        <f t="shared" si="4"/>
        <v>0</v>
      </c>
      <c r="N72" s="13">
        <f t="shared" si="5"/>
        <v>0</v>
      </c>
      <c r="O72" s="13">
        <f t="shared" si="6"/>
        <v>0</v>
      </c>
    </row>
    <row r="73" spans="1:15" ht="12.75">
      <c r="A73" s="3"/>
      <c r="B73" s="4" t="s">
        <v>58</v>
      </c>
      <c r="C73" s="39" t="s">
        <v>6</v>
      </c>
      <c r="D73" s="39" t="s">
        <v>6</v>
      </c>
      <c r="E73" s="39" t="s">
        <v>6</v>
      </c>
      <c r="F73" s="39" t="s">
        <v>6</v>
      </c>
      <c r="G73" s="39" t="s">
        <v>6</v>
      </c>
      <c r="H73" s="39" t="s">
        <v>6</v>
      </c>
      <c r="I73" s="39" t="s">
        <v>6</v>
      </c>
      <c r="J73" s="39" t="s">
        <v>6</v>
      </c>
      <c r="K73" s="39" t="s">
        <v>6</v>
      </c>
      <c r="L73" s="39" t="s">
        <v>6</v>
      </c>
      <c r="M73" s="76">
        <f>SUM(M70:M71)</f>
        <v>0</v>
      </c>
      <c r="N73" s="76">
        <f>SUM(N70:N71)</f>
        <v>0</v>
      </c>
      <c r="O73" s="76">
        <f>SUM(O70:O71)</f>
        <v>0</v>
      </c>
    </row>
    <row r="74" spans="1:15" ht="12.75">
      <c r="A74" s="134" t="s">
        <v>575</v>
      </c>
      <c r="B74" s="135"/>
      <c r="C74" s="28"/>
      <c r="D74" s="20"/>
      <c r="E74" s="50"/>
      <c r="F74" s="50">
        <f aca="true" t="shared" si="7" ref="F74:F136">E74*0.085</f>
        <v>0</v>
      </c>
      <c r="G74" s="50">
        <f aca="true" t="shared" si="8" ref="G74:G136">+E74+F74</f>
        <v>0</v>
      </c>
      <c r="H74" s="21"/>
      <c r="I74" s="21"/>
      <c r="J74" s="21"/>
      <c r="K74" s="21">
        <f aca="true" t="shared" si="9" ref="K74:K136">J74*0.085</f>
        <v>0</v>
      </c>
      <c r="L74" s="13">
        <f aca="true" t="shared" si="10" ref="L74:L136">+J74+K74</f>
        <v>0</v>
      </c>
      <c r="M74" s="13">
        <f aca="true" t="shared" si="11" ref="M74:M136">J74*C74</f>
        <v>0</v>
      </c>
      <c r="N74" s="13">
        <f aca="true" t="shared" si="12" ref="N74:N136">M74*0.085</f>
        <v>0</v>
      </c>
      <c r="O74" s="13">
        <f aca="true" t="shared" si="13" ref="O74:O136">+M74+N74</f>
        <v>0</v>
      </c>
    </row>
    <row r="75" spans="1:15" ht="12.75">
      <c r="A75" s="3" t="s">
        <v>2</v>
      </c>
      <c r="B75" s="71" t="s">
        <v>614</v>
      </c>
      <c r="C75" s="24">
        <v>10</v>
      </c>
      <c r="D75" s="5" t="s">
        <v>78</v>
      </c>
      <c r="E75" s="50"/>
      <c r="F75" s="50">
        <f t="shared" si="7"/>
        <v>0</v>
      </c>
      <c r="G75" s="50">
        <f t="shared" si="8"/>
        <v>0</v>
      </c>
      <c r="H75" s="21"/>
      <c r="I75" s="21"/>
      <c r="J75" s="21"/>
      <c r="K75" s="21">
        <f t="shared" si="9"/>
        <v>0</v>
      </c>
      <c r="L75" s="13">
        <f t="shared" si="10"/>
        <v>0</v>
      </c>
      <c r="M75" s="13">
        <f t="shared" si="11"/>
        <v>0</v>
      </c>
      <c r="N75" s="13">
        <f t="shared" si="12"/>
        <v>0</v>
      </c>
      <c r="O75" s="13">
        <f t="shared" si="13"/>
        <v>0</v>
      </c>
    </row>
    <row r="76" spans="1:15" ht="12.75" hidden="1">
      <c r="A76" s="3"/>
      <c r="B76" s="71"/>
      <c r="C76" s="24"/>
      <c r="D76" s="5"/>
      <c r="E76" s="50"/>
      <c r="F76" s="50">
        <f t="shared" si="7"/>
        <v>0</v>
      </c>
      <c r="G76" s="50">
        <f t="shared" si="8"/>
        <v>0</v>
      </c>
      <c r="H76" s="21"/>
      <c r="I76" s="21"/>
      <c r="J76" s="21"/>
      <c r="K76" s="21">
        <f t="shared" si="9"/>
        <v>0</v>
      </c>
      <c r="L76" s="13">
        <f t="shared" si="10"/>
        <v>0</v>
      </c>
      <c r="M76" s="13">
        <f t="shared" si="11"/>
        <v>0</v>
      </c>
      <c r="N76" s="13">
        <f t="shared" si="12"/>
        <v>0</v>
      </c>
      <c r="O76" s="13">
        <f t="shared" si="13"/>
        <v>0</v>
      </c>
    </row>
    <row r="77" spans="1:15" ht="12.75">
      <c r="A77" s="3"/>
      <c r="B77" s="4" t="s">
        <v>59</v>
      </c>
      <c r="C77" s="39" t="s">
        <v>6</v>
      </c>
      <c r="D77" s="39" t="s">
        <v>6</v>
      </c>
      <c r="E77" s="39" t="s">
        <v>6</v>
      </c>
      <c r="F77" s="39" t="s">
        <v>6</v>
      </c>
      <c r="G77" s="39" t="s">
        <v>6</v>
      </c>
      <c r="H77" s="39" t="s">
        <v>6</v>
      </c>
      <c r="I77" s="39" t="s">
        <v>6</v>
      </c>
      <c r="J77" s="39" t="s">
        <v>6</v>
      </c>
      <c r="K77" s="39" t="s">
        <v>6</v>
      </c>
      <c r="L77" s="39" t="s">
        <v>6</v>
      </c>
      <c r="M77" s="76">
        <f>SUM(M74:M76)</f>
        <v>0</v>
      </c>
      <c r="N77" s="76">
        <f t="shared" si="12"/>
        <v>0</v>
      </c>
      <c r="O77" s="76">
        <f t="shared" si="13"/>
        <v>0</v>
      </c>
    </row>
    <row r="78" spans="1:15" ht="12.75">
      <c r="A78" s="134" t="s">
        <v>576</v>
      </c>
      <c r="B78" s="135"/>
      <c r="C78" s="28"/>
      <c r="D78" s="20"/>
      <c r="E78" s="50"/>
      <c r="F78" s="50">
        <f t="shared" si="7"/>
        <v>0</v>
      </c>
      <c r="G78" s="50">
        <f t="shared" si="8"/>
        <v>0</v>
      </c>
      <c r="H78" s="21"/>
      <c r="I78" s="21"/>
      <c r="J78" s="21"/>
      <c r="K78" s="21">
        <f t="shared" si="9"/>
        <v>0</v>
      </c>
      <c r="L78" s="13">
        <f t="shared" si="10"/>
        <v>0</v>
      </c>
      <c r="M78" s="13">
        <f t="shared" si="11"/>
        <v>0</v>
      </c>
      <c r="N78" s="13">
        <f t="shared" si="12"/>
        <v>0</v>
      </c>
      <c r="O78" s="13">
        <f t="shared" si="13"/>
        <v>0</v>
      </c>
    </row>
    <row r="79" spans="1:15" ht="12.75">
      <c r="A79" s="3" t="s">
        <v>2</v>
      </c>
      <c r="B79" s="71" t="s">
        <v>613</v>
      </c>
      <c r="C79" s="24">
        <v>40</v>
      </c>
      <c r="D79" s="5" t="s">
        <v>78</v>
      </c>
      <c r="E79" s="50"/>
      <c r="F79" s="50">
        <f t="shared" si="7"/>
        <v>0</v>
      </c>
      <c r="G79" s="50">
        <f t="shared" si="8"/>
        <v>0</v>
      </c>
      <c r="H79" s="21"/>
      <c r="I79" s="21"/>
      <c r="J79" s="21"/>
      <c r="K79" s="21">
        <f t="shared" si="9"/>
        <v>0</v>
      </c>
      <c r="L79" s="13">
        <f t="shared" si="10"/>
        <v>0</v>
      </c>
      <c r="M79" s="13">
        <f t="shared" si="11"/>
        <v>0</v>
      </c>
      <c r="N79" s="13">
        <f t="shared" si="12"/>
        <v>0</v>
      </c>
      <c r="O79" s="13">
        <f t="shared" si="13"/>
        <v>0</v>
      </c>
    </row>
    <row r="80" spans="1:15" ht="12.75" hidden="1">
      <c r="A80" s="3"/>
      <c r="B80" s="3"/>
      <c r="C80" s="24"/>
      <c r="D80" s="5"/>
      <c r="E80" s="50"/>
      <c r="F80" s="50">
        <f t="shared" si="7"/>
        <v>0</v>
      </c>
      <c r="G80" s="50">
        <f t="shared" si="8"/>
        <v>0</v>
      </c>
      <c r="H80" s="21"/>
      <c r="I80" s="21"/>
      <c r="J80" s="21"/>
      <c r="K80" s="21">
        <f t="shared" si="9"/>
        <v>0</v>
      </c>
      <c r="L80" s="13">
        <f t="shared" si="10"/>
        <v>0</v>
      </c>
      <c r="M80" s="13">
        <f t="shared" si="11"/>
        <v>0</v>
      </c>
      <c r="N80" s="13">
        <f t="shared" si="12"/>
        <v>0</v>
      </c>
      <c r="O80" s="13">
        <f t="shared" si="13"/>
        <v>0</v>
      </c>
    </row>
    <row r="81" spans="1:15" ht="12.75">
      <c r="A81" s="3"/>
      <c r="B81" s="4" t="s">
        <v>60</v>
      </c>
      <c r="C81" s="39" t="s">
        <v>6</v>
      </c>
      <c r="D81" s="39" t="s">
        <v>6</v>
      </c>
      <c r="E81" s="39" t="s">
        <v>6</v>
      </c>
      <c r="F81" s="39" t="s">
        <v>6</v>
      </c>
      <c r="G81" s="39" t="s">
        <v>6</v>
      </c>
      <c r="H81" s="39" t="s">
        <v>6</v>
      </c>
      <c r="I81" s="39" t="s">
        <v>6</v>
      </c>
      <c r="J81" s="39" t="s">
        <v>6</v>
      </c>
      <c r="K81" s="39" t="s">
        <v>6</v>
      </c>
      <c r="L81" s="39" t="s">
        <v>6</v>
      </c>
      <c r="M81" s="76">
        <f>SUM(M78:M80)</f>
        <v>0</v>
      </c>
      <c r="N81" s="76">
        <f t="shared" si="12"/>
        <v>0</v>
      </c>
      <c r="O81" s="76">
        <f t="shared" si="13"/>
        <v>0</v>
      </c>
    </row>
    <row r="82" spans="1:15" ht="12.75">
      <c r="A82" s="134" t="s">
        <v>577</v>
      </c>
      <c r="B82" s="135"/>
      <c r="C82" s="28"/>
      <c r="D82" s="20"/>
      <c r="E82" s="50"/>
      <c r="F82" s="50">
        <f t="shared" si="7"/>
        <v>0</v>
      </c>
      <c r="G82" s="50">
        <f t="shared" si="8"/>
        <v>0</v>
      </c>
      <c r="H82" s="21"/>
      <c r="I82" s="21"/>
      <c r="J82" s="21"/>
      <c r="K82" s="21">
        <f t="shared" si="9"/>
        <v>0</v>
      </c>
      <c r="L82" s="13">
        <f t="shared" si="10"/>
        <v>0</v>
      </c>
      <c r="M82" s="13">
        <f t="shared" si="11"/>
        <v>0</v>
      </c>
      <c r="N82" s="13">
        <f t="shared" si="12"/>
        <v>0</v>
      </c>
      <c r="O82" s="13">
        <f t="shared" si="13"/>
        <v>0</v>
      </c>
    </row>
    <row r="83" spans="1:15" ht="12.75">
      <c r="A83" s="3" t="s">
        <v>2</v>
      </c>
      <c r="B83" s="71" t="s">
        <v>578</v>
      </c>
      <c r="C83" s="24">
        <v>30</v>
      </c>
      <c r="D83" s="5" t="s">
        <v>78</v>
      </c>
      <c r="E83" s="50"/>
      <c r="F83" s="50">
        <f t="shared" si="7"/>
        <v>0</v>
      </c>
      <c r="G83" s="50">
        <f t="shared" si="8"/>
        <v>0</v>
      </c>
      <c r="H83" s="21"/>
      <c r="I83" s="21"/>
      <c r="J83" s="21"/>
      <c r="K83" s="21">
        <f t="shared" si="9"/>
        <v>0</v>
      </c>
      <c r="L83" s="13">
        <f t="shared" si="10"/>
        <v>0</v>
      </c>
      <c r="M83" s="13">
        <f t="shared" si="11"/>
        <v>0</v>
      </c>
      <c r="N83" s="13">
        <f t="shared" si="12"/>
        <v>0</v>
      </c>
      <c r="O83" s="13">
        <f t="shared" si="13"/>
        <v>0</v>
      </c>
    </row>
    <row r="84" spans="1:15" ht="12.75" hidden="1">
      <c r="A84" s="3"/>
      <c r="B84" s="71"/>
      <c r="C84" s="24"/>
      <c r="D84" s="5"/>
      <c r="E84" s="50"/>
      <c r="F84" s="50">
        <f t="shared" si="7"/>
        <v>0</v>
      </c>
      <c r="G84" s="50">
        <f t="shared" si="8"/>
        <v>0</v>
      </c>
      <c r="H84" s="21"/>
      <c r="I84" s="21"/>
      <c r="J84" s="21"/>
      <c r="K84" s="21">
        <f t="shared" si="9"/>
        <v>0</v>
      </c>
      <c r="L84" s="13">
        <f t="shared" si="10"/>
        <v>0</v>
      </c>
      <c r="M84" s="13">
        <f t="shared" si="11"/>
        <v>0</v>
      </c>
      <c r="N84" s="13">
        <f t="shared" si="12"/>
        <v>0</v>
      </c>
      <c r="O84" s="13">
        <f t="shared" si="13"/>
        <v>0</v>
      </c>
    </row>
    <row r="85" spans="1:15" ht="12.75">
      <c r="A85" s="3"/>
      <c r="B85" s="4" t="s">
        <v>68</v>
      </c>
      <c r="C85" s="39" t="s">
        <v>6</v>
      </c>
      <c r="D85" s="39" t="s">
        <v>6</v>
      </c>
      <c r="E85" s="39" t="s">
        <v>6</v>
      </c>
      <c r="F85" s="39" t="s">
        <v>6</v>
      </c>
      <c r="G85" s="39" t="s">
        <v>6</v>
      </c>
      <c r="H85" s="39" t="s">
        <v>6</v>
      </c>
      <c r="I85" s="39" t="s">
        <v>6</v>
      </c>
      <c r="J85" s="39" t="s">
        <v>6</v>
      </c>
      <c r="K85" s="39" t="s">
        <v>6</v>
      </c>
      <c r="L85" s="39" t="s">
        <v>6</v>
      </c>
      <c r="M85" s="76">
        <f>SUM(M82:M84)</f>
        <v>0</v>
      </c>
      <c r="N85" s="76">
        <f t="shared" si="12"/>
        <v>0</v>
      </c>
      <c r="O85" s="76">
        <f t="shared" si="13"/>
        <v>0</v>
      </c>
    </row>
    <row r="86" spans="1:15" ht="12.75">
      <c r="A86" s="134" t="s">
        <v>579</v>
      </c>
      <c r="B86" s="135"/>
      <c r="C86" s="28"/>
      <c r="D86" s="20"/>
      <c r="E86" s="50"/>
      <c r="F86" s="50">
        <f t="shared" si="7"/>
        <v>0</v>
      </c>
      <c r="G86" s="50">
        <f t="shared" si="8"/>
        <v>0</v>
      </c>
      <c r="H86" s="21"/>
      <c r="I86" s="21"/>
      <c r="J86" s="21"/>
      <c r="K86" s="21">
        <f t="shared" si="9"/>
        <v>0</v>
      </c>
      <c r="L86" s="13">
        <f t="shared" si="10"/>
        <v>0</v>
      </c>
      <c r="M86" s="13">
        <f t="shared" si="11"/>
        <v>0</v>
      </c>
      <c r="N86" s="13">
        <f t="shared" si="12"/>
        <v>0</v>
      </c>
      <c r="O86" s="13">
        <f t="shared" si="13"/>
        <v>0</v>
      </c>
    </row>
    <row r="87" spans="1:15" ht="12.75">
      <c r="A87" s="3" t="s">
        <v>2</v>
      </c>
      <c r="B87" s="71" t="s">
        <v>580</v>
      </c>
      <c r="C87" s="37">
        <v>200</v>
      </c>
      <c r="D87" s="5" t="s">
        <v>78</v>
      </c>
      <c r="E87" s="50"/>
      <c r="F87" s="50">
        <f t="shared" si="7"/>
        <v>0</v>
      </c>
      <c r="G87" s="50">
        <f t="shared" si="8"/>
        <v>0</v>
      </c>
      <c r="H87" s="21"/>
      <c r="I87" s="21"/>
      <c r="J87" s="21"/>
      <c r="K87" s="21">
        <f t="shared" si="9"/>
        <v>0</v>
      </c>
      <c r="L87" s="13">
        <f t="shared" si="10"/>
        <v>0</v>
      </c>
      <c r="M87" s="13">
        <f t="shared" si="11"/>
        <v>0</v>
      </c>
      <c r="N87" s="13">
        <f t="shared" si="12"/>
        <v>0</v>
      </c>
      <c r="O87" s="13">
        <f t="shared" si="13"/>
        <v>0</v>
      </c>
    </row>
    <row r="88" spans="1:15" ht="12.75">
      <c r="A88" s="3" t="s">
        <v>3</v>
      </c>
      <c r="B88" s="71" t="s">
        <v>581</v>
      </c>
      <c r="C88" s="37">
        <v>50</v>
      </c>
      <c r="D88" s="5" t="s">
        <v>78</v>
      </c>
      <c r="E88" s="50"/>
      <c r="F88" s="50">
        <f t="shared" si="7"/>
        <v>0</v>
      </c>
      <c r="G88" s="50">
        <f t="shared" si="8"/>
        <v>0</v>
      </c>
      <c r="H88" s="21"/>
      <c r="I88" s="21"/>
      <c r="J88" s="21"/>
      <c r="K88" s="21">
        <f t="shared" si="9"/>
        <v>0</v>
      </c>
      <c r="L88" s="13">
        <f t="shared" si="10"/>
        <v>0</v>
      </c>
      <c r="M88" s="13">
        <f t="shared" si="11"/>
        <v>0</v>
      </c>
      <c r="N88" s="13">
        <f t="shared" si="12"/>
        <v>0</v>
      </c>
      <c r="O88" s="13">
        <f t="shared" si="13"/>
        <v>0</v>
      </c>
    </row>
    <row r="89" spans="1:15" ht="24">
      <c r="A89" s="3" t="s">
        <v>4</v>
      </c>
      <c r="B89" s="71" t="s">
        <v>583</v>
      </c>
      <c r="C89" s="37">
        <v>300</v>
      </c>
      <c r="D89" s="5" t="s">
        <v>78</v>
      </c>
      <c r="E89" s="50"/>
      <c r="F89" s="50">
        <f t="shared" si="7"/>
        <v>0</v>
      </c>
      <c r="G89" s="50">
        <f t="shared" si="8"/>
        <v>0</v>
      </c>
      <c r="H89" s="21"/>
      <c r="I89" s="21"/>
      <c r="J89" s="21"/>
      <c r="K89" s="21">
        <f t="shared" si="9"/>
        <v>0</v>
      </c>
      <c r="L89" s="13">
        <f t="shared" si="10"/>
        <v>0</v>
      </c>
      <c r="M89" s="13">
        <f t="shared" si="11"/>
        <v>0</v>
      </c>
      <c r="N89" s="13">
        <f t="shared" si="12"/>
        <v>0</v>
      </c>
      <c r="O89" s="13">
        <f t="shared" si="13"/>
        <v>0</v>
      </c>
    </row>
    <row r="90" spans="1:15" ht="12.75">
      <c r="A90" s="3" t="s">
        <v>28</v>
      </c>
      <c r="B90" s="71" t="s">
        <v>582</v>
      </c>
      <c r="C90" s="24">
        <v>20</v>
      </c>
      <c r="D90" s="5" t="s">
        <v>78</v>
      </c>
      <c r="E90" s="50"/>
      <c r="F90" s="50">
        <f t="shared" si="7"/>
        <v>0</v>
      </c>
      <c r="G90" s="50">
        <f t="shared" si="8"/>
        <v>0</v>
      </c>
      <c r="H90" s="21"/>
      <c r="I90" s="21"/>
      <c r="J90" s="21"/>
      <c r="K90" s="21">
        <f t="shared" si="9"/>
        <v>0</v>
      </c>
      <c r="L90" s="13">
        <f t="shared" si="10"/>
        <v>0</v>
      </c>
      <c r="M90" s="13">
        <f t="shared" si="11"/>
        <v>0</v>
      </c>
      <c r="N90" s="13">
        <f t="shared" si="12"/>
        <v>0</v>
      </c>
      <c r="O90" s="13">
        <f t="shared" si="13"/>
        <v>0</v>
      </c>
    </row>
    <row r="91" spans="1:15" ht="12.75">
      <c r="A91" s="3"/>
      <c r="B91" s="4" t="s">
        <v>74</v>
      </c>
      <c r="C91" s="39" t="s">
        <v>6</v>
      </c>
      <c r="D91" s="39" t="s">
        <v>6</v>
      </c>
      <c r="E91" s="39" t="s">
        <v>6</v>
      </c>
      <c r="F91" s="39" t="s">
        <v>6</v>
      </c>
      <c r="G91" s="39" t="s">
        <v>6</v>
      </c>
      <c r="H91" s="39" t="s">
        <v>6</v>
      </c>
      <c r="I91" s="39" t="s">
        <v>6</v>
      </c>
      <c r="J91" s="39" t="s">
        <v>6</v>
      </c>
      <c r="K91" s="39" t="s">
        <v>6</v>
      </c>
      <c r="L91" s="39" t="s">
        <v>6</v>
      </c>
      <c r="M91" s="76">
        <f>SUM(M86:M90)</f>
        <v>0</v>
      </c>
      <c r="N91" s="76">
        <f t="shared" si="12"/>
        <v>0</v>
      </c>
      <c r="O91" s="76">
        <f t="shared" si="13"/>
        <v>0</v>
      </c>
    </row>
    <row r="92" spans="1:15" ht="12.75">
      <c r="A92" s="134" t="s">
        <v>584</v>
      </c>
      <c r="B92" s="135"/>
      <c r="C92" s="28"/>
      <c r="D92" s="20"/>
      <c r="E92" s="50"/>
      <c r="F92" s="50">
        <f t="shared" si="7"/>
        <v>0</v>
      </c>
      <c r="G92" s="50">
        <f t="shared" si="8"/>
        <v>0</v>
      </c>
      <c r="H92" s="21"/>
      <c r="I92" s="21"/>
      <c r="J92" s="21"/>
      <c r="K92" s="21">
        <f t="shared" si="9"/>
        <v>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</row>
    <row r="93" spans="1:15" ht="12.75">
      <c r="A93" s="3" t="s">
        <v>2</v>
      </c>
      <c r="B93" s="71" t="s">
        <v>585</v>
      </c>
      <c r="C93" s="24">
        <v>40</v>
      </c>
      <c r="D93" s="5" t="s">
        <v>78</v>
      </c>
      <c r="E93" s="50"/>
      <c r="F93" s="50">
        <f t="shared" si="7"/>
        <v>0</v>
      </c>
      <c r="G93" s="50">
        <f t="shared" si="8"/>
        <v>0</v>
      </c>
      <c r="H93" s="21"/>
      <c r="I93" s="21"/>
      <c r="J93" s="21"/>
      <c r="K93" s="21">
        <f t="shared" si="9"/>
        <v>0</v>
      </c>
      <c r="L93" s="13">
        <f t="shared" si="10"/>
        <v>0</v>
      </c>
      <c r="M93" s="13">
        <f t="shared" si="11"/>
        <v>0</v>
      </c>
      <c r="N93" s="13">
        <f t="shared" si="12"/>
        <v>0</v>
      </c>
      <c r="O93" s="13">
        <f t="shared" si="13"/>
        <v>0</v>
      </c>
    </row>
    <row r="94" spans="1:15" ht="12.75">
      <c r="A94" s="3" t="s">
        <v>3</v>
      </c>
      <c r="B94" s="71" t="s">
        <v>586</v>
      </c>
      <c r="C94" s="24">
        <v>40</v>
      </c>
      <c r="D94" s="5" t="s">
        <v>78</v>
      </c>
      <c r="E94" s="50"/>
      <c r="F94" s="50">
        <f t="shared" si="7"/>
        <v>0</v>
      </c>
      <c r="G94" s="50">
        <f t="shared" si="8"/>
        <v>0</v>
      </c>
      <c r="H94" s="21"/>
      <c r="I94" s="21"/>
      <c r="J94" s="21"/>
      <c r="K94" s="21">
        <f t="shared" si="9"/>
        <v>0</v>
      </c>
      <c r="L94" s="13">
        <f t="shared" si="10"/>
        <v>0</v>
      </c>
      <c r="M94" s="13">
        <f t="shared" si="11"/>
        <v>0</v>
      </c>
      <c r="N94" s="13">
        <f t="shared" si="12"/>
        <v>0</v>
      </c>
      <c r="O94" s="13">
        <f t="shared" si="13"/>
        <v>0</v>
      </c>
    </row>
    <row r="95" spans="1:15" ht="12.75">
      <c r="A95" s="3" t="s">
        <v>4</v>
      </c>
      <c r="B95" s="71" t="s">
        <v>587</v>
      </c>
      <c r="C95" s="24">
        <v>40</v>
      </c>
      <c r="D95" s="5" t="s">
        <v>78</v>
      </c>
      <c r="E95" s="50"/>
      <c r="F95" s="50">
        <f t="shared" si="7"/>
        <v>0</v>
      </c>
      <c r="G95" s="50">
        <f t="shared" si="8"/>
        <v>0</v>
      </c>
      <c r="H95" s="21"/>
      <c r="I95" s="21"/>
      <c r="J95" s="21"/>
      <c r="K95" s="21">
        <f t="shared" si="9"/>
        <v>0</v>
      </c>
      <c r="L95" s="13">
        <f t="shared" si="10"/>
        <v>0</v>
      </c>
      <c r="M95" s="13">
        <f t="shared" si="11"/>
        <v>0</v>
      </c>
      <c r="N95" s="13">
        <f t="shared" si="12"/>
        <v>0</v>
      </c>
      <c r="O95" s="13">
        <f t="shared" si="13"/>
        <v>0</v>
      </c>
    </row>
    <row r="96" spans="1:15" ht="12.75">
      <c r="A96" s="3" t="s">
        <v>28</v>
      </c>
      <c r="B96" s="71" t="s">
        <v>588</v>
      </c>
      <c r="C96" s="24">
        <v>5</v>
      </c>
      <c r="D96" s="5" t="s">
        <v>78</v>
      </c>
      <c r="E96" s="50"/>
      <c r="F96" s="50">
        <f t="shared" si="7"/>
        <v>0</v>
      </c>
      <c r="G96" s="50">
        <f t="shared" si="8"/>
        <v>0</v>
      </c>
      <c r="H96" s="21"/>
      <c r="I96" s="21"/>
      <c r="J96" s="21"/>
      <c r="K96" s="21">
        <f t="shared" si="9"/>
        <v>0</v>
      </c>
      <c r="L96" s="13">
        <f t="shared" si="10"/>
        <v>0</v>
      </c>
      <c r="M96" s="13">
        <f t="shared" si="11"/>
        <v>0</v>
      </c>
      <c r="N96" s="13">
        <f t="shared" si="12"/>
        <v>0</v>
      </c>
      <c r="O96" s="13">
        <f t="shared" si="13"/>
        <v>0</v>
      </c>
    </row>
    <row r="97" spans="1:15" ht="12.75">
      <c r="A97" s="3" t="s">
        <v>112</v>
      </c>
      <c r="B97" s="71" t="s">
        <v>589</v>
      </c>
      <c r="C97" s="37">
        <v>5</v>
      </c>
      <c r="D97" s="5" t="s">
        <v>78</v>
      </c>
      <c r="E97" s="50"/>
      <c r="F97" s="50">
        <f t="shared" si="7"/>
        <v>0</v>
      </c>
      <c r="G97" s="50">
        <f t="shared" si="8"/>
        <v>0</v>
      </c>
      <c r="H97" s="21"/>
      <c r="I97" s="21"/>
      <c r="J97" s="21"/>
      <c r="K97" s="21">
        <f t="shared" si="9"/>
        <v>0</v>
      </c>
      <c r="L97" s="13">
        <f t="shared" si="10"/>
        <v>0</v>
      </c>
      <c r="M97" s="13">
        <f t="shared" si="11"/>
        <v>0</v>
      </c>
      <c r="N97" s="13">
        <f t="shared" si="12"/>
        <v>0</v>
      </c>
      <c r="O97" s="13">
        <f t="shared" si="13"/>
        <v>0</v>
      </c>
    </row>
    <row r="98" spans="1:15" ht="12.75">
      <c r="A98" s="3"/>
      <c r="B98" s="4" t="s">
        <v>79</v>
      </c>
      <c r="C98" s="39" t="s">
        <v>6</v>
      </c>
      <c r="D98" s="39" t="s">
        <v>6</v>
      </c>
      <c r="E98" s="39" t="s">
        <v>6</v>
      </c>
      <c r="F98" s="39" t="s">
        <v>6</v>
      </c>
      <c r="G98" s="39" t="s">
        <v>6</v>
      </c>
      <c r="H98" s="39" t="s">
        <v>6</v>
      </c>
      <c r="I98" s="39" t="s">
        <v>6</v>
      </c>
      <c r="J98" s="39" t="s">
        <v>6</v>
      </c>
      <c r="K98" s="39" t="s">
        <v>6</v>
      </c>
      <c r="L98" s="39" t="s">
        <v>6</v>
      </c>
      <c r="M98" s="76">
        <f>SUM(M92:M97)</f>
        <v>0</v>
      </c>
      <c r="N98" s="76">
        <f t="shared" si="12"/>
        <v>0</v>
      </c>
      <c r="O98" s="76">
        <f t="shared" si="13"/>
        <v>0</v>
      </c>
    </row>
    <row r="99" spans="1:15" ht="12.75">
      <c r="A99" s="134" t="s">
        <v>590</v>
      </c>
      <c r="B99" s="135"/>
      <c r="C99" s="28"/>
      <c r="D99" s="20"/>
      <c r="E99" s="50"/>
      <c r="F99" s="50">
        <f t="shared" si="7"/>
        <v>0</v>
      </c>
      <c r="G99" s="50">
        <f t="shared" si="8"/>
        <v>0</v>
      </c>
      <c r="H99" s="21"/>
      <c r="I99" s="21"/>
      <c r="J99" s="21"/>
      <c r="K99" s="21">
        <f t="shared" si="9"/>
        <v>0</v>
      </c>
      <c r="L99" s="13">
        <f t="shared" si="10"/>
        <v>0</v>
      </c>
      <c r="M99" s="13">
        <f t="shared" si="11"/>
        <v>0</v>
      </c>
      <c r="N99" s="13">
        <f t="shared" si="12"/>
        <v>0</v>
      </c>
      <c r="O99" s="13">
        <f t="shared" si="13"/>
        <v>0</v>
      </c>
    </row>
    <row r="100" spans="1:15" ht="12.75">
      <c r="A100" s="3" t="s">
        <v>2</v>
      </c>
      <c r="B100" s="71" t="s">
        <v>591</v>
      </c>
      <c r="C100" s="37">
        <v>60</v>
      </c>
      <c r="D100" s="5" t="s">
        <v>78</v>
      </c>
      <c r="E100" s="50"/>
      <c r="F100" s="50">
        <f t="shared" si="7"/>
        <v>0</v>
      </c>
      <c r="G100" s="50">
        <f t="shared" si="8"/>
        <v>0</v>
      </c>
      <c r="H100" s="21"/>
      <c r="I100" s="21"/>
      <c r="J100" s="21"/>
      <c r="K100" s="21">
        <f t="shared" si="9"/>
        <v>0</v>
      </c>
      <c r="L100" s="13">
        <f t="shared" si="10"/>
        <v>0</v>
      </c>
      <c r="M100" s="13">
        <f t="shared" si="11"/>
        <v>0</v>
      </c>
      <c r="N100" s="13">
        <f t="shared" si="12"/>
        <v>0</v>
      </c>
      <c r="O100" s="13">
        <f t="shared" si="13"/>
        <v>0</v>
      </c>
    </row>
    <row r="101" spans="1:15" ht="12.75" hidden="1">
      <c r="A101" s="3"/>
      <c r="B101" s="71"/>
      <c r="C101" s="24"/>
      <c r="D101" s="5"/>
      <c r="E101" s="50"/>
      <c r="F101" s="50">
        <f t="shared" si="7"/>
        <v>0</v>
      </c>
      <c r="G101" s="50">
        <f t="shared" si="8"/>
        <v>0</v>
      </c>
      <c r="H101" s="21"/>
      <c r="I101" s="21"/>
      <c r="J101" s="21"/>
      <c r="K101" s="21">
        <f t="shared" si="9"/>
        <v>0</v>
      </c>
      <c r="L101" s="13">
        <f t="shared" si="10"/>
        <v>0</v>
      </c>
      <c r="M101" s="13">
        <f t="shared" si="11"/>
        <v>0</v>
      </c>
      <c r="N101" s="13">
        <f t="shared" si="12"/>
        <v>0</v>
      </c>
      <c r="O101" s="13">
        <f t="shared" si="13"/>
        <v>0</v>
      </c>
    </row>
    <row r="102" spans="1:15" ht="12.75">
      <c r="A102" s="3"/>
      <c r="B102" s="4" t="s">
        <v>83</v>
      </c>
      <c r="C102" s="39" t="s">
        <v>6</v>
      </c>
      <c r="D102" s="39" t="s">
        <v>6</v>
      </c>
      <c r="E102" s="39" t="s">
        <v>6</v>
      </c>
      <c r="F102" s="39" t="s">
        <v>6</v>
      </c>
      <c r="G102" s="39" t="s">
        <v>6</v>
      </c>
      <c r="H102" s="39" t="s">
        <v>6</v>
      </c>
      <c r="I102" s="39" t="s">
        <v>6</v>
      </c>
      <c r="J102" s="39" t="s">
        <v>6</v>
      </c>
      <c r="K102" s="39" t="s">
        <v>6</v>
      </c>
      <c r="L102" s="39" t="s">
        <v>6</v>
      </c>
      <c r="M102" s="76">
        <f>SUM(M99:M101)</f>
        <v>0</v>
      </c>
      <c r="N102" s="76">
        <f t="shared" si="12"/>
        <v>0</v>
      </c>
      <c r="O102" s="76">
        <f t="shared" si="13"/>
        <v>0</v>
      </c>
    </row>
    <row r="103" spans="1:15" ht="12.75">
      <c r="A103" s="134" t="s">
        <v>592</v>
      </c>
      <c r="B103" s="135"/>
      <c r="C103" s="28"/>
      <c r="D103" s="20"/>
      <c r="E103" s="50"/>
      <c r="F103" s="50">
        <f t="shared" si="7"/>
        <v>0</v>
      </c>
      <c r="G103" s="50">
        <f t="shared" si="8"/>
        <v>0</v>
      </c>
      <c r="H103" s="21"/>
      <c r="I103" s="21"/>
      <c r="J103" s="21"/>
      <c r="K103" s="21">
        <f t="shared" si="9"/>
        <v>0</v>
      </c>
      <c r="L103" s="13">
        <f t="shared" si="10"/>
        <v>0</v>
      </c>
      <c r="M103" s="13">
        <f t="shared" si="11"/>
        <v>0</v>
      </c>
      <c r="N103" s="13">
        <f t="shared" si="12"/>
        <v>0</v>
      </c>
      <c r="O103" s="13">
        <f t="shared" si="13"/>
        <v>0</v>
      </c>
    </row>
    <row r="104" spans="1:15" ht="24">
      <c r="A104" s="3" t="s">
        <v>2</v>
      </c>
      <c r="B104" s="71" t="s">
        <v>735</v>
      </c>
      <c r="C104" s="37">
        <v>2000</v>
      </c>
      <c r="D104" s="5" t="s">
        <v>612</v>
      </c>
      <c r="E104" s="50"/>
      <c r="F104" s="50">
        <f t="shared" si="7"/>
        <v>0</v>
      </c>
      <c r="G104" s="50">
        <f t="shared" si="8"/>
        <v>0</v>
      </c>
      <c r="H104" s="21"/>
      <c r="I104" s="21"/>
      <c r="J104" s="21"/>
      <c r="K104" s="21">
        <f t="shared" si="9"/>
        <v>0</v>
      </c>
      <c r="L104" s="13">
        <f t="shared" si="10"/>
        <v>0</v>
      </c>
      <c r="M104" s="13">
        <f t="shared" si="11"/>
        <v>0</v>
      </c>
      <c r="N104" s="13">
        <f t="shared" si="12"/>
        <v>0</v>
      </c>
      <c r="O104" s="13">
        <f t="shared" si="13"/>
        <v>0</v>
      </c>
    </row>
    <row r="105" spans="1:15" ht="12.75" hidden="1">
      <c r="A105" s="3"/>
      <c r="B105" s="71"/>
      <c r="C105" s="24"/>
      <c r="D105" s="5"/>
      <c r="E105" s="50"/>
      <c r="F105" s="50">
        <f t="shared" si="7"/>
        <v>0</v>
      </c>
      <c r="G105" s="50">
        <f t="shared" si="8"/>
        <v>0</v>
      </c>
      <c r="H105" s="21"/>
      <c r="I105" s="21"/>
      <c r="J105" s="21"/>
      <c r="K105" s="21">
        <f t="shared" si="9"/>
        <v>0</v>
      </c>
      <c r="L105" s="13">
        <f t="shared" si="10"/>
        <v>0</v>
      </c>
      <c r="M105" s="13">
        <f t="shared" si="11"/>
        <v>0</v>
      </c>
      <c r="N105" s="13">
        <f t="shared" si="12"/>
        <v>0</v>
      </c>
      <c r="O105" s="13">
        <f t="shared" si="13"/>
        <v>0</v>
      </c>
    </row>
    <row r="106" spans="1:15" ht="12.75">
      <c r="A106" s="3"/>
      <c r="B106" s="4" t="s">
        <v>89</v>
      </c>
      <c r="C106" s="39" t="s">
        <v>6</v>
      </c>
      <c r="D106" s="39" t="s">
        <v>6</v>
      </c>
      <c r="E106" s="39" t="s">
        <v>6</v>
      </c>
      <c r="F106" s="39" t="s">
        <v>6</v>
      </c>
      <c r="G106" s="39" t="s">
        <v>6</v>
      </c>
      <c r="H106" s="39" t="s">
        <v>6</v>
      </c>
      <c r="I106" s="39" t="s">
        <v>6</v>
      </c>
      <c r="J106" s="39" t="s">
        <v>6</v>
      </c>
      <c r="K106" s="39" t="s">
        <v>6</v>
      </c>
      <c r="L106" s="39" t="s">
        <v>6</v>
      </c>
      <c r="M106" s="76">
        <f>SUM(M103:M105)</f>
        <v>0</v>
      </c>
      <c r="N106" s="76">
        <f t="shared" si="12"/>
        <v>0</v>
      </c>
      <c r="O106" s="76">
        <f t="shared" si="13"/>
        <v>0</v>
      </c>
    </row>
    <row r="107" spans="1:15" ht="12.75">
      <c r="A107" s="134" t="s">
        <v>593</v>
      </c>
      <c r="B107" s="135"/>
      <c r="C107" s="28"/>
      <c r="D107" s="20"/>
      <c r="E107" s="50"/>
      <c r="F107" s="50">
        <f t="shared" si="7"/>
        <v>0</v>
      </c>
      <c r="G107" s="50">
        <f t="shared" si="8"/>
        <v>0</v>
      </c>
      <c r="H107" s="21"/>
      <c r="I107" s="21"/>
      <c r="J107" s="21"/>
      <c r="K107" s="21">
        <f t="shared" si="9"/>
        <v>0</v>
      </c>
      <c r="L107" s="13">
        <f t="shared" si="10"/>
        <v>0</v>
      </c>
      <c r="M107" s="13">
        <f t="shared" si="11"/>
        <v>0</v>
      </c>
      <c r="N107" s="13">
        <f t="shared" si="12"/>
        <v>0</v>
      </c>
      <c r="O107" s="13">
        <f t="shared" si="13"/>
        <v>0</v>
      </c>
    </row>
    <row r="108" spans="1:15" ht="12.75">
      <c r="A108" s="3" t="s">
        <v>2</v>
      </c>
      <c r="B108" s="71" t="s">
        <v>594</v>
      </c>
      <c r="C108" s="24">
        <v>1000</v>
      </c>
      <c r="D108" s="5" t="s">
        <v>611</v>
      </c>
      <c r="E108" s="50"/>
      <c r="F108" s="50">
        <f t="shared" si="7"/>
        <v>0</v>
      </c>
      <c r="G108" s="50">
        <f t="shared" si="8"/>
        <v>0</v>
      </c>
      <c r="H108" s="21"/>
      <c r="I108" s="21"/>
      <c r="J108" s="21"/>
      <c r="K108" s="21">
        <f t="shared" si="9"/>
        <v>0</v>
      </c>
      <c r="L108" s="13">
        <f t="shared" si="10"/>
        <v>0</v>
      </c>
      <c r="M108" s="13">
        <f t="shared" si="11"/>
        <v>0</v>
      </c>
      <c r="N108" s="13">
        <f t="shared" si="12"/>
        <v>0</v>
      </c>
      <c r="O108" s="13">
        <f t="shared" si="13"/>
        <v>0</v>
      </c>
    </row>
    <row r="109" spans="1:15" ht="12.75">
      <c r="A109" s="3" t="s">
        <v>3</v>
      </c>
      <c r="B109" s="71" t="s">
        <v>595</v>
      </c>
      <c r="C109" s="24">
        <v>1000</v>
      </c>
      <c r="D109" s="5" t="s">
        <v>611</v>
      </c>
      <c r="E109" s="50"/>
      <c r="F109" s="50">
        <f t="shared" si="7"/>
        <v>0</v>
      </c>
      <c r="G109" s="50">
        <f t="shared" si="8"/>
        <v>0</v>
      </c>
      <c r="H109" s="21"/>
      <c r="I109" s="21"/>
      <c r="J109" s="21"/>
      <c r="K109" s="21">
        <f t="shared" si="9"/>
        <v>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</row>
    <row r="110" spans="1:15" ht="12.75">
      <c r="A110" s="3"/>
      <c r="B110" s="4" t="s">
        <v>90</v>
      </c>
      <c r="C110" s="39" t="s">
        <v>6</v>
      </c>
      <c r="D110" s="39" t="s">
        <v>6</v>
      </c>
      <c r="E110" s="39" t="s">
        <v>6</v>
      </c>
      <c r="F110" s="39" t="s">
        <v>6</v>
      </c>
      <c r="G110" s="39" t="s">
        <v>6</v>
      </c>
      <c r="H110" s="39" t="s">
        <v>6</v>
      </c>
      <c r="I110" s="39" t="s">
        <v>6</v>
      </c>
      <c r="J110" s="39" t="s">
        <v>6</v>
      </c>
      <c r="K110" s="39" t="s">
        <v>6</v>
      </c>
      <c r="L110" s="39" t="s">
        <v>6</v>
      </c>
      <c r="M110" s="76">
        <f>SUM(M107:M109)</f>
        <v>0</v>
      </c>
      <c r="N110" s="76">
        <f t="shared" si="12"/>
        <v>0</v>
      </c>
      <c r="O110" s="76">
        <f t="shared" si="13"/>
        <v>0</v>
      </c>
    </row>
    <row r="111" spans="1:15" ht="12.75">
      <c r="A111" s="134" t="s">
        <v>596</v>
      </c>
      <c r="B111" s="135"/>
      <c r="C111" s="28"/>
      <c r="D111" s="20"/>
      <c r="E111" s="50"/>
      <c r="F111" s="50">
        <f t="shared" si="7"/>
        <v>0</v>
      </c>
      <c r="G111" s="50">
        <f t="shared" si="8"/>
        <v>0</v>
      </c>
      <c r="H111" s="21"/>
      <c r="I111" s="21"/>
      <c r="J111" s="21"/>
      <c r="K111" s="21">
        <f t="shared" si="9"/>
        <v>0</v>
      </c>
      <c r="L111" s="13">
        <f t="shared" si="10"/>
        <v>0</v>
      </c>
      <c r="M111" s="13">
        <f t="shared" si="11"/>
        <v>0</v>
      </c>
      <c r="N111" s="13">
        <f t="shared" si="12"/>
        <v>0</v>
      </c>
      <c r="O111" s="13">
        <f t="shared" si="13"/>
        <v>0</v>
      </c>
    </row>
    <row r="112" spans="1:15" ht="12.75">
      <c r="A112" s="3" t="s">
        <v>2</v>
      </c>
      <c r="B112" s="71" t="s">
        <v>597</v>
      </c>
      <c r="C112" s="37">
        <v>20</v>
      </c>
      <c r="D112" s="5" t="s">
        <v>78</v>
      </c>
      <c r="E112" s="50"/>
      <c r="F112" s="50">
        <f t="shared" si="7"/>
        <v>0</v>
      </c>
      <c r="G112" s="50">
        <f t="shared" si="8"/>
        <v>0</v>
      </c>
      <c r="H112" s="21"/>
      <c r="I112" s="21"/>
      <c r="J112" s="21"/>
      <c r="K112" s="21">
        <f t="shared" si="9"/>
        <v>0</v>
      </c>
      <c r="L112" s="13">
        <f t="shared" si="10"/>
        <v>0</v>
      </c>
      <c r="M112" s="13">
        <f t="shared" si="11"/>
        <v>0</v>
      </c>
      <c r="N112" s="13">
        <f t="shared" si="12"/>
        <v>0</v>
      </c>
      <c r="O112" s="13">
        <f t="shared" si="13"/>
        <v>0</v>
      </c>
    </row>
    <row r="113" spans="1:15" ht="12.75" hidden="1">
      <c r="A113" s="3"/>
      <c r="B113" s="71"/>
      <c r="C113" s="24"/>
      <c r="D113" s="5"/>
      <c r="E113" s="50"/>
      <c r="F113" s="50">
        <f t="shared" si="7"/>
        <v>0</v>
      </c>
      <c r="G113" s="50">
        <f t="shared" si="8"/>
        <v>0</v>
      </c>
      <c r="H113" s="21"/>
      <c r="I113" s="21"/>
      <c r="J113" s="21"/>
      <c r="K113" s="21">
        <f t="shared" si="9"/>
        <v>0</v>
      </c>
      <c r="L113" s="13">
        <f t="shared" si="10"/>
        <v>0</v>
      </c>
      <c r="M113" s="13">
        <f t="shared" si="11"/>
        <v>0</v>
      </c>
      <c r="N113" s="13">
        <f t="shared" si="12"/>
        <v>0</v>
      </c>
      <c r="O113" s="13">
        <f t="shared" si="13"/>
        <v>0</v>
      </c>
    </row>
    <row r="114" spans="1:15" ht="12.75">
      <c r="A114" s="3"/>
      <c r="B114" s="4" t="s">
        <v>91</v>
      </c>
      <c r="C114" s="39" t="s">
        <v>6</v>
      </c>
      <c r="D114" s="39" t="s">
        <v>6</v>
      </c>
      <c r="E114" s="39" t="s">
        <v>6</v>
      </c>
      <c r="F114" s="39" t="s">
        <v>6</v>
      </c>
      <c r="G114" s="39" t="s">
        <v>6</v>
      </c>
      <c r="H114" s="39" t="s">
        <v>6</v>
      </c>
      <c r="I114" s="39" t="s">
        <v>6</v>
      </c>
      <c r="J114" s="39" t="s">
        <v>6</v>
      </c>
      <c r="K114" s="39" t="s">
        <v>6</v>
      </c>
      <c r="L114" s="39" t="s">
        <v>6</v>
      </c>
      <c r="M114" s="76">
        <f>SUM(M111:M113)</f>
        <v>0</v>
      </c>
      <c r="N114" s="76">
        <f t="shared" si="12"/>
        <v>0</v>
      </c>
      <c r="O114" s="76">
        <f t="shared" si="13"/>
        <v>0</v>
      </c>
    </row>
    <row r="115" spans="1:15" ht="12.75">
      <c r="A115" s="134" t="s">
        <v>598</v>
      </c>
      <c r="B115" s="135"/>
      <c r="C115" s="28"/>
      <c r="D115" s="20"/>
      <c r="E115" s="50"/>
      <c r="F115" s="50">
        <f t="shared" si="7"/>
        <v>0</v>
      </c>
      <c r="G115" s="50">
        <f t="shared" si="8"/>
        <v>0</v>
      </c>
      <c r="H115" s="21"/>
      <c r="I115" s="21"/>
      <c r="J115" s="21"/>
      <c r="K115" s="21">
        <f t="shared" si="9"/>
        <v>0</v>
      </c>
      <c r="L115" s="13">
        <f t="shared" si="10"/>
        <v>0</v>
      </c>
      <c r="M115" s="13">
        <f t="shared" si="11"/>
        <v>0</v>
      </c>
      <c r="N115" s="13">
        <f t="shared" si="12"/>
        <v>0</v>
      </c>
      <c r="O115" s="13">
        <f t="shared" si="13"/>
        <v>0</v>
      </c>
    </row>
    <row r="116" spans="1:15" ht="12.75">
      <c r="A116" s="3" t="s">
        <v>2</v>
      </c>
      <c r="B116" s="71" t="s">
        <v>599</v>
      </c>
      <c r="C116" s="37">
        <v>5</v>
      </c>
      <c r="D116" s="5" t="s">
        <v>25</v>
      </c>
      <c r="E116" s="50"/>
      <c r="F116" s="50">
        <f t="shared" si="7"/>
        <v>0</v>
      </c>
      <c r="G116" s="50">
        <f t="shared" si="8"/>
        <v>0</v>
      </c>
      <c r="H116" s="21"/>
      <c r="I116" s="21"/>
      <c r="J116" s="21"/>
      <c r="K116" s="21">
        <f t="shared" si="9"/>
        <v>0</v>
      </c>
      <c r="L116" s="13">
        <f t="shared" si="10"/>
        <v>0</v>
      </c>
      <c r="M116" s="13">
        <f t="shared" si="11"/>
        <v>0</v>
      </c>
      <c r="N116" s="13">
        <f t="shared" si="12"/>
        <v>0</v>
      </c>
      <c r="O116" s="13">
        <f t="shared" si="13"/>
        <v>0</v>
      </c>
    </row>
    <row r="117" spans="1:15" ht="12.75" hidden="1">
      <c r="A117" s="3"/>
      <c r="B117" s="71"/>
      <c r="C117" s="24"/>
      <c r="D117" s="5"/>
      <c r="E117" s="50"/>
      <c r="F117" s="50">
        <f t="shared" si="7"/>
        <v>0</v>
      </c>
      <c r="G117" s="50">
        <f t="shared" si="8"/>
        <v>0</v>
      </c>
      <c r="H117" s="21"/>
      <c r="I117" s="21"/>
      <c r="J117" s="21"/>
      <c r="K117" s="21">
        <f t="shared" si="9"/>
        <v>0</v>
      </c>
      <c r="L117" s="13">
        <f t="shared" si="10"/>
        <v>0</v>
      </c>
      <c r="M117" s="13">
        <f t="shared" si="11"/>
        <v>0</v>
      </c>
      <c r="N117" s="13">
        <f t="shared" si="12"/>
        <v>0</v>
      </c>
      <c r="O117" s="13">
        <f t="shared" si="13"/>
        <v>0</v>
      </c>
    </row>
    <row r="118" spans="1:15" ht="12.75">
      <c r="A118" s="3"/>
      <c r="B118" s="4" t="s">
        <v>97</v>
      </c>
      <c r="C118" s="39" t="s">
        <v>6</v>
      </c>
      <c r="D118" s="39" t="s">
        <v>6</v>
      </c>
      <c r="E118" s="39" t="s">
        <v>6</v>
      </c>
      <c r="F118" s="39" t="s">
        <v>6</v>
      </c>
      <c r="G118" s="39" t="s">
        <v>6</v>
      </c>
      <c r="H118" s="39" t="s">
        <v>6</v>
      </c>
      <c r="I118" s="39" t="s">
        <v>6</v>
      </c>
      <c r="J118" s="39" t="s">
        <v>6</v>
      </c>
      <c r="K118" s="39" t="s">
        <v>6</v>
      </c>
      <c r="L118" s="39" t="s">
        <v>6</v>
      </c>
      <c r="M118" s="76">
        <f>SUM(M115:M117)</f>
        <v>0</v>
      </c>
      <c r="N118" s="76">
        <f t="shared" si="12"/>
        <v>0</v>
      </c>
      <c r="O118" s="76">
        <f t="shared" si="13"/>
        <v>0</v>
      </c>
    </row>
    <row r="119" spans="1:15" ht="12.75">
      <c r="A119" s="134" t="s">
        <v>600</v>
      </c>
      <c r="B119" s="135"/>
      <c r="C119" s="28"/>
      <c r="D119" s="20"/>
      <c r="E119" s="50"/>
      <c r="F119" s="50">
        <f t="shared" si="7"/>
        <v>0</v>
      </c>
      <c r="G119" s="50">
        <f t="shared" si="8"/>
        <v>0</v>
      </c>
      <c r="H119" s="21"/>
      <c r="I119" s="21"/>
      <c r="J119" s="21"/>
      <c r="K119" s="21">
        <f t="shared" si="9"/>
        <v>0</v>
      </c>
      <c r="L119" s="13">
        <f t="shared" si="10"/>
        <v>0</v>
      </c>
      <c r="M119" s="13">
        <f t="shared" si="11"/>
        <v>0</v>
      </c>
      <c r="N119" s="13">
        <f t="shared" si="12"/>
        <v>0</v>
      </c>
      <c r="O119" s="13">
        <f t="shared" si="13"/>
        <v>0</v>
      </c>
    </row>
    <row r="120" spans="1:15" ht="12.75">
      <c r="A120" s="3" t="s">
        <v>2</v>
      </c>
      <c r="B120" s="71" t="s">
        <v>601</v>
      </c>
      <c r="C120" s="24">
        <v>500</v>
      </c>
      <c r="D120" s="5" t="s">
        <v>78</v>
      </c>
      <c r="E120" s="50"/>
      <c r="F120" s="50">
        <f t="shared" si="7"/>
        <v>0</v>
      </c>
      <c r="G120" s="50">
        <f t="shared" si="8"/>
        <v>0</v>
      </c>
      <c r="H120" s="21"/>
      <c r="I120" s="21"/>
      <c r="J120" s="21"/>
      <c r="K120" s="21">
        <f t="shared" si="9"/>
        <v>0</v>
      </c>
      <c r="L120" s="13">
        <f t="shared" si="10"/>
        <v>0</v>
      </c>
      <c r="M120" s="13">
        <f t="shared" si="11"/>
        <v>0</v>
      </c>
      <c r="N120" s="13">
        <f t="shared" si="12"/>
        <v>0</v>
      </c>
      <c r="O120" s="13">
        <f t="shared" si="13"/>
        <v>0</v>
      </c>
    </row>
    <row r="121" spans="1:15" ht="12.75">
      <c r="A121" s="3" t="s">
        <v>3</v>
      </c>
      <c r="B121" s="71" t="s">
        <v>602</v>
      </c>
      <c r="C121" s="24">
        <v>1200</v>
      </c>
      <c r="D121" s="5" t="s">
        <v>78</v>
      </c>
      <c r="E121" s="50"/>
      <c r="F121" s="50">
        <f t="shared" si="7"/>
        <v>0</v>
      </c>
      <c r="G121" s="50">
        <f t="shared" si="8"/>
        <v>0</v>
      </c>
      <c r="H121" s="21"/>
      <c r="I121" s="21"/>
      <c r="J121" s="21"/>
      <c r="K121" s="21">
        <f t="shared" si="9"/>
        <v>0</v>
      </c>
      <c r="L121" s="13">
        <f t="shared" si="10"/>
        <v>0</v>
      </c>
      <c r="M121" s="13">
        <f t="shared" si="11"/>
        <v>0</v>
      </c>
      <c r="N121" s="13">
        <f t="shared" si="12"/>
        <v>0</v>
      </c>
      <c r="O121" s="13">
        <f t="shared" si="13"/>
        <v>0</v>
      </c>
    </row>
    <row r="122" spans="1:15" ht="12.75">
      <c r="A122" s="3" t="s">
        <v>4</v>
      </c>
      <c r="B122" s="71" t="s">
        <v>603</v>
      </c>
      <c r="C122" s="24">
        <v>50</v>
      </c>
      <c r="D122" s="5" t="s">
        <v>78</v>
      </c>
      <c r="E122" s="50"/>
      <c r="F122" s="50">
        <f t="shared" si="7"/>
        <v>0</v>
      </c>
      <c r="G122" s="50">
        <f t="shared" si="8"/>
        <v>0</v>
      </c>
      <c r="H122" s="21"/>
      <c r="I122" s="21"/>
      <c r="J122" s="21"/>
      <c r="K122" s="21">
        <f t="shared" si="9"/>
        <v>0</v>
      </c>
      <c r="L122" s="13">
        <f t="shared" si="10"/>
        <v>0</v>
      </c>
      <c r="M122" s="13">
        <f t="shared" si="11"/>
        <v>0</v>
      </c>
      <c r="N122" s="13">
        <f t="shared" si="12"/>
        <v>0</v>
      </c>
      <c r="O122" s="13">
        <f t="shared" si="13"/>
        <v>0</v>
      </c>
    </row>
    <row r="123" spans="1:15" ht="12.75" hidden="1">
      <c r="A123" s="3"/>
      <c r="B123" s="71"/>
      <c r="C123" s="24"/>
      <c r="D123" s="5"/>
      <c r="E123" s="50"/>
      <c r="F123" s="50">
        <f t="shared" si="7"/>
        <v>0</v>
      </c>
      <c r="G123" s="50">
        <f t="shared" si="8"/>
        <v>0</v>
      </c>
      <c r="H123" s="21"/>
      <c r="I123" s="21"/>
      <c r="J123" s="21"/>
      <c r="K123" s="21">
        <f t="shared" si="9"/>
        <v>0</v>
      </c>
      <c r="L123" s="13">
        <f t="shared" si="10"/>
        <v>0</v>
      </c>
      <c r="M123" s="13">
        <f t="shared" si="11"/>
        <v>0</v>
      </c>
      <c r="N123" s="13">
        <f t="shared" si="12"/>
        <v>0</v>
      </c>
      <c r="O123" s="13">
        <f t="shared" si="13"/>
        <v>0</v>
      </c>
    </row>
    <row r="124" spans="1:15" ht="12.75">
      <c r="A124" s="3"/>
      <c r="B124" s="4" t="s">
        <v>104</v>
      </c>
      <c r="C124" s="39" t="s">
        <v>6</v>
      </c>
      <c r="D124" s="39" t="s">
        <v>6</v>
      </c>
      <c r="E124" s="39" t="s">
        <v>6</v>
      </c>
      <c r="F124" s="39" t="s">
        <v>6</v>
      </c>
      <c r="G124" s="39" t="s">
        <v>6</v>
      </c>
      <c r="H124" s="39" t="s">
        <v>6</v>
      </c>
      <c r="I124" s="39" t="s">
        <v>6</v>
      </c>
      <c r="J124" s="39" t="s">
        <v>6</v>
      </c>
      <c r="K124" s="39" t="s">
        <v>6</v>
      </c>
      <c r="L124" s="39" t="s">
        <v>6</v>
      </c>
      <c r="M124" s="76">
        <f>SUM(M119:M123)</f>
        <v>0</v>
      </c>
      <c r="N124" s="76">
        <f t="shared" si="12"/>
        <v>0</v>
      </c>
      <c r="O124" s="76">
        <f t="shared" si="13"/>
        <v>0</v>
      </c>
    </row>
    <row r="125" spans="1:15" ht="12.75">
      <c r="A125" s="134" t="s">
        <v>604</v>
      </c>
      <c r="B125" s="135"/>
      <c r="C125" s="28"/>
      <c r="D125" s="20"/>
      <c r="E125" s="50"/>
      <c r="F125" s="50">
        <f t="shared" si="7"/>
        <v>0</v>
      </c>
      <c r="G125" s="50">
        <f t="shared" si="8"/>
        <v>0</v>
      </c>
      <c r="H125" s="21"/>
      <c r="I125" s="21"/>
      <c r="J125" s="21"/>
      <c r="K125" s="21">
        <f t="shared" si="9"/>
        <v>0</v>
      </c>
      <c r="L125" s="13">
        <f t="shared" si="10"/>
        <v>0</v>
      </c>
      <c r="M125" s="13">
        <f t="shared" si="11"/>
        <v>0</v>
      </c>
      <c r="N125" s="13">
        <f t="shared" si="12"/>
        <v>0</v>
      </c>
      <c r="O125" s="13">
        <f t="shared" si="13"/>
        <v>0</v>
      </c>
    </row>
    <row r="126" spans="1:15" ht="12.75">
      <c r="A126" s="3" t="s">
        <v>2</v>
      </c>
      <c r="B126" s="71" t="s">
        <v>605</v>
      </c>
      <c r="C126" s="24">
        <v>40</v>
      </c>
      <c r="D126" s="5" t="s">
        <v>78</v>
      </c>
      <c r="E126" s="50"/>
      <c r="F126" s="50">
        <f t="shared" si="7"/>
        <v>0</v>
      </c>
      <c r="G126" s="50">
        <f t="shared" si="8"/>
        <v>0</v>
      </c>
      <c r="H126" s="21"/>
      <c r="I126" s="21"/>
      <c r="J126" s="21"/>
      <c r="K126" s="21">
        <f t="shared" si="9"/>
        <v>0</v>
      </c>
      <c r="L126" s="13">
        <f t="shared" si="10"/>
        <v>0</v>
      </c>
      <c r="M126" s="13">
        <f t="shared" si="11"/>
        <v>0</v>
      </c>
      <c r="N126" s="13">
        <f t="shared" si="12"/>
        <v>0</v>
      </c>
      <c r="O126" s="13">
        <f t="shared" si="13"/>
        <v>0</v>
      </c>
    </row>
    <row r="127" spans="1:15" ht="12.75">
      <c r="A127" s="3"/>
      <c r="B127" s="4" t="s">
        <v>120</v>
      </c>
      <c r="C127" s="39" t="s">
        <v>6</v>
      </c>
      <c r="D127" s="39" t="s">
        <v>6</v>
      </c>
      <c r="E127" s="39" t="s">
        <v>6</v>
      </c>
      <c r="F127" s="39" t="s">
        <v>6</v>
      </c>
      <c r="G127" s="39" t="s">
        <v>6</v>
      </c>
      <c r="H127" s="39" t="s">
        <v>6</v>
      </c>
      <c r="I127" s="39" t="s">
        <v>6</v>
      </c>
      <c r="J127" s="39" t="s">
        <v>6</v>
      </c>
      <c r="K127" s="39" t="s">
        <v>6</v>
      </c>
      <c r="L127" s="39" t="s">
        <v>6</v>
      </c>
      <c r="M127" s="76">
        <f>SUM(M125:M126)</f>
        <v>0</v>
      </c>
      <c r="N127" s="76">
        <f t="shared" si="12"/>
        <v>0</v>
      </c>
      <c r="O127" s="76">
        <f t="shared" si="13"/>
        <v>0</v>
      </c>
    </row>
    <row r="128" spans="1:15" ht="12.75">
      <c r="A128" s="134" t="s">
        <v>606</v>
      </c>
      <c r="B128" s="135"/>
      <c r="C128" s="74"/>
      <c r="D128" s="74"/>
      <c r="E128" s="75"/>
      <c r="F128" s="50">
        <f t="shared" si="7"/>
        <v>0</v>
      </c>
      <c r="G128" s="50">
        <f t="shared" si="8"/>
        <v>0</v>
      </c>
      <c r="H128" s="75"/>
      <c r="I128" s="75"/>
      <c r="J128" s="75"/>
      <c r="K128" s="21">
        <f t="shared" si="9"/>
        <v>0</v>
      </c>
      <c r="L128" s="13">
        <f t="shared" si="10"/>
        <v>0</v>
      </c>
      <c r="M128" s="13">
        <f t="shared" si="11"/>
        <v>0</v>
      </c>
      <c r="N128" s="13">
        <f t="shared" si="12"/>
        <v>0</v>
      </c>
      <c r="O128" s="13">
        <f t="shared" si="13"/>
        <v>0</v>
      </c>
    </row>
    <row r="129" spans="1:15" ht="12.75">
      <c r="A129" s="3" t="s">
        <v>2</v>
      </c>
      <c r="B129" s="71" t="s">
        <v>610</v>
      </c>
      <c r="C129" s="37">
        <v>200</v>
      </c>
      <c r="D129" s="5" t="s">
        <v>518</v>
      </c>
      <c r="E129" s="50"/>
      <c r="F129" s="50">
        <f t="shared" si="7"/>
        <v>0</v>
      </c>
      <c r="G129" s="50">
        <f t="shared" si="8"/>
        <v>0</v>
      </c>
      <c r="H129" s="21"/>
      <c r="I129" s="21"/>
      <c r="J129" s="21"/>
      <c r="K129" s="21">
        <f t="shared" si="9"/>
        <v>0</v>
      </c>
      <c r="L129" s="13">
        <f t="shared" si="10"/>
        <v>0</v>
      </c>
      <c r="M129" s="13">
        <f t="shared" si="11"/>
        <v>0</v>
      </c>
      <c r="N129" s="13">
        <f t="shared" si="12"/>
        <v>0</v>
      </c>
      <c r="O129" s="13">
        <f t="shared" si="13"/>
        <v>0</v>
      </c>
    </row>
    <row r="130" spans="1:15" ht="12.75">
      <c r="A130" s="3" t="s">
        <v>3</v>
      </c>
      <c r="B130" s="71" t="s">
        <v>607</v>
      </c>
      <c r="C130" s="37">
        <v>15</v>
      </c>
      <c r="D130" s="5" t="s">
        <v>78</v>
      </c>
      <c r="E130" s="50"/>
      <c r="F130" s="50">
        <f t="shared" si="7"/>
        <v>0</v>
      </c>
      <c r="G130" s="50">
        <f t="shared" si="8"/>
        <v>0</v>
      </c>
      <c r="H130" s="21"/>
      <c r="I130" s="21"/>
      <c r="J130" s="21"/>
      <c r="K130" s="21">
        <f t="shared" si="9"/>
        <v>0</v>
      </c>
      <c r="L130" s="13">
        <f t="shared" si="10"/>
        <v>0</v>
      </c>
      <c r="M130" s="13">
        <f t="shared" si="11"/>
        <v>0</v>
      </c>
      <c r="N130" s="13">
        <f t="shared" si="12"/>
        <v>0</v>
      </c>
      <c r="O130" s="13">
        <f t="shared" si="13"/>
        <v>0</v>
      </c>
    </row>
    <row r="131" spans="1:15" ht="12.75">
      <c r="A131" s="3" t="s">
        <v>4</v>
      </c>
      <c r="B131" s="71" t="s">
        <v>608</v>
      </c>
      <c r="C131" s="37">
        <v>200</v>
      </c>
      <c r="D131" s="5" t="s">
        <v>615</v>
      </c>
      <c r="E131" s="50"/>
      <c r="F131" s="50">
        <f t="shared" si="7"/>
        <v>0</v>
      </c>
      <c r="G131" s="50">
        <f t="shared" si="8"/>
        <v>0</v>
      </c>
      <c r="H131" s="21"/>
      <c r="I131" s="21"/>
      <c r="J131" s="21"/>
      <c r="K131" s="21">
        <f t="shared" si="9"/>
        <v>0</v>
      </c>
      <c r="L131" s="13">
        <f t="shared" si="10"/>
        <v>0</v>
      </c>
      <c r="M131" s="13">
        <f t="shared" si="11"/>
        <v>0</v>
      </c>
      <c r="N131" s="13">
        <f t="shared" si="12"/>
        <v>0</v>
      </c>
      <c r="O131" s="13">
        <f t="shared" si="13"/>
        <v>0</v>
      </c>
    </row>
    <row r="132" spans="1:15" ht="12.75" hidden="1">
      <c r="A132" s="3"/>
      <c r="B132" s="71"/>
      <c r="C132" s="37"/>
      <c r="D132" s="5"/>
      <c r="E132" s="50"/>
      <c r="F132" s="50">
        <f t="shared" si="7"/>
        <v>0</v>
      </c>
      <c r="G132" s="50">
        <f t="shared" si="8"/>
        <v>0</v>
      </c>
      <c r="H132" s="21"/>
      <c r="I132" s="21"/>
      <c r="J132" s="21"/>
      <c r="K132" s="21">
        <f t="shared" si="9"/>
        <v>0</v>
      </c>
      <c r="L132" s="13">
        <f t="shared" si="10"/>
        <v>0</v>
      </c>
      <c r="M132" s="13">
        <f t="shared" si="11"/>
        <v>0</v>
      </c>
      <c r="N132" s="13">
        <f t="shared" si="12"/>
        <v>0</v>
      </c>
      <c r="O132" s="13">
        <f t="shared" si="13"/>
        <v>0</v>
      </c>
    </row>
    <row r="133" spans="1:15" ht="12.75" hidden="1">
      <c r="A133" s="3"/>
      <c r="B133" s="71"/>
      <c r="C133" s="37"/>
      <c r="D133" s="5"/>
      <c r="E133" s="50"/>
      <c r="F133" s="50">
        <f t="shared" si="7"/>
        <v>0</v>
      </c>
      <c r="G133" s="50">
        <f t="shared" si="8"/>
        <v>0</v>
      </c>
      <c r="H133" s="21"/>
      <c r="I133" s="21"/>
      <c r="J133" s="21"/>
      <c r="K133" s="21">
        <f t="shared" si="9"/>
        <v>0</v>
      </c>
      <c r="L133" s="13">
        <f t="shared" si="10"/>
        <v>0</v>
      </c>
      <c r="M133" s="13">
        <f t="shared" si="11"/>
        <v>0</v>
      </c>
      <c r="N133" s="13">
        <f t="shared" si="12"/>
        <v>0</v>
      </c>
      <c r="O133" s="13">
        <f t="shared" si="13"/>
        <v>0</v>
      </c>
    </row>
    <row r="134" spans="1:15" ht="12.75" hidden="1">
      <c r="A134" s="3"/>
      <c r="B134" s="71"/>
      <c r="C134" s="37"/>
      <c r="D134" s="5"/>
      <c r="E134" s="50"/>
      <c r="F134" s="50">
        <f t="shared" si="7"/>
        <v>0</v>
      </c>
      <c r="G134" s="50">
        <f t="shared" si="8"/>
        <v>0</v>
      </c>
      <c r="H134" s="21"/>
      <c r="I134" s="21"/>
      <c r="J134" s="21"/>
      <c r="K134" s="21">
        <f t="shared" si="9"/>
        <v>0</v>
      </c>
      <c r="L134" s="13">
        <f t="shared" si="10"/>
        <v>0</v>
      </c>
      <c r="M134" s="13">
        <f t="shared" si="11"/>
        <v>0</v>
      </c>
      <c r="N134" s="13">
        <f t="shared" si="12"/>
        <v>0</v>
      </c>
      <c r="O134" s="13">
        <f t="shared" si="13"/>
        <v>0</v>
      </c>
    </row>
    <row r="135" spans="1:15" ht="12.75" hidden="1">
      <c r="A135" s="3"/>
      <c r="B135" s="71"/>
      <c r="C135" s="24"/>
      <c r="D135" s="5"/>
      <c r="E135" s="50"/>
      <c r="F135" s="50">
        <f t="shared" si="7"/>
        <v>0</v>
      </c>
      <c r="G135" s="50">
        <f t="shared" si="8"/>
        <v>0</v>
      </c>
      <c r="H135" s="21"/>
      <c r="I135" s="21"/>
      <c r="J135" s="21"/>
      <c r="K135" s="21">
        <f t="shared" si="9"/>
        <v>0</v>
      </c>
      <c r="L135" s="13">
        <f t="shared" si="10"/>
        <v>0</v>
      </c>
      <c r="M135" s="13">
        <f t="shared" si="11"/>
        <v>0</v>
      </c>
      <c r="N135" s="13">
        <f t="shared" si="12"/>
        <v>0</v>
      </c>
      <c r="O135" s="13">
        <f t="shared" si="13"/>
        <v>0</v>
      </c>
    </row>
    <row r="136" spans="1:15" ht="12.75" hidden="1">
      <c r="A136" s="3"/>
      <c r="B136" s="71"/>
      <c r="C136" s="24"/>
      <c r="D136" s="5"/>
      <c r="E136" s="50"/>
      <c r="F136" s="50">
        <f t="shared" si="7"/>
        <v>0</v>
      </c>
      <c r="G136" s="50">
        <f t="shared" si="8"/>
        <v>0</v>
      </c>
      <c r="H136" s="21"/>
      <c r="I136" s="21"/>
      <c r="J136" s="21"/>
      <c r="K136" s="21">
        <f t="shared" si="9"/>
        <v>0</v>
      </c>
      <c r="L136" s="13">
        <f t="shared" si="10"/>
        <v>0</v>
      </c>
      <c r="M136" s="13">
        <f t="shared" si="11"/>
        <v>0</v>
      </c>
      <c r="N136" s="13">
        <f t="shared" si="12"/>
        <v>0</v>
      </c>
      <c r="O136" s="13">
        <f t="shared" si="13"/>
        <v>0</v>
      </c>
    </row>
    <row r="137" spans="1:15" ht="12.75" hidden="1">
      <c r="A137" s="3"/>
      <c r="B137" s="71"/>
      <c r="C137" s="24"/>
      <c r="D137" s="5"/>
      <c r="E137" s="50"/>
      <c r="F137" s="50">
        <f aca="true" t="shared" si="14" ref="F137:F165">E137*0.085</f>
        <v>0</v>
      </c>
      <c r="G137" s="50">
        <f aca="true" t="shared" si="15" ref="G137:G165">+E137+F137</f>
        <v>0</v>
      </c>
      <c r="H137" s="21"/>
      <c r="I137" s="21"/>
      <c r="J137" s="21"/>
      <c r="K137" s="21">
        <f aca="true" t="shared" si="16" ref="K137:K165">J137*0.085</f>
        <v>0</v>
      </c>
      <c r="L137" s="13">
        <f aca="true" t="shared" si="17" ref="L137:L165">+J137+K137</f>
        <v>0</v>
      </c>
      <c r="M137" s="13">
        <f aca="true" t="shared" si="18" ref="M137:M165">J137*C137</f>
        <v>0</v>
      </c>
      <c r="N137" s="13">
        <f aca="true" t="shared" si="19" ref="N137:N166">M137*0.085</f>
        <v>0</v>
      </c>
      <c r="O137" s="13">
        <f aca="true" t="shared" si="20" ref="O137:O166">+M137+N137</f>
        <v>0</v>
      </c>
    </row>
    <row r="138" spans="1:15" ht="12.75">
      <c r="A138" s="3"/>
      <c r="B138" s="4" t="s">
        <v>117</v>
      </c>
      <c r="C138" s="39" t="s">
        <v>6</v>
      </c>
      <c r="D138" s="39" t="s">
        <v>6</v>
      </c>
      <c r="E138" s="39" t="s">
        <v>6</v>
      </c>
      <c r="F138" s="39" t="s">
        <v>6</v>
      </c>
      <c r="G138" s="39" t="s">
        <v>6</v>
      </c>
      <c r="H138" s="39" t="s">
        <v>6</v>
      </c>
      <c r="I138" s="39" t="s">
        <v>6</v>
      </c>
      <c r="J138" s="39" t="s">
        <v>6</v>
      </c>
      <c r="K138" s="39" t="s">
        <v>6</v>
      </c>
      <c r="L138" s="39" t="s">
        <v>6</v>
      </c>
      <c r="M138" s="76">
        <f>SUM(M128:M137)</f>
        <v>0</v>
      </c>
      <c r="N138" s="76">
        <f t="shared" si="19"/>
        <v>0</v>
      </c>
      <c r="O138" s="76">
        <f t="shared" si="20"/>
        <v>0</v>
      </c>
    </row>
    <row r="139" spans="1:15" ht="12.75" hidden="1">
      <c r="A139" s="140"/>
      <c r="B139" s="142"/>
      <c r="C139" s="20"/>
      <c r="D139" s="20"/>
      <c r="E139" s="50"/>
      <c r="F139" s="50">
        <f t="shared" si="14"/>
        <v>0</v>
      </c>
      <c r="G139" s="50">
        <f t="shared" si="15"/>
        <v>0</v>
      </c>
      <c r="H139" s="21"/>
      <c r="I139" s="21"/>
      <c r="J139" s="21"/>
      <c r="K139" s="21">
        <f t="shared" si="16"/>
        <v>0</v>
      </c>
      <c r="L139" s="13">
        <f t="shared" si="17"/>
        <v>0</v>
      </c>
      <c r="M139" s="13">
        <f t="shared" si="18"/>
        <v>0</v>
      </c>
      <c r="N139" s="13">
        <f t="shared" si="19"/>
        <v>0</v>
      </c>
      <c r="O139" s="13">
        <f t="shared" si="20"/>
        <v>0</v>
      </c>
    </row>
    <row r="140" spans="1:15" ht="12.75" hidden="1">
      <c r="A140" s="3"/>
      <c r="B140" s="71"/>
      <c r="C140" s="5"/>
      <c r="D140" s="5"/>
      <c r="E140" s="50"/>
      <c r="F140" s="50">
        <f t="shared" si="14"/>
        <v>0</v>
      </c>
      <c r="G140" s="50">
        <f t="shared" si="15"/>
        <v>0</v>
      </c>
      <c r="H140" s="21"/>
      <c r="I140" s="21"/>
      <c r="J140" s="21"/>
      <c r="K140" s="21">
        <f t="shared" si="16"/>
        <v>0</v>
      </c>
      <c r="L140" s="13">
        <f t="shared" si="17"/>
        <v>0</v>
      </c>
      <c r="M140" s="13">
        <f t="shared" si="18"/>
        <v>0</v>
      </c>
      <c r="N140" s="13">
        <f t="shared" si="19"/>
        <v>0</v>
      </c>
      <c r="O140" s="13">
        <f t="shared" si="20"/>
        <v>0</v>
      </c>
    </row>
    <row r="141" spans="1:15" ht="12.75" hidden="1">
      <c r="A141" s="3"/>
      <c r="B141" s="73"/>
      <c r="C141" s="5"/>
      <c r="D141" s="5"/>
      <c r="E141" s="50"/>
      <c r="F141" s="50">
        <f t="shared" si="14"/>
        <v>0</v>
      </c>
      <c r="G141" s="50">
        <f t="shared" si="15"/>
        <v>0</v>
      </c>
      <c r="H141" s="21"/>
      <c r="I141" s="21"/>
      <c r="J141" s="21"/>
      <c r="K141" s="21">
        <f t="shared" si="16"/>
        <v>0</v>
      </c>
      <c r="L141" s="13">
        <f t="shared" si="17"/>
        <v>0</v>
      </c>
      <c r="M141" s="13">
        <f t="shared" si="18"/>
        <v>0</v>
      </c>
      <c r="N141" s="13">
        <f t="shared" si="19"/>
        <v>0</v>
      </c>
      <c r="O141" s="13">
        <f t="shared" si="20"/>
        <v>0</v>
      </c>
    </row>
    <row r="142" spans="1:15" ht="12.75" hidden="1">
      <c r="A142" s="3"/>
      <c r="B142" s="4"/>
      <c r="C142" s="5" t="s">
        <v>27</v>
      </c>
      <c r="D142" s="5" t="s">
        <v>27</v>
      </c>
      <c r="E142" s="52" t="s">
        <v>27</v>
      </c>
      <c r="F142" s="50" t="e">
        <f t="shared" si="14"/>
        <v>#VALUE!</v>
      </c>
      <c r="G142" s="50" t="e">
        <f t="shared" si="15"/>
        <v>#VALUE!</v>
      </c>
      <c r="H142" s="52" t="s">
        <v>27</v>
      </c>
      <c r="I142" s="52" t="s">
        <v>27</v>
      </c>
      <c r="J142" s="52" t="s">
        <v>27</v>
      </c>
      <c r="K142" s="21" t="e">
        <f t="shared" si="16"/>
        <v>#VALUE!</v>
      </c>
      <c r="L142" s="13" t="e">
        <f t="shared" si="17"/>
        <v>#VALUE!</v>
      </c>
      <c r="M142" s="13" t="e">
        <f t="shared" si="18"/>
        <v>#VALUE!</v>
      </c>
      <c r="N142" s="13" t="e">
        <f t="shared" si="19"/>
        <v>#VALUE!</v>
      </c>
      <c r="O142" s="13" t="e">
        <f t="shared" si="20"/>
        <v>#VALUE!</v>
      </c>
    </row>
    <row r="143" spans="1:15" ht="12.75">
      <c r="A143" s="140" t="s">
        <v>609</v>
      </c>
      <c r="B143" s="142"/>
      <c r="C143" s="20"/>
      <c r="D143" s="20"/>
      <c r="E143" s="50"/>
      <c r="F143" s="50">
        <f t="shared" si="14"/>
        <v>0</v>
      </c>
      <c r="G143" s="50">
        <f t="shared" si="15"/>
        <v>0</v>
      </c>
      <c r="H143" s="21"/>
      <c r="I143" s="21"/>
      <c r="J143" s="21"/>
      <c r="K143" s="21">
        <f t="shared" si="16"/>
        <v>0</v>
      </c>
      <c r="L143" s="13">
        <f t="shared" si="17"/>
        <v>0</v>
      </c>
      <c r="M143" s="13">
        <f t="shared" si="18"/>
        <v>0</v>
      </c>
      <c r="N143" s="13">
        <f t="shared" si="19"/>
        <v>0</v>
      </c>
      <c r="O143" s="13">
        <f t="shared" si="20"/>
        <v>0</v>
      </c>
    </row>
    <row r="144" spans="1:15" ht="12.75">
      <c r="A144" s="3" t="s">
        <v>2</v>
      </c>
      <c r="B144" s="73" t="s">
        <v>736</v>
      </c>
      <c r="C144" s="23">
        <v>400</v>
      </c>
      <c r="D144" s="5" t="s">
        <v>638</v>
      </c>
      <c r="E144" s="50"/>
      <c r="F144" s="50">
        <f t="shared" si="14"/>
        <v>0</v>
      </c>
      <c r="G144" s="50">
        <f t="shared" si="15"/>
        <v>0</v>
      </c>
      <c r="H144" s="21"/>
      <c r="I144" s="21"/>
      <c r="J144" s="21"/>
      <c r="K144" s="21">
        <f t="shared" si="16"/>
        <v>0</v>
      </c>
      <c r="L144" s="13">
        <f t="shared" si="17"/>
        <v>0</v>
      </c>
      <c r="M144" s="13">
        <f t="shared" si="18"/>
        <v>0</v>
      </c>
      <c r="N144" s="13">
        <f t="shared" si="19"/>
        <v>0</v>
      </c>
      <c r="O144" s="13">
        <f t="shared" si="20"/>
        <v>0</v>
      </c>
    </row>
    <row r="145" spans="1:15" ht="12.75" hidden="1">
      <c r="A145" s="3"/>
      <c r="B145" s="71"/>
      <c r="C145" s="5"/>
      <c r="D145" s="5"/>
      <c r="E145" s="50"/>
      <c r="F145" s="50">
        <f t="shared" si="14"/>
        <v>0</v>
      </c>
      <c r="G145" s="50">
        <f t="shared" si="15"/>
        <v>0</v>
      </c>
      <c r="H145" s="21"/>
      <c r="I145" s="21"/>
      <c r="J145" s="21"/>
      <c r="K145" s="21">
        <f t="shared" si="16"/>
        <v>0</v>
      </c>
      <c r="L145" s="13">
        <f t="shared" si="17"/>
        <v>0</v>
      </c>
      <c r="M145" s="13">
        <f t="shared" si="18"/>
        <v>0</v>
      </c>
      <c r="N145" s="13">
        <f t="shared" si="19"/>
        <v>0</v>
      </c>
      <c r="O145" s="13">
        <f t="shared" si="20"/>
        <v>0</v>
      </c>
    </row>
    <row r="146" spans="1:15" ht="12.75">
      <c r="A146" s="3"/>
      <c r="B146" s="4" t="s">
        <v>119</v>
      </c>
      <c r="C146" s="39" t="s">
        <v>6</v>
      </c>
      <c r="D146" s="39" t="s">
        <v>6</v>
      </c>
      <c r="E146" s="39" t="s">
        <v>6</v>
      </c>
      <c r="F146" s="39" t="s">
        <v>6</v>
      </c>
      <c r="G146" s="39" t="s">
        <v>6</v>
      </c>
      <c r="H146" s="39" t="s">
        <v>6</v>
      </c>
      <c r="I146" s="39" t="s">
        <v>6</v>
      </c>
      <c r="J146" s="39" t="s">
        <v>6</v>
      </c>
      <c r="K146" s="39" t="s">
        <v>6</v>
      </c>
      <c r="L146" s="39" t="s">
        <v>6</v>
      </c>
      <c r="M146" s="76">
        <f>SUM(M143:M145)</f>
        <v>0</v>
      </c>
      <c r="N146" s="76">
        <f t="shared" si="19"/>
        <v>0</v>
      </c>
      <c r="O146" s="76">
        <f t="shared" si="20"/>
        <v>0</v>
      </c>
    </row>
    <row r="147" spans="1:15" ht="12.75">
      <c r="A147" s="140" t="s">
        <v>625</v>
      </c>
      <c r="B147" s="142"/>
      <c r="C147" s="20"/>
      <c r="D147" s="20"/>
      <c r="E147" s="50"/>
      <c r="F147" s="50">
        <f t="shared" si="14"/>
        <v>0</v>
      </c>
      <c r="G147" s="50">
        <f t="shared" si="15"/>
        <v>0</v>
      </c>
      <c r="H147" s="21"/>
      <c r="I147" s="21"/>
      <c r="J147" s="21"/>
      <c r="K147" s="21">
        <f t="shared" si="16"/>
        <v>0</v>
      </c>
      <c r="L147" s="13">
        <f t="shared" si="17"/>
        <v>0</v>
      </c>
      <c r="M147" s="13">
        <f t="shared" si="18"/>
        <v>0</v>
      </c>
      <c r="N147" s="13">
        <f t="shared" si="19"/>
        <v>0</v>
      </c>
      <c r="O147" s="13">
        <f t="shared" si="20"/>
        <v>0</v>
      </c>
    </row>
    <row r="148" spans="1:15" ht="12.75">
      <c r="A148" s="3" t="s">
        <v>2</v>
      </c>
      <c r="B148" s="73" t="s">
        <v>626</v>
      </c>
      <c r="C148" s="23">
        <v>10</v>
      </c>
      <c r="D148" s="5" t="s">
        <v>78</v>
      </c>
      <c r="E148" s="50"/>
      <c r="F148" s="50">
        <f t="shared" si="14"/>
        <v>0</v>
      </c>
      <c r="G148" s="50">
        <f t="shared" si="15"/>
        <v>0</v>
      </c>
      <c r="H148" s="21"/>
      <c r="I148" s="21"/>
      <c r="J148" s="21"/>
      <c r="K148" s="21">
        <f t="shared" si="16"/>
        <v>0</v>
      </c>
      <c r="L148" s="13">
        <f t="shared" si="17"/>
        <v>0</v>
      </c>
      <c r="M148" s="13">
        <f t="shared" si="18"/>
        <v>0</v>
      </c>
      <c r="N148" s="13">
        <f t="shared" si="19"/>
        <v>0</v>
      </c>
      <c r="O148" s="13">
        <f t="shared" si="20"/>
        <v>0</v>
      </c>
    </row>
    <row r="149" spans="1:15" ht="12.75" hidden="1">
      <c r="A149" s="3"/>
      <c r="B149" s="71"/>
      <c r="C149" s="5"/>
      <c r="D149" s="5"/>
      <c r="E149" s="50"/>
      <c r="F149" s="50">
        <f t="shared" si="14"/>
        <v>0</v>
      </c>
      <c r="G149" s="50">
        <f t="shared" si="15"/>
        <v>0</v>
      </c>
      <c r="H149" s="21"/>
      <c r="I149" s="21"/>
      <c r="J149" s="21"/>
      <c r="K149" s="21">
        <f t="shared" si="16"/>
        <v>0</v>
      </c>
      <c r="L149" s="13">
        <f t="shared" si="17"/>
        <v>0</v>
      </c>
      <c r="M149" s="13">
        <f t="shared" si="18"/>
        <v>0</v>
      </c>
      <c r="N149" s="13">
        <f t="shared" si="19"/>
        <v>0</v>
      </c>
      <c r="O149" s="13">
        <f t="shared" si="20"/>
        <v>0</v>
      </c>
    </row>
    <row r="150" spans="1:15" ht="12.75">
      <c r="A150" s="3"/>
      <c r="B150" s="4" t="s">
        <v>627</v>
      </c>
      <c r="C150" s="39" t="s">
        <v>6</v>
      </c>
      <c r="D150" s="39" t="s">
        <v>6</v>
      </c>
      <c r="E150" s="39" t="s">
        <v>6</v>
      </c>
      <c r="F150" s="39" t="s">
        <v>6</v>
      </c>
      <c r="G150" s="39" t="s">
        <v>6</v>
      </c>
      <c r="H150" s="39" t="s">
        <v>6</v>
      </c>
      <c r="I150" s="39" t="s">
        <v>6</v>
      </c>
      <c r="J150" s="39" t="s">
        <v>6</v>
      </c>
      <c r="K150" s="39" t="s">
        <v>6</v>
      </c>
      <c r="L150" s="39" t="s">
        <v>6</v>
      </c>
      <c r="M150" s="76">
        <f>SUM(M147:M149)</f>
        <v>0</v>
      </c>
      <c r="N150" s="76">
        <f t="shared" si="19"/>
        <v>0</v>
      </c>
      <c r="O150" s="76">
        <f t="shared" si="20"/>
        <v>0</v>
      </c>
    </row>
    <row r="151" spans="1:15" ht="12.75">
      <c r="A151" s="140" t="s">
        <v>628</v>
      </c>
      <c r="B151" s="142"/>
      <c r="C151" s="20"/>
      <c r="D151" s="20"/>
      <c r="E151" s="50"/>
      <c r="F151" s="50">
        <f t="shared" si="14"/>
        <v>0</v>
      </c>
      <c r="G151" s="50">
        <f t="shared" si="15"/>
        <v>0</v>
      </c>
      <c r="H151" s="21"/>
      <c r="I151" s="21"/>
      <c r="J151" s="21"/>
      <c r="K151" s="21">
        <f t="shared" si="16"/>
        <v>0</v>
      </c>
      <c r="L151" s="13">
        <f t="shared" si="17"/>
        <v>0</v>
      </c>
      <c r="M151" s="13">
        <f t="shared" si="18"/>
        <v>0</v>
      </c>
      <c r="N151" s="13">
        <f t="shared" si="19"/>
        <v>0</v>
      </c>
      <c r="O151" s="13">
        <f t="shared" si="20"/>
        <v>0</v>
      </c>
    </row>
    <row r="152" spans="1:15" ht="12.75">
      <c r="A152" s="3" t="s">
        <v>2</v>
      </c>
      <c r="B152" s="71" t="s">
        <v>601</v>
      </c>
      <c r="C152" s="23">
        <v>30</v>
      </c>
      <c r="D152" s="5" t="s">
        <v>78</v>
      </c>
      <c r="E152" s="50"/>
      <c r="F152" s="50">
        <f t="shared" si="14"/>
        <v>0</v>
      </c>
      <c r="G152" s="50">
        <f t="shared" si="15"/>
        <v>0</v>
      </c>
      <c r="H152" s="21"/>
      <c r="I152" s="21"/>
      <c r="J152" s="21"/>
      <c r="K152" s="21">
        <f t="shared" si="16"/>
        <v>0</v>
      </c>
      <c r="L152" s="13">
        <f t="shared" si="17"/>
        <v>0</v>
      </c>
      <c r="M152" s="13">
        <f t="shared" si="18"/>
        <v>0</v>
      </c>
      <c r="N152" s="13">
        <f t="shared" si="19"/>
        <v>0</v>
      </c>
      <c r="O152" s="13">
        <f t="shared" si="20"/>
        <v>0</v>
      </c>
    </row>
    <row r="153" spans="1:15" ht="12.75">
      <c r="A153" s="3" t="s">
        <v>3</v>
      </c>
      <c r="B153" s="71" t="s">
        <v>602</v>
      </c>
      <c r="C153" s="5">
        <v>50</v>
      </c>
      <c r="D153" s="5" t="s">
        <v>78</v>
      </c>
      <c r="E153" s="50"/>
      <c r="F153" s="50">
        <f t="shared" si="14"/>
        <v>0</v>
      </c>
      <c r="G153" s="50">
        <f t="shared" si="15"/>
        <v>0</v>
      </c>
      <c r="H153" s="21"/>
      <c r="I153" s="21"/>
      <c r="J153" s="21"/>
      <c r="K153" s="21">
        <f t="shared" si="16"/>
        <v>0</v>
      </c>
      <c r="L153" s="13">
        <f t="shared" si="17"/>
        <v>0</v>
      </c>
      <c r="M153" s="13">
        <f t="shared" si="18"/>
        <v>0</v>
      </c>
      <c r="N153" s="13">
        <f t="shared" si="19"/>
        <v>0</v>
      </c>
      <c r="O153" s="13">
        <f t="shared" si="20"/>
        <v>0</v>
      </c>
    </row>
    <row r="154" spans="1:15" ht="12.75">
      <c r="A154" s="3"/>
      <c r="B154" s="4" t="s">
        <v>629</v>
      </c>
      <c r="C154" s="39" t="s">
        <v>6</v>
      </c>
      <c r="D154" s="39" t="s">
        <v>6</v>
      </c>
      <c r="E154" s="39" t="s">
        <v>6</v>
      </c>
      <c r="F154" s="39" t="s">
        <v>6</v>
      </c>
      <c r="G154" s="39" t="s">
        <v>6</v>
      </c>
      <c r="H154" s="39" t="s">
        <v>6</v>
      </c>
      <c r="I154" s="39" t="s">
        <v>6</v>
      </c>
      <c r="J154" s="39" t="s">
        <v>6</v>
      </c>
      <c r="K154" s="39" t="s">
        <v>6</v>
      </c>
      <c r="L154" s="39" t="s">
        <v>6</v>
      </c>
      <c r="M154" s="76">
        <f>SUM(M151:M153)</f>
        <v>0</v>
      </c>
      <c r="N154" s="76">
        <f t="shared" si="19"/>
        <v>0</v>
      </c>
      <c r="O154" s="76">
        <f t="shared" si="20"/>
        <v>0</v>
      </c>
    </row>
    <row r="155" spans="1:15" ht="12.75">
      <c r="A155" s="140" t="s">
        <v>631</v>
      </c>
      <c r="B155" s="142"/>
      <c r="C155" s="20"/>
      <c r="D155" s="20"/>
      <c r="E155" s="50"/>
      <c r="F155" s="50">
        <f t="shared" si="14"/>
        <v>0</v>
      </c>
      <c r="G155" s="50">
        <f t="shared" si="15"/>
        <v>0</v>
      </c>
      <c r="H155" s="21"/>
      <c r="I155" s="21"/>
      <c r="J155" s="21"/>
      <c r="K155" s="21">
        <f t="shared" si="16"/>
        <v>0</v>
      </c>
      <c r="L155" s="13">
        <f t="shared" si="17"/>
        <v>0</v>
      </c>
      <c r="M155" s="13">
        <f t="shared" si="18"/>
        <v>0</v>
      </c>
      <c r="N155" s="13">
        <f t="shared" si="19"/>
        <v>0</v>
      </c>
      <c r="O155" s="13">
        <f t="shared" si="20"/>
        <v>0</v>
      </c>
    </row>
    <row r="156" spans="1:15" ht="12.75">
      <c r="A156" s="3" t="s">
        <v>2</v>
      </c>
      <c r="B156" s="71" t="s">
        <v>546</v>
      </c>
      <c r="C156" s="23">
        <v>10</v>
      </c>
      <c r="D156" s="5" t="s">
        <v>25</v>
      </c>
      <c r="E156" s="50"/>
      <c r="F156" s="50">
        <f t="shared" si="14"/>
        <v>0</v>
      </c>
      <c r="G156" s="50">
        <f t="shared" si="15"/>
        <v>0</v>
      </c>
      <c r="H156" s="21"/>
      <c r="I156" s="21"/>
      <c r="J156" s="21"/>
      <c r="K156" s="21">
        <f t="shared" si="16"/>
        <v>0</v>
      </c>
      <c r="L156" s="13">
        <f t="shared" si="17"/>
        <v>0</v>
      </c>
      <c r="M156" s="13">
        <f t="shared" si="18"/>
        <v>0</v>
      </c>
      <c r="N156" s="13">
        <f t="shared" si="19"/>
        <v>0</v>
      </c>
      <c r="O156" s="13">
        <f t="shared" si="20"/>
        <v>0</v>
      </c>
    </row>
    <row r="157" spans="1:15" ht="12.75" hidden="1">
      <c r="A157" s="3"/>
      <c r="B157" s="71"/>
      <c r="C157" s="5"/>
      <c r="D157" s="5"/>
      <c r="E157" s="50"/>
      <c r="F157" s="50">
        <f t="shared" si="14"/>
        <v>0</v>
      </c>
      <c r="G157" s="50">
        <f t="shared" si="15"/>
        <v>0</v>
      </c>
      <c r="H157" s="21"/>
      <c r="I157" s="21"/>
      <c r="J157" s="21"/>
      <c r="K157" s="21">
        <f t="shared" si="16"/>
        <v>0</v>
      </c>
      <c r="L157" s="13">
        <f t="shared" si="17"/>
        <v>0</v>
      </c>
      <c r="M157" s="13">
        <f t="shared" si="18"/>
        <v>0</v>
      </c>
      <c r="N157" s="13">
        <f t="shared" si="19"/>
        <v>0</v>
      </c>
      <c r="O157" s="13">
        <f t="shared" si="20"/>
        <v>0</v>
      </c>
    </row>
    <row r="158" spans="1:15" ht="12.75">
      <c r="A158" s="3"/>
      <c r="B158" s="4" t="s">
        <v>630</v>
      </c>
      <c r="C158" s="39" t="s">
        <v>6</v>
      </c>
      <c r="D158" s="39" t="s">
        <v>6</v>
      </c>
      <c r="E158" s="39" t="s">
        <v>6</v>
      </c>
      <c r="F158" s="39" t="s">
        <v>6</v>
      </c>
      <c r="G158" s="39" t="s">
        <v>6</v>
      </c>
      <c r="H158" s="39" t="s">
        <v>6</v>
      </c>
      <c r="I158" s="39" t="s">
        <v>6</v>
      </c>
      <c r="J158" s="39" t="s">
        <v>6</v>
      </c>
      <c r="K158" s="39" t="s">
        <v>6</v>
      </c>
      <c r="L158" s="39" t="s">
        <v>6</v>
      </c>
      <c r="M158" s="76">
        <f>SUM(M155:M157)</f>
        <v>0</v>
      </c>
      <c r="N158" s="76">
        <f t="shared" si="19"/>
        <v>0</v>
      </c>
      <c r="O158" s="76">
        <f t="shared" si="20"/>
        <v>0</v>
      </c>
    </row>
    <row r="159" spans="1:15" ht="12.75">
      <c r="A159" s="140" t="s">
        <v>633</v>
      </c>
      <c r="B159" s="142"/>
      <c r="C159" s="20"/>
      <c r="D159" s="20"/>
      <c r="E159" s="50"/>
      <c r="F159" s="50">
        <f t="shared" si="14"/>
        <v>0</v>
      </c>
      <c r="G159" s="50">
        <f t="shared" si="15"/>
        <v>0</v>
      </c>
      <c r="H159" s="21"/>
      <c r="I159" s="21"/>
      <c r="J159" s="21"/>
      <c r="K159" s="21">
        <f t="shared" si="16"/>
        <v>0</v>
      </c>
      <c r="L159" s="13">
        <f t="shared" si="17"/>
        <v>0</v>
      </c>
      <c r="M159" s="13">
        <f t="shared" si="18"/>
        <v>0</v>
      </c>
      <c r="N159" s="13">
        <f t="shared" si="19"/>
        <v>0</v>
      </c>
      <c r="O159" s="13">
        <f t="shared" si="20"/>
        <v>0</v>
      </c>
    </row>
    <row r="160" spans="1:15" ht="12.75">
      <c r="A160" s="3" t="s">
        <v>2</v>
      </c>
      <c r="B160" s="71" t="s">
        <v>632</v>
      </c>
      <c r="C160" s="23">
        <v>20</v>
      </c>
      <c r="D160" s="5" t="s">
        <v>25</v>
      </c>
      <c r="E160" s="50"/>
      <c r="F160" s="50">
        <f t="shared" si="14"/>
        <v>0</v>
      </c>
      <c r="G160" s="50">
        <f t="shared" si="15"/>
        <v>0</v>
      </c>
      <c r="H160" s="21"/>
      <c r="I160" s="21"/>
      <c r="J160" s="21"/>
      <c r="K160" s="21">
        <f t="shared" si="16"/>
        <v>0</v>
      </c>
      <c r="L160" s="13">
        <f t="shared" si="17"/>
        <v>0</v>
      </c>
      <c r="M160" s="13">
        <f t="shared" si="18"/>
        <v>0</v>
      </c>
      <c r="N160" s="13">
        <f t="shared" si="19"/>
        <v>0</v>
      </c>
      <c r="O160" s="13">
        <f t="shared" si="20"/>
        <v>0</v>
      </c>
    </row>
    <row r="161" spans="1:15" ht="12.75" hidden="1">
      <c r="A161" s="3"/>
      <c r="B161" s="71"/>
      <c r="C161" s="5"/>
      <c r="D161" s="5"/>
      <c r="E161" s="50"/>
      <c r="F161" s="50">
        <f t="shared" si="14"/>
        <v>0</v>
      </c>
      <c r="G161" s="50">
        <f t="shared" si="15"/>
        <v>0</v>
      </c>
      <c r="H161" s="21"/>
      <c r="I161" s="21"/>
      <c r="J161" s="21"/>
      <c r="K161" s="21">
        <f t="shared" si="16"/>
        <v>0</v>
      </c>
      <c r="L161" s="13">
        <f t="shared" si="17"/>
        <v>0</v>
      </c>
      <c r="M161" s="13">
        <f t="shared" si="18"/>
        <v>0</v>
      </c>
      <c r="N161" s="13">
        <f t="shared" si="19"/>
        <v>0</v>
      </c>
      <c r="O161" s="13">
        <f t="shared" si="20"/>
        <v>0</v>
      </c>
    </row>
    <row r="162" spans="1:15" ht="12.75">
      <c r="A162" s="3"/>
      <c r="B162" s="4" t="s">
        <v>634</v>
      </c>
      <c r="C162" s="39" t="s">
        <v>6</v>
      </c>
      <c r="D162" s="39" t="s">
        <v>6</v>
      </c>
      <c r="E162" s="39" t="s">
        <v>6</v>
      </c>
      <c r="F162" s="39" t="s">
        <v>6</v>
      </c>
      <c r="G162" s="39" t="s">
        <v>6</v>
      </c>
      <c r="H162" s="39" t="s">
        <v>6</v>
      </c>
      <c r="I162" s="39" t="s">
        <v>6</v>
      </c>
      <c r="J162" s="39" t="s">
        <v>6</v>
      </c>
      <c r="K162" s="39" t="s">
        <v>6</v>
      </c>
      <c r="L162" s="39" t="s">
        <v>6</v>
      </c>
      <c r="M162" s="76">
        <f>SUM(M159:M161)</f>
        <v>0</v>
      </c>
      <c r="N162" s="76">
        <f t="shared" si="19"/>
        <v>0</v>
      </c>
      <c r="O162" s="76">
        <f t="shared" si="20"/>
        <v>0</v>
      </c>
    </row>
    <row r="163" spans="1:15" ht="12.75">
      <c r="A163" s="140" t="s">
        <v>636</v>
      </c>
      <c r="B163" s="142"/>
      <c r="C163" s="20"/>
      <c r="D163" s="20"/>
      <c r="E163" s="50"/>
      <c r="F163" s="50">
        <f t="shared" si="14"/>
        <v>0</v>
      </c>
      <c r="G163" s="50">
        <f t="shared" si="15"/>
        <v>0</v>
      </c>
      <c r="H163" s="21"/>
      <c r="I163" s="21"/>
      <c r="J163" s="21"/>
      <c r="K163" s="21">
        <f t="shared" si="16"/>
        <v>0</v>
      </c>
      <c r="L163" s="13">
        <f t="shared" si="17"/>
        <v>0</v>
      </c>
      <c r="M163" s="13">
        <f t="shared" si="18"/>
        <v>0</v>
      </c>
      <c r="N163" s="13">
        <f t="shared" si="19"/>
        <v>0</v>
      </c>
      <c r="O163" s="13">
        <f t="shared" si="20"/>
        <v>0</v>
      </c>
    </row>
    <row r="164" spans="1:15" ht="12.75">
      <c r="A164" s="3" t="s">
        <v>2</v>
      </c>
      <c r="B164" s="71" t="s">
        <v>637</v>
      </c>
      <c r="C164" s="23">
        <v>20</v>
      </c>
      <c r="D164" s="5" t="s">
        <v>78</v>
      </c>
      <c r="E164" s="50"/>
      <c r="F164" s="50">
        <f t="shared" si="14"/>
        <v>0</v>
      </c>
      <c r="G164" s="50">
        <f t="shared" si="15"/>
        <v>0</v>
      </c>
      <c r="H164" s="21"/>
      <c r="I164" s="21"/>
      <c r="J164" s="21"/>
      <c r="K164" s="21">
        <f t="shared" si="16"/>
        <v>0</v>
      </c>
      <c r="L164" s="13">
        <f t="shared" si="17"/>
        <v>0</v>
      </c>
      <c r="M164" s="13">
        <f t="shared" si="18"/>
        <v>0</v>
      </c>
      <c r="N164" s="13">
        <f t="shared" si="19"/>
        <v>0</v>
      </c>
      <c r="O164" s="13">
        <f t="shared" si="20"/>
        <v>0</v>
      </c>
    </row>
    <row r="165" spans="1:15" ht="12.75" hidden="1">
      <c r="A165" s="3"/>
      <c r="B165" s="71"/>
      <c r="C165" s="5"/>
      <c r="D165" s="5"/>
      <c r="E165" s="50"/>
      <c r="F165" s="50">
        <f t="shared" si="14"/>
        <v>0</v>
      </c>
      <c r="G165" s="50">
        <f t="shared" si="15"/>
        <v>0</v>
      </c>
      <c r="H165" s="21"/>
      <c r="I165" s="21"/>
      <c r="J165" s="21"/>
      <c r="K165" s="21">
        <f t="shared" si="16"/>
        <v>0</v>
      </c>
      <c r="L165" s="13">
        <f t="shared" si="17"/>
        <v>0</v>
      </c>
      <c r="M165" s="13">
        <f t="shared" si="18"/>
        <v>0</v>
      </c>
      <c r="N165" s="13">
        <f t="shared" si="19"/>
        <v>0</v>
      </c>
      <c r="O165" s="13">
        <f t="shared" si="20"/>
        <v>0</v>
      </c>
    </row>
    <row r="166" spans="1:15" ht="12.75">
      <c r="A166" s="3"/>
      <c r="B166" s="4" t="s">
        <v>635</v>
      </c>
      <c r="C166" s="39" t="s">
        <v>6</v>
      </c>
      <c r="D166" s="39" t="s">
        <v>6</v>
      </c>
      <c r="E166" s="39" t="s">
        <v>6</v>
      </c>
      <c r="F166" s="39" t="s">
        <v>6</v>
      </c>
      <c r="G166" s="39" t="s">
        <v>6</v>
      </c>
      <c r="H166" s="39" t="s">
        <v>6</v>
      </c>
      <c r="I166" s="39" t="s">
        <v>6</v>
      </c>
      <c r="J166" s="39" t="s">
        <v>6</v>
      </c>
      <c r="K166" s="39" t="s">
        <v>6</v>
      </c>
      <c r="L166" s="39" t="s">
        <v>6</v>
      </c>
      <c r="M166" s="76">
        <f>SUM(M163:M165)</f>
        <v>0</v>
      </c>
      <c r="N166" s="76">
        <f t="shared" si="19"/>
        <v>0</v>
      </c>
      <c r="O166" s="76">
        <f t="shared" si="20"/>
        <v>0</v>
      </c>
    </row>
    <row r="167" spans="1:15" ht="14.25">
      <c r="A167" s="30"/>
      <c r="B167" s="31"/>
      <c r="C167" s="32"/>
      <c r="D167" s="32"/>
      <c r="E167" s="53"/>
      <c r="F167" s="53"/>
      <c r="G167" s="53"/>
      <c r="H167" s="53"/>
      <c r="I167" s="53"/>
      <c r="J167" s="53"/>
      <c r="K167" s="53"/>
      <c r="L167" s="53"/>
      <c r="M167" s="58"/>
      <c r="N167" s="58"/>
      <c r="O167" s="59"/>
    </row>
    <row r="168" spans="1:15" ht="13.5">
      <c r="A168" s="1"/>
      <c r="B168" s="9" t="s">
        <v>20</v>
      </c>
      <c r="C168" s="2"/>
      <c r="D168" s="2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</row>
    <row r="169" spans="1:15" ht="12.75">
      <c r="A169" s="1"/>
      <c r="B169" s="127" t="s">
        <v>691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</row>
    <row r="170" spans="1:15" ht="12.75">
      <c r="A170" s="1"/>
      <c r="B170" s="133" t="s">
        <v>692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pans="1:15" ht="12.75">
      <c r="A171" s="1"/>
      <c r="B171" s="133" t="s">
        <v>698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</row>
    <row r="172" spans="1:15" ht="12.75">
      <c r="A172" s="1"/>
      <c r="B172" s="127" t="s">
        <v>693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</row>
    <row r="173" spans="1:15" ht="12.75">
      <c r="A173" s="1"/>
      <c r="B173" s="125" t="s">
        <v>695</v>
      </c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1:15" ht="12.75">
      <c r="A174" s="1"/>
      <c r="B174" s="125" t="s">
        <v>696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1:15" ht="12.75">
      <c r="A175" s="1"/>
      <c r="B175" s="125" t="s">
        <v>697</v>
      </c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1:15" ht="12.75">
      <c r="A176" s="1"/>
      <c r="B176" s="125" t="s">
        <v>699</v>
      </c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1:15" ht="12.75">
      <c r="A177" s="1"/>
      <c r="B177" s="125" t="s">
        <v>700</v>
      </c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1:15" ht="12.75">
      <c r="A178" s="1"/>
      <c r="B178" s="125" t="s">
        <v>702</v>
      </c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1:15" ht="12.75">
      <c r="A179" s="1"/>
      <c r="B179" s="125" t="s">
        <v>704</v>
      </c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1:15" ht="12.75">
      <c r="A180" s="1"/>
      <c r="B180" s="125" t="s">
        <v>705</v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1:15" ht="12.75">
      <c r="A181" s="1"/>
      <c r="B181" s="125" t="s">
        <v>707</v>
      </c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1:15" ht="12.75">
      <c r="A182" s="1"/>
      <c r="B182" s="125" t="s">
        <v>708</v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ht="12.75">
      <c r="B183" s="128" t="s">
        <v>21</v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ht="12.75">
      <c r="B184" s="46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2:15" ht="12.75">
      <c r="B185" s="11" t="s">
        <v>7</v>
      </c>
      <c r="C185" s="1"/>
      <c r="D185" s="1"/>
      <c r="E185" s="48"/>
      <c r="F185" s="48"/>
      <c r="G185" s="48"/>
      <c r="H185" s="48" t="s">
        <v>24</v>
      </c>
      <c r="I185" s="48"/>
      <c r="J185" s="48"/>
      <c r="K185" s="48"/>
      <c r="L185" s="48"/>
      <c r="M185" s="48" t="s">
        <v>8</v>
      </c>
      <c r="N185" s="48"/>
      <c r="O185" s="48"/>
    </row>
  </sheetData>
  <sheetProtection/>
  <mergeCells count="46">
    <mergeCell ref="B178:O178"/>
    <mergeCell ref="B179:O179"/>
    <mergeCell ref="B180:O180"/>
    <mergeCell ref="B175:O175"/>
    <mergeCell ref="B169:O169"/>
    <mergeCell ref="B170:O170"/>
    <mergeCell ref="B172:O172"/>
    <mergeCell ref="B173:O173"/>
    <mergeCell ref="B176:O176"/>
    <mergeCell ref="B182:O182"/>
    <mergeCell ref="A74:B74"/>
    <mergeCell ref="A78:B78"/>
    <mergeCell ref="A86:B86"/>
    <mergeCell ref="A82:B82"/>
    <mergeCell ref="A103:B103"/>
    <mergeCell ref="A143:B143"/>
    <mergeCell ref="B174:O174"/>
    <mergeCell ref="A163:B163"/>
    <mergeCell ref="B181:O181"/>
    <mergeCell ref="A128:B128"/>
    <mergeCell ref="B177:O177"/>
    <mergeCell ref="B171:O171"/>
    <mergeCell ref="A151:B151"/>
    <mergeCell ref="A155:B155"/>
    <mergeCell ref="A159:B159"/>
    <mergeCell ref="A139:B139"/>
    <mergeCell ref="A147:B147"/>
    <mergeCell ref="B183:O183"/>
    <mergeCell ref="A29:B29"/>
    <mergeCell ref="A3:O3"/>
    <mergeCell ref="A7:B7"/>
    <mergeCell ref="A18:B18"/>
    <mergeCell ref="A23:B23"/>
    <mergeCell ref="A125:B125"/>
    <mergeCell ref="A92:B92"/>
    <mergeCell ref="A99:B99"/>
    <mergeCell ref="A70:B70"/>
    <mergeCell ref="A63:B63"/>
    <mergeCell ref="A33:B33"/>
    <mergeCell ref="A107:B107"/>
    <mergeCell ref="A111:B111"/>
    <mergeCell ref="A115:B115"/>
    <mergeCell ref="A119:B119"/>
    <mergeCell ref="A37:B37"/>
    <mergeCell ref="A54:B54"/>
    <mergeCell ref="A59:B5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zoomScale="200" zoomScaleNormal="200" zoomScalePageLayoutView="0" workbookViewId="0" topLeftCell="A1">
      <pane ySplit="6" topLeftCell="A10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3.7109375" style="0" customWidth="1"/>
    <col min="2" max="2" width="23.140625" style="63" customWidth="1"/>
    <col min="3" max="3" width="6.140625" style="0" customWidth="1"/>
    <col min="4" max="4" width="4.421875" style="0" customWidth="1"/>
    <col min="5" max="5" width="7.7109375" style="0" customWidth="1"/>
    <col min="6" max="6" width="5.57421875" style="0" customWidth="1"/>
    <col min="7" max="7" width="7.0039062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715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29" t="s">
        <v>123</v>
      </c>
      <c r="B7" s="137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1:15" ht="12.75">
      <c r="A8" s="3" t="s">
        <v>2</v>
      </c>
      <c r="B8" s="71" t="s">
        <v>124</v>
      </c>
      <c r="C8" s="37">
        <v>7000</v>
      </c>
      <c r="D8" s="5" t="s">
        <v>78</v>
      </c>
      <c r="E8" s="66"/>
      <c r="F8" s="66">
        <f>E8*0.085</f>
        <v>0</v>
      </c>
      <c r="G8" s="66">
        <f>+E8+F8</f>
        <v>0</v>
      </c>
      <c r="H8" s="67"/>
      <c r="I8" s="67"/>
      <c r="J8" s="17"/>
      <c r="K8" s="13">
        <f>J8*0.085</f>
        <v>0</v>
      </c>
      <c r="L8" s="13">
        <f>+J8+K8</f>
        <v>0</v>
      </c>
      <c r="M8" s="13">
        <f>J8*C8</f>
        <v>0</v>
      </c>
      <c r="N8" s="13">
        <f>M8*0.085</f>
        <v>0</v>
      </c>
      <c r="O8" s="13">
        <f>+M8+N8</f>
        <v>0</v>
      </c>
    </row>
    <row r="9" spans="1:15" ht="24">
      <c r="A9" s="3" t="s">
        <v>3</v>
      </c>
      <c r="B9" s="71" t="s">
        <v>125</v>
      </c>
      <c r="C9" s="37">
        <v>1200</v>
      </c>
      <c r="D9" s="5" t="s">
        <v>78</v>
      </c>
      <c r="E9" s="66"/>
      <c r="F9" s="66">
        <f aca="true" t="shared" si="0" ref="F9:F72">E9*0.085</f>
        <v>0</v>
      </c>
      <c r="G9" s="66">
        <f aca="true" t="shared" si="1" ref="G9:G72">+E9+F9</f>
        <v>0</v>
      </c>
      <c r="H9" s="67"/>
      <c r="I9" s="67"/>
      <c r="J9" s="17"/>
      <c r="K9" s="13">
        <f aca="true" t="shared" si="2" ref="K9:K72">J9*0.085</f>
        <v>0</v>
      </c>
      <c r="L9" s="13">
        <f aca="true" t="shared" si="3" ref="L9:L72">+J9+K9</f>
        <v>0</v>
      </c>
      <c r="M9" s="13">
        <f aca="true" t="shared" si="4" ref="M9:M72">J9*C9</f>
        <v>0</v>
      </c>
      <c r="N9" s="13">
        <f aca="true" t="shared" si="5" ref="N9:N72">M9*0.085</f>
        <v>0</v>
      </c>
      <c r="O9" s="13">
        <f aca="true" t="shared" si="6" ref="O9:O72">+M9+N9</f>
        <v>0</v>
      </c>
    </row>
    <row r="10" spans="1:15" ht="24">
      <c r="A10" s="3" t="s">
        <v>4</v>
      </c>
      <c r="B10" s="71" t="s">
        <v>126</v>
      </c>
      <c r="C10" s="24">
        <v>600</v>
      </c>
      <c r="D10" s="5" t="s">
        <v>78</v>
      </c>
      <c r="E10" s="66"/>
      <c r="F10" s="66">
        <f t="shared" si="0"/>
        <v>0</v>
      </c>
      <c r="G10" s="66">
        <f t="shared" si="1"/>
        <v>0</v>
      </c>
      <c r="H10" s="67"/>
      <c r="I10" s="67"/>
      <c r="J10" s="17"/>
      <c r="K10" s="13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25" t="s">
        <v>28</v>
      </c>
      <c r="B11" s="71" t="s">
        <v>127</v>
      </c>
      <c r="C11" s="24">
        <v>400</v>
      </c>
      <c r="D11" s="5" t="s">
        <v>78</v>
      </c>
      <c r="E11" s="66"/>
      <c r="F11" s="66">
        <f t="shared" si="0"/>
        <v>0</v>
      </c>
      <c r="G11" s="66">
        <f t="shared" si="1"/>
        <v>0</v>
      </c>
      <c r="H11" s="67"/>
      <c r="I11" s="67"/>
      <c r="J11" s="17"/>
      <c r="K11" s="13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>
      <c r="A12" s="25"/>
      <c r="B12" s="26" t="s">
        <v>26</v>
      </c>
      <c r="C12" s="51" t="s">
        <v>6</v>
      </c>
      <c r="D12" s="51" t="s">
        <v>6</v>
      </c>
      <c r="E12" s="51" t="s">
        <v>6</v>
      </c>
      <c r="F12" s="51" t="s">
        <v>6</v>
      </c>
      <c r="G12" s="51" t="s">
        <v>6</v>
      </c>
      <c r="H12" s="51" t="s">
        <v>6</v>
      </c>
      <c r="I12" s="51" t="s">
        <v>6</v>
      </c>
      <c r="J12" s="51" t="s">
        <v>6</v>
      </c>
      <c r="K12" s="51" t="s">
        <v>6</v>
      </c>
      <c r="L12" s="51" t="s">
        <v>6</v>
      </c>
      <c r="M12" s="76">
        <f>SUM(M8:M11)</f>
        <v>0</v>
      </c>
      <c r="N12" s="76">
        <f t="shared" si="5"/>
        <v>0</v>
      </c>
      <c r="O12" s="76">
        <f t="shared" si="6"/>
        <v>0</v>
      </c>
    </row>
    <row r="13" spans="1:15" ht="14.25" customHeight="1">
      <c r="A13" s="129" t="s">
        <v>128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5" ht="12.75" hidden="1">
      <c r="A14" s="3" t="s">
        <v>2</v>
      </c>
      <c r="B14" s="71" t="s">
        <v>129</v>
      </c>
      <c r="C14" s="24">
        <v>400</v>
      </c>
      <c r="D14" s="5" t="s">
        <v>78</v>
      </c>
      <c r="E14" s="66"/>
      <c r="F14" s="66">
        <f t="shared" si="0"/>
        <v>0</v>
      </c>
      <c r="G14" s="66">
        <f t="shared" si="1"/>
        <v>0</v>
      </c>
      <c r="H14" s="67"/>
      <c r="I14" s="67"/>
      <c r="J14" s="17"/>
      <c r="K14" s="13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4.25">
      <c r="A15" s="3" t="s">
        <v>2</v>
      </c>
      <c r="B15" s="35" t="s">
        <v>129</v>
      </c>
      <c r="C15" s="24">
        <v>400</v>
      </c>
      <c r="D15" s="5" t="s">
        <v>78</v>
      </c>
      <c r="E15" s="66"/>
      <c r="F15" s="66">
        <f t="shared" si="0"/>
        <v>0</v>
      </c>
      <c r="G15" s="66">
        <f t="shared" si="1"/>
        <v>0</v>
      </c>
      <c r="H15" s="67"/>
      <c r="I15" s="67"/>
      <c r="J15" s="17"/>
      <c r="K15" s="13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2.75">
      <c r="A16" s="3"/>
      <c r="B16" s="4" t="s">
        <v>33</v>
      </c>
      <c r="C16" s="51" t="s">
        <v>6</v>
      </c>
      <c r="D16" s="51" t="s">
        <v>6</v>
      </c>
      <c r="E16" s="51" t="s">
        <v>6</v>
      </c>
      <c r="F16" s="51" t="s">
        <v>6</v>
      </c>
      <c r="G16" s="51" t="s">
        <v>6</v>
      </c>
      <c r="H16" s="51" t="s">
        <v>6</v>
      </c>
      <c r="I16" s="51" t="s">
        <v>6</v>
      </c>
      <c r="J16" s="51" t="s">
        <v>6</v>
      </c>
      <c r="K16" s="51" t="s">
        <v>6</v>
      </c>
      <c r="L16" s="51" t="s">
        <v>6</v>
      </c>
      <c r="M16" s="76">
        <f>+M15</f>
        <v>0</v>
      </c>
      <c r="N16" s="76">
        <f>+N15</f>
        <v>0</v>
      </c>
      <c r="O16" s="76">
        <f>+O15</f>
        <v>0</v>
      </c>
    </row>
    <row r="17" spans="1:15" ht="12.75">
      <c r="A17" s="129" t="s">
        <v>130</v>
      </c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</row>
    <row r="18" spans="1:15" ht="24">
      <c r="A18" s="3" t="s">
        <v>2</v>
      </c>
      <c r="B18" s="71" t="s">
        <v>131</v>
      </c>
      <c r="C18" s="72">
        <v>1400</v>
      </c>
      <c r="D18" s="24" t="s">
        <v>78</v>
      </c>
      <c r="E18" s="66"/>
      <c r="F18" s="66">
        <f t="shared" si="0"/>
        <v>0</v>
      </c>
      <c r="G18" s="66">
        <f t="shared" si="1"/>
        <v>0</v>
      </c>
      <c r="H18" s="67"/>
      <c r="I18" s="67"/>
      <c r="J18" s="17"/>
      <c r="K18" s="13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24">
      <c r="A19" s="3" t="s">
        <v>3</v>
      </c>
      <c r="B19" s="71" t="s">
        <v>132</v>
      </c>
      <c r="C19" s="72">
        <v>80</v>
      </c>
      <c r="D19" s="24" t="s">
        <v>78</v>
      </c>
      <c r="E19" s="66"/>
      <c r="F19" s="66">
        <f t="shared" si="0"/>
        <v>0</v>
      </c>
      <c r="G19" s="66">
        <f t="shared" si="1"/>
        <v>0</v>
      </c>
      <c r="H19" s="67"/>
      <c r="I19" s="67"/>
      <c r="J19" s="17"/>
      <c r="K19" s="13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24">
      <c r="A20" s="3" t="s">
        <v>4</v>
      </c>
      <c r="B20" s="71" t="s">
        <v>133</v>
      </c>
      <c r="C20" s="72">
        <v>100</v>
      </c>
      <c r="D20" s="24" t="s">
        <v>78</v>
      </c>
      <c r="E20" s="66"/>
      <c r="F20" s="66">
        <f t="shared" si="0"/>
        <v>0</v>
      </c>
      <c r="G20" s="66">
        <f t="shared" si="1"/>
        <v>0</v>
      </c>
      <c r="H20" s="67"/>
      <c r="I20" s="67"/>
      <c r="J20" s="17"/>
      <c r="K20" s="13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12.75">
      <c r="A21" s="3" t="s">
        <v>28</v>
      </c>
      <c r="B21" s="71" t="s">
        <v>134</v>
      </c>
      <c r="C21" s="72">
        <v>20</v>
      </c>
      <c r="D21" s="24" t="s">
        <v>78</v>
      </c>
      <c r="E21" s="66"/>
      <c r="F21" s="66">
        <f t="shared" si="0"/>
        <v>0</v>
      </c>
      <c r="G21" s="66">
        <f t="shared" si="1"/>
        <v>0</v>
      </c>
      <c r="H21" s="67"/>
      <c r="I21" s="67"/>
      <c r="J21" s="17"/>
      <c r="K21" s="13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ht="12.75">
      <c r="A22" s="3" t="s">
        <v>112</v>
      </c>
      <c r="B22" s="71" t="s">
        <v>135</v>
      </c>
      <c r="C22" s="72">
        <v>200</v>
      </c>
      <c r="D22" s="24" t="s">
        <v>78</v>
      </c>
      <c r="E22" s="66"/>
      <c r="F22" s="66">
        <f t="shared" si="0"/>
        <v>0</v>
      </c>
      <c r="G22" s="66">
        <f t="shared" si="1"/>
        <v>0</v>
      </c>
      <c r="H22" s="67"/>
      <c r="I22" s="67"/>
      <c r="J22" s="17"/>
      <c r="K22" s="13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ht="12.75">
      <c r="A23" s="3"/>
      <c r="B23" s="38" t="s">
        <v>35</v>
      </c>
      <c r="C23" s="51" t="s">
        <v>6</v>
      </c>
      <c r="D23" s="51" t="s">
        <v>6</v>
      </c>
      <c r="E23" s="51" t="s">
        <v>6</v>
      </c>
      <c r="F23" s="51" t="s">
        <v>6</v>
      </c>
      <c r="G23" s="51" t="s">
        <v>6</v>
      </c>
      <c r="H23" s="51" t="s">
        <v>6</v>
      </c>
      <c r="I23" s="51" t="s">
        <v>6</v>
      </c>
      <c r="J23" s="51" t="s">
        <v>6</v>
      </c>
      <c r="K23" s="51" t="s">
        <v>6</v>
      </c>
      <c r="L23" s="51" t="s">
        <v>6</v>
      </c>
      <c r="M23" s="76">
        <f>SUM(M18:M22)</f>
        <v>0</v>
      </c>
      <c r="N23" s="76">
        <f t="shared" si="5"/>
        <v>0</v>
      </c>
      <c r="O23" s="76">
        <f t="shared" si="6"/>
        <v>0</v>
      </c>
    </row>
    <row r="24" spans="1:15" ht="12.75">
      <c r="A24" s="129" t="s">
        <v>136</v>
      </c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</row>
    <row r="25" spans="1:15" ht="12.75">
      <c r="A25" s="3" t="s">
        <v>2</v>
      </c>
      <c r="B25" s="71" t="s">
        <v>137</v>
      </c>
      <c r="C25" s="72">
        <v>2000</v>
      </c>
      <c r="D25" s="24" t="s">
        <v>78</v>
      </c>
      <c r="E25" s="66"/>
      <c r="F25" s="66">
        <f t="shared" si="0"/>
        <v>0</v>
      </c>
      <c r="G25" s="66">
        <f t="shared" si="1"/>
        <v>0</v>
      </c>
      <c r="H25" s="67"/>
      <c r="I25" s="67"/>
      <c r="J25" s="17"/>
      <c r="K25" s="13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ht="12.75">
      <c r="A26" s="3" t="s">
        <v>3</v>
      </c>
      <c r="B26" s="71" t="s">
        <v>138</v>
      </c>
      <c r="C26" s="72">
        <v>300</v>
      </c>
      <c r="D26" s="24" t="s">
        <v>78</v>
      </c>
      <c r="E26" s="66"/>
      <c r="F26" s="66">
        <f t="shared" si="0"/>
        <v>0</v>
      </c>
      <c r="G26" s="66">
        <f t="shared" si="1"/>
        <v>0</v>
      </c>
      <c r="H26" s="67"/>
      <c r="I26" s="67"/>
      <c r="J26" s="17"/>
      <c r="K26" s="13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ht="12.75">
      <c r="A27" s="3" t="s">
        <v>4</v>
      </c>
      <c r="B27" s="71" t="s">
        <v>139</v>
      </c>
      <c r="C27" s="72">
        <v>300</v>
      </c>
      <c r="D27" s="24" t="s">
        <v>78</v>
      </c>
      <c r="E27" s="66"/>
      <c r="F27" s="66">
        <f t="shared" si="0"/>
        <v>0</v>
      </c>
      <c r="G27" s="66">
        <f t="shared" si="1"/>
        <v>0</v>
      </c>
      <c r="H27" s="67"/>
      <c r="I27" s="67"/>
      <c r="J27" s="17"/>
      <c r="K27" s="13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>
      <c r="A28" s="3"/>
      <c r="B28" s="4" t="s">
        <v>37</v>
      </c>
      <c r="C28" s="51" t="s">
        <v>6</v>
      </c>
      <c r="D28" s="51" t="s">
        <v>6</v>
      </c>
      <c r="E28" s="51" t="s">
        <v>6</v>
      </c>
      <c r="F28" s="51" t="s">
        <v>6</v>
      </c>
      <c r="G28" s="51" t="s">
        <v>6</v>
      </c>
      <c r="H28" s="51" t="s">
        <v>6</v>
      </c>
      <c r="I28" s="51" t="s">
        <v>6</v>
      </c>
      <c r="J28" s="51" t="s">
        <v>6</v>
      </c>
      <c r="K28" s="51" t="s">
        <v>6</v>
      </c>
      <c r="L28" s="51" t="s">
        <v>6</v>
      </c>
      <c r="M28" s="76">
        <f>SUM(M25:M27)</f>
        <v>0</v>
      </c>
      <c r="N28" s="76">
        <f>SUM(N25:N27)</f>
        <v>0</v>
      </c>
      <c r="O28" s="76">
        <f>SUM(O25:O27)</f>
        <v>0</v>
      </c>
    </row>
    <row r="29" spans="1:15" ht="12.75">
      <c r="A29" s="129" t="s">
        <v>140</v>
      </c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1:15" ht="12.75">
      <c r="A30" s="3" t="s">
        <v>2</v>
      </c>
      <c r="B30" s="71" t="s">
        <v>141</v>
      </c>
      <c r="C30" s="72">
        <v>100</v>
      </c>
      <c r="D30" s="24" t="s">
        <v>78</v>
      </c>
      <c r="E30" s="66"/>
      <c r="F30" s="66">
        <f t="shared" si="0"/>
        <v>0</v>
      </c>
      <c r="G30" s="66">
        <f t="shared" si="1"/>
        <v>0</v>
      </c>
      <c r="H30" s="67"/>
      <c r="I30" s="67"/>
      <c r="J30" s="17"/>
      <c r="K30" s="13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12.75">
      <c r="A31" s="56"/>
      <c r="B31" s="57" t="s">
        <v>39</v>
      </c>
      <c r="C31" s="51" t="s">
        <v>6</v>
      </c>
      <c r="D31" s="51" t="s">
        <v>6</v>
      </c>
      <c r="E31" s="51" t="s">
        <v>6</v>
      </c>
      <c r="F31" s="51" t="s">
        <v>6</v>
      </c>
      <c r="G31" s="51" t="s">
        <v>6</v>
      </c>
      <c r="H31" s="51" t="s">
        <v>6</v>
      </c>
      <c r="I31" s="51" t="s">
        <v>6</v>
      </c>
      <c r="J31" s="51" t="s">
        <v>6</v>
      </c>
      <c r="K31" s="51" t="s">
        <v>6</v>
      </c>
      <c r="L31" s="51" t="s">
        <v>6</v>
      </c>
      <c r="M31" s="76">
        <f>+M30</f>
        <v>0</v>
      </c>
      <c r="N31" s="76">
        <f>+N30</f>
        <v>0</v>
      </c>
      <c r="O31" s="76">
        <f>+O30</f>
        <v>0</v>
      </c>
    </row>
    <row r="32" spans="1:15" ht="12.75">
      <c r="A32" s="129" t="s">
        <v>142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</row>
    <row r="33" spans="1:15" ht="24" hidden="1">
      <c r="A33" s="3" t="s">
        <v>2</v>
      </c>
      <c r="B33" s="71" t="s">
        <v>143</v>
      </c>
      <c r="C33" s="24">
        <v>200</v>
      </c>
      <c r="D33" s="5" t="s">
        <v>78</v>
      </c>
      <c r="E33" s="66"/>
      <c r="F33" s="66">
        <f t="shared" si="0"/>
        <v>0</v>
      </c>
      <c r="G33" s="66">
        <f t="shared" si="1"/>
        <v>0</v>
      </c>
      <c r="H33" s="67"/>
      <c r="I33" s="67"/>
      <c r="J33" s="17"/>
      <c r="K33" s="13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ht="14.25">
      <c r="A34" s="120" t="s">
        <v>710</v>
      </c>
      <c r="B34" s="35" t="s">
        <v>143</v>
      </c>
      <c r="C34" s="24">
        <v>2000</v>
      </c>
      <c r="D34" s="5" t="s">
        <v>44</v>
      </c>
      <c r="E34" s="66"/>
      <c r="F34" s="66">
        <f t="shared" si="0"/>
        <v>0</v>
      </c>
      <c r="G34" s="66">
        <f t="shared" si="1"/>
        <v>0</v>
      </c>
      <c r="H34" s="67"/>
      <c r="I34" s="67"/>
      <c r="J34" s="17"/>
      <c r="K34" s="13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>
      <c r="A35" s="3"/>
      <c r="B35" s="4" t="s">
        <v>42</v>
      </c>
      <c r="C35" s="51" t="s">
        <v>6</v>
      </c>
      <c r="D35" s="51" t="s">
        <v>6</v>
      </c>
      <c r="E35" s="51" t="s">
        <v>6</v>
      </c>
      <c r="F35" s="51" t="s">
        <v>6</v>
      </c>
      <c r="G35" s="51" t="s">
        <v>6</v>
      </c>
      <c r="H35" s="51" t="s">
        <v>6</v>
      </c>
      <c r="I35" s="51" t="s">
        <v>6</v>
      </c>
      <c r="J35" s="51" t="s">
        <v>6</v>
      </c>
      <c r="K35" s="51" t="s">
        <v>6</v>
      </c>
      <c r="L35" s="51" t="s">
        <v>6</v>
      </c>
      <c r="M35" s="76">
        <f>+M34</f>
        <v>0</v>
      </c>
      <c r="N35" s="76">
        <f>+N34</f>
        <v>0</v>
      </c>
      <c r="O35" s="76">
        <f>+O34</f>
        <v>0</v>
      </c>
    </row>
    <row r="36" spans="1:15" ht="12.75">
      <c r="A36" s="129" t="s">
        <v>144</v>
      </c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</row>
    <row r="37" spans="1:15" ht="12.75">
      <c r="A37" s="3" t="s">
        <v>2</v>
      </c>
      <c r="B37" s="71" t="s">
        <v>145</v>
      </c>
      <c r="C37" s="24">
        <v>200</v>
      </c>
      <c r="D37" s="5" t="s">
        <v>78</v>
      </c>
      <c r="E37" s="66"/>
      <c r="F37" s="66">
        <f t="shared" si="0"/>
        <v>0</v>
      </c>
      <c r="G37" s="66">
        <f t="shared" si="1"/>
        <v>0</v>
      </c>
      <c r="H37" s="67"/>
      <c r="I37" s="67"/>
      <c r="J37" s="17"/>
      <c r="K37" s="13">
        <f t="shared" si="2"/>
        <v>0</v>
      </c>
      <c r="L37" s="13">
        <f t="shared" si="3"/>
        <v>0</v>
      </c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ht="12.75">
      <c r="A38" s="3" t="s">
        <v>3</v>
      </c>
      <c r="B38" s="71" t="s">
        <v>146</v>
      </c>
      <c r="C38" s="24">
        <v>200</v>
      </c>
      <c r="D38" s="5" t="s">
        <v>78</v>
      </c>
      <c r="E38" s="66"/>
      <c r="F38" s="66">
        <f t="shared" si="0"/>
        <v>0</v>
      </c>
      <c r="G38" s="66">
        <f t="shared" si="1"/>
        <v>0</v>
      </c>
      <c r="H38" s="67"/>
      <c r="I38" s="67"/>
      <c r="J38" s="17"/>
      <c r="K38" s="13">
        <f t="shared" si="2"/>
        <v>0</v>
      </c>
      <c r="L38" s="13">
        <f t="shared" si="3"/>
        <v>0</v>
      </c>
      <c r="M38" s="13">
        <f t="shared" si="4"/>
        <v>0</v>
      </c>
      <c r="N38" s="13">
        <f t="shared" si="5"/>
        <v>0</v>
      </c>
      <c r="O38" s="13">
        <f t="shared" si="6"/>
        <v>0</v>
      </c>
    </row>
    <row r="39" spans="1:15" ht="12.75">
      <c r="A39" s="3"/>
      <c r="B39" s="4" t="s">
        <v>48</v>
      </c>
      <c r="C39" s="51" t="s">
        <v>6</v>
      </c>
      <c r="D39" s="51" t="s">
        <v>6</v>
      </c>
      <c r="E39" s="51" t="s">
        <v>6</v>
      </c>
      <c r="F39" s="51" t="s">
        <v>6</v>
      </c>
      <c r="G39" s="51" t="s">
        <v>6</v>
      </c>
      <c r="H39" s="51" t="s">
        <v>6</v>
      </c>
      <c r="I39" s="51" t="s">
        <v>6</v>
      </c>
      <c r="J39" s="51" t="s">
        <v>6</v>
      </c>
      <c r="K39" s="51" t="s">
        <v>6</v>
      </c>
      <c r="L39" s="51" t="s">
        <v>6</v>
      </c>
      <c r="M39" s="76">
        <f>SUM(M37:M38)</f>
        <v>0</v>
      </c>
      <c r="N39" s="76">
        <f>SUM(N37:N38)</f>
        <v>0</v>
      </c>
      <c r="O39" s="76">
        <f>SUM(O37:O38)</f>
        <v>0</v>
      </c>
    </row>
    <row r="40" spans="1:15" ht="12.75">
      <c r="A40" s="129" t="s">
        <v>147</v>
      </c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ht="12.75">
      <c r="A41" s="3" t="s">
        <v>2</v>
      </c>
      <c r="B41" s="71" t="s">
        <v>148</v>
      </c>
      <c r="C41" s="24">
        <v>1000</v>
      </c>
      <c r="D41" s="5" t="s">
        <v>78</v>
      </c>
      <c r="E41" s="66"/>
      <c r="F41" s="66">
        <f t="shared" si="0"/>
        <v>0</v>
      </c>
      <c r="G41" s="66">
        <f t="shared" si="1"/>
        <v>0</v>
      </c>
      <c r="H41" s="67"/>
      <c r="I41" s="67"/>
      <c r="J41" s="17"/>
      <c r="K41" s="13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2.75">
      <c r="A42" s="3" t="s">
        <v>3</v>
      </c>
      <c r="B42" s="71" t="s">
        <v>149</v>
      </c>
      <c r="C42" s="24">
        <v>200</v>
      </c>
      <c r="D42" s="5" t="s">
        <v>78</v>
      </c>
      <c r="E42" s="66"/>
      <c r="F42" s="66">
        <f t="shared" si="0"/>
        <v>0</v>
      </c>
      <c r="G42" s="66">
        <f t="shared" si="1"/>
        <v>0</v>
      </c>
      <c r="H42" s="67"/>
      <c r="I42" s="67"/>
      <c r="J42" s="17"/>
      <c r="K42" s="13">
        <f t="shared" si="2"/>
        <v>0</v>
      </c>
      <c r="L42" s="13">
        <f t="shared" si="3"/>
        <v>0</v>
      </c>
      <c r="M42" s="13">
        <f t="shared" si="4"/>
        <v>0</v>
      </c>
      <c r="N42" s="13">
        <f t="shared" si="5"/>
        <v>0</v>
      </c>
      <c r="O42" s="13">
        <f t="shared" si="6"/>
        <v>0</v>
      </c>
    </row>
    <row r="43" spans="1:15" ht="12.75">
      <c r="A43" s="3"/>
      <c r="B43" s="4" t="s">
        <v>51</v>
      </c>
      <c r="C43" s="51" t="s">
        <v>6</v>
      </c>
      <c r="D43" s="51" t="s">
        <v>6</v>
      </c>
      <c r="E43" s="51" t="s">
        <v>6</v>
      </c>
      <c r="F43" s="51" t="s">
        <v>6</v>
      </c>
      <c r="G43" s="51" t="s">
        <v>6</v>
      </c>
      <c r="H43" s="51" t="s">
        <v>6</v>
      </c>
      <c r="I43" s="51" t="s">
        <v>6</v>
      </c>
      <c r="J43" s="51" t="s">
        <v>6</v>
      </c>
      <c r="K43" s="51" t="s">
        <v>6</v>
      </c>
      <c r="L43" s="51" t="s">
        <v>6</v>
      </c>
      <c r="M43" s="76">
        <f>SUM(M41:M42)</f>
        <v>0</v>
      </c>
      <c r="N43" s="76">
        <f>SUM(N41:N42)</f>
        <v>0</v>
      </c>
      <c r="O43" s="76">
        <f>SUM(O41:O42)</f>
        <v>0</v>
      </c>
    </row>
    <row r="44" spans="1:15" ht="12.75">
      <c r="A44" s="129" t="s">
        <v>150</v>
      </c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1:15" ht="12.75" hidden="1">
      <c r="A45" s="3" t="s">
        <v>2</v>
      </c>
      <c r="B45" s="71" t="s">
        <v>151</v>
      </c>
      <c r="C45" s="24">
        <v>200</v>
      </c>
      <c r="D45" s="5" t="s">
        <v>78</v>
      </c>
      <c r="E45" s="66"/>
      <c r="F45" s="66">
        <f t="shared" si="0"/>
        <v>0</v>
      </c>
      <c r="G45" s="66">
        <f t="shared" si="1"/>
        <v>0</v>
      </c>
      <c r="H45" s="67"/>
      <c r="I45" s="67"/>
      <c r="J45" s="17"/>
      <c r="K45" s="13">
        <f t="shared" si="2"/>
        <v>0</v>
      </c>
      <c r="L45" s="13">
        <f t="shared" si="3"/>
        <v>0</v>
      </c>
      <c r="M45" s="13">
        <f t="shared" si="4"/>
        <v>0</v>
      </c>
      <c r="N45" s="13">
        <f t="shared" si="5"/>
        <v>0</v>
      </c>
      <c r="O45" s="13">
        <f t="shared" si="6"/>
        <v>0</v>
      </c>
    </row>
    <row r="46" spans="1:15" ht="14.25">
      <c r="A46" s="120" t="s">
        <v>710</v>
      </c>
      <c r="B46" s="35" t="s">
        <v>151</v>
      </c>
      <c r="C46" s="24">
        <v>200</v>
      </c>
      <c r="D46" s="5" t="s">
        <v>78</v>
      </c>
      <c r="E46" s="66"/>
      <c r="F46" s="66">
        <f t="shared" si="0"/>
        <v>0</v>
      </c>
      <c r="G46" s="66">
        <f t="shared" si="1"/>
        <v>0</v>
      </c>
      <c r="H46" s="67"/>
      <c r="I46" s="67"/>
      <c r="J46" s="17"/>
      <c r="K46" s="13">
        <f t="shared" si="2"/>
        <v>0</v>
      </c>
      <c r="L46" s="13">
        <f t="shared" si="3"/>
        <v>0</v>
      </c>
      <c r="M46" s="13">
        <f t="shared" si="4"/>
        <v>0</v>
      </c>
      <c r="N46" s="13">
        <f t="shared" si="5"/>
        <v>0</v>
      </c>
      <c r="O46" s="13">
        <f t="shared" si="6"/>
        <v>0</v>
      </c>
    </row>
    <row r="47" spans="1:15" ht="12.75">
      <c r="A47" s="3"/>
      <c r="B47" s="4" t="s">
        <v>54</v>
      </c>
      <c r="C47" s="51" t="s">
        <v>6</v>
      </c>
      <c r="D47" s="51" t="s">
        <v>6</v>
      </c>
      <c r="E47" s="51" t="s">
        <v>6</v>
      </c>
      <c r="F47" s="51" t="s">
        <v>6</v>
      </c>
      <c r="G47" s="51" t="s">
        <v>6</v>
      </c>
      <c r="H47" s="51" t="s">
        <v>6</v>
      </c>
      <c r="I47" s="51" t="s">
        <v>6</v>
      </c>
      <c r="J47" s="51" t="s">
        <v>6</v>
      </c>
      <c r="K47" s="51" t="s">
        <v>6</v>
      </c>
      <c r="L47" s="51" t="s">
        <v>6</v>
      </c>
      <c r="M47" s="76">
        <f>+M46</f>
        <v>0</v>
      </c>
      <c r="N47" s="76">
        <f>+N46</f>
        <v>0</v>
      </c>
      <c r="O47" s="76">
        <f>+O46</f>
        <v>0</v>
      </c>
    </row>
    <row r="48" spans="1:15" ht="12.75">
      <c r="A48" s="129" t="s">
        <v>152</v>
      </c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  <row r="49" spans="1:15" ht="12.75">
      <c r="A49" s="3" t="s">
        <v>2</v>
      </c>
      <c r="B49" s="71" t="s">
        <v>153</v>
      </c>
      <c r="C49" s="24">
        <v>200</v>
      </c>
      <c r="D49" s="5" t="s">
        <v>78</v>
      </c>
      <c r="E49" s="66"/>
      <c r="F49" s="66">
        <f t="shared" si="0"/>
        <v>0</v>
      </c>
      <c r="G49" s="66">
        <f t="shared" si="1"/>
        <v>0</v>
      </c>
      <c r="H49" s="67"/>
      <c r="I49" s="67"/>
      <c r="J49" s="17"/>
      <c r="K49" s="13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>
      <c r="A50" s="3" t="s">
        <v>3</v>
      </c>
      <c r="B50" s="71" t="s">
        <v>154</v>
      </c>
      <c r="C50" s="24">
        <v>20</v>
      </c>
      <c r="D50" s="5" t="s">
        <v>78</v>
      </c>
      <c r="E50" s="66"/>
      <c r="F50" s="66">
        <f t="shared" si="0"/>
        <v>0</v>
      </c>
      <c r="G50" s="66">
        <f t="shared" si="1"/>
        <v>0</v>
      </c>
      <c r="H50" s="67"/>
      <c r="I50" s="67"/>
      <c r="J50" s="17"/>
      <c r="K50" s="13">
        <f t="shared" si="2"/>
        <v>0</v>
      </c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>
      <c r="A51" s="3" t="s">
        <v>4</v>
      </c>
      <c r="B51" s="71" t="s">
        <v>155</v>
      </c>
      <c r="C51" s="24">
        <v>400</v>
      </c>
      <c r="D51" s="5" t="s">
        <v>78</v>
      </c>
      <c r="E51" s="66"/>
      <c r="F51" s="66">
        <f t="shared" si="0"/>
        <v>0</v>
      </c>
      <c r="G51" s="66">
        <f t="shared" si="1"/>
        <v>0</v>
      </c>
      <c r="H51" s="67"/>
      <c r="I51" s="67"/>
      <c r="J51" s="17"/>
      <c r="K51" s="13">
        <f t="shared" si="2"/>
        <v>0</v>
      </c>
      <c r="L51" s="13">
        <f t="shared" si="3"/>
        <v>0</v>
      </c>
      <c r="M51" s="13">
        <f t="shared" si="4"/>
        <v>0</v>
      </c>
      <c r="N51" s="13">
        <f t="shared" si="5"/>
        <v>0</v>
      </c>
      <c r="O51" s="13">
        <f t="shared" si="6"/>
        <v>0</v>
      </c>
    </row>
    <row r="52" spans="1:15" ht="12.75">
      <c r="A52" s="3" t="s">
        <v>28</v>
      </c>
      <c r="B52" s="71" t="s">
        <v>156</v>
      </c>
      <c r="C52" s="24">
        <v>1800</v>
      </c>
      <c r="D52" s="5" t="s">
        <v>78</v>
      </c>
      <c r="E52" s="66"/>
      <c r="F52" s="66">
        <f t="shared" si="0"/>
        <v>0</v>
      </c>
      <c r="G52" s="66">
        <f t="shared" si="1"/>
        <v>0</v>
      </c>
      <c r="H52" s="67"/>
      <c r="I52" s="67"/>
      <c r="J52" s="17"/>
      <c r="K52" s="13">
        <f t="shared" si="2"/>
        <v>0</v>
      </c>
      <c r="L52" s="13">
        <f t="shared" si="3"/>
        <v>0</v>
      </c>
      <c r="M52" s="13">
        <f t="shared" si="4"/>
        <v>0</v>
      </c>
      <c r="N52" s="13">
        <f t="shared" si="5"/>
        <v>0</v>
      </c>
      <c r="O52" s="13">
        <f t="shared" si="6"/>
        <v>0</v>
      </c>
    </row>
    <row r="53" spans="1:15" ht="12.75">
      <c r="A53" s="3"/>
      <c r="B53" s="4" t="s">
        <v>58</v>
      </c>
      <c r="C53" s="51" t="s">
        <v>6</v>
      </c>
      <c r="D53" s="51" t="s">
        <v>6</v>
      </c>
      <c r="E53" s="51" t="s">
        <v>6</v>
      </c>
      <c r="F53" s="51" t="s">
        <v>6</v>
      </c>
      <c r="G53" s="51" t="s">
        <v>6</v>
      </c>
      <c r="H53" s="51" t="s">
        <v>6</v>
      </c>
      <c r="I53" s="51" t="s">
        <v>6</v>
      </c>
      <c r="J53" s="51" t="s">
        <v>6</v>
      </c>
      <c r="K53" s="51" t="s">
        <v>6</v>
      </c>
      <c r="L53" s="51" t="s">
        <v>6</v>
      </c>
      <c r="M53" s="76">
        <f>SUM(M49:M52)</f>
        <v>0</v>
      </c>
      <c r="N53" s="76">
        <f t="shared" si="5"/>
        <v>0</v>
      </c>
      <c r="O53" s="76">
        <f t="shared" si="6"/>
        <v>0</v>
      </c>
    </row>
    <row r="54" spans="1:15" ht="12.75">
      <c r="A54" s="129" t="s">
        <v>157</v>
      </c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2"/>
    </row>
    <row r="55" spans="1:15" ht="12.75">
      <c r="A55" s="3" t="s">
        <v>2</v>
      </c>
      <c r="B55" s="71" t="s">
        <v>153</v>
      </c>
      <c r="C55" s="24">
        <v>50</v>
      </c>
      <c r="D55" s="5" t="s">
        <v>78</v>
      </c>
      <c r="E55" s="66"/>
      <c r="F55" s="66">
        <f t="shared" si="0"/>
        <v>0</v>
      </c>
      <c r="G55" s="66">
        <f t="shared" si="1"/>
        <v>0</v>
      </c>
      <c r="H55" s="67"/>
      <c r="I55" s="67"/>
      <c r="J55" s="17"/>
      <c r="K55" s="13">
        <f t="shared" si="2"/>
        <v>0</v>
      </c>
      <c r="L55" s="13">
        <f t="shared" si="3"/>
        <v>0</v>
      </c>
      <c r="M55" s="13">
        <f t="shared" si="4"/>
        <v>0</v>
      </c>
      <c r="N55" s="13">
        <f t="shared" si="5"/>
        <v>0</v>
      </c>
      <c r="O55" s="13">
        <f t="shared" si="6"/>
        <v>0</v>
      </c>
    </row>
    <row r="56" spans="1:15" ht="12.75" hidden="1">
      <c r="A56" s="3" t="s">
        <v>3</v>
      </c>
      <c r="B56" s="71" t="s">
        <v>156</v>
      </c>
      <c r="C56" s="24">
        <v>50</v>
      </c>
      <c r="D56" s="5" t="s">
        <v>78</v>
      </c>
      <c r="E56" s="66"/>
      <c r="F56" s="66">
        <f t="shared" si="0"/>
        <v>0</v>
      </c>
      <c r="G56" s="66">
        <f t="shared" si="1"/>
        <v>0</v>
      </c>
      <c r="H56" s="67"/>
      <c r="I56" s="67"/>
      <c r="J56" s="17"/>
      <c r="K56" s="13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4.25">
      <c r="A57" s="3" t="s">
        <v>3</v>
      </c>
      <c r="B57" s="35" t="s">
        <v>156</v>
      </c>
      <c r="C57" s="24">
        <v>50</v>
      </c>
      <c r="D57" s="5" t="s">
        <v>78</v>
      </c>
      <c r="E57" s="66"/>
      <c r="F57" s="66">
        <f t="shared" si="0"/>
        <v>0</v>
      </c>
      <c r="G57" s="66">
        <f t="shared" si="1"/>
        <v>0</v>
      </c>
      <c r="H57" s="67"/>
      <c r="I57" s="67"/>
      <c r="J57" s="17"/>
      <c r="K57" s="13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>
      <c r="A58" s="3"/>
      <c r="B58" s="4" t="s">
        <v>59</v>
      </c>
      <c r="C58" s="51" t="s">
        <v>6</v>
      </c>
      <c r="D58" s="51" t="s">
        <v>6</v>
      </c>
      <c r="E58" s="51" t="s">
        <v>6</v>
      </c>
      <c r="F58" s="51" t="s">
        <v>6</v>
      </c>
      <c r="G58" s="51" t="s">
        <v>6</v>
      </c>
      <c r="H58" s="51" t="s">
        <v>6</v>
      </c>
      <c r="I58" s="51" t="s">
        <v>6</v>
      </c>
      <c r="J58" s="51" t="s">
        <v>6</v>
      </c>
      <c r="K58" s="51" t="s">
        <v>6</v>
      </c>
      <c r="L58" s="51" t="s">
        <v>6</v>
      </c>
      <c r="M58" s="76">
        <f>SUM(M55:M57)</f>
        <v>0</v>
      </c>
      <c r="N58" s="76">
        <f>SUM(N55:N57)</f>
        <v>0</v>
      </c>
      <c r="O58" s="76">
        <f>SUM(O55:O57)</f>
        <v>0</v>
      </c>
    </row>
    <row r="59" spans="1:15" ht="12.75">
      <c r="A59" s="129" t="s">
        <v>676</v>
      </c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12.75">
      <c r="A60" s="3" t="s">
        <v>2</v>
      </c>
      <c r="B60" s="71" t="s">
        <v>153</v>
      </c>
      <c r="C60" s="24">
        <v>50</v>
      </c>
      <c r="D60" s="5" t="s">
        <v>78</v>
      </c>
      <c r="E60" s="66"/>
      <c r="F60" s="66">
        <f t="shared" si="0"/>
        <v>0</v>
      </c>
      <c r="G60" s="66">
        <f t="shared" si="1"/>
        <v>0</v>
      </c>
      <c r="H60" s="67"/>
      <c r="I60" s="67"/>
      <c r="J60" s="17"/>
      <c r="K60" s="13">
        <f t="shared" si="2"/>
        <v>0</v>
      </c>
      <c r="L60" s="13">
        <f t="shared" si="3"/>
        <v>0</v>
      </c>
      <c r="M60" s="13">
        <f t="shared" si="4"/>
        <v>0</v>
      </c>
      <c r="N60" s="13">
        <f t="shared" si="5"/>
        <v>0</v>
      </c>
      <c r="O60" s="13">
        <f t="shared" si="6"/>
        <v>0</v>
      </c>
    </row>
    <row r="61" spans="1:15" ht="12.75" hidden="1">
      <c r="A61" s="3" t="s">
        <v>3</v>
      </c>
      <c r="B61" s="71" t="s">
        <v>156</v>
      </c>
      <c r="C61" s="24">
        <v>50</v>
      </c>
      <c r="D61" s="5" t="s">
        <v>78</v>
      </c>
      <c r="E61" s="66"/>
      <c r="F61" s="66">
        <f t="shared" si="0"/>
        <v>0</v>
      </c>
      <c r="G61" s="66">
        <f t="shared" si="1"/>
        <v>0</v>
      </c>
      <c r="H61" s="67"/>
      <c r="I61" s="67"/>
      <c r="J61" s="17"/>
      <c r="K61" s="13">
        <f t="shared" si="2"/>
        <v>0</v>
      </c>
      <c r="L61" s="13">
        <f t="shared" si="3"/>
        <v>0</v>
      </c>
      <c r="M61" s="13">
        <f t="shared" si="4"/>
        <v>0</v>
      </c>
      <c r="N61" s="13">
        <f t="shared" si="5"/>
        <v>0</v>
      </c>
      <c r="O61" s="13">
        <f t="shared" si="6"/>
        <v>0</v>
      </c>
    </row>
    <row r="62" spans="1:15" ht="14.25" customHeight="1">
      <c r="A62" s="3" t="s">
        <v>3</v>
      </c>
      <c r="B62" s="35" t="s">
        <v>156</v>
      </c>
      <c r="C62" s="24">
        <v>50</v>
      </c>
      <c r="D62" s="5" t="s">
        <v>78</v>
      </c>
      <c r="E62" s="66"/>
      <c r="F62" s="66">
        <f t="shared" si="0"/>
        <v>0</v>
      </c>
      <c r="G62" s="66">
        <f t="shared" si="1"/>
        <v>0</v>
      </c>
      <c r="H62" s="67"/>
      <c r="I62" s="67"/>
      <c r="J62" s="17"/>
      <c r="K62" s="13">
        <f t="shared" si="2"/>
        <v>0</v>
      </c>
      <c r="L62" s="13">
        <f t="shared" si="3"/>
        <v>0</v>
      </c>
      <c r="M62" s="13">
        <f t="shared" si="4"/>
        <v>0</v>
      </c>
      <c r="N62" s="13">
        <f t="shared" si="5"/>
        <v>0</v>
      </c>
      <c r="O62" s="13">
        <f t="shared" si="6"/>
        <v>0</v>
      </c>
    </row>
    <row r="63" spans="1:15" ht="14.25" customHeight="1">
      <c r="A63" s="3"/>
      <c r="B63" s="4" t="s">
        <v>60</v>
      </c>
      <c r="C63" s="51" t="s">
        <v>6</v>
      </c>
      <c r="D63" s="51" t="s">
        <v>6</v>
      </c>
      <c r="E63" s="51" t="s">
        <v>6</v>
      </c>
      <c r="F63" s="51" t="s">
        <v>6</v>
      </c>
      <c r="G63" s="51" t="s">
        <v>6</v>
      </c>
      <c r="H63" s="51" t="s">
        <v>6</v>
      </c>
      <c r="I63" s="51" t="s">
        <v>6</v>
      </c>
      <c r="J63" s="51" t="s">
        <v>6</v>
      </c>
      <c r="K63" s="51" t="s">
        <v>6</v>
      </c>
      <c r="L63" s="51" t="s">
        <v>6</v>
      </c>
      <c r="M63" s="76">
        <f>SUM(M60:M62)</f>
        <v>0</v>
      </c>
      <c r="N63" s="76">
        <f>SUM(N60:N62)</f>
        <v>0</v>
      </c>
      <c r="O63" s="76">
        <f>SUM(O60:O62)</f>
        <v>0</v>
      </c>
    </row>
    <row r="64" spans="1:15" ht="12.75">
      <c r="A64" s="129" t="s">
        <v>677</v>
      </c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</row>
    <row r="65" spans="1:15" ht="12.75">
      <c r="A65" s="3" t="s">
        <v>2</v>
      </c>
      <c r="B65" s="71" t="s">
        <v>158</v>
      </c>
      <c r="C65" s="24">
        <v>100</v>
      </c>
      <c r="D65" s="5" t="s">
        <v>78</v>
      </c>
      <c r="E65" s="66"/>
      <c r="F65" s="66">
        <f t="shared" si="0"/>
        <v>0</v>
      </c>
      <c r="G65" s="66">
        <f t="shared" si="1"/>
        <v>0</v>
      </c>
      <c r="H65" s="67"/>
      <c r="I65" s="67"/>
      <c r="J65" s="17"/>
      <c r="K65" s="13">
        <f t="shared" si="2"/>
        <v>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6"/>
        <v>0</v>
      </c>
    </row>
    <row r="66" spans="1:15" ht="12.75">
      <c r="A66" s="3" t="s">
        <v>3</v>
      </c>
      <c r="B66" s="71" t="s">
        <v>159</v>
      </c>
      <c r="C66" s="24">
        <v>200</v>
      </c>
      <c r="D66" s="5" t="s">
        <v>78</v>
      </c>
      <c r="E66" s="66"/>
      <c r="F66" s="66">
        <f t="shared" si="0"/>
        <v>0</v>
      </c>
      <c r="G66" s="66">
        <f t="shared" si="1"/>
        <v>0</v>
      </c>
      <c r="H66" s="67"/>
      <c r="I66" s="67"/>
      <c r="J66" s="17"/>
      <c r="K66" s="13">
        <f t="shared" si="2"/>
        <v>0</v>
      </c>
      <c r="L66" s="13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>
      <c r="A67" s="3" t="s">
        <v>4</v>
      </c>
      <c r="B67" s="71" t="s">
        <v>160</v>
      </c>
      <c r="C67" s="24">
        <v>80</v>
      </c>
      <c r="D67" s="5" t="s">
        <v>78</v>
      </c>
      <c r="E67" s="66"/>
      <c r="F67" s="66">
        <f t="shared" si="0"/>
        <v>0</v>
      </c>
      <c r="G67" s="66">
        <f t="shared" si="1"/>
        <v>0</v>
      </c>
      <c r="H67" s="67"/>
      <c r="I67" s="67"/>
      <c r="J67" s="17"/>
      <c r="K67" s="13">
        <f t="shared" si="2"/>
        <v>0</v>
      </c>
      <c r="L67" s="13">
        <f t="shared" si="3"/>
        <v>0</v>
      </c>
      <c r="M67" s="13">
        <f t="shared" si="4"/>
        <v>0</v>
      </c>
      <c r="N67" s="13">
        <f t="shared" si="5"/>
        <v>0</v>
      </c>
      <c r="O67" s="13">
        <f t="shared" si="6"/>
        <v>0</v>
      </c>
    </row>
    <row r="68" spans="1:15" ht="12.75">
      <c r="A68" s="3"/>
      <c r="B68" s="4" t="s">
        <v>68</v>
      </c>
      <c r="C68" s="51" t="s">
        <v>6</v>
      </c>
      <c r="D68" s="51" t="s">
        <v>6</v>
      </c>
      <c r="E68" s="51" t="s">
        <v>6</v>
      </c>
      <c r="F68" s="51" t="s">
        <v>6</v>
      </c>
      <c r="G68" s="51" t="s">
        <v>6</v>
      </c>
      <c r="H68" s="51" t="s">
        <v>6</v>
      </c>
      <c r="I68" s="51" t="s">
        <v>6</v>
      </c>
      <c r="J68" s="51" t="s">
        <v>6</v>
      </c>
      <c r="K68" s="51" t="s">
        <v>6</v>
      </c>
      <c r="L68" s="51" t="s">
        <v>6</v>
      </c>
      <c r="M68" s="76">
        <f>SUM(M65:M67)</f>
        <v>0</v>
      </c>
      <c r="N68" s="76">
        <f>SUM(N65:N67)</f>
        <v>0</v>
      </c>
      <c r="O68" s="76">
        <f>SUM(O65:O67)</f>
        <v>0</v>
      </c>
    </row>
    <row r="69" spans="1:15" ht="12.75">
      <c r="A69" s="129" t="s">
        <v>678</v>
      </c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2"/>
    </row>
    <row r="70" spans="1:15" ht="24">
      <c r="A70" s="3" t="s">
        <v>2</v>
      </c>
      <c r="B70" s="71" t="s">
        <v>654</v>
      </c>
      <c r="C70" s="24">
        <v>260</v>
      </c>
      <c r="D70" s="5" t="s">
        <v>78</v>
      </c>
      <c r="E70" s="66"/>
      <c r="F70" s="66">
        <f t="shared" si="0"/>
        <v>0</v>
      </c>
      <c r="G70" s="66">
        <f t="shared" si="1"/>
        <v>0</v>
      </c>
      <c r="H70" s="67"/>
      <c r="I70" s="67"/>
      <c r="J70" s="17"/>
      <c r="K70" s="13">
        <f t="shared" si="2"/>
        <v>0</v>
      </c>
      <c r="L70" s="13">
        <f t="shared" si="3"/>
        <v>0</v>
      </c>
      <c r="M70" s="13">
        <f t="shared" si="4"/>
        <v>0</v>
      </c>
      <c r="N70" s="13">
        <f t="shared" si="5"/>
        <v>0</v>
      </c>
      <c r="O70" s="13">
        <f t="shared" si="6"/>
        <v>0</v>
      </c>
    </row>
    <row r="71" spans="1:15" ht="12.75">
      <c r="A71" s="3" t="s">
        <v>3</v>
      </c>
      <c r="B71" s="71" t="s">
        <v>655</v>
      </c>
      <c r="C71" s="24">
        <v>30</v>
      </c>
      <c r="D71" s="5" t="s">
        <v>78</v>
      </c>
      <c r="E71" s="66"/>
      <c r="F71" s="66">
        <f t="shared" si="0"/>
        <v>0</v>
      </c>
      <c r="G71" s="66">
        <f t="shared" si="1"/>
        <v>0</v>
      </c>
      <c r="H71" s="67"/>
      <c r="I71" s="67"/>
      <c r="J71" s="17"/>
      <c r="K71" s="13">
        <f t="shared" si="2"/>
        <v>0</v>
      </c>
      <c r="L71" s="13">
        <f t="shared" si="3"/>
        <v>0</v>
      </c>
      <c r="M71" s="13">
        <f t="shared" si="4"/>
        <v>0</v>
      </c>
      <c r="N71" s="13">
        <f t="shared" si="5"/>
        <v>0</v>
      </c>
      <c r="O71" s="13">
        <f t="shared" si="6"/>
        <v>0</v>
      </c>
    </row>
    <row r="72" spans="1:15" ht="24">
      <c r="A72" s="3" t="s">
        <v>4</v>
      </c>
      <c r="B72" s="71" t="s">
        <v>656</v>
      </c>
      <c r="C72" s="24">
        <v>120</v>
      </c>
      <c r="D72" s="5" t="s">
        <v>78</v>
      </c>
      <c r="E72" s="66"/>
      <c r="F72" s="66">
        <f t="shared" si="0"/>
        <v>0</v>
      </c>
      <c r="G72" s="66">
        <f t="shared" si="1"/>
        <v>0</v>
      </c>
      <c r="H72" s="67"/>
      <c r="I72" s="67"/>
      <c r="J72" s="17"/>
      <c r="K72" s="13">
        <f t="shared" si="2"/>
        <v>0</v>
      </c>
      <c r="L72" s="13">
        <f t="shared" si="3"/>
        <v>0</v>
      </c>
      <c r="M72" s="13">
        <f t="shared" si="4"/>
        <v>0</v>
      </c>
      <c r="N72" s="13">
        <f t="shared" si="5"/>
        <v>0</v>
      </c>
      <c r="O72" s="13">
        <f t="shared" si="6"/>
        <v>0</v>
      </c>
    </row>
    <row r="73" spans="1:15" ht="12.75">
      <c r="A73" s="3" t="s">
        <v>28</v>
      </c>
      <c r="B73" s="71" t="s">
        <v>657</v>
      </c>
      <c r="C73" s="24">
        <v>160</v>
      </c>
      <c r="D73" s="5" t="s">
        <v>78</v>
      </c>
      <c r="E73" s="66"/>
      <c r="F73" s="66">
        <f aca="true" t="shared" si="7" ref="F73:F89">E73*0.085</f>
        <v>0</v>
      </c>
      <c r="G73" s="66">
        <f aca="true" t="shared" si="8" ref="G73:G89">+E73+F73</f>
        <v>0</v>
      </c>
      <c r="H73" s="67"/>
      <c r="I73" s="67"/>
      <c r="J73" s="17"/>
      <c r="K73" s="13">
        <f aca="true" t="shared" si="9" ref="K73:K89">J73*0.085</f>
        <v>0</v>
      </c>
      <c r="L73" s="13">
        <f aca="true" t="shared" si="10" ref="L73:L89">+J73+K73</f>
        <v>0</v>
      </c>
      <c r="M73" s="13">
        <f aca="true" t="shared" si="11" ref="M73:M136">J73*C73</f>
        <v>0</v>
      </c>
      <c r="N73" s="13">
        <f aca="true" t="shared" si="12" ref="N73:N137">M73*0.085</f>
        <v>0</v>
      </c>
      <c r="O73" s="13">
        <f aca="true" t="shared" si="13" ref="O73:O89">+M73+N73</f>
        <v>0</v>
      </c>
    </row>
    <row r="74" spans="1:15" ht="12.75">
      <c r="A74" s="3" t="s">
        <v>112</v>
      </c>
      <c r="B74" s="71" t="s">
        <v>658</v>
      </c>
      <c r="C74" s="24">
        <v>20</v>
      </c>
      <c r="D74" s="5" t="s">
        <v>78</v>
      </c>
      <c r="E74" s="66"/>
      <c r="F74" s="66">
        <f t="shared" si="7"/>
        <v>0</v>
      </c>
      <c r="G74" s="66">
        <f t="shared" si="8"/>
        <v>0</v>
      </c>
      <c r="H74" s="67"/>
      <c r="I74" s="67"/>
      <c r="J74" s="17"/>
      <c r="K74" s="13">
        <f t="shared" si="9"/>
        <v>0</v>
      </c>
      <c r="L74" s="13">
        <f t="shared" si="10"/>
        <v>0</v>
      </c>
      <c r="M74" s="13">
        <f t="shared" si="11"/>
        <v>0</v>
      </c>
      <c r="N74" s="13">
        <f t="shared" si="12"/>
        <v>0</v>
      </c>
      <c r="O74" s="13">
        <f t="shared" si="13"/>
        <v>0</v>
      </c>
    </row>
    <row r="75" spans="1:15" ht="12.75">
      <c r="A75" s="3" t="s">
        <v>113</v>
      </c>
      <c r="B75" s="71" t="s">
        <v>659</v>
      </c>
      <c r="C75" s="24">
        <v>120</v>
      </c>
      <c r="D75" s="5" t="s">
        <v>78</v>
      </c>
      <c r="E75" s="66"/>
      <c r="F75" s="66">
        <f t="shared" si="7"/>
        <v>0</v>
      </c>
      <c r="G75" s="66">
        <f t="shared" si="8"/>
        <v>0</v>
      </c>
      <c r="H75" s="67"/>
      <c r="I75" s="67"/>
      <c r="J75" s="17"/>
      <c r="K75" s="13">
        <f t="shared" si="9"/>
        <v>0</v>
      </c>
      <c r="L75" s="13">
        <f t="shared" si="10"/>
        <v>0</v>
      </c>
      <c r="M75" s="13">
        <f t="shared" si="11"/>
        <v>0</v>
      </c>
      <c r="N75" s="13">
        <f t="shared" si="12"/>
        <v>0</v>
      </c>
      <c r="O75" s="13">
        <f t="shared" si="13"/>
        <v>0</v>
      </c>
    </row>
    <row r="76" spans="1:15" ht="12.75">
      <c r="A76" s="3" t="s">
        <v>114</v>
      </c>
      <c r="B76" s="71" t="s">
        <v>161</v>
      </c>
      <c r="C76" s="24">
        <v>120</v>
      </c>
      <c r="D76" s="5" t="s">
        <v>78</v>
      </c>
      <c r="E76" s="66"/>
      <c r="F76" s="66">
        <f t="shared" si="7"/>
        <v>0</v>
      </c>
      <c r="G76" s="66">
        <f t="shared" si="8"/>
        <v>0</v>
      </c>
      <c r="H76" s="67"/>
      <c r="I76" s="67"/>
      <c r="J76" s="17"/>
      <c r="K76" s="13">
        <f t="shared" si="9"/>
        <v>0</v>
      </c>
      <c r="L76" s="13">
        <f t="shared" si="10"/>
        <v>0</v>
      </c>
      <c r="M76" s="13">
        <f t="shared" si="11"/>
        <v>0</v>
      </c>
      <c r="N76" s="13">
        <f t="shared" si="12"/>
        <v>0</v>
      </c>
      <c r="O76" s="13">
        <f t="shared" si="13"/>
        <v>0</v>
      </c>
    </row>
    <row r="77" spans="1:15" ht="12.75">
      <c r="A77" s="3"/>
      <c r="B77" s="4" t="s">
        <v>74</v>
      </c>
      <c r="C77" s="51" t="s">
        <v>6</v>
      </c>
      <c r="D77" s="51" t="s">
        <v>6</v>
      </c>
      <c r="E77" s="51" t="s">
        <v>6</v>
      </c>
      <c r="F77" s="51" t="s">
        <v>6</v>
      </c>
      <c r="G77" s="51" t="s">
        <v>6</v>
      </c>
      <c r="H77" s="51" t="s">
        <v>6</v>
      </c>
      <c r="I77" s="51" t="s">
        <v>6</v>
      </c>
      <c r="J77" s="51" t="s">
        <v>6</v>
      </c>
      <c r="K77" s="51" t="s">
        <v>6</v>
      </c>
      <c r="L77" s="51" t="s">
        <v>6</v>
      </c>
      <c r="M77" s="76">
        <f>SUM(M70:M76)</f>
        <v>0</v>
      </c>
      <c r="N77" s="76">
        <f t="shared" si="12"/>
        <v>0</v>
      </c>
      <c r="O77" s="76">
        <f t="shared" si="13"/>
        <v>0</v>
      </c>
    </row>
    <row r="78" spans="1:15" ht="12.75">
      <c r="A78" s="129" t="s">
        <v>679</v>
      </c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2"/>
    </row>
    <row r="79" spans="1:15" ht="12.75" hidden="1">
      <c r="A79" s="3" t="s">
        <v>2</v>
      </c>
      <c r="B79" s="71" t="s">
        <v>162</v>
      </c>
      <c r="C79" s="24">
        <v>340</v>
      </c>
      <c r="D79" s="5" t="s">
        <v>78</v>
      </c>
      <c r="E79" s="66"/>
      <c r="F79" s="66">
        <f t="shared" si="7"/>
        <v>0</v>
      </c>
      <c r="G79" s="66">
        <f t="shared" si="8"/>
        <v>0</v>
      </c>
      <c r="H79" s="67"/>
      <c r="I79" s="67"/>
      <c r="J79" s="17"/>
      <c r="K79" s="13">
        <f t="shared" si="9"/>
        <v>0</v>
      </c>
      <c r="L79" s="13">
        <f t="shared" si="10"/>
        <v>0</v>
      </c>
      <c r="M79" s="13">
        <f t="shared" si="11"/>
        <v>0</v>
      </c>
      <c r="N79" s="13">
        <f t="shared" si="12"/>
        <v>0</v>
      </c>
      <c r="O79" s="13">
        <f t="shared" si="13"/>
        <v>0</v>
      </c>
    </row>
    <row r="80" spans="1:15" ht="12.75" hidden="1">
      <c r="A80" s="3" t="s">
        <v>3</v>
      </c>
      <c r="B80" s="71"/>
      <c r="C80" s="24">
        <v>2000</v>
      </c>
      <c r="D80" s="5" t="s">
        <v>44</v>
      </c>
      <c r="E80" s="66"/>
      <c r="F80" s="66">
        <f t="shared" si="7"/>
        <v>0</v>
      </c>
      <c r="G80" s="66">
        <f t="shared" si="8"/>
        <v>0</v>
      </c>
      <c r="H80" s="67"/>
      <c r="I80" s="67"/>
      <c r="J80" s="17"/>
      <c r="K80" s="13">
        <f t="shared" si="9"/>
        <v>0</v>
      </c>
      <c r="L80" s="13">
        <f t="shared" si="10"/>
        <v>0</v>
      </c>
      <c r="M80" s="13">
        <f t="shared" si="11"/>
        <v>0</v>
      </c>
      <c r="N80" s="13">
        <f t="shared" si="12"/>
        <v>0</v>
      </c>
      <c r="O80" s="13">
        <f t="shared" si="13"/>
        <v>0</v>
      </c>
    </row>
    <row r="81" spans="1:15" ht="14.25">
      <c r="A81" s="120">
        <v>1</v>
      </c>
      <c r="B81" s="35" t="s">
        <v>162</v>
      </c>
      <c r="C81" s="24">
        <v>100</v>
      </c>
      <c r="D81" s="5" t="s">
        <v>73</v>
      </c>
      <c r="E81" s="66"/>
      <c r="F81" s="66">
        <f t="shared" si="7"/>
        <v>0</v>
      </c>
      <c r="G81" s="66">
        <f t="shared" si="8"/>
        <v>0</v>
      </c>
      <c r="H81" s="67"/>
      <c r="I81" s="67"/>
      <c r="J81" s="17"/>
      <c r="K81" s="13">
        <f t="shared" si="9"/>
        <v>0</v>
      </c>
      <c r="L81" s="13">
        <f t="shared" si="10"/>
        <v>0</v>
      </c>
      <c r="M81" s="13">
        <f t="shared" si="11"/>
        <v>0</v>
      </c>
      <c r="N81" s="13">
        <f t="shared" si="12"/>
        <v>0</v>
      </c>
      <c r="O81" s="13">
        <f t="shared" si="13"/>
        <v>0</v>
      </c>
    </row>
    <row r="82" spans="1:15" ht="12.75">
      <c r="A82" s="3"/>
      <c r="B82" s="4" t="s">
        <v>79</v>
      </c>
      <c r="C82" s="51" t="s">
        <v>6</v>
      </c>
      <c r="D82" s="51" t="s">
        <v>6</v>
      </c>
      <c r="E82" s="51" t="s">
        <v>6</v>
      </c>
      <c r="F82" s="51" t="s">
        <v>6</v>
      </c>
      <c r="G82" s="51" t="s">
        <v>6</v>
      </c>
      <c r="H82" s="51" t="s">
        <v>6</v>
      </c>
      <c r="I82" s="51" t="s">
        <v>6</v>
      </c>
      <c r="J82" s="51" t="s">
        <v>6</v>
      </c>
      <c r="K82" s="51" t="s">
        <v>6</v>
      </c>
      <c r="L82" s="51" t="s">
        <v>6</v>
      </c>
      <c r="M82" s="76">
        <f>+M81</f>
        <v>0</v>
      </c>
      <c r="N82" s="76">
        <f>+N81</f>
        <v>0</v>
      </c>
      <c r="O82" s="76">
        <f>+O81</f>
        <v>0</v>
      </c>
    </row>
    <row r="83" spans="1:15" ht="12.75">
      <c r="A83" s="129" t="s">
        <v>680</v>
      </c>
      <c r="B83" s="130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</row>
    <row r="84" spans="1:15" ht="12.75">
      <c r="A84" s="3" t="s">
        <v>2</v>
      </c>
      <c r="B84" s="71" t="s">
        <v>682</v>
      </c>
      <c r="C84" s="24">
        <v>20</v>
      </c>
      <c r="D84" s="5" t="s">
        <v>78</v>
      </c>
      <c r="E84" s="66"/>
      <c r="F84" s="66">
        <f t="shared" si="7"/>
        <v>0</v>
      </c>
      <c r="G84" s="66">
        <f t="shared" si="8"/>
        <v>0</v>
      </c>
      <c r="H84" s="67"/>
      <c r="I84" s="67"/>
      <c r="J84" s="17"/>
      <c r="K84" s="13">
        <f t="shared" si="9"/>
        <v>0</v>
      </c>
      <c r="L84" s="13">
        <f t="shared" si="10"/>
        <v>0</v>
      </c>
      <c r="M84" s="13">
        <f t="shared" si="11"/>
        <v>0</v>
      </c>
      <c r="N84" s="13">
        <f t="shared" si="12"/>
        <v>0</v>
      </c>
      <c r="O84" s="13">
        <f t="shared" si="13"/>
        <v>0</v>
      </c>
    </row>
    <row r="85" spans="1:15" ht="12.75">
      <c r="A85" s="3" t="s">
        <v>3</v>
      </c>
      <c r="B85" s="71" t="s">
        <v>683</v>
      </c>
      <c r="C85" s="24">
        <v>10</v>
      </c>
      <c r="D85" s="65" t="s">
        <v>78</v>
      </c>
      <c r="E85" s="66"/>
      <c r="F85" s="66">
        <f t="shared" si="7"/>
        <v>0</v>
      </c>
      <c r="G85" s="66">
        <f t="shared" si="8"/>
        <v>0</v>
      </c>
      <c r="H85" s="67"/>
      <c r="I85" s="67"/>
      <c r="J85" s="17"/>
      <c r="K85" s="13">
        <f t="shared" si="9"/>
        <v>0</v>
      </c>
      <c r="L85" s="13">
        <f t="shared" si="10"/>
        <v>0</v>
      </c>
      <c r="M85" s="13">
        <f t="shared" si="11"/>
        <v>0</v>
      </c>
      <c r="N85" s="13">
        <f t="shared" si="12"/>
        <v>0</v>
      </c>
      <c r="O85" s="13">
        <f t="shared" si="13"/>
        <v>0</v>
      </c>
    </row>
    <row r="86" spans="1:15" ht="12.75">
      <c r="A86" s="3"/>
      <c r="B86" s="4" t="s">
        <v>83</v>
      </c>
      <c r="C86" s="51" t="s">
        <v>6</v>
      </c>
      <c r="D86" s="51" t="s">
        <v>6</v>
      </c>
      <c r="E86" s="51" t="s">
        <v>6</v>
      </c>
      <c r="F86" s="51" t="s">
        <v>6</v>
      </c>
      <c r="G86" s="51" t="s">
        <v>6</v>
      </c>
      <c r="H86" s="51" t="s">
        <v>6</v>
      </c>
      <c r="I86" s="51" t="s">
        <v>6</v>
      </c>
      <c r="J86" s="51" t="s">
        <v>6</v>
      </c>
      <c r="K86" s="51" t="s">
        <v>6</v>
      </c>
      <c r="L86" s="51" t="s">
        <v>6</v>
      </c>
      <c r="M86" s="76">
        <f>+M84+M85</f>
        <v>0</v>
      </c>
      <c r="N86" s="76">
        <f>+N84+N85</f>
        <v>0</v>
      </c>
      <c r="O86" s="76">
        <f>+O84+O85</f>
        <v>0</v>
      </c>
    </row>
    <row r="87" spans="1:15" ht="12.75">
      <c r="A87" s="129" t="s">
        <v>681</v>
      </c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2"/>
    </row>
    <row r="88" spans="1:15" ht="12.75" hidden="1">
      <c r="A88" s="3" t="s">
        <v>2</v>
      </c>
      <c r="B88" s="71" t="s">
        <v>163</v>
      </c>
      <c r="C88" s="24">
        <v>400</v>
      </c>
      <c r="D88" s="5" t="s">
        <v>78</v>
      </c>
      <c r="E88" s="66"/>
      <c r="F88" s="66">
        <f t="shared" si="7"/>
        <v>0</v>
      </c>
      <c r="G88" s="66">
        <f t="shared" si="8"/>
        <v>0</v>
      </c>
      <c r="H88" s="67"/>
      <c r="I88" s="67"/>
      <c r="J88" s="17"/>
      <c r="K88" s="13">
        <f t="shared" si="9"/>
        <v>0</v>
      </c>
      <c r="L88" s="13">
        <f t="shared" si="10"/>
        <v>0</v>
      </c>
      <c r="M88" s="13">
        <f t="shared" si="11"/>
        <v>0</v>
      </c>
      <c r="N88" s="13">
        <f t="shared" si="12"/>
        <v>0</v>
      </c>
      <c r="O88" s="13">
        <f t="shared" si="13"/>
        <v>0</v>
      </c>
    </row>
    <row r="89" spans="1:15" ht="14.25">
      <c r="A89" s="3" t="s">
        <v>2</v>
      </c>
      <c r="B89" s="35" t="s">
        <v>163</v>
      </c>
      <c r="C89" s="24">
        <v>400</v>
      </c>
      <c r="D89" s="5" t="s">
        <v>78</v>
      </c>
      <c r="E89" s="66"/>
      <c r="F89" s="66">
        <f t="shared" si="7"/>
        <v>0</v>
      </c>
      <c r="G89" s="66">
        <f t="shared" si="8"/>
        <v>0</v>
      </c>
      <c r="H89" s="67"/>
      <c r="I89" s="67"/>
      <c r="J89" s="17"/>
      <c r="K89" s="13">
        <f t="shared" si="9"/>
        <v>0</v>
      </c>
      <c r="L89" s="13">
        <f t="shared" si="10"/>
        <v>0</v>
      </c>
      <c r="M89" s="13">
        <f t="shared" si="11"/>
        <v>0</v>
      </c>
      <c r="N89" s="13">
        <f t="shared" si="12"/>
        <v>0</v>
      </c>
      <c r="O89" s="13">
        <f t="shared" si="13"/>
        <v>0</v>
      </c>
    </row>
    <row r="90" spans="1:15" ht="12.75" hidden="1">
      <c r="A90" s="3"/>
      <c r="B90" s="4" t="s">
        <v>89</v>
      </c>
      <c r="C90" s="24" t="s">
        <v>27</v>
      </c>
      <c r="D90" s="5" t="s">
        <v>27</v>
      </c>
      <c r="E90" s="5" t="s">
        <v>27</v>
      </c>
      <c r="F90" s="5" t="s">
        <v>27</v>
      </c>
      <c r="G90" s="5" t="s">
        <v>27</v>
      </c>
      <c r="H90" s="5" t="s">
        <v>27</v>
      </c>
      <c r="I90" s="5" t="s">
        <v>27</v>
      </c>
      <c r="J90" s="5" t="s">
        <v>27</v>
      </c>
      <c r="K90" s="52" t="s">
        <v>27</v>
      </c>
      <c r="L90" s="52" t="s">
        <v>27</v>
      </c>
      <c r="M90" s="13" t="e">
        <f t="shared" si="11"/>
        <v>#VALUE!</v>
      </c>
      <c r="N90" s="13" t="e">
        <f t="shared" si="12"/>
        <v>#VALUE!</v>
      </c>
      <c r="O90" s="13"/>
    </row>
    <row r="91" spans="1:15" ht="12.75" hidden="1">
      <c r="A91" s="134"/>
      <c r="B91" s="135"/>
      <c r="C91" s="28"/>
      <c r="D91" s="20"/>
      <c r="E91" s="19"/>
      <c r="F91" s="19"/>
      <c r="G91" s="19"/>
      <c r="H91" s="12"/>
      <c r="I91" s="12"/>
      <c r="J91" s="16"/>
      <c r="K91" s="21"/>
      <c r="L91" s="21"/>
      <c r="M91" s="13">
        <f t="shared" si="11"/>
        <v>0</v>
      </c>
      <c r="N91" s="13">
        <f t="shared" si="12"/>
        <v>0</v>
      </c>
      <c r="O91" s="21"/>
    </row>
    <row r="92" spans="1:15" ht="12.75" hidden="1">
      <c r="A92" s="3"/>
      <c r="B92" s="71"/>
      <c r="C92" s="24"/>
      <c r="D92" s="5"/>
      <c r="E92" s="19"/>
      <c r="F92" s="19"/>
      <c r="G92" s="19"/>
      <c r="H92" s="12"/>
      <c r="I92" s="12"/>
      <c r="J92" s="16"/>
      <c r="K92" s="21"/>
      <c r="L92" s="13"/>
      <c r="M92" s="13">
        <f t="shared" si="11"/>
        <v>0</v>
      </c>
      <c r="N92" s="13">
        <f t="shared" si="12"/>
        <v>0</v>
      </c>
      <c r="O92" s="13"/>
    </row>
    <row r="93" spans="1:15" ht="12.75" hidden="1">
      <c r="A93" s="3"/>
      <c r="B93" s="71"/>
      <c r="C93" s="24"/>
      <c r="D93" s="5"/>
      <c r="E93" s="19"/>
      <c r="F93" s="19"/>
      <c r="G93" s="19"/>
      <c r="H93" s="12"/>
      <c r="I93" s="12"/>
      <c r="J93" s="16"/>
      <c r="K93" s="21"/>
      <c r="L93" s="13"/>
      <c r="M93" s="13">
        <f t="shared" si="11"/>
        <v>0</v>
      </c>
      <c r="N93" s="13">
        <f t="shared" si="12"/>
        <v>0</v>
      </c>
      <c r="O93" s="13"/>
    </row>
    <row r="94" spans="1:15" ht="12.75" hidden="1">
      <c r="A94" s="3"/>
      <c r="B94" s="4"/>
      <c r="C94" s="5"/>
      <c r="D94" s="5"/>
      <c r="E94" s="5" t="s">
        <v>27</v>
      </c>
      <c r="F94" s="5" t="s">
        <v>27</v>
      </c>
      <c r="G94" s="5" t="s">
        <v>27</v>
      </c>
      <c r="H94" s="5" t="s">
        <v>27</v>
      </c>
      <c r="I94" s="5" t="s">
        <v>27</v>
      </c>
      <c r="J94" s="5" t="s">
        <v>27</v>
      </c>
      <c r="K94" s="52" t="s">
        <v>27</v>
      </c>
      <c r="L94" s="52" t="s">
        <v>27</v>
      </c>
      <c r="M94" s="13" t="e">
        <f t="shared" si="11"/>
        <v>#VALUE!</v>
      </c>
      <c r="N94" s="13" t="e">
        <f t="shared" si="12"/>
        <v>#VALUE!</v>
      </c>
      <c r="O94" s="13"/>
    </row>
    <row r="95" spans="1:15" ht="12.75" hidden="1">
      <c r="A95" s="140"/>
      <c r="B95" s="142"/>
      <c r="C95" s="20"/>
      <c r="D95" s="20"/>
      <c r="E95" s="19"/>
      <c r="F95" s="19"/>
      <c r="G95" s="19"/>
      <c r="H95" s="12"/>
      <c r="I95" s="12"/>
      <c r="J95" s="16"/>
      <c r="K95" s="21"/>
      <c r="L95" s="21"/>
      <c r="M95" s="13">
        <f t="shared" si="11"/>
        <v>0</v>
      </c>
      <c r="N95" s="13">
        <f t="shared" si="12"/>
        <v>0</v>
      </c>
      <c r="O95" s="21"/>
    </row>
    <row r="96" spans="1:15" ht="12.75" hidden="1">
      <c r="A96" s="3"/>
      <c r="B96" s="73"/>
      <c r="C96" s="5"/>
      <c r="D96" s="5"/>
      <c r="E96" s="19"/>
      <c r="F96" s="19"/>
      <c r="G96" s="19"/>
      <c r="H96" s="12"/>
      <c r="I96" s="12"/>
      <c r="J96" s="16"/>
      <c r="K96" s="21"/>
      <c r="L96" s="13"/>
      <c r="M96" s="13">
        <f t="shared" si="11"/>
        <v>0</v>
      </c>
      <c r="N96" s="13">
        <f t="shared" si="12"/>
        <v>0</v>
      </c>
      <c r="O96" s="13"/>
    </row>
    <row r="97" spans="1:15" ht="12.75" hidden="1">
      <c r="A97" s="3"/>
      <c r="B97" s="73"/>
      <c r="C97" s="5"/>
      <c r="D97" s="5"/>
      <c r="E97" s="19"/>
      <c r="F97" s="19"/>
      <c r="G97" s="19"/>
      <c r="H97" s="12"/>
      <c r="I97" s="12"/>
      <c r="J97" s="16"/>
      <c r="K97" s="21"/>
      <c r="L97" s="13"/>
      <c r="M97" s="13">
        <f t="shared" si="11"/>
        <v>0</v>
      </c>
      <c r="N97" s="13">
        <f t="shared" si="12"/>
        <v>0</v>
      </c>
      <c r="O97" s="13"/>
    </row>
    <row r="98" spans="1:15" ht="12.75" hidden="1">
      <c r="A98" s="3"/>
      <c r="B98" s="4"/>
      <c r="C98" s="5"/>
      <c r="D98" s="5"/>
      <c r="E98" s="5" t="s">
        <v>27</v>
      </c>
      <c r="F98" s="5" t="s">
        <v>27</v>
      </c>
      <c r="G98" s="5" t="s">
        <v>27</v>
      </c>
      <c r="H98" s="5" t="s">
        <v>27</v>
      </c>
      <c r="I98" s="5" t="s">
        <v>27</v>
      </c>
      <c r="J98" s="5" t="s">
        <v>27</v>
      </c>
      <c r="K98" s="52" t="s">
        <v>27</v>
      </c>
      <c r="L98" s="52" t="s">
        <v>27</v>
      </c>
      <c r="M98" s="13" t="e">
        <f t="shared" si="11"/>
        <v>#VALUE!</v>
      </c>
      <c r="N98" s="13" t="e">
        <f t="shared" si="12"/>
        <v>#VALUE!</v>
      </c>
      <c r="O98" s="13"/>
    </row>
    <row r="99" spans="1:15" ht="12.75" hidden="1">
      <c r="A99" s="140"/>
      <c r="B99" s="142"/>
      <c r="C99" s="20"/>
      <c r="D99" s="20"/>
      <c r="E99" s="19"/>
      <c r="F99" s="19"/>
      <c r="G99" s="19"/>
      <c r="H99" s="12"/>
      <c r="I99" s="12"/>
      <c r="J99" s="16"/>
      <c r="K99" s="21"/>
      <c r="L99" s="21"/>
      <c r="M99" s="13">
        <f t="shared" si="11"/>
        <v>0</v>
      </c>
      <c r="N99" s="13">
        <f t="shared" si="12"/>
        <v>0</v>
      </c>
      <c r="O99" s="21"/>
    </row>
    <row r="100" spans="1:15" ht="12.75" hidden="1">
      <c r="A100" s="3"/>
      <c r="B100" s="73"/>
      <c r="C100" s="5"/>
      <c r="D100" s="5"/>
      <c r="E100" s="19"/>
      <c r="F100" s="19"/>
      <c r="G100" s="19"/>
      <c r="H100" s="12"/>
      <c r="I100" s="12"/>
      <c r="J100" s="16"/>
      <c r="K100" s="21"/>
      <c r="L100" s="13"/>
      <c r="M100" s="13">
        <f t="shared" si="11"/>
        <v>0</v>
      </c>
      <c r="N100" s="13">
        <f t="shared" si="12"/>
        <v>0</v>
      </c>
      <c r="O100" s="13"/>
    </row>
    <row r="101" spans="1:15" ht="12.75" hidden="1">
      <c r="A101" s="3"/>
      <c r="B101" s="73"/>
      <c r="C101" s="5"/>
      <c r="D101" s="5"/>
      <c r="E101" s="19"/>
      <c r="F101" s="19"/>
      <c r="G101" s="19"/>
      <c r="H101" s="12"/>
      <c r="I101" s="12"/>
      <c r="J101" s="16"/>
      <c r="K101" s="21"/>
      <c r="L101" s="13"/>
      <c r="M101" s="13">
        <f t="shared" si="11"/>
        <v>0</v>
      </c>
      <c r="N101" s="13">
        <f t="shared" si="12"/>
        <v>0</v>
      </c>
      <c r="O101" s="13"/>
    </row>
    <row r="102" spans="1:15" ht="12.75" hidden="1">
      <c r="A102" s="3"/>
      <c r="B102" s="4"/>
      <c r="C102" s="5"/>
      <c r="D102" s="5"/>
      <c r="E102" s="5" t="s">
        <v>27</v>
      </c>
      <c r="F102" s="5" t="s">
        <v>27</v>
      </c>
      <c r="G102" s="5" t="s">
        <v>27</v>
      </c>
      <c r="H102" s="5" t="s">
        <v>27</v>
      </c>
      <c r="I102" s="5" t="s">
        <v>27</v>
      </c>
      <c r="J102" s="5" t="s">
        <v>27</v>
      </c>
      <c r="K102" s="52" t="s">
        <v>27</v>
      </c>
      <c r="L102" s="52" t="s">
        <v>27</v>
      </c>
      <c r="M102" s="13" t="e">
        <f t="shared" si="11"/>
        <v>#VALUE!</v>
      </c>
      <c r="N102" s="13" t="e">
        <f t="shared" si="12"/>
        <v>#VALUE!</v>
      </c>
      <c r="O102" s="13"/>
    </row>
    <row r="103" spans="1:15" ht="12.75" hidden="1">
      <c r="A103" s="140"/>
      <c r="B103" s="142"/>
      <c r="C103" s="20"/>
      <c r="D103" s="20"/>
      <c r="E103" s="19"/>
      <c r="F103" s="19"/>
      <c r="G103" s="19"/>
      <c r="H103" s="12"/>
      <c r="I103" s="12"/>
      <c r="J103" s="16"/>
      <c r="K103" s="21"/>
      <c r="L103" s="21"/>
      <c r="M103" s="13">
        <f t="shared" si="11"/>
        <v>0</v>
      </c>
      <c r="N103" s="13">
        <f t="shared" si="12"/>
        <v>0</v>
      </c>
      <c r="O103" s="21"/>
    </row>
    <row r="104" spans="1:15" ht="12.75" hidden="1">
      <c r="A104" s="3"/>
      <c r="B104" s="73"/>
      <c r="C104" s="5"/>
      <c r="D104" s="5"/>
      <c r="E104" s="19"/>
      <c r="F104" s="19"/>
      <c r="G104" s="19"/>
      <c r="H104" s="12"/>
      <c r="I104" s="12"/>
      <c r="J104" s="16"/>
      <c r="K104" s="21"/>
      <c r="L104" s="13"/>
      <c r="M104" s="13">
        <f t="shared" si="11"/>
        <v>0</v>
      </c>
      <c r="N104" s="13">
        <f t="shared" si="12"/>
        <v>0</v>
      </c>
      <c r="O104" s="13"/>
    </row>
    <row r="105" spans="1:15" ht="12.75" hidden="1">
      <c r="A105" s="3"/>
      <c r="B105" s="73"/>
      <c r="C105" s="5"/>
      <c r="D105" s="5"/>
      <c r="E105" s="19"/>
      <c r="F105" s="19"/>
      <c r="G105" s="19"/>
      <c r="H105" s="12"/>
      <c r="I105" s="12"/>
      <c r="J105" s="16"/>
      <c r="K105" s="21"/>
      <c r="L105" s="13"/>
      <c r="M105" s="13">
        <f t="shared" si="11"/>
        <v>0</v>
      </c>
      <c r="N105" s="13">
        <f t="shared" si="12"/>
        <v>0</v>
      </c>
      <c r="O105" s="13"/>
    </row>
    <row r="106" spans="1:15" ht="12.75" hidden="1">
      <c r="A106" s="3"/>
      <c r="B106" s="4"/>
      <c r="C106" s="5"/>
      <c r="D106" s="5"/>
      <c r="E106" s="5" t="s">
        <v>27</v>
      </c>
      <c r="F106" s="5" t="s">
        <v>27</v>
      </c>
      <c r="G106" s="5" t="s">
        <v>27</v>
      </c>
      <c r="H106" s="5" t="s">
        <v>27</v>
      </c>
      <c r="I106" s="5" t="s">
        <v>27</v>
      </c>
      <c r="J106" s="5" t="s">
        <v>27</v>
      </c>
      <c r="K106" s="52" t="s">
        <v>27</v>
      </c>
      <c r="L106" s="52" t="s">
        <v>27</v>
      </c>
      <c r="M106" s="13" t="e">
        <f t="shared" si="11"/>
        <v>#VALUE!</v>
      </c>
      <c r="N106" s="13" t="e">
        <f t="shared" si="12"/>
        <v>#VALUE!</v>
      </c>
      <c r="O106" s="13"/>
    </row>
    <row r="107" spans="1:15" ht="12.75" hidden="1">
      <c r="A107" s="140"/>
      <c r="B107" s="141"/>
      <c r="C107" s="20"/>
      <c r="D107" s="20"/>
      <c r="E107" s="19"/>
      <c r="F107" s="19"/>
      <c r="G107" s="19"/>
      <c r="H107" s="12"/>
      <c r="I107" s="12"/>
      <c r="J107" s="16"/>
      <c r="K107" s="21"/>
      <c r="L107" s="21"/>
      <c r="M107" s="13">
        <f t="shared" si="11"/>
        <v>0</v>
      </c>
      <c r="N107" s="13">
        <f t="shared" si="12"/>
        <v>0</v>
      </c>
      <c r="O107" s="21"/>
    </row>
    <row r="108" spans="1:15" ht="12.75" hidden="1">
      <c r="A108" s="3"/>
      <c r="B108" s="71"/>
      <c r="C108" s="24"/>
      <c r="D108" s="5"/>
      <c r="E108" s="19"/>
      <c r="F108" s="19"/>
      <c r="G108" s="19"/>
      <c r="H108" s="12"/>
      <c r="I108" s="12"/>
      <c r="J108" s="16"/>
      <c r="K108" s="21"/>
      <c r="L108" s="13"/>
      <c r="M108" s="13">
        <f t="shared" si="11"/>
        <v>0</v>
      </c>
      <c r="N108" s="13">
        <f t="shared" si="12"/>
        <v>0</v>
      </c>
      <c r="O108" s="13"/>
    </row>
    <row r="109" spans="1:15" ht="12.75" hidden="1">
      <c r="A109" s="3"/>
      <c r="B109" s="71"/>
      <c r="C109" s="24"/>
      <c r="D109" s="5"/>
      <c r="E109" s="19"/>
      <c r="F109" s="19"/>
      <c r="G109" s="19"/>
      <c r="H109" s="12"/>
      <c r="I109" s="12"/>
      <c r="J109" s="16"/>
      <c r="K109" s="21"/>
      <c r="L109" s="13"/>
      <c r="M109" s="13">
        <f t="shared" si="11"/>
        <v>0</v>
      </c>
      <c r="N109" s="13">
        <f t="shared" si="12"/>
        <v>0</v>
      </c>
      <c r="O109" s="13"/>
    </row>
    <row r="110" spans="1:15" ht="12.75" hidden="1">
      <c r="A110" s="3"/>
      <c r="B110" s="71"/>
      <c r="C110" s="24"/>
      <c r="D110" s="5"/>
      <c r="E110" s="19"/>
      <c r="F110" s="19"/>
      <c r="G110" s="19"/>
      <c r="H110" s="12"/>
      <c r="I110" s="12"/>
      <c r="J110" s="16"/>
      <c r="K110" s="21"/>
      <c r="L110" s="13"/>
      <c r="M110" s="13">
        <f t="shared" si="11"/>
        <v>0</v>
      </c>
      <c r="N110" s="13">
        <f t="shared" si="12"/>
        <v>0</v>
      </c>
      <c r="O110" s="13"/>
    </row>
    <row r="111" spans="1:15" ht="12.75" hidden="1">
      <c r="A111" s="3"/>
      <c r="B111" s="71"/>
      <c r="C111" s="24"/>
      <c r="D111" s="5"/>
      <c r="E111" s="19"/>
      <c r="F111" s="19"/>
      <c r="G111" s="19"/>
      <c r="H111" s="12"/>
      <c r="I111" s="12"/>
      <c r="J111" s="16"/>
      <c r="K111" s="21"/>
      <c r="L111" s="13"/>
      <c r="M111" s="13">
        <f t="shared" si="11"/>
        <v>0</v>
      </c>
      <c r="N111" s="13">
        <f t="shared" si="12"/>
        <v>0</v>
      </c>
      <c r="O111" s="13"/>
    </row>
    <row r="112" spans="1:15" ht="12.75" hidden="1">
      <c r="A112" s="3"/>
      <c r="B112" s="4"/>
      <c r="C112" s="24"/>
      <c r="D112" s="5"/>
      <c r="E112" s="5" t="s">
        <v>27</v>
      </c>
      <c r="F112" s="5" t="s">
        <v>27</v>
      </c>
      <c r="G112" s="5" t="s">
        <v>27</v>
      </c>
      <c r="H112" s="5" t="s">
        <v>27</v>
      </c>
      <c r="I112" s="5" t="s">
        <v>27</v>
      </c>
      <c r="J112" s="5" t="s">
        <v>27</v>
      </c>
      <c r="K112" s="52" t="s">
        <v>27</v>
      </c>
      <c r="L112" s="52" t="s">
        <v>27</v>
      </c>
      <c r="M112" s="13" t="e">
        <f t="shared" si="11"/>
        <v>#VALUE!</v>
      </c>
      <c r="N112" s="13" t="e">
        <f t="shared" si="12"/>
        <v>#VALUE!</v>
      </c>
      <c r="O112" s="13"/>
    </row>
    <row r="113" spans="1:15" ht="12.75" hidden="1">
      <c r="A113" s="140"/>
      <c r="B113" s="142"/>
      <c r="C113" s="20"/>
      <c r="D113" s="20"/>
      <c r="E113" s="19"/>
      <c r="F113" s="19"/>
      <c r="G113" s="19"/>
      <c r="H113" s="12"/>
      <c r="I113" s="12"/>
      <c r="J113" s="16"/>
      <c r="K113" s="21"/>
      <c r="L113" s="21"/>
      <c r="M113" s="13">
        <f t="shared" si="11"/>
        <v>0</v>
      </c>
      <c r="N113" s="13">
        <f t="shared" si="12"/>
        <v>0</v>
      </c>
      <c r="O113" s="21"/>
    </row>
    <row r="114" spans="1:15" ht="12.75" hidden="1">
      <c r="A114" s="3"/>
      <c r="B114" s="73"/>
      <c r="C114" s="5"/>
      <c r="D114" s="5"/>
      <c r="E114" s="19"/>
      <c r="F114" s="19"/>
      <c r="G114" s="19"/>
      <c r="H114" s="12"/>
      <c r="I114" s="12"/>
      <c r="J114" s="16"/>
      <c r="K114" s="21"/>
      <c r="L114" s="13"/>
      <c r="M114" s="13">
        <f t="shared" si="11"/>
        <v>0</v>
      </c>
      <c r="N114" s="13">
        <f t="shared" si="12"/>
        <v>0</v>
      </c>
      <c r="O114" s="13"/>
    </row>
    <row r="115" spans="1:15" ht="12.75" hidden="1">
      <c r="A115" s="3"/>
      <c r="B115" s="4"/>
      <c r="C115" s="5"/>
      <c r="D115" s="5"/>
      <c r="E115" s="5" t="s">
        <v>27</v>
      </c>
      <c r="F115" s="5" t="s">
        <v>27</v>
      </c>
      <c r="G115" s="5" t="s">
        <v>27</v>
      </c>
      <c r="H115" s="5" t="s">
        <v>27</v>
      </c>
      <c r="I115" s="5" t="s">
        <v>27</v>
      </c>
      <c r="J115" s="5" t="s">
        <v>27</v>
      </c>
      <c r="K115" s="52" t="s">
        <v>27</v>
      </c>
      <c r="L115" s="52" t="s">
        <v>27</v>
      </c>
      <c r="M115" s="13" t="e">
        <f t="shared" si="11"/>
        <v>#VALUE!</v>
      </c>
      <c r="N115" s="13" t="e">
        <f t="shared" si="12"/>
        <v>#VALUE!</v>
      </c>
      <c r="O115" s="13"/>
    </row>
    <row r="116" spans="1:15" ht="12.75" hidden="1">
      <c r="A116" s="140"/>
      <c r="B116" s="142"/>
      <c r="C116" s="74"/>
      <c r="D116" s="74"/>
      <c r="E116" s="74"/>
      <c r="F116" s="74"/>
      <c r="G116" s="74"/>
      <c r="H116" s="74"/>
      <c r="I116" s="74"/>
      <c r="J116" s="74"/>
      <c r="K116" s="75"/>
      <c r="L116" s="75"/>
      <c r="M116" s="13">
        <f t="shared" si="11"/>
        <v>0</v>
      </c>
      <c r="N116" s="13">
        <f t="shared" si="12"/>
        <v>0</v>
      </c>
      <c r="O116" s="21"/>
    </row>
    <row r="117" spans="1:15" ht="12.75" hidden="1">
      <c r="A117" s="3"/>
      <c r="B117" s="71"/>
      <c r="C117" s="24"/>
      <c r="D117" s="5"/>
      <c r="E117" s="19"/>
      <c r="F117" s="19"/>
      <c r="G117" s="19"/>
      <c r="H117" s="12"/>
      <c r="I117" s="12"/>
      <c r="J117" s="16"/>
      <c r="K117" s="21"/>
      <c r="L117" s="13"/>
      <c r="M117" s="13">
        <f t="shared" si="11"/>
        <v>0</v>
      </c>
      <c r="N117" s="13">
        <f t="shared" si="12"/>
        <v>0</v>
      </c>
      <c r="O117" s="13"/>
    </row>
    <row r="118" spans="1:15" ht="12.75" hidden="1">
      <c r="A118" s="3"/>
      <c r="B118" s="71"/>
      <c r="C118" s="24"/>
      <c r="D118" s="5"/>
      <c r="E118" s="19"/>
      <c r="F118" s="19"/>
      <c r="G118" s="19"/>
      <c r="H118" s="12"/>
      <c r="I118" s="12"/>
      <c r="J118" s="16"/>
      <c r="K118" s="21"/>
      <c r="L118" s="13"/>
      <c r="M118" s="13">
        <f t="shared" si="11"/>
        <v>0</v>
      </c>
      <c r="N118" s="13">
        <f t="shared" si="12"/>
        <v>0</v>
      </c>
      <c r="O118" s="13"/>
    </row>
    <row r="119" spans="1:15" ht="12.75" hidden="1">
      <c r="A119" s="3"/>
      <c r="B119" s="71"/>
      <c r="C119" s="24"/>
      <c r="D119" s="5"/>
      <c r="E119" s="19"/>
      <c r="F119" s="19"/>
      <c r="G119" s="19"/>
      <c r="H119" s="12"/>
      <c r="I119" s="12"/>
      <c r="J119" s="16"/>
      <c r="K119" s="21"/>
      <c r="L119" s="13"/>
      <c r="M119" s="13">
        <f t="shared" si="11"/>
        <v>0</v>
      </c>
      <c r="N119" s="13">
        <f t="shared" si="12"/>
        <v>0</v>
      </c>
      <c r="O119" s="13"/>
    </row>
    <row r="120" spans="1:15" ht="12.75" hidden="1">
      <c r="A120" s="3"/>
      <c r="B120" s="71"/>
      <c r="C120" s="24"/>
      <c r="D120" s="5"/>
      <c r="E120" s="19"/>
      <c r="F120" s="19"/>
      <c r="G120" s="19"/>
      <c r="H120" s="12"/>
      <c r="I120" s="12"/>
      <c r="J120" s="16"/>
      <c r="K120" s="21"/>
      <c r="L120" s="13"/>
      <c r="M120" s="13">
        <f t="shared" si="11"/>
        <v>0</v>
      </c>
      <c r="N120" s="13">
        <f t="shared" si="12"/>
        <v>0</v>
      </c>
      <c r="O120" s="13"/>
    </row>
    <row r="121" spans="1:15" ht="12.75" hidden="1">
      <c r="A121" s="3"/>
      <c r="B121" s="71"/>
      <c r="C121" s="24"/>
      <c r="D121" s="5"/>
      <c r="E121" s="19"/>
      <c r="F121" s="19"/>
      <c r="G121" s="19"/>
      <c r="H121" s="12"/>
      <c r="I121" s="12"/>
      <c r="J121" s="16"/>
      <c r="K121" s="21"/>
      <c r="L121" s="13"/>
      <c r="M121" s="13">
        <f t="shared" si="11"/>
        <v>0</v>
      </c>
      <c r="N121" s="13">
        <f t="shared" si="12"/>
        <v>0</v>
      </c>
      <c r="O121" s="13"/>
    </row>
    <row r="122" spans="1:15" ht="12.75" hidden="1">
      <c r="A122" s="3"/>
      <c r="B122" s="71"/>
      <c r="C122" s="24"/>
      <c r="D122" s="5"/>
      <c r="E122" s="19"/>
      <c r="F122" s="19"/>
      <c r="G122" s="19"/>
      <c r="H122" s="12"/>
      <c r="I122" s="12"/>
      <c r="J122" s="16"/>
      <c r="K122" s="21"/>
      <c r="L122" s="13"/>
      <c r="M122" s="13">
        <f t="shared" si="11"/>
        <v>0</v>
      </c>
      <c r="N122" s="13">
        <f t="shared" si="12"/>
        <v>0</v>
      </c>
      <c r="O122" s="13"/>
    </row>
    <row r="123" spans="1:15" ht="12.75" hidden="1">
      <c r="A123" s="3"/>
      <c r="B123" s="71"/>
      <c r="C123" s="24"/>
      <c r="D123" s="5"/>
      <c r="E123" s="19"/>
      <c r="F123" s="19"/>
      <c r="G123" s="19"/>
      <c r="H123" s="12"/>
      <c r="I123" s="12"/>
      <c r="J123" s="16"/>
      <c r="K123" s="21"/>
      <c r="L123" s="13"/>
      <c r="M123" s="13">
        <f t="shared" si="11"/>
        <v>0</v>
      </c>
      <c r="N123" s="13">
        <f t="shared" si="12"/>
        <v>0</v>
      </c>
      <c r="O123" s="13"/>
    </row>
    <row r="124" spans="1:15" ht="12.75" hidden="1">
      <c r="A124" s="3"/>
      <c r="B124" s="71"/>
      <c r="C124" s="24"/>
      <c r="D124" s="5"/>
      <c r="E124" s="19"/>
      <c r="F124" s="19"/>
      <c r="G124" s="19"/>
      <c r="H124" s="12"/>
      <c r="I124" s="12"/>
      <c r="J124" s="16"/>
      <c r="K124" s="21"/>
      <c r="L124" s="13"/>
      <c r="M124" s="13">
        <f t="shared" si="11"/>
        <v>0</v>
      </c>
      <c r="N124" s="13">
        <f t="shared" si="12"/>
        <v>0</v>
      </c>
      <c r="O124" s="13"/>
    </row>
    <row r="125" spans="1:15" ht="12.75" hidden="1">
      <c r="A125" s="3"/>
      <c r="B125" s="73"/>
      <c r="C125" s="5"/>
      <c r="D125" s="5"/>
      <c r="E125" s="19"/>
      <c r="F125" s="19"/>
      <c r="G125" s="19"/>
      <c r="H125" s="12"/>
      <c r="I125" s="12"/>
      <c r="J125" s="16"/>
      <c r="K125" s="21"/>
      <c r="L125" s="13"/>
      <c r="M125" s="13">
        <f t="shared" si="11"/>
        <v>0</v>
      </c>
      <c r="N125" s="13">
        <f t="shared" si="12"/>
        <v>0</v>
      </c>
      <c r="O125" s="13"/>
    </row>
    <row r="126" spans="1:15" ht="12.75" hidden="1">
      <c r="A126" s="3"/>
      <c r="B126" s="4"/>
      <c r="C126" s="5"/>
      <c r="D126" s="5"/>
      <c r="E126" s="5" t="s">
        <v>27</v>
      </c>
      <c r="F126" s="5" t="s">
        <v>27</v>
      </c>
      <c r="G126" s="5" t="s">
        <v>27</v>
      </c>
      <c r="H126" s="5" t="s">
        <v>27</v>
      </c>
      <c r="I126" s="5" t="s">
        <v>27</v>
      </c>
      <c r="J126" s="5" t="s">
        <v>27</v>
      </c>
      <c r="K126" s="52" t="s">
        <v>27</v>
      </c>
      <c r="L126" s="52" t="s">
        <v>27</v>
      </c>
      <c r="M126" s="13" t="e">
        <f t="shared" si="11"/>
        <v>#VALUE!</v>
      </c>
      <c r="N126" s="13" t="e">
        <f t="shared" si="12"/>
        <v>#VALUE!</v>
      </c>
      <c r="O126" s="13"/>
    </row>
    <row r="127" spans="1:15" ht="12.75" hidden="1">
      <c r="A127" s="140"/>
      <c r="B127" s="142"/>
      <c r="C127" s="20"/>
      <c r="D127" s="20"/>
      <c r="E127" s="19"/>
      <c r="F127" s="19"/>
      <c r="G127" s="19"/>
      <c r="H127" s="12"/>
      <c r="I127" s="12"/>
      <c r="J127" s="16"/>
      <c r="K127" s="21"/>
      <c r="L127" s="21"/>
      <c r="M127" s="13">
        <f t="shared" si="11"/>
        <v>0</v>
      </c>
      <c r="N127" s="13">
        <f t="shared" si="12"/>
        <v>0</v>
      </c>
      <c r="O127" s="21"/>
    </row>
    <row r="128" spans="1:15" ht="12.75" hidden="1">
      <c r="A128" s="3"/>
      <c r="B128" s="71"/>
      <c r="C128" s="5"/>
      <c r="D128" s="5"/>
      <c r="E128" s="19"/>
      <c r="F128" s="19"/>
      <c r="G128" s="19"/>
      <c r="H128" s="12"/>
      <c r="I128" s="12"/>
      <c r="J128" s="16"/>
      <c r="K128" s="21"/>
      <c r="L128" s="13"/>
      <c r="M128" s="13">
        <f t="shared" si="11"/>
        <v>0</v>
      </c>
      <c r="N128" s="13">
        <f t="shared" si="12"/>
        <v>0</v>
      </c>
      <c r="O128" s="13"/>
    </row>
    <row r="129" spans="1:15" ht="12.75" hidden="1">
      <c r="A129" s="3"/>
      <c r="B129" s="73"/>
      <c r="C129" s="5"/>
      <c r="D129" s="5"/>
      <c r="E129" s="19"/>
      <c r="F129" s="19"/>
      <c r="G129" s="19"/>
      <c r="H129" s="12"/>
      <c r="I129" s="12"/>
      <c r="J129" s="16"/>
      <c r="K129" s="21"/>
      <c r="L129" s="13"/>
      <c r="M129" s="13">
        <f t="shared" si="11"/>
        <v>0</v>
      </c>
      <c r="N129" s="13">
        <f t="shared" si="12"/>
        <v>0</v>
      </c>
      <c r="O129" s="13"/>
    </row>
    <row r="130" spans="1:15" ht="12.75" hidden="1">
      <c r="A130" s="3"/>
      <c r="B130" s="4"/>
      <c r="C130" s="5"/>
      <c r="D130" s="5"/>
      <c r="E130" s="5" t="s">
        <v>27</v>
      </c>
      <c r="F130" s="5" t="s">
        <v>27</v>
      </c>
      <c r="G130" s="5" t="s">
        <v>27</v>
      </c>
      <c r="H130" s="5" t="s">
        <v>27</v>
      </c>
      <c r="I130" s="5" t="s">
        <v>27</v>
      </c>
      <c r="J130" s="5" t="s">
        <v>27</v>
      </c>
      <c r="K130" s="52" t="s">
        <v>27</v>
      </c>
      <c r="L130" s="52" t="s">
        <v>27</v>
      </c>
      <c r="M130" s="13" t="e">
        <f t="shared" si="11"/>
        <v>#VALUE!</v>
      </c>
      <c r="N130" s="13" t="e">
        <f t="shared" si="12"/>
        <v>#VALUE!</v>
      </c>
      <c r="O130" s="13"/>
    </row>
    <row r="131" spans="1:15" ht="12.75" hidden="1">
      <c r="A131" s="140"/>
      <c r="B131" s="142"/>
      <c r="C131" s="20"/>
      <c r="D131" s="20"/>
      <c r="E131" s="19"/>
      <c r="F131" s="19"/>
      <c r="G131" s="19"/>
      <c r="H131" s="12"/>
      <c r="I131" s="12"/>
      <c r="J131" s="16"/>
      <c r="K131" s="21"/>
      <c r="L131" s="21"/>
      <c r="M131" s="13">
        <f t="shared" si="11"/>
        <v>0</v>
      </c>
      <c r="N131" s="13">
        <f t="shared" si="12"/>
        <v>0</v>
      </c>
      <c r="O131" s="21"/>
    </row>
    <row r="132" spans="1:15" ht="12.75" hidden="1">
      <c r="A132" s="3"/>
      <c r="B132" s="71"/>
      <c r="C132" s="5"/>
      <c r="D132" s="5"/>
      <c r="E132" s="19"/>
      <c r="F132" s="19"/>
      <c r="G132" s="19"/>
      <c r="H132" s="12"/>
      <c r="I132" s="12"/>
      <c r="J132" s="16"/>
      <c r="K132" s="21"/>
      <c r="L132" s="13"/>
      <c r="M132" s="13">
        <f t="shared" si="11"/>
        <v>0</v>
      </c>
      <c r="N132" s="13">
        <f t="shared" si="12"/>
        <v>0</v>
      </c>
      <c r="O132" s="13"/>
    </row>
    <row r="133" spans="1:15" ht="12.75" hidden="1">
      <c r="A133" s="3"/>
      <c r="B133" s="71"/>
      <c r="C133" s="5"/>
      <c r="D133" s="5"/>
      <c r="E133" s="19"/>
      <c r="F133" s="19"/>
      <c r="G133" s="19"/>
      <c r="H133" s="12"/>
      <c r="I133" s="12"/>
      <c r="J133" s="16"/>
      <c r="K133" s="21"/>
      <c r="L133" s="13"/>
      <c r="M133" s="13">
        <f t="shared" si="11"/>
        <v>0</v>
      </c>
      <c r="N133" s="13">
        <f t="shared" si="12"/>
        <v>0</v>
      </c>
      <c r="O133" s="13"/>
    </row>
    <row r="134" spans="1:15" ht="12.75" hidden="1">
      <c r="A134" s="3"/>
      <c r="B134" s="4"/>
      <c r="C134" s="5"/>
      <c r="D134" s="5"/>
      <c r="E134" s="5" t="s">
        <v>27</v>
      </c>
      <c r="F134" s="5" t="s">
        <v>27</v>
      </c>
      <c r="G134" s="5" t="s">
        <v>27</v>
      </c>
      <c r="H134" s="5" t="s">
        <v>27</v>
      </c>
      <c r="I134" s="5" t="s">
        <v>27</v>
      </c>
      <c r="J134" s="5" t="s">
        <v>27</v>
      </c>
      <c r="K134" s="52" t="s">
        <v>27</v>
      </c>
      <c r="L134" s="52" t="s">
        <v>27</v>
      </c>
      <c r="M134" s="13" t="e">
        <f t="shared" si="11"/>
        <v>#VALUE!</v>
      </c>
      <c r="N134" s="13" t="e">
        <f t="shared" si="12"/>
        <v>#VALUE!</v>
      </c>
      <c r="O134" s="13"/>
    </row>
    <row r="135" spans="1:15" ht="12.75" hidden="1">
      <c r="A135" s="30"/>
      <c r="B135" s="31"/>
      <c r="C135" s="32"/>
      <c r="D135" s="32"/>
      <c r="E135" s="32"/>
      <c r="F135" s="32"/>
      <c r="G135" s="32"/>
      <c r="H135" s="32"/>
      <c r="I135" s="32"/>
      <c r="J135" s="32"/>
      <c r="K135" s="53"/>
      <c r="L135" s="53"/>
      <c r="M135" s="13">
        <f t="shared" si="11"/>
        <v>0</v>
      </c>
      <c r="N135" s="13">
        <f t="shared" si="12"/>
        <v>0</v>
      </c>
      <c r="O135" s="33"/>
    </row>
    <row r="136" spans="1:15" ht="12.75" hidden="1">
      <c r="A136" s="30"/>
      <c r="B136" s="31"/>
      <c r="C136" s="32"/>
      <c r="D136" s="32"/>
      <c r="E136" s="32"/>
      <c r="F136" s="32"/>
      <c r="G136" s="32"/>
      <c r="H136" s="32"/>
      <c r="I136" s="32"/>
      <c r="J136" s="32"/>
      <c r="K136" s="53"/>
      <c r="L136" s="53"/>
      <c r="M136" s="68">
        <f t="shared" si="11"/>
        <v>0</v>
      </c>
      <c r="N136" s="68">
        <f t="shared" si="12"/>
        <v>0</v>
      </c>
      <c r="O136" s="33"/>
    </row>
    <row r="137" spans="1:15" ht="12.75">
      <c r="A137" s="3"/>
      <c r="B137" s="4" t="s">
        <v>709</v>
      </c>
      <c r="C137" s="51" t="s">
        <v>6</v>
      </c>
      <c r="D137" s="51" t="s">
        <v>6</v>
      </c>
      <c r="E137" s="51" t="s">
        <v>6</v>
      </c>
      <c r="F137" s="51" t="s">
        <v>6</v>
      </c>
      <c r="G137" s="51" t="s">
        <v>6</v>
      </c>
      <c r="H137" s="51" t="s">
        <v>6</v>
      </c>
      <c r="I137" s="51" t="s">
        <v>6</v>
      </c>
      <c r="J137" s="51" t="s">
        <v>6</v>
      </c>
      <c r="K137" s="51" t="s">
        <v>6</v>
      </c>
      <c r="L137" s="51" t="s">
        <v>6</v>
      </c>
      <c r="M137" s="76">
        <f>+M89</f>
        <v>0</v>
      </c>
      <c r="N137" s="76">
        <f t="shared" si="12"/>
        <v>0</v>
      </c>
      <c r="O137" s="76">
        <f>+O89</f>
        <v>0</v>
      </c>
    </row>
    <row r="138" spans="1:15" ht="14.25">
      <c r="A138" s="30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58"/>
      <c r="N138" s="58"/>
      <c r="O138" s="59"/>
    </row>
    <row r="139" spans="1:15" ht="13.5">
      <c r="A139" s="2"/>
      <c r="B139" s="9" t="s">
        <v>20</v>
      </c>
      <c r="C139" s="2"/>
      <c r="D139" s="2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</row>
    <row r="140" spans="1:15" ht="12.75">
      <c r="A140" s="1"/>
      <c r="B140" s="127" t="s">
        <v>691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1:15" ht="12.75">
      <c r="A141" s="1"/>
      <c r="B141" s="133" t="s">
        <v>692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pans="1:15" ht="12.75">
      <c r="A142" s="1"/>
      <c r="B142" s="133" t="s">
        <v>698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pans="1:15" ht="12.75">
      <c r="A143" s="1"/>
      <c r="B143" s="127" t="s">
        <v>693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</row>
    <row r="144" spans="1:15" ht="12.75">
      <c r="A144" s="1"/>
      <c r="B144" s="125" t="s">
        <v>695</v>
      </c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1:15" ht="12.75">
      <c r="A145" s="1"/>
      <c r="B145" s="125" t="s">
        <v>696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1:15" ht="12.75">
      <c r="A146" s="1"/>
      <c r="B146" s="125" t="s">
        <v>711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1:15" ht="12.75">
      <c r="A147" s="1"/>
      <c r="B147" s="125" t="s">
        <v>699</v>
      </c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1:15" ht="12.75">
      <c r="A148" s="1"/>
      <c r="B148" s="125" t="s">
        <v>700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1:15" ht="12.75">
      <c r="A149" s="1"/>
      <c r="B149" s="125" t="s">
        <v>702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1:15" ht="12.75">
      <c r="A150" s="1"/>
      <c r="B150" s="125" t="s">
        <v>704</v>
      </c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1:15" ht="12.75">
      <c r="A151" s="1"/>
      <c r="B151" s="125" t="s">
        <v>705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1:15" ht="12.75">
      <c r="A152" s="1"/>
      <c r="B152" s="125" t="s">
        <v>707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</row>
    <row r="153" spans="1:15" ht="12.75">
      <c r="A153" s="1"/>
      <c r="B153" s="125" t="s">
        <v>708</v>
      </c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1:15" ht="12.75">
      <c r="A154" s="1"/>
      <c r="B154" s="128" t="s">
        <v>21</v>
      </c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1:15" ht="12.75">
      <c r="A155" s="1"/>
      <c r="B155" s="46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ht="12.75">
      <c r="A156" s="1"/>
      <c r="B156" s="11" t="s">
        <v>7</v>
      </c>
      <c r="C156" s="1"/>
      <c r="D156" s="1"/>
      <c r="E156" s="48"/>
      <c r="F156" s="48"/>
      <c r="G156" s="48"/>
      <c r="H156" s="48" t="s">
        <v>24</v>
      </c>
      <c r="I156" s="48"/>
      <c r="J156" s="48"/>
      <c r="K156" s="48"/>
      <c r="L156" s="48"/>
      <c r="M156" s="48" t="s">
        <v>8</v>
      </c>
      <c r="N156" s="48"/>
      <c r="O156" s="48"/>
    </row>
    <row r="157" spans="1:15" ht="12.75">
      <c r="A157" s="1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</sheetData>
  <sheetProtection/>
  <mergeCells count="42">
    <mergeCell ref="A44:O44"/>
    <mergeCell ref="A24:O24"/>
    <mergeCell ref="A64:O64"/>
    <mergeCell ref="A91:B91"/>
    <mergeCell ref="A78:O78"/>
    <mergeCell ref="A87:O87"/>
    <mergeCell ref="A83:O83"/>
    <mergeCell ref="A29:O29"/>
    <mergeCell ref="A32:O32"/>
    <mergeCell ref="A36:O36"/>
    <mergeCell ref="A40:O40"/>
    <mergeCell ref="A3:O3"/>
    <mergeCell ref="A7:O7"/>
    <mergeCell ref="A13:O13"/>
    <mergeCell ref="A17:O17"/>
    <mergeCell ref="B146:O146"/>
    <mergeCell ref="B142:O142"/>
    <mergeCell ref="B143:O143"/>
    <mergeCell ref="B145:O145"/>
    <mergeCell ref="B144:O144"/>
    <mergeCell ref="B140:O140"/>
    <mergeCell ref="B141:O141"/>
    <mergeCell ref="A113:B113"/>
    <mergeCell ref="A116:B116"/>
    <mergeCell ref="A127:B127"/>
    <mergeCell ref="A131:B131"/>
    <mergeCell ref="A103:B103"/>
    <mergeCell ref="A107:B107"/>
    <mergeCell ref="A48:O48"/>
    <mergeCell ref="A54:O54"/>
    <mergeCell ref="A59:O59"/>
    <mergeCell ref="A69:O69"/>
    <mergeCell ref="A99:B99"/>
    <mergeCell ref="A95:B95"/>
    <mergeCell ref="B154:O154"/>
    <mergeCell ref="B153:O153"/>
    <mergeCell ref="B147:O147"/>
    <mergeCell ref="B148:O148"/>
    <mergeCell ref="B149:O149"/>
    <mergeCell ref="B150:O150"/>
    <mergeCell ref="B151:O151"/>
    <mergeCell ref="B152:O15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="200" zoomScaleNormal="200" zoomScalePageLayoutView="0" workbookViewId="0" topLeftCell="B1">
      <pane xSplit="4" ySplit="6" topLeftCell="F22" activePane="bottomRight" state="frozen"/>
      <selection pane="topLeft" activeCell="B1" sqref="B1"/>
      <selection pane="topRight" activeCell="F1" sqref="F1"/>
      <selection pane="bottomLeft" activeCell="B7" sqref="B7"/>
      <selection pane="bottomRight" activeCell="B1" sqref="B1"/>
    </sheetView>
  </sheetViews>
  <sheetFormatPr defaultColWidth="9.140625" defaultRowHeight="12.75"/>
  <cols>
    <col min="1" max="1" width="3.140625" style="0" customWidth="1"/>
    <col min="2" max="2" width="23.28125" style="63" customWidth="1"/>
    <col min="3" max="3" width="6.421875" style="0" customWidth="1"/>
    <col min="4" max="4" width="4.8515625" style="0" customWidth="1"/>
    <col min="5" max="5" width="6.140625" style="0" customWidth="1"/>
    <col min="6" max="6" width="5.421875" style="0" customWidth="1"/>
    <col min="7" max="7" width="7.140625" style="0" customWidth="1"/>
    <col min="9" max="9" width="5.42187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716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72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47" t="s">
        <v>723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2.75">
      <c r="A8" s="3" t="s">
        <v>2</v>
      </c>
      <c r="B8" s="71" t="s">
        <v>164</v>
      </c>
      <c r="C8" s="37">
        <v>100</v>
      </c>
      <c r="D8" s="5" t="s">
        <v>78</v>
      </c>
      <c r="E8" s="19"/>
      <c r="F8" s="19">
        <f>E8*0.085</f>
        <v>0</v>
      </c>
      <c r="G8" s="19">
        <f>+E8+F8</f>
        <v>0</v>
      </c>
      <c r="H8" s="12"/>
      <c r="I8" s="12"/>
      <c r="J8" s="16"/>
      <c r="K8" s="21">
        <f>J8*0.085</f>
        <v>0</v>
      </c>
      <c r="L8" s="13">
        <f>J8+K8</f>
        <v>0</v>
      </c>
      <c r="M8" s="13">
        <f>J8*C8</f>
        <v>0</v>
      </c>
      <c r="N8" s="13">
        <f>M8*0.085</f>
        <v>0</v>
      </c>
      <c r="O8" s="13">
        <f>M8+N8</f>
        <v>0</v>
      </c>
    </row>
    <row r="9" spans="1:15" ht="12.75">
      <c r="A9" s="3" t="s">
        <v>3</v>
      </c>
      <c r="B9" s="71" t="s">
        <v>165</v>
      </c>
      <c r="C9" s="37">
        <v>400</v>
      </c>
      <c r="D9" s="5" t="s">
        <v>78</v>
      </c>
      <c r="E9" s="19"/>
      <c r="F9" s="19">
        <f aca="true" t="shared" si="0" ref="F9:F27">E9*0.085</f>
        <v>0</v>
      </c>
      <c r="G9" s="19">
        <f aca="true" t="shared" si="1" ref="G9:G27">+E9+F9</f>
        <v>0</v>
      </c>
      <c r="H9" s="12"/>
      <c r="I9" s="12"/>
      <c r="J9" s="16"/>
      <c r="K9" s="21">
        <f aca="true" t="shared" si="2" ref="K9:K24">J9*0.085</f>
        <v>0</v>
      </c>
      <c r="L9" s="13">
        <f aca="true" t="shared" si="3" ref="L9:L27">J9+K9</f>
        <v>0</v>
      </c>
      <c r="M9" s="13">
        <f aca="true" t="shared" si="4" ref="M9:M27">J9*C9</f>
        <v>0</v>
      </c>
      <c r="N9" s="13">
        <f aca="true" t="shared" si="5" ref="N9:N27">M9*0.085</f>
        <v>0</v>
      </c>
      <c r="O9" s="13">
        <f aca="true" t="shared" si="6" ref="O9:O27">M9+N9</f>
        <v>0</v>
      </c>
    </row>
    <row r="10" spans="1:15" ht="12.75">
      <c r="A10" s="3" t="s">
        <v>4</v>
      </c>
      <c r="B10" s="71" t="s">
        <v>166</v>
      </c>
      <c r="C10" s="24">
        <v>200</v>
      </c>
      <c r="D10" s="5" t="s">
        <v>78</v>
      </c>
      <c r="E10" s="19"/>
      <c r="F10" s="19">
        <f t="shared" si="0"/>
        <v>0</v>
      </c>
      <c r="G10" s="19">
        <f t="shared" si="1"/>
        <v>0</v>
      </c>
      <c r="H10" s="12"/>
      <c r="I10" s="12"/>
      <c r="J10" s="16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3"/>
      <c r="B11" s="4" t="s">
        <v>26</v>
      </c>
      <c r="C11" s="10" t="s">
        <v>6</v>
      </c>
      <c r="D11" s="10" t="s">
        <v>6</v>
      </c>
      <c r="E11" s="10" t="s">
        <v>6</v>
      </c>
      <c r="F11" s="10" t="s">
        <v>6</v>
      </c>
      <c r="G11" s="10" t="s">
        <v>6</v>
      </c>
      <c r="H11" s="10" t="s">
        <v>6</v>
      </c>
      <c r="I11" s="10" t="s">
        <v>6</v>
      </c>
      <c r="J11" s="10" t="s">
        <v>6</v>
      </c>
      <c r="K11" s="10" t="s">
        <v>6</v>
      </c>
      <c r="L11" s="10" t="s">
        <v>6</v>
      </c>
      <c r="M11" s="76">
        <f>SUM(M8:M10)</f>
        <v>0</v>
      </c>
      <c r="N11" s="76">
        <f>SUM(N8:N10)</f>
        <v>0</v>
      </c>
      <c r="O11" s="76">
        <f>SUM(O8:O10)</f>
        <v>0</v>
      </c>
    </row>
    <row r="12" spans="1:15" ht="12.75">
      <c r="A12" s="147" t="s">
        <v>724</v>
      </c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5" ht="24">
      <c r="A13" s="3" t="s">
        <v>2</v>
      </c>
      <c r="B13" s="71" t="s">
        <v>167</v>
      </c>
      <c r="C13" s="24">
        <v>60</v>
      </c>
      <c r="D13" s="5" t="s">
        <v>78</v>
      </c>
      <c r="E13" s="19"/>
      <c r="F13" s="19">
        <f t="shared" si="0"/>
        <v>0</v>
      </c>
      <c r="G13" s="19">
        <f t="shared" si="1"/>
        <v>0</v>
      </c>
      <c r="H13" s="12"/>
      <c r="I13" s="12"/>
      <c r="J13" s="16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 hidden="1">
      <c r="A14" s="3"/>
      <c r="B14" s="3"/>
      <c r="C14" s="24"/>
      <c r="D14" s="5"/>
      <c r="E14" s="19"/>
      <c r="F14" s="19">
        <f t="shared" si="0"/>
        <v>0</v>
      </c>
      <c r="G14" s="19">
        <f t="shared" si="1"/>
        <v>0</v>
      </c>
      <c r="H14" s="12"/>
      <c r="I14" s="12"/>
      <c r="J14" s="16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>
      <c r="A15" s="3"/>
      <c r="B15" s="4" t="s">
        <v>33</v>
      </c>
      <c r="C15" s="10" t="s">
        <v>6</v>
      </c>
      <c r="D15" s="10" t="s">
        <v>6</v>
      </c>
      <c r="E15" s="10" t="s">
        <v>6</v>
      </c>
      <c r="F15" s="10" t="s">
        <v>6</v>
      </c>
      <c r="G15" s="10" t="s">
        <v>6</v>
      </c>
      <c r="H15" s="10" t="s">
        <v>6</v>
      </c>
      <c r="I15" s="10" t="s">
        <v>6</v>
      </c>
      <c r="J15" s="10" t="s">
        <v>6</v>
      </c>
      <c r="K15" s="10" t="s">
        <v>6</v>
      </c>
      <c r="L15" s="10" t="s">
        <v>6</v>
      </c>
      <c r="M15" s="76">
        <f>+M13</f>
        <v>0</v>
      </c>
      <c r="N15" s="76">
        <f>+N13</f>
        <v>0</v>
      </c>
      <c r="O15" s="76">
        <f>+O13</f>
        <v>0</v>
      </c>
    </row>
    <row r="16" spans="1:15" ht="12.75">
      <c r="A16" s="147" t="s">
        <v>168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</row>
    <row r="17" spans="1:15" ht="12.75">
      <c r="A17" s="3" t="s">
        <v>2</v>
      </c>
      <c r="B17" s="71" t="s">
        <v>169</v>
      </c>
      <c r="C17" s="24">
        <v>500</v>
      </c>
      <c r="D17" s="5" t="s">
        <v>78</v>
      </c>
      <c r="E17" s="19"/>
      <c r="F17" s="19">
        <f t="shared" si="0"/>
        <v>0</v>
      </c>
      <c r="G17" s="19">
        <f t="shared" si="1"/>
        <v>0</v>
      </c>
      <c r="H17" s="12"/>
      <c r="I17" s="12"/>
      <c r="J17" s="16"/>
      <c r="K17" s="21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12.75">
      <c r="A18" s="3" t="s">
        <v>3</v>
      </c>
      <c r="B18" s="71" t="s">
        <v>170</v>
      </c>
      <c r="C18" s="24">
        <v>200</v>
      </c>
      <c r="D18" s="5" t="s">
        <v>44</v>
      </c>
      <c r="E18" s="19"/>
      <c r="F18" s="19">
        <f t="shared" si="0"/>
        <v>0</v>
      </c>
      <c r="G18" s="19">
        <f t="shared" si="1"/>
        <v>0</v>
      </c>
      <c r="H18" s="12"/>
      <c r="I18" s="12"/>
      <c r="J18" s="16"/>
      <c r="K18" s="21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24">
      <c r="A19" s="3" t="s">
        <v>4</v>
      </c>
      <c r="B19" s="71" t="s">
        <v>176</v>
      </c>
      <c r="C19" s="24">
        <v>120</v>
      </c>
      <c r="D19" s="5" t="s">
        <v>78</v>
      </c>
      <c r="E19" s="19"/>
      <c r="F19" s="19">
        <f t="shared" si="0"/>
        <v>0</v>
      </c>
      <c r="G19" s="19">
        <f t="shared" si="1"/>
        <v>0</v>
      </c>
      <c r="H19" s="12"/>
      <c r="I19" s="12"/>
      <c r="J19" s="16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>
      <c r="A20" s="3" t="s">
        <v>28</v>
      </c>
      <c r="B20" s="71" t="s">
        <v>171</v>
      </c>
      <c r="C20" s="24">
        <v>100</v>
      </c>
      <c r="D20" s="5" t="s">
        <v>44</v>
      </c>
      <c r="E20" s="19"/>
      <c r="F20" s="19">
        <f t="shared" si="0"/>
        <v>0</v>
      </c>
      <c r="G20" s="19">
        <f t="shared" si="1"/>
        <v>0</v>
      </c>
      <c r="H20" s="12"/>
      <c r="I20" s="12"/>
      <c r="J20" s="16"/>
      <c r="K20" s="21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12.75">
      <c r="A21" s="3"/>
      <c r="B21" s="4" t="s">
        <v>35</v>
      </c>
      <c r="C21" s="10" t="s">
        <v>6</v>
      </c>
      <c r="D21" s="10" t="s">
        <v>6</v>
      </c>
      <c r="E21" s="10" t="s">
        <v>6</v>
      </c>
      <c r="F21" s="10" t="s">
        <v>6</v>
      </c>
      <c r="G21" s="10" t="s">
        <v>6</v>
      </c>
      <c r="H21" s="10" t="s">
        <v>6</v>
      </c>
      <c r="I21" s="10" t="s">
        <v>6</v>
      </c>
      <c r="J21" s="10" t="s">
        <v>6</v>
      </c>
      <c r="K21" s="10" t="s">
        <v>6</v>
      </c>
      <c r="L21" s="10" t="s">
        <v>6</v>
      </c>
      <c r="M21" s="76">
        <f>SUM(M17:M20)</f>
        <v>0</v>
      </c>
      <c r="N21" s="76">
        <f>SUM(N17:N20)</f>
        <v>0</v>
      </c>
      <c r="O21" s="76">
        <f>SUM(O17:O20)</f>
        <v>0</v>
      </c>
    </row>
    <row r="22" spans="1:15" ht="12.75">
      <c r="A22" s="147" t="s">
        <v>172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</row>
    <row r="23" spans="1:15" ht="24">
      <c r="A23" s="3" t="s">
        <v>2</v>
      </c>
      <c r="B23" s="71" t="s">
        <v>173</v>
      </c>
      <c r="C23" s="24">
        <v>200</v>
      </c>
      <c r="D23" s="5" t="s">
        <v>44</v>
      </c>
      <c r="E23" s="19"/>
      <c r="F23" s="19">
        <f t="shared" si="0"/>
        <v>0</v>
      </c>
      <c r="G23" s="19">
        <f t="shared" si="1"/>
        <v>0</v>
      </c>
      <c r="H23" s="12"/>
      <c r="I23" s="12"/>
      <c r="J23" s="16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 hidden="1">
      <c r="A24" s="3"/>
      <c r="B24" s="3"/>
      <c r="C24" s="24"/>
      <c r="D24" s="5"/>
      <c r="E24" s="19"/>
      <c r="F24" s="19">
        <f t="shared" si="0"/>
        <v>0</v>
      </c>
      <c r="G24" s="19">
        <f t="shared" si="1"/>
        <v>0</v>
      </c>
      <c r="H24" s="12"/>
      <c r="I24" s="12"/>
      <c r="J24" s="16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>
      <c r="A25" s="3"/>
      <c r="B25" s="4" t="s">
        <v>37</v>
      </c>
      <c r="C25" s="10" t="s">
        <v>6</v>
      </c>
      <c r="D25" s="10" t="s">
        <v>6</v>
      </c>
      <c r="E25" s="10" t="s">
        <v>6</v>
      </c>
      <c r="F25" s="10" t="s">
        <v>6</v>
      </c>
      <c r="G25" s="10" t="s">
        <v>6</v>
      </c>
      <c r="H25" s="10" t="s">
        <v>6</v>
      </c>
      <c r="I25" s="10" t="s">
        <v>6</v>
      </c>
      <c r="J25" s="10" t="s">
        <v>6</v>
      </c>
      <c r="K25" s="10" t="s">
        <v>6</v>
      </c>
      <c r="L25" s="10" t="s">
        <v>6</v>
      </c>
      <c r="M25" s="76">
        <f>+M23</f>
        <v>0</v>
      </c>
      <c r="N25" s="76">
        <f t="shared" si="5"/>
        <v>0</v>
      </c>
      <c r="O25" s="76">
        <f t="shared" si="6"/>
        <v>0</v>
      </c>
    </row>
    <row r="26" spans="1:15" ht="12.75">
      <c r="A26" s="147" t="s">
        <v>174</v>
      </c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5" ht="12.75">
      <c r="A27" s="3" t="s">
        <v>2</v>
      </c>
      <c r="B27" s="71" t="s">
        <v>175</v>
      </c>
      <c r="C27" s="24">
        <v>200</v>
      </c>
      <c r="D27" s="5" t="s">
        <v>78</v>
      </c>
      <c r="E27" s="19"/>
      <c r="F27" s="19">
        <f t="shared" si="0"/>
        <v>0</v>
      </c>
      <c r="G27" s="19">
        <f t="shared" si="1"/>
        <v>0</v>
      </c>
      <c r="H27" s="12"/>
      <c r="I27" s="12"/>
      <c r="J27" s="16"/>
      <c r="K27" s="21"/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>
      <c r="A28" s="56"/>
      <c r="B28" s="57" t="s">
        <v>39</v>
      </c>
      <c r="C28" s="10" t="s">
        <v>6</v>
      </c>
      <c r="D28" s="10" t="s">
        <v>6</v>
      </c>
      <c r="E28" s="10" t="s">
        <v>6</v>
      </c>
      <c r="F28" s="10" t="s">
        <v>6</v>
      </c>
      <c r="G28" s="10" t="s">
        <v>6</v>
      </c>
      <c r="H28" s="10" t="s">
        <v>6</v>
      </c>
      <c r="I28" s="10" t="s">
        <v>6</v>
      </c>
      <c r="J28" s="10" t="s">
        <v>6</v>
      </c>
      <c r="K28" s="10" t="s">
        <v>6</v>
      </c>
      <c r="L28" s="10" t="s">
        <v>6</v>
      </c>
      <c r="M28" s="14">
        <f>+M27</f>
        <v>0</v>
      </c>
      <c r="N28" s="14">
        <f>+N27</f>
        <v>0</v>
      </c>
      <c r="O28" s="14">
        <f>+O27</f>
        <v>0</v>
      </c>
    </row>
    <row r="29" spans="1:15" ht="14.25" hidden="1">
      <c r="A29" s="140"/>
      <c r="B29" s="142"/>
      <c r="C29" s="20"/>
      <c r="D29" s="20"/>
      <c r="E29" s="19"/>
      <c r="F29" s="19"/>
      <c r="G29" s="19"/>
      <c r="H29" s="12"/>
      <c r="I29" s="12"/>
      <c r="J29" s="16"/>
      <c r="K29" s="16"/>
      <c r="L29" s="16"/>
      <c r="M29" s="21"/>
      <c r="N29" s="21"/>
      <c r="O29" s="22"/>
    </row>
    <row r="30" spans="1:15" ht="14.25" hidden="1">
      <c r="A30" s="3"/>
      <c r="B30" s="61"/>
      <c r="C30" s="5"/>
      <c r="D30" s="5"/>
      <c r="E30" s="19"/>
      <c r="F30" s="19"/>
      <c r="G30" s="19"/>
      <c r="H30" s="12"/>
      <c r="I30" s="12"/>
      <c r="J30" s="16"/>
      <c r="K30" s="16"/>
      <c r="L30" s="17"/>
      <c r="M30" s="13"/>
      <c r="N30" s="13"/>
      <c r="O30" s="15"/>
    </row>
    <row r="31" spans="1:15" ht="14.25" hidden="1">
      <c r="A31" s="3"/>
      <c r="B31" s="62"/>
      <c r="C31" s="5"/>
      <c r="D31" s="5"/>
      <c r="E31" s="19"/>
      <c r="F31" s="19"/>
      <c r="G31" s="19"/>
      <c r="H31" s="12"/>
      <c r="I31" s="12"/>
      <c r="J31" s="16"/>
      <c r="K31" s="16"/>
      <c r="L31" s="17"/>
      <c r="M31" s="13"/>
      <c r="N31" s="13"/>
      <c r="O31" s="15"/>
    </row>
    <row r="32" spans="1:15" ht="14.25" hidden="1">
      <c r="A32" s="3"/>
      <c r="B32" s="4"/>
      <c r="C32" s="5"/>
      <c r="D32" s="5"/>
      <c r="E32" s="5" t="s">
        <v>27</v>
      </c>
      <c r="F32" s="5" t="s">
        <v>27</v>
      </c>
      <c r="G32" s="5" t="s">
        <v>27</v>
      </c>
      <c r="H32" s="5" t="s">
        <v>27</v>
      </c>
      <c r="I32" s="5" t="s">
        <v>27</v>
      </c>
      <c r="J32" s="5" t="s">
        <v>27</v>
      </c>
      <c r="K32" s="5" t="s">
        <v>27</v>
      </c>
      <c r="L32" s="5" t="s">
        <v>27</v>
      </c>
      <c r="M32" s="13"/>
      <c r="N32" s="13"/>
      <c r="O32" s="15"/>
    </row>
    <row r="33" spans="1:15" ht="14.25" hidden="1">
      <c r="A33" s="140"/>
      <c r="B33" s="142"/>
      <c r="C33" s="20"/>
      <c r="D33" s="20"/>
      <c r="E33" s="19"/>
      <c r="F33" s="19"/>
      <c r="G33" s="19"/>
      <c r="H33" s="12"/>
      <c r="I33" s="12"/>
      <c r="J33" s="16"/>
      <c r="K33" s="16"/>
      <c r="L33" s="16"/>
      <c r="M33" s="21"/>
      <c r="N33" s="21"/>
      <c r="O33" s="22"/>
    </row>
    <row r="34" spans="1:15" ht="14.25" hidden="1">
      <c r="A34" s="3"/>
      <c r="B34" s="62"/>
      <c r="C34" s="5"/>
      <c r="D34" s="5"/>
      <c r="E34" s="19"/>
      <c r="F34" s="19"/>
      <c r="G34" s="19"/>
      <c r="H34" s="12"/>
      <c r="I34" s="12"/>
      <c r="J34" s="16"/>
      <c r="K34" s="16"/>
      <c r="L34" s="17"/>
      <c r="M34" s="13"/>
      <c r="N34" s="13"/>
      <c r="O34" s="15"/>
    </row>
    <row r="35" spans="1:15" ht="14.25" hidden="1">
      <c r="A35" s="3"/>
      <c r="B35" s="62"/>
      <c r="C35" s="5"/>
      <c r="D35" s="5"/>
      <c r="E35" s="19"/>
      <c r="F35" s="19"/>
      <c r="G35" s="19"/>
      <c r="H35" s="12"/>
      <c r="I35" s="12"/>
      <c r="J35" s="16"/>
      <c r="K35" s="16"/>
      <c r="L35" s="17"/>
      <c r="M35" s="13"/>
      <c r="N35" s="13"/>
      <c r="O35" s="15"/>
    </row>
    <row r="36" spans="1:15" ht="14.25" hidden="1">
      <c r="A36" s="3"/>
      <c r="B36" s="4"/>
      <c r="C36" s="5"/>
      <c r="D36" s="5"/>
      <c r="E36" s="5" t="s">
        <v>27</v>
      </c>
      <c r="F36" s="5" t="s">
        <v>27</v>
      </c>
      <c r="G36" s="5" t="s">
        <v>27</v>
      </c>
      <c r="H36" s="5" t="s">
        <v>27</v>
      </c>
      <c r="I36" s="5" t="s">
        <v>27</v>
      </c>
      <c r="J36" s="5" t="s">
        <v>27</v>
      </c>
      <c r="K36" s="5" t="s">
        <v>27</v>
      </c>
      <c r="L36" s="5" t="s">
        <v>27</v>
      </c>
      <c r="M36" s="13"/>
      <c r="N36" s="13"/>
      <c r="O36" s="15"/>
    </row>
    <row r="37" spans="1:15" ht="14.25" hidden="1">
      <c r="A37" s="140"/>
      <c r="B37" s="142"/>
      <c r="C37" s="20"/>
      <c r="D37" s="20"/>
      <c r="E37" s="19"/>
      <c r="F37" s="19"/>
      <c r="G37" s="19"/>
      <c r="H37" s="12"/>
      <c r="I37" s="12"/>
      <c r="J37" s="16"/>
      <c r="K37" s="16"/>
      <c r="L37" s="16"/>
      <c r="M37" s="21"/>
      <c r="N37" s="21"/>
      <c r="O37" s="22"/>
    </row>
    <row r="38" spans="1:15" ht="14.25" hidden="1">
      <c r="A38" s="3"/>
      <c r="B38" s="61"/>
      <c r="C38" s="5"/>
      <c r="D38" s="5"/>
      <c r="E38" s="19"/>
      <c r="F38" s="19"/>
      <c r="G38" s="19"/>
      <c r="H38" s="12"/>
      <c r="I38" s="12"/>
      <c r="J38" s="16"/>
      <c r="K38" s="16"/>
      <c r="L38" s="17"/>
      <c r="M38" s="13"/>
      <c r="N38" s="13"/>
      <c r="O38" s="15"/>
    </row>
    <row r="39" spans="1:15" ht="14.25" hidden="1">
      <c r="A39" s="3"/>
      <c r="B39" s="62"/>
      <c r="C39" s="5"/>
      <c r="D39" s="5"/>
      <c r="E39" s="19"/>
      <c r="F39" s="19"/>
      <c r="G39" s="19"/>
      <c r="H39" s="12"/>
      <c r="I39" s="12"/>
      <c r="J39" s="16"/>
      <c r="K39" s="16"/>
      <c r="L39" s="17"/>
      <c r="M39" s="13"/>
      <c r="N39" s="13"/>
      <c r="O39" s="15"/>
    </row>
    <row r="40" spans="1:15" ht="14.25" hidden="1">
      <c r="A40" s="3"/>
      <c r="B40" s="4"/>
      <c r="C40" s="5"/>
      <c r="D40" s="5"/>
      <c r="E40" s="5" t="s">
        <v>27</v>
      </c>
      <c r="F40" s="5" t="s">
        <v>27</v>
      </c>
      <c r="G40" s="5" t="s">
        <v>27</v>
      </c>
      <c r="H40" s="5" t="s">
        <v>27</v>
      </c>
      <c r="I40" s="5" t="s">
        <v>27</v>
      </c>
      <c r="J40" s="5" t="s">
        <v>27</v>
      </c>
      <c r="K40" s="5" t="s">
        <v>27</v>
      </c>
      <c r="L40" s="5" t="s">
        <v>27</v>
      </c>
      <c r="M40" s="13"/>
      <c r="N40" s="13"/>
      <c r="O40" s="15"/>
    </row>
    <row r="41" spans="1:15" ht="14.25" hidden="1">
      <c r="A41" s="140"/>
      <c r="B41" s="142"/>
      <c r="C41" s="20"/>
      <c r="D41" s="20"/>
      <c r="E41" s="19"/>
      <c r="F41" s="19"/>
      <c r="G41" s="19"/>
      <c r="H41" s="12"/>
      <c r="I41" s="12"/>
      <c r="J41" s="16"/>
      <c r="K41" s="16"/>
      <c r="L41" s="16"/>
      <c r="M41" s="21"/>
      <c r="N41" s="21"/>
      <c r="O41" s="22"/>
    </row>
    <row r="42" spans="1:15" ht="14.25" hidden="1">
      <c r="A42" s="3"/>
      <c r="B42" s="62"/>
      <c r="C42" s="5"/>
      <c r="D42" s="5"/>
      <c r="E42" s="19"/>
      <c r="F42" s="19"/>
      <c r="G42" s="19"/>
      <c r="H42" s="12"/>
      <c r="I42" s="12"/>
      <c r="J42" s="16"/>
      <c r="K42" s="16"/>
      <c r="L42" s="17"/>
      <c r="M42" s="13"/>
      <c r="N42" s="13"/>
      <c r="O42" s="15"/>
    </row>
    <row r="43" spans="1:15" ht="14.25" hidden="1">
      <c r="A43" s="3"/>
      <c r="B43" s="3"/>
      <c r="C43" s="5"/>
      <c r="D43" s="5"/>
      <c r="E43" s="19"/>
      <c r="F43" s="19"/>
      <c r="G43" s="19"/>
      <c r="H43" s="12"/>
      <c r="I43" s="12"/>
      <c r="J43" s="16"/>
      <c r="K43" s="16"/>
      <c r="L43" s="17"/>
      <c r="M43" s="13"/>
      <c r="N43" s="13"/>
      <c r="O43" s="15"/>
    </row>
    <row r="44" spans="1:15" ht="14.25" hidden="1">
      <c r="A44" s="3"/>
      <c r="B44" s="4"/>
      <c r="C44" s="5"/>
      <c r="D44" s="5"/>
      <c r="E44" s="5" t="s">
        <v>27</v>
      </c>
      <c r="F44" s="5" t="s">
        <v>27</v>
      </c>
      <c r="G44" s="5" t="s">
        <v>27</v>
      </c>
      <c r="H44" s="5" t="s">
        <v>27</v>
      </c>
      <c r="I44" s="5" t="s">
        <v>27</v>
      </c>
      <c r="J44" s="5" t="s">
        <v>27</v>
      </c>
      <c r="K44" s="5" t="s">
        <v>27</v>
      </c>
      <c r="L44" s="5" t="s">
        <v>27</v>
      </c>
      <c r="M44" s="13"/>
      <c r="N44" s="13"/>
      <c r="O44" s="15"/>
    </row>
    <row r="45" spans="1:15" ht="14.25" hidden="1">
      <c r="A45" s="140"/>
      <c r="B45" s="142"/>
      <c r="C45" s="20"/>
      <c r="D45" s="20"/>
      <c r="E45" s="19"/>
      <c r="F45" s="19"/>
      <c r="G45" s="19"/>
      <c r="H45" s="12"/>
      <c r="I45" s="12"/>
      <c r="J45" s="16"/>
      <c r="K45" s="16"/>
      <c r="L45" s="16"/>
      <c r="M45" s="21"/>
      <c r="N45" s="21"/>
      <c r="O45" s="22"/>
    </row>
    <row r="46" spans="1:15" ht="14.25" hidden="1">
      <c r="A46" s="3"/>
      <c r="B46" s="62"/>
      <c r="C46" s="5"/>
      <c r="D46" s="5"/>
      <c r="E46" s="19"/>
      <c r="F46" s="19"/>
      <c r="G46" s="19"/>
      <c r="H46" s="12"/>
      <c r="I46" s="12"/>
      <c r="J46" s="16"/>
      <c r="K46" s="16"/>
      <c r="L46" s="17"/>
      <c r="M46" s="13"/>
      <c r="N46" s="13"/>
      <c r="O46" s="15"/>
    </row>
    <row r="47" spans="1:15" ht="14.25" hidden="1">
      <c r="A47" s="3"/>
      <c r="B47" s="3"/>
      <c r="C47" s="5"/>
      <c r="D47" s="5"/>
      <c r="E47" s="19"/>
      <c r="F47" s="19"/>
      <c r="G47" s="19"/>
      <c r="H47" s="12"/>
      <c r="I47" s="12"/>
      <c r="J47" s="16"/>
      <c r="K47" s="16"/>
      <c r="L47" s="17"/>
      <c r="M47" s="13"/>
      <c r="N47" s="13"/>
      <c r="O47" s="15"/>
    </row>
    <row r="48" spans="1:15" ht="14.25" hidden="1">
      <c r="A48" s="3"/>
      <c r="B48" s="4"/>
      <c r="C48" s="5"/>
      <c r="D48" s="5"/>
      <c r="E48" s="5" t="s">
        <v>27</v>
      </c>
      <c r="F48" s="5" t="s">
        <v>27</v>
      </c>
      <c r="G48" s="5" t="s">
        <v>27</v>
      </c>
      <c r="H48" s="5" t="s">
        <v>27</v>
      </c>
      <c r="I48" s="5" t="s">
        <v>27</v>
      </c>
      <c r="J48" s="5" t="s">
        <v>27</v>
      </c>
      <c r="K48" s="5" t="s">
        <v>27</v>
      </c>
      <c r="L48" s="5" t="s">
        <v>27</v>
      </c>
      <c r="M48" s="13"/>
      <c r="N48" s="13"/>
      <c r="O48" s="15"/>
    </row>
    <row r="49" spans="1:15" ht="14.25" hidden="1">
      <c r="A49" s="140"/>
      <c r="B49" s="142"/>
      <c r="C49" s="20"/>
      <c r="D49" s="20"/>
      <c r="E49" s="19"/>
      <c r="F49" s="19"/>
      <c r="G49" s="19"/>
      <c r="H49" s="12"/>
      <c r="I49" s="12"/>
      <c r="J49" s="16"/>
      <c r="K49" s="16"/>
      <c r="L49" s="16"/>
      <c r="M49" s="21"/>
      <c r="N49" s="21"/>
      <c r="O49" s="22"/>
    </row>
    <row r="50" spans="1:15" ht="14.25" hidden="1">
      <c r="A50" s="3"/>
      <c r="B50" s="61"/>
      <c r="C50" s="5"/>
      <c r="D50" s="5"/>
      <c r="E50" s="19"/>
      <c r="F50" s="19"/>
      <c r="G50" s="19"/>
      <c r="H50" s="12"/>
      <c r="I50" s="12"/>
      <c r="J50" s="16"/>
      <c r="K50" s="16"/>
      <c r="L50" s="17"/>
      <c r="M50" s="13"/>
      <c r="N50" s="13"/>
      <c r="O50" s="15"/>
    </row>
    <row r="51" spans="1:15" ht="14.25" hidden="1">
      <c r="A51" s="3"/>
      <c r="B51" s="62"/>
      <c r="C51" s="5"/>
      <c r="D51" s="5"/>
      <c r="E51" s="19"/>
      <c r="F51" s="19"/>
      <c r="G51" s="19"/>
      <c r="H51" s="12"/>
      <c r="I51" s="12"/>
      <c r="J51" s="16"/>
      <c r="K51" s="16"/>
      <c r="L51" s="17"/>
      <c r="M51" s="13"/>
      <c r="N51" s="13"/>
      <c r="O51" s="15"/>
    </row>
    <row r="52" spans="1:15" ht="14.25" hidden="1">
      <c r="A52" s="3"/>
      <c r="B52" s="4"/>
      <c r="C52" s="5"/>
      <c r="D52" s="5"/>
      <c r="E52" s="5" t="s">
        <v>27</v>
      </c>
      <c r="F52" s="5" t="s">
        <v>27</v>
      </c>
      <c r="G52" s="5" t="s">
        <v>27</v>
      </c>
      <c r="H52" s="5" t="s">
        <v>27</v>
      </c>
      <c r="I52" s="5" t="s">
        <v>27</v>
      </c>
      <c r="J52" s="5" t="s">
        <v>27</v>
      </c>
      <c r="K52" s="5" t="s">
        <v>27</v>
      </c>
      <c r="L52" s="5" t="s">
        <v>27</v>
      </c>
      <c r="M52" s="13"/>
      <c r="N52" s="13"/>
      <c r="O52" s="15"/>
    </row>
    <row r="53" spans="1:15" ht="14.25" hidden="1">
      <c r="A53" s="140"/>
      <c r="B53" s="142"/>
      <c r="C53" s="20"/>
      <c r="D53" s="20"/>
      <c r="E53" s="19"/>
      <c r="F53" s="19"/>
      <c r="G53" s="19"/>
      <c r="H53" s="12"/>
      <c r="I53" s="12"/>
      <c r="J53" s="16"/>
      <c r="K53" s="16"/>
      <c r="L53" s="16"/>
      <c r="M53" s="21"/>
      <c r="N53" s="21"/>
      <c r="O53" s="22"/>
    </row>
    <row r="54" spans="1:15" ht="14.25" hidden="1">
      <c r="A54" s="3"/>
      <c r="B54" s="62"/>
      <c r="C54" s="5"/>
      <c r="D54" s="5"/>
      <c r="E54" s="19"/>
      <c r="F54" s="19"/>
      <c r="G54" s="19"/>
      <c r="H54" s="12"/>
      <c r="I54" s="12"/>
      <c r="J54" s="16"/>
      <c r="K54" s="16"/>
      <c r="L54" s="17"/>
      <c r="M54" s="13"/>
      <c r="N54" s="13"/>
      <c r="O54" s="15"/>
    </row>
    <row r="55" spans="1:15" ht="14.25" hidden="1">
      <c r="A55" s="3"/>
      <c r="B55" s="3"/>
      <c r="C55" s="5"/>
      <c r="D55" s="5"/>
      <c r="E55" s="19"/>
      <c r="F55" s="19"/>
      <c r="G55" s="19"/>
      <c r="H55" s="12"/>
      <c r="I55" s="12"/>
      <c r="J55" s="16"/>
      <c r="K55" s="16"/>
      <c r="L55" s="17"/>
      <c r="M55" s="13"/>
      <c r="N55" s="13"/>
      <c r="O55" s="15"/>
    </row>
    <row r="56" spans="1:15" ht="14.25" hidden="1">
      <c r="A56" s="3"/>
      <c r="B56" s="4"/>
      <c r="C56" s="5"/>
      <c r="D56" s="5"/>
      <c r="E56" s="5" t="s">
        <v>27</v>
      </c>
      <c r="F56" s="5" t="s">
        <v>27</v>
      </c>
      <c r="G56" s="5" t="s">
        <v>27</v>
      </c>
      <c r="H56" s="5" t="s">
        <v>27</v>
      </c>
      <c r="I56" s="5" t="s">
        <v>27</v>
      </c>
      <c r="J56" s="5" t="s">
        <v>27</v>
      </c>
      <c r="K56" s="5" t="s">
        <v>27</v>
      </c>
      <c r="L56" s="5" t="s">
        <v>27</v>
      </c>
      <c r="M56" s="13"/>
      <c r="N56" s="13"/>
      <c r="O56" s="15"/>
    </row>
    <row r="57" spans="1:15" ht="14.25" hidden="1">
      <c r="A57" s="140"/>
      <c r="B57" s="142"/>
      <c r="C57" s="20"/>
      <c r="D57" s="20"/>
      <c r="E57" s="19"/>
      <c r="F57" s="19"/>
      <c r="G57" s="19"/>
      <c r="H57" s="12"/>
      <c r="I57" s="12"/>
      <c r="J57" s="16"/>
      <c r="K57" s="16"/>
      <c r="L57" s="16"/>
      <c r="M57" s="21"/>
      <c r="N57" s="21"/>
      <c r="O57" s="22"/>
    </row>
    <row r="58" spans="1:15" ht="14.25" hidden="1">
      <c r="A58" s="3"/>
      <c r="B58" s="61"/>
      <c r="C58" s="5"/>
      <c r="D58" s="5"/>
      <c r="E58" s="19"/>
      <c r="F58" s="19"/>
      <c r="G58" s="19"/>
      <c r="H58" s="12"/>
      <c r="I58" s="12"/>
      <c r="J58" s="16"/>
      <c r="K58" s="16"/>
      <c r="L58" s="17"/>
      <c r="M58" s="13"/>
      <c r="N58" s="13"/>
      <c r="O58" s="15"/>
    </row>
    <row r="59" spans="1:15" ht="14.25" hidden="1">
      <c r="A59" s="3"/>
      <c r="B59" s="62"/>
      <c r="C59" s="5"/>
      <c r="D59" s="5"/>
      <c r="E59" s="19"/>
      <c r="F59" s="19"/>
      <c r="G59" s="19"/>
      <c r="H59" s="12"/>
      <c r="I59" s="12"/>
      <c r="J59" s="16"/>
      <c r="K59" s="16"/>
      <c r="L59" s="17"/>
      <c r="M59" s="13"/>
      <c r="N59" s="13"/>
      <c r="O59" s="15"/>
    </row>
    <row r="60" spans="1:15" ht="14.25" hidden="1">
      <c r="A60" s="3"/>
      <c r="B60" s="4"/>
      <c r="C60" s="5"/>
      <c r="D60" s="5"/>
      <c r="E60" s="5" t="s">
        <v>27</v>
      </c>
      <c r="F60" s="5" t="s">
        <v>27</v>
      </c>
      <c r="G60" s="5" t="s">
        <v>27</v>
      </c>
      <c r="H60" s="5" t="s">
        <v>27</v>
      </c>
      <c r="I60" s="5" t="s">
        <v>27</v>
      </c>
      <c r="J60" s="5" t="s">
        <v>27</v>
      </c>
      <c r="K60" s="5" t="s">
        <v>27</v>
      </c>
      <c r="L60" s="5" t="s">
        <v>27</v>
      </c>
      <c r="M60" s="13"/>
      <c r="N60" s="13"/>
      <c r="O60" s="15"/>
    </row>
    <row r="61" spans="1:15" ht="14.25" hidden="1">
      <c r="A61" s="140"/>
      <c r="B61" s="142"/>
      <c r="C61" s="20"/>
      <c r="D61" s="20"/>
      <c r="E61" s="19"/>
      <c r="F61" s="19"/>
      <c r="G61" s="19"/>
      <c r="H61" s="12"/>
      <c r="I61" s="12"/>
      <c r="J61" s="16"/>
      <c r="K61" s="16"/>
      <c r="L61" s="16"/>
      <c r="M61" s="21"/>
      <c r="N61" s="21"/>
      <c r="O61" s="22"/>
    </row>
    <row r="62" spans="1:15" ht="14.25" hidden="1">
      <c r="A62" s="3"/>
      <c r="B62" s="61"/>
      <c r="C62" s="5"/>
      <c r="D62" s="5"/>
      <c r="E62" s="19"/>
      <c r="F62" s="19"/>
      <c r="G62" s="19"/>
      <c r="H62" s="12"/>
      <c r="I62" s="12"/>
      <c r="J62" s="16"/>
      <c r="K62" s="16"/>
      <c r="L62" s="17"/>
      <c r="M62" s="13"/>
      <c r="N62" s="13"/>
      <c r="O62" s="15"/>
    </row>
    <row r="63" spans="1:15" ht="14.25" hidden="1">
      <c r="A63" s="3"/>
      <c r="B63" s="61"/>
      <c r="C63" s="5"/>
      <c r="D63" s="5"/>
      <c r="E63" s="19"/>
      <c r="F63" s="19"/>
      <c r="G63" s="19"/>
      <c r="H63" s="12"/>
      <c r="I63" s="12"/>
      <c r="J63" s="16"/>
      <c r="K63" s="16"/>
      <c r="L63" s="17"/>
      <c r="M63" s="13"/>
      <c r="N63" s="13"/>
      <c r="O63" s="15"/>
    </row>
    <row r="64" spans="1:15" ht="14.25" hidden="1">
      <c r="A64" s="3"/>
      <c r="B64" s="61"/>
      <c r="C64" s="5"/>
      <c r="D64" s="5"/>
      <c r="E64" s="19"/>
      <c r="F64" s="19"/>
      <c r="G64" s="19"/>
      <c r="H64" s="12"/>
      <c r="I64" s="12"/>
      <c r="J64" s="16"/>
      <c r="K64" s="16"/>
      <c r="L64" s="17"/>
      <c r="M64" s="13"/>
      <c r="N64" s="13"/>
      <c r="O64" s="15"/>
    </row>
    <row r="65" spans="1:15" ht="14.25" hidden="1">
      <c r="A65" s="3"/>
      <c r="B65" s="4"/>
      <c r="C65" s="5"/>
      <c r="D65" s="5"/>
      <c r="E65" s="5" t="s">
        <v>27</v>
      </c>
      <c r="F65" s="5" t="s">
        <v>27</v>
      </c>
      <c r="G65" s="5" t="s">
        <v>27</v>
      </c>
      <c r="H65" s="5" t="s">
        <v>27</v>
      </c>
      <c r="I65" s="5" t="s">
        <v>27</v>
      </c>
      <c r="J65" s="5" t="s">
        <v>27</v>
      </c>
      <c r="K65" s="5" t="s">
        <v>27</v>
      </c>
      <c r="L65" s="5" t="s">
        <v>27</v>
      </c>
      <c r="M65" s="13"/>
      <c r="N65" s="13"/>
      <c r="O65" s="15"/>
    </row>
    <row r="66" spans="1:15" ht="14.25" hidden="1">
      <c r="A66" s="140"/>
      <c r="B66" s="142"/>
      <c r="C66" s="20"/>
      <c r="D66" s="20"/>
      <c r="E66" s="19"/>
      <c r="F66" s="19"/>
      <c r="G66" s="19"/>
      <c r="H66" s="12"/>
      <c r="I66" s="12"/>
      <c r="J66" s="16"/>
      <c r="K66" s="16"/>
      <c r="L66" s="16"/>
      <c r="M66" s="21"/>
      <c r="N66" s="21"/>
      <c r="O66" s="22"/>
    </row>
    <row r="67" spans="1:15" ht="14.25" hidden="1">
      <c r="A67" s="3"/>
      <c r="B67" s="61"/>
      <c r="C67" s="5"/>
      <c r="D67" s="5"/>
      <c r="E67" s="19"/>
      <c r="F67" s="19"/>
      <c r="G67" s="19"/>
      <c r="H67" s="12"/>
      <c r="I67" s="12"/>
      <c r="J67" s="16"/>
      <c r="K67" s="16"/>
      <c r="L67" s="17"/>
      <c r="M67" s="13"/>
      <c r="N67" s="13"/>
      <c r="O67" s="15"/>
    </row>
    <row r="68" spans="1:15" ht="14.25" hidden="1">
      <c r="A68" s="3"/>
      <c r="B68" s="61"/>
      <c r="C68" s="5"/>
      <c r="D68" s="5"/>
      <c r="E68" s="19"/>
      <c r="F68" s="19"/>
      <c r="G68" s="19"/>
      <c r="H68" s="12"/>
      <c r="I68" s="12"/>
      <c r="J68" s="16"/>
      <c r="K68" s="16"/>
      <c r="L68" s="17"/>
      <c r="M68" s="13"/>
      <c r="N68" s="13"/>
      <c r="O68" s="15"/>
    </row>
    <row r="69" spans="1:15" ht="14.25" hidden="1">
      <c r="A69" s="3"/>
      <c r="B69" s="4"/>
      <c r="C69" s="5"/>
      <c r="D69" s="5"/>
      <c r="E69" s="5" t="s">
        <v>27</v>
      </c>
      <c r="F69" s="5" t="s">
        <v>27</v>
      </c>
      <c r="G69" s="5" t="s">
        <v>27</v>
      </c>
      <c r="H69" s="5" t="s">
        <v>27</v>
      </c>
      <c r="I69" s="5" t="s">
        <v>27</v>
      </c>
      <c r="J69" s="5" t="s">
        <v>27</v>
      </c>
      <c r="K69" s="5" t="s">
        <v>27</v>
      </c>
      <c r="L69" s="5" t="s">
        <v>27</v>
      </c>
      <c r="M69" s="13"/>
      <c r="N69" s="13"/>
      <c r="O69" s="15"/>
    </row>
    <row r="70" spans="1:15" ht="14.25" hidden="1">
      <c r="A70" s="140"/>
      <c r="B70" s="142"/>
      <c r="C70" s="20"/>
      <c r="D70" s="20"/>
      <c r="E70" s="19"/>
      <c r="F70" s="19"/>
      <c r="G70" s="19"/>
      <c r="H70" s="12"/>
      <c r="I70" s="12"/>
      <c r="J70" s="16"/>
      <c r="K70" s="16"/>
      <c r="L70" s="16"/>
      <c r="M70" s="21"/>
      <c r="N70" s="21"/>
      <c r="O70" s="22"/>
    </row>
    <row r="71" spans="1:15" ht="14.25" hidden="1">
      <c r="A71" s="3"/>
      <c r="B71" s="61"/>
      <c r="C71" s="5"/>
      <c r="D71" s="5"/>
      <c r="E71" s="19"/>
      <c r="F71" s="19"/>
      <c r="G71" s="19"/>
      <c r="H71" s="12"/>
      <c r="I71" s="12"/>
      <c r="J71" s="16"/>
      <c r="K71" s="16"/>
      <c r="L71" s="17"/>
      <c r="M71" s="13"/>
      <c r="N71" s="13"/>
      <c r="O71" s="15"/>
    </row>
    <row r="72" spans="1:15" ht="14.25" hidden="1">
      <c r="A72" s="3"/>
      <c r="B72" s="61"/>
      <c r="C72" s="5"/>
      <c r="D72" s="5"/>
      <c r="E72" s="19"/>
      <c r="F72" s="19"/>
      <c r="G72" s="19"/>
      <c r="H72" s="12"/>
      <c r="I72" s="12"/>
      <c r="J72" s="16"/>
      <c r="K72" s="16"/>
      <c r="L72" s="17"/>
      <c r="M72" s="13"/>
      <c r="N72" s="13"/>
      <c r="O72" s="15"/>
    </row>
    <row r="73" spans="1:15" ht="14.25" hidden="1">
      <c r="A73" s="3"/>
      <c r="B73" s="4"/>
      <c r="C73" s="5"/>
      <c r="D73" s="5"/>
      <c r="E73" s="5" t="s">
        <v>27</v>
      </c>
      <c r="F73" s="5" t="s">
        <v>27</v>
      </c>
      <c r="G73" s="5" t="s">
        <v>27</v>
      </c>
      <c r="H73" s="5" t="s">
        <v>27</v>
      </c>
      <c r="I73" s="5" t="s">
        <v>27</v>
      </c>
      <c r="J73" s="5" t="s">
        <v>27</v>
      </c>
      <c r="K73" s="5" t="s">
        <v>27</v>
      </c>
      <c r="L73" s="5" t="s">
        <v>27</v>
      </c>
      <c r="M73" s="13"/>
      <c r="N73" s="13"/>
      <c r="O73" s="15"/>
    </row>
    <row r="74" spans="1:15" ht="14.25" hidden="1">
      <c r="A74" s="140"/>
      <c r="B74" s="142"/>
      <c r="C74" s="20"/>
      <c r="D74" s="20"/>
      <c r="E74" s="19"/>
      <c r="F74" s="19"/>
      <c r="G74" s="19"/>
      <c r="H74" s="12"/>
      <c r="I74" s="12"/>
      <c r="J74" s="16"/>
      <c r="K74" s="16"/>
      <c r="L74" s="16"/>
      <c r="M74" s="21"/>
      <c r="N74" s="21"/>
      <c r="O74" s="22"/>
    </row>
    <row r="75" spans="1:15" ht="14.25" hidden="1">
      <c r="A75" s="3"/>
      <c r="B75" s="61"/>
      <c r="C75" s="5"/>
      <c r="D75" s="5"/>
      <c r="E75" s="19"/>
      <c r="F75" s="19"/>
      <c r="G75" s="19"/>
      <c r="H75" s="12"/>
      <c r="I75" s="12"/>
      <c r="J75" s="16"/>
      <c r="K75" s="16"/>
      <c r="L75" s="17"/>
      <c r="M75" s="13"/>
      <c r="N75" s="13"/>
      <c r="O75" s="15"/>
    </row>
    <row r="76" spans="1:15" ht="14.25" hidden="1">
      <c r="A76" s="3"/>
      <c r="B76" s="61"/>
      <c r="C76" s="5"/>
      <c r="D76" s="5"/>
      <c r="E76" s="19"/>
      <c r="F76" s="19"/>
      <c r="G76" s="19"/>
      <c r="H76" s="12"/>
      <c r="I76" s="12"/>
      <c r="J76" s="16"/>
      <c r="K76" s="16"/>
      <c r="L76" s="17"/>
      <c r="M76" s="13"/>
      <c r="N76" s="13"/>
      <c r="O76" s="15"/>
    </row>
    <row r="77" spans="1:15" ht="14.25" hidden="1">
      <c r="A77" s="3"/>
      <c r="B77" s="4"/>
      <c r="C77" s="5"/>
      <c r="D77" s="5"/>
      <c r="E77" s="5" t="s">
        <v>27</v>
      </c>
      <c r="F77" s="5" t="s">
        <v>27</v>
      </c>
      <c r="G77" s="5" t="s">
        <v>27</v>
      </c>
      <c r="H77" s="5" t="s">
        <v>27</v>
      </c>
      <c r="I77" s="5" t="s">
        <v>27</v>
      </c>
      <c r="J77" s="5" t="s">
        <v>27</v>
      </c>
      <c r="K77" s="5" t="s">
        <v>27</v>
      </c>
      <c r="L77" s="5" t="s">
        <v>27</v>
      </c>
      <c r="M77" s="13"/>
      <c r="N77" s="13"/>
      <c r="O77" s="15"/>
    </row>
    <row r="78" spans="1:15" ht="14.25" hidden="1">
      <c r="A78" s="140"/>
      <c r="B78" s="142"/>
      <c r="C78" s="20"/>
      <c r="D78" s="20"/>
      <c r="E78" s="19"/>
      <c r="F78" s="19"/>
      <c r="G78" s="19"/>
      <c r="H78" s="12"/>
      <c r="I78" s="12"/>
      <c r="J78" s="16"/>
      <c r="K78" s="16"/>
      <c r="L78" s="16"/>
      <c r="M78" s="21"/>
      <c r="N78" s="21"/>
      <c r="O78" s="22"/>
    </row>
    <row r="79" spans="1:15" ht="14.25" hidden="1">
      <c r="A79" s="3"/>
      <c r="B79" s="62"/>
      <c r="C79" s="5"/>
      <c r="D79" s="5"/>
      <c r="E79" s="19"/>
      <c r="F79" s="19"/>
      <c r="G79" s="19"/>
      <c r="H79" s="12"/>
      <c r="I79" s="12"/>
      <c r="J79" s="16"/>
      <c r="K79" s="16"/>
      <c r="L79" s="17"/>
      <c r="M79" s="13"/>
      <c r="N79" s="13"/>
      <c r="O79" s="15"/>
    </row>
    <row r="80" spans="1:15" ht="14.25" hidden="1">
      <c r="A80" s="3"/>
      <c r="B80" s="62"/>
      <c r="C80" s="5"/>
      <c r="D80" s="5"/>
      <c r="E80" s="19"/>
      <c r="F80" s="19"/>
      <c r="G80" s="19"/>
      <c r="H80" s="12"/>
      <c r="I80" s="12"/>
      <c r="J80" s="16"/>
      <c r="K80" s="16"/>
      <c r="L80" s="17"/>
      <c r="M80" s="13"/>
      <c r="N80" s="13"/>
      <c r="O80" s="15"/>
    </row>
    <row r="81" spans="1:15" ht="14.25" hidden="1">
      <c r="A81" s="3"/>
      <c r="B81" s="4"/>
      <c r="C81" s="5"/>
      <c r="D81" s="5"/>
      <c r="E81" s="5" t="s">
        <v>27</v>
      </c>
      <c r="F81" s="5" t="s">
        <v>27</v>
      </c>
      <c r="G81" s="5" t="s">
        <v>27</v>
      </c>
      <c r="H81" s="5" t="s">
        <v>27</v>
      </c>
      <c r="I81" s="5" t="s">
        <v>27</v>
      </c>
      <c r="J81" s="5" t="s">
        <v>27</v>
      </c>
      <c r="K81" s="5" t="s">
        <v>27</v>
      </c>
      <c r="L81" s="5" t="s">
        <v>27</v>
      </c>
      <c r="M81" s="13"/>
      <c r="N81" s="13"/>
      <c r="O81" s="15"/>
    </row>
    <row r="82" spans="1:15" ht="14.25" hidden="1">
      <c r="A82" s="140"/>
      <c r="B82" s="142"/>
      <c r="C82" s="20"/>
      <c r="D82" s="20"/>
      <c r="E82" s="19"/>
      <c r="F82" s="19"/>
      <c r="G82" s="19"/>
      <c r="H82" s="12"/>
      <c r="I82" s="12"/>
      <c r="J82" s="16"/>
      <c r="K82" s="16"/>
      <c r="L82" s="16"/>
      <c r="M82" s="21"/>
      <c r="N82" s="21"/>
      <c r="O82" s="22"/>
    </row>
    <row r="83" spans="1:15" ht="14.25" hidden="1">
      <c r="A83" s="3"/>
      <c r="B83" s="62"/>
      <c r="C83" s="5"/>
      <c r="D83" s="5"/>
      <c r="E83" s="19"/>
      <c r="F83" s="19"/>
      <c r="G83" s="19"/>
      <c r="H83" s="12"/>
      <c r="I83" s="12"/>
      <c r="J83" s="16"/>
      <c r="K83" s="16"/>
      <c r="L83" s="17"/>
      <c r="M83" s="13"/>
      <c r="N83" s="13"/>
      <c r="O83" s="15"/>
    </row>
    <row r="84" spans="1:15" ht="14.25" hidden="1">
      <c r="A84" s="3"/>
      <c r="B84" s="62"/>
      <c r="C84" s="5"/>
      <c r="D84" s="5"/>
      <c r="E84" s="19"/>
      <c r="F84" s="19"/>
      <c r="G84" s="19"/>
      <c r="H84" s="12"/>
      <c r="I84" s="12"/>
      <c r="J84" s="16"/>
      <c r="K84" s="16"/>
      <c r="L84" s="17"/>
      <c r="M84" s="13"/>
      <c r="N84" s="13"/>
      <c r="O84" s="15"/>
    </row>
    <row r="85" spans="1:15" ht="14.25" hidden="1">
      <c r="A85" s="3"/>
      <c r="B85" s="4"/>
      <c r="C85" s="5"/>
      <c r="D85" s="5"/>
      <c r="E85" s="5" t="s">
        <v>27</v>
      </c>
      <c r="F85" s="5" t="s">
        <v>27</v>
      </c>
      <c r="G85" s="5" t="s">
        <v>27</v>
      </c>
      <c r="H85" s="5" t="s">
        <v>27</v>
      </c>
      <c r="I85" s="5" t="s">
        <v>27</v>
      </c>
      <c r="J85" s="5" t="s">
        <v>27</v>
      </c>
      <c r="K85" s="5" t="s">
        <v>27</v>
      </c>
      <c r="L85" s="5" t="s">
        <v>27</v>
      </c>
      <c r="M85" s="13"/>
      <c r="N85" s="13"/>
      <c r="O85" s="15"/>
    </row>
    <row r="86" spans="1:15" ht="14.25" hidden="1">
      <c r="A86" s="140"/>
      <c r="B86" s="142"/>
      <c r="C86" s="20"/>
      <c r="D86" s="20"/>
      <c r="E86" s="19"/>
      <c r="F86" s="19"/>
      <c r="G86" s="19"/>
      <c r="H86" s="12"/>
      <c r="I86" s="12"/>
      <c r="J86" s="16"/>
      <c r="K86" s="16"/>
      <c r="L86" s="16"/>
      <c r="M86" s="21"/>
      <c r="N86" s="21"/>
      <c r="O86" s="22"/>
    </row>
    <row r="87" spans="1:15" ht="14.25" hidden="1">
      <c r="A87" s="3"/>
      <c r="B87" s="62"/>
      <c r="C87" s="5"/>
      <c r="D87" s="5"/>
      <c r="E87" s="19"/>
      <c r="F87" s="19"/>
      <c r="G87" s="19"/>
      <c r="H87" s="12"/>
      <c r="I87" s="12"/>
      <c r="J87" s="16"/>
      <c r="K87" s="16"/>
      <c r="L87" s="17"/>
      <c r="M87" s="13"/>
      <c r="N87" s="13"/>
      <c r="O87" s="15"/>
    </row>
    <row r="88" spans="1:15" ht="14.25" hidden="1">
      <c r="A88" s="3"/>
      <c r="B88" s="62"/>
      <c r="C88" s="5"/>
      <c r="D88" s="5"/>
      <c r="E88" s="19"/>
      <c r="F88" s="19"/>
      <c r="G88" s="19"/>
      <c r="H88" s="12"/>
      <c r="I88" s="12"/>
      <c r="J88" s="16"/>
      <c r="K88" s="16"/>
      <c r="L88" s="17"/>
      <c r="M88" s="13"/>
      <c r="N88" s="13"/>
      <c r="O88" s="15"/>
    </row>
    <row r="89" spans="1:15" ht="14.25" hidden="1">
      <c r="A89" s="3"/>
      <c r="B89" s="4"/>
      <c r="C89" s="5"/>
      <c r="D89" s="5"/>
      <c r="E89" s="5" t="s">
        <v>27</v>
      </c>
      <c r="F89" s="5" t="s">
        <v>27</v>
      </c>
      <c r="G89" s="5" t="s">
        <v>27</v>
      </c>
      <c r="H89" s="5" t="s">
        <v>27</v>
      </c>
      <c r="I89" s="5" t="s">
        <v>27</v>
      </c>
      <c r="J89" s="5" t="s">
        <v>27</v>
      </c>
      <c r="K89" s="5" t="s">
        <v>27</v>
      </c>
      <c r="L89" s="5" t="s">
        <v>27</v>
      </c>
      <c r="M89" s="13"/>
      <c r="N89" s="13"/>
      <c r="O89" s="15"/>
    </row>
    <row r="90" spans="1:15" ht="14.25" hidden="1">
      <c r="A90" s="140"/>
      <c r="B90" s="141"/>
      <c r="C90" s="20"/>
      <c r="D90" s="20"/>
      <c r="E90" s="19"/>
      <c r="F90" s="19"/>
      <c r="G90" s="19"/>
      <c r="H90" s="12"/>
      <c r="I90" s="12"/>
      <c r="J90" s="16"/>
      <c r="K90" s="16"/>
      <c r="L90" s="16"/>
      <c r="M90" s="21"/>
      <c r="N90" s="21"/>
      <c r="O90" s="22"/>
    </row>
    <row r="91" spans="1:15" ht="14.25" hidden="1">
      <c r="A91" s="3"/>
      <c r="B91" s="61"/>
      <c r="C91" s="24"/>
      <c r="D91" s="5"/>
      <c r="E91" s="19"/>
      <c r="F91" s="19"/>
      <c r="G91" s="19"/>
      <c r="H91" s="12"/>
      <c r="I91" s="12"/>
      <c r="J91" s="16"/>
      <c r="K91" s="16"/>
      <c r="L91" s="17"/>
      <c r="M91" s="13"/>
      <c r="N91" s="13"/>
      <c r="O91" s="15"/>
    </row>
    <row r="92" spans="1:15" ht="14.25" hidden="1">
      <c r="A92" s="3"/>
      <c r="B92" s="61"/>
      <c r="C92" s="24"/>
      <c r="D92" s="5"/>
      <c r="E92" s="19"/>
      <c r="F92" s="19"/>
      <c r="G92" s="19"/>
      <c r="H92" s="12"/>
      <c r="I92" s="12"/>
      <c r="J92" s="16"/>
      <c r="K92" s="16"/>
      <c r="L92" s="17"/>
      <c r="M92" s="13"/>
      <c r="N92" s="13"/>
      <c r="O92" s="15"/>
    </row>
    <row r="93" spans="1:15" ht="14.25" hidden="1">
      <c r="A93" s="3"/>
      <c r="B93" s="61"/>
      <c r="C93" s="24"/>
      <c r="D93" s="5"/>
      <c r="E93" s="19"/>
      <c r="F93" s="19"/>
      <c r="G93" s="19"/>
      <c r="H93" s="12"/>
      <c r="I93" s="12"/>
      <c r="J93" s="16"/>
      <c r="K93" s="16"/>
      <c r="L93" s="17"/>
      <c r="M93" s="13"/>
      <c r="N93" s="13"/>
      <c r="O93" s="15"/>
    </row>
    <row r="94" spans="1:15" ht="14.25" hidden="1">
      <c r="A94" s="3"/>
      <c r="B94" s="61"/>
      <c r="C94" s="24"/>
      <c r="D94" s="5"/>
      <c r="E94" s="19"/>
      <c r="F94" s="19"/>
      <c r="G94" s="19"/>
      <c r="H94" s="12"/>
      <c r="I94" s="12"/>
      <c r="J94" s="16"/>
      <c r="K94" s="16"/>
      <c r="L94" s="17"/>
      <c r="M94" s="13"/>
      <c r="N94" s="13"/>
      <c r="O94" s="15"/>
    </row>
    <row r="95" spans="1:15" ht="14.25" hidden="1">
      <c r="A95" s="3"/>
      <c r="B95" s="4"/>
      <c r="C95" s="24"/>
      <c r="D95" s="5"/>
      <c r="E95" s="5" t="s">
        <v>27</v>
      </c>
      <c r="F95" s="5" t="s">
        <v>27</v>
      </c>
      <c r="G95" s="5" t="s">
        <v>27</v>
      </c>
      <c r="H95" s="5" t="s">
        <v>27</v>
      </c>
      <c r="I95" s="5" t="s">
        <v>27</v>
      </c>
      <c r="J95" s="5" t="s">
        <v>27</v>
      </c>
      <c r="K95" s="5" t="s">
        <v>27</v>
      </c>
      <c r="L95" s="5" t="s">
        <v>27</v>
      </c>
      <c r="M95" s="13"/>
      <c r="N95" s="13"/>
      <c r="O95" s="15"/>
    </row>
    <row r="96" spans="1:15" ht="14.25" hidden="1">
      <c r="A96" s="140"/>
      <c r="B96" s="142"/>
      <c r="C96" s="20"/>
      <c r="D96" s="20"/>
      <c r="E96" s="19"/>
      <c r="F96" s="19"/>
      <c r="G96" s="19"/>
      <c r="H96" s="12"/>
      <c r="I96" s="12"/>
      <c r="J96" s="16"/>
      <c r="K96" s="16"/>
      <c r="L96" s="16"/>
      <c r="M96" s="21"/>
      <c r="N96" s="21"/>
      <c r="O96" s="22"/>
    </row>
    <row r="97" spans="1:15" ht="14.25" hidden="1">
      <c r="A97" s="3"/>
      <c r="B97" s="62"/>
      <c r="C97" s="5"/>
      <c r="D97" s="5"/>
      <c r="E97" s="19"/>
      <c r="F97" s="19"/>
      <c r="G97" s="19"/>
      <c r="H97" s="12"/>
      <c r="I97" s="12"/>
      <c r="J97" s="16"/>
      <c r="K97" s="16"/>
      <c r="L97" s="17"/>
      <c r="M97" s="13"/>
      <c r="N97" s="13"/>
      <c r="O97" s="15"/>
    </row>
    <row r="98" spans="1:15" ht="14.25" hidden="1">
      <c r="A98" s="3"/>
      <c r="B98" s="4"/>
      <c r="C98" s="5"/>
      <c r="D98" s="5"/>
      <c r="E98" s="5" t="s">
        <v>27</v>
      </c>
      <c r="F98" s="5" t="s">
        <v>27</v>
      </c>
      <c r="G98" s="5" t="s">
        <v>27</v>
      </c>
      <c r="H98" s="5" t="s">
        <v>27</v>
      </c>
      <c r="I98" s="5" t="s">
        <v>27</v>
      </c>
      <c r="J98" s="5" t="s">
        <v>27</v>
      </c>
      <c r="K98" s="5" t="s">
        <v>27</v>
      </c>
      <c r="L98" s="5" t="s">
        <v>27</v>
      </c>
      <c r="M98" s="13"/>
      <c r="N98" s="13"/>
      <c r="O98" s="15"/>
    </row>
    <row r="99" spans="1:15" ht="14.25" hidden="1">
      <c r="A99" s="140"/>
      <c r="B99" s="142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21"/>
      <c r="N99" s="21"/>
      <c r="O99" s="22"/>
    </row>
    <row r="100" spans="1:15" ht="14.25" hidden="1">
      <c r="A100" s="3"/>
      <c r="B100" s="61"/>
      <c r="C100" s="24"/>
      <c r="D100" s="5"/>
      <c r="E100" s="19"/>
      <c r="F100" s="19"/>
      <c r="G100" s="19"/>
      <c r="H100" s="12"/>
      <c r="I100" s="12"/>
      <c r="J100" s="16"/>
      <c r="K100" s="16"/>
      <c r="L100" s="17"/>
      <c r="M100" s="13"/>
      <c r="N100" s="13"/>
      <c r="O100" s="15"/>
    </row>
    <row r="101" spans="1:15" ht="14.25" hidden="1">
      <c r="A101" s="3"/>
      <c r="B101" s="61"/>
      <c r="C101" s="24"/>
      <c r="D101" s="5"/>
      <c r="E101" s="19"/>
      <c r="F101" s="19"/>
      <c r="G101" s="19"/>
      <c r="H101" s="12"/>
      <c r="I101" s="12"/>
      <c r="J101" s="16"/>
      <c r="K101" s="16"/>
      <c r="L101" s="17"/>
      <c r="M101" s="13"/>
      <c r="N101" s="13"/>
      <c r="O101" s="15"/>
    </row>
    <row r="102" spans="1:15" ht="14.25" hidden="1">
      <c r="A102" s="3"/>
      <c r="B102" s="61"/>
      <c r="C102" s="24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/>
      <c r="O102" s="15"/>
    </row>
    <row r="103" spans="1:15" ht="14.25" hidden="1">
      <c r="A103" s="3"/>
      <c r="B103" s="61"/>
      <c r="C103" s="24"/>
      <c r="D103" s="5"/>
      <c r="E103" s="19"/>
      <c r="F103" s="19"/>
      <c r="G103" s="19"/>
      <c r="H103" s="12"/>
      <c r="I103" s="12"/>
      <c r="J103" s="16"/>
      <c r="K103" s="16"/>
      <c r="L103" s="17"/>
      <c r="M103" s="13"/>
      <c r="N103" s="13"/>
      <c r="O103" s="15"/>
    </row>
    <row r="104" spans="1:15" ht="14.25" hidden="1">
      <c r="A104" s="3"/>
      <c r="B104" s="61"/>
      <c r="C104" s="24"/>
      <c r="D104" s="5"/>
      <c r="E104" s="19"/>
      <c r="F104" s="19"/>
      <c r="G104" s="19"/>
      <c r="H104" s="12"/>
      <c r="I104" s="12"/>
      <c r="J104" s="16"/>
      <c r="K104" s="16"/>
      <c r="L104" s="17"/>
      <c r="M104" s="13"/>
      <c r="N104" s="13"/>
      <c r="O104" s="15"/>
    </row>
    <row r="105" spans="1:15" ht="14.25" hidden="1">
      <c r="A105" s="3"/>
      <c r="B105" s="61"/>
      <c r="C105" s="24"/>
      <c r="D105" s="5"/>
      <c r="E105" s="19"/>
      <c r="F105" s="19"/>
      <c r="G105" s="19"/>
      <c r="H105" s="12"/>
      <c r="I105" s="12"/>
      <c r="J105" s="16"/>
      <c r="K105" s="16"/>
      <c r="L105" s="17"/>
      <c r="M105" s="13"/>
      <c r="N105" s="13"/>
      <c r="O105" s="15"/>
    </row>
    <row r="106" spans="1:15" ht="14.25" hidden="1">
      <c r="A106" s="3"/>
      <c r="B106" s="61"/>
      <c r="C106" s="24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/>
      <c r="O106" s="15"/>
    </row>
    <row r="107" spans="1:15" ht="14.25" hidden="1">
      <c r="A107" s="3"/>
      <c r="B107" s="61"/>
      <c r="C107" s="24"/>
      <c r="D107" s="5"/>
      <c r="E107" s="19"/>
      <c r="F107" s="19"/>
      <c r="G107" s="19"/>
      <c r="H107" s="12"/>
      <c r="I107" s="12"/>
      <c r="J107" s="16"/>
      <c r="K107" s="16"/>
      <c r="L107" s="17"/>
      <c r="M107" s="13"/>
      <c r="N107" s="13"/>
      <c r="O107" s="15"/>
    </row>
    <row r="108" spans="1:15" ht="14.25" hidden="1">
      <c r="A108" s="3"/>
      <c r="B108" s="62"/>
      <c r="C108" s="5"/>
      <c r="D108" s="5"/>
      <c r="E108" s="19"/>
      <c r="F108" s="19"/>
      <c r="G108" s="19"/>
      <c r="H108" s="12"/>
      <c r="I108" s="12"/>
      <c r="J108" s="16"/>
      <c r="K108" s="16"/>
      <c r="L108" s="17"/>
      <c r="M108" s="13"/>
      <c r="N108" s="13"/>
      <c r="O108" s="15"/>
    </row>
    <row r="109" spans="1:15" ht="14.25" hidden="1">
      <c r="A109" s="3"/>
      <c r="B109" s="4"/>
      <c r="C109" s="5"/>
      <c r="D109" s="5"/>
      <c r="E109" s="5" t="s">
        <v>27</v>
      </c>
      <c r="F109" s="5" t="s">
        <v>27</v>
      </c>
      <c r="G109" s="5" t="s">
        <v>27</v>
      </c>
      <c r="H109" s="5" t="s">
        <v>27</v>
      </c>
      <c r="I109" s="5" t="s">
        <v>27</v>
      </c>
      <c r="J109" s="5" t="s">
        <v>27</v>
      </c>
      <c r="K109" s="5" t="s">
        <v>27</v>
      </c>
      <c r="L109" s="5" t="s">
        <v>27</v>
      </c>
      <c r="M109" s="13"/>
      <c r="N109" s="13"/>
      <c r="O109" s="15"/>
    </row>
    <row r="110" spans="1:15" ht="14.25" hidden="1">
      <c r="A110" s="140"/>
      <c r="B110" s="142"/>
      <c r="C110" s="20"/>
      <c r="D110" s="20"/>
      <c r="E110" s="19"/>
      <c r="F110" s="19"/>
      <c r="G110" s="19"/>
      <c r="H110" s="12"/>
      <c r="I110" s="12"/>
      <c r="J110" s="16"/>
      <c r="K110" s="16"/>
      <c r="L110" s="16"/>
      <c r="M110" s="21"/>
      <c r="N110" s="21"/>
      <c r="O110" s="22"/>
    </row>
    <row r="111" spans="1:15" ht="14.25" hidden="1">
      <c r="A111" s="3"/>
      <c r="B111" s="61"/>
      <c r="C111" s="5"/>
      <c r="D111" s="5"/>
      <c r="E111" s="19"/>
      <c r="F111" s="19"/>
      <c r="G111" s="19"/>
      <c r="H111" s="12"/>
      <c r="I111" s="12"/>
      <c r="J111" s="16"/>
      <c r="K111" s="16"/>
      <c r="L111" s="17"/>
      <c r="M111" s="13"/>
      <c r="N111" s="13"/>
      <c r="O111" s="15"/>
    </row>
    <row r="112" spans="1:15" ht="14.25" hidden="1">
      <c r="A112" s="3"/>
      <c r="B112" s="62"/>
      <c r="C112" s="5"/>
      <c r="D112" s="5"/>
      <c r="E112" s="19"/>
      <c r="F112" s="19"/>
      <c r="G112" s="19"/>
      <c r="H112" s="12"/>
      <c r="I112" s="12"/>
      <c r="J112" s="16"/>
      <c r="K112" s="16"/>
      <c r="L112" s="17"/>
      <c r="M112" s="13"/>
      <c r="N112" s="13"/>
      <c r="O112" s="15"/>
    </row>
    <row r="113" spans="1:15" ht="14.25" hidden="1">
      <c r="A113" s="3"/>
      <c r="B113" s="4"/>
      <c r="C113" s="5"/>
      <c r="D113" s="5"/>
      <c r="E113" s="5" t="s">
        <v>27</v>
      </c>
      <c r="F113" s="5" t="s">
        <v>27</v>
      </c>
      <c r="G113" s="5" t="s">
        <v>27</v>
      </c>
      <c r="H113" s="5" t="s">
        <v>27</v>
      </c>
      <c r="I113" s="5" t="s">
        <v>27</v>
      </c>
      <c r="J113" s="5" t="s">
        <v>27</v>
      </c>
      <c r="K113" s="5" t="s">
        <v>27</v>
      </c>
      <c r="L113" s="5" t="s">
        <v>27</v>
      </c>
      <c r="M113" s="13"/>
      <c r="N113" s="13"/>
      <c r="O113" s="15"/>
    </row>
    <row r="114" spans="1:15" ht="14.25" hidden="1">
      <c r="A114" s="140"/>
      <c r="B114" s="142"/>
      <c r="C114" s="20"/>
      <c r="D114" s="20"/>
      <c r="E114" s="19"/>
      <c r="F114" s="19"/>
      <c r="G114" s="19"/>
      <c r="H114" s="12"/>
      <c r="I114" s="12"/>
      <c r="J114" s="16"/>
      <c r="K114" s="16"/>
      <c r="L114" s="16"/>
      <c r="M114" s="21"/>
      <c r="N114" s="21"/>
      <c r="O114" s="22"/>
    </row>
    <row r="115" spans="1:15" ht="14.25" hidden="1">
      <c r="A115" s="3"/>
      <c r="B115" s="61"/>
      <c r="C115" s="5"/>
      <c r="D115" s="5"/>
      <c r="E115" s="19"/>
      <c r="F115" s="19"/>
      <c r="G115" s="19"/>
      <c r="H115" s="12"/>
      <c r="I115" s="12"/>
      <c r="J115" s="16"/>
      <c r="K115" s="16"/>
      <c r="L115" s="17"/>
      <c r="M115" s="13"/>
      <c r="N115" s="13"/>
      <c r="O115" s="15"/>
    </row>
    <row r="116" spans="1:15" ht="14.25" hidden="1">
      <c r="A116" s="3"/>
      <c r="B116" s="61"/>
      <c r="C116" s="5"/>
      <c r="D116" s="5"/>
      <c r="E116" s="19"/>
      <c r="F116" s="19"/>
      <c r="G116" s="19"/>
      <c r="H116" s="12"/>
      <c r="I116" s="12"/>
      <c r="J116" s="16"/>
      <c r="K116" s="16"/>
      <c r="L116" s="17"/>
      <c r="M116" s="13"/>
      <c r="N116" s="13"/>
      <c r="O116" s="15"/>
    </row>
    <row r="117" spans="1:15" ht="14.25" hidden="1">
      <c r="A117" s="3"/>
      <c r="B117" s="4"/>
      <c r="C117" s="5"/>
      <c r="D117" s="5"/>
      <c r="E117" s="5" t="s">
        <v>27</v>
      </c>
      <c r="F117" s="5" t="s">
        <v>27</v>
      </c>
      <c r="G117" s="5" t="s">
        <v>27</v>
      </c>
      <c r="H117" s="5" t="s">
        <v>27</v>
      </c>
      <c r="I117" s="5" t="s">
        <v>27</v>
      </c>
      <c r="J117" s="5" t="s">
        <v>27</v>
      </c>
      <c r="K117" s="5" t="s">
        <v>27</v>
      </c>
      <c r="L117" s="5" t="s">
        <v>27</v>
      </c>
      <c r="M117" s="13"/>
      <c r="N117" s="13"/>
      <c r="O117" s="15"/>
    </row>
    <row r="118" spans="1:15" ht="14.25" hidden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3"/>
      <c r="O118" s="34"/>
    </row>
    <row r="119" spans="1:15" ht="14.25" hidden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3"/>
      <c r="O119" s="34"/>
    </row>
    <row r="120" spans="1:15" ht="14.25" hidden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3"/>
      <c r="O120" s="34"/>
    </row>
    <row r="121" spans="1:15" ht="14.25" hidden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3"/>
      <c r="O121" s="34"/>
    </row>
    <row r="122" spans="1:15" ht="13.5">
      <c r="A122" s="2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9" t="s">
        <v>20</v>
      </c>
      <c r="C123" s="2"/>
      <c r="D123" s="2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</row>
    <row r="124" spans="1:15" ht="12.75">
      <c r="A124" s="1"/>
      <c r="B124" s="127" t="s">
        <v>691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</row>
    <row r="125" spans="1:15" ht="12.75">
      <c r="A125" s="1"/>
      <c r="B125" s="133" t="s">
        <v>692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</row>
    <row r="126" spans="1:15" ht="12.75">
      <c r="A126" s="1"/>
      <c r="B126" s="133" t="s">
        <v>698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</row>
    <row r="127" spans="1:15" ht="12.75">
      <c r="A127" s="1"/>
      <c r="B127" s="127" t="s">
        <v>693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1:15" ht="12.75">
      <c r="A128" s="1"/>
      <c r="B128" s="125" t="s">
        <v>695</v>
      </c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1:15" ht="12.75">
      <c r="A129" s="1"/>
      <c r="B129" s="125" t="s">
        <v>696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1:15" ht="12.75">
      <c r="A130" s="1"/>
      <c r="B130" s="125" t="s">
        <v>712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1:15" ht="12.75">
      <c r="A131" s="1"/>
      <c r="B131" s="125" t="s">
        <v>699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1:15" ht="12.75">
      <c r="A132" s="1"/>
      <c r="B132" s="125" t="s">
        <v>700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1:15" ht="12.75">
      <c r="A133" s="1"/>
      <c r="B133" s="125" t="s">
        <v>702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1:15" ht="12.75">
      <c r="A134" s="1"/>
      <c r="B134" s="125" t="s">
        <v>704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1:15" ht="12.75">
      <c r="A135" s="1"/>
      <c r="B135" s="125" t="s">
        <v>705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1:15" ht="12.75">
      <c r="A136" s="1"/>
      <c r="B136" s="125" t="s">
        <v>707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</row>
    <row r="137" spans="1:15" ht="12.75">
      <c r="A137" s="1"/>
      <c r="B137" s="125" t="s">
        <v>708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1:15" ht="12.75">
      <c r="A138" s="1"/>
      <c r="B138" s="128" t="s">
        <v>21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1:15" ht="12.75">
      <c r="A139" s="1"/>
      <c r="B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ht="12.75">
      <c r="A140" s="1"/>
      <c r="B140" s="11" t="s">
        <v>7</v>
      </c>
      <c r="C140" s="1"/>
      <c r="D140" s="1"/>
      <c r="E140" s="48"/>
      <c r="F140" s="48"/>
      <c r="G140" s="48"/>
      <c r="H140" s="48" t="s">
        <v>24</v>
      </c>
      <c r="I140" s="48"/>
      <c r="J140" s="48"/>
      <c r="K140" s="48"/>
      <c r="L140" s="48"/>
      <c r="M140" s="48" t="s">
        <v>8</v>
      </c>
      <c r="N140" s="48"/>
      <c r="O140" s="48"/>
    </row>
  </sheetData>
  <sheetProtection/>
  <mergeCells count="41">
    <mergeCell ref="A66:B66"/>
    <mergeCell ref="A70:B70"/>
    <mergeCell ref="A37:B37"/>
    <mergeCell ref="A41:B41"/>
    <mergeCell ref="A49:B49"/>
    <mergeCell ref="A57:B57"/>
    <mergeCell ref="A53:B53"/>
    <mergeCell ref="A61:B61"/>
    <mergeCell ref="B124:O124"/>
    <mergeCell ref="A96:B96"/>
    <mergeCell ref="A74:B74"/>
    <mergeCell ref="A86:B86"/>
    <mergeCell ref="A78:B78"/>
    <mergeCell ref="A90:B90"/>
    <mergeCell ref="A82:B82"/>
    <mergeCell ref="A99:B99"/>
    <mergeCell ref="A110:B110"/>
    <mergeCell ref="A114:B114"/>
    <mergeCell ref="A33:B33"/>
    <mergeCell ref="A3:O3"/>
    <mergeCell ref="A7:O7"/>
    <mergeCell ref="A12:O12"/>
    <mergeCell ref="A16:O16"/>
    <mergeCell ref="A22:O22"/>
    <mergeCell ref="A26:O26"/>
    <mergeCell ref="B137:O137"/>
    <mergeCell ref="B138:O138"/>
    <mergeCell ref="A45:B45"/>
    <mergeCell ref="A29:B29"/>
    <mergeCell ref="B136:O136"/>
    <mergeCell ref="B130:O130"/>
    <mergeCell ref="B131:O131"/>
    <mergeCell ref="B132:O132"/>
    <mergeCell ref="B133:O133"/>
    <mergeCell ref="B134:O134"/>
    <mergeCell ref="B135:O135"/>
    <mergeCell ref="B129:O129"/>
    <mergeCell ref="B125:O125"/>
    <mergeCell ref="B126:O126"/>
    <mergeCell ref="B128:O128"/>
    <mergeCell ref="B127:O127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"/>
  <sheetViews>
    <sheetView zoomScale="200" zoomScaleNormal="200" zoomScalePageLayoutView="0" workbookViewId="0" topLeftCell="A1">
      <pane ySplit="6" topLeftCell="A7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4.00390625" style="0" customWidth="1"/>
    <col min="2" max="2" width="20.28125" style="0" customWidth="1"/>
    <col min="3" max="3" width="6.140625" style="0" customWidth="1"/>
    <col min="4" max="4" width="5.140625" style="0" customWidth="1"/>
    <col min="5" max="5" width="7.00390625" style="0" customWidth="1"/>
    <col min="6" max="6" width="6.140625" style="0" customWidth="1"/>
    <col min="7" max="7" width="6.2812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717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54" t="s">
        <v>177</v>
      </c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1:15" ht="12.75">
      <c r="A8" s="3" t="s">
        <v>2</v>
      </c>
      <c r="B8" s="55" t="s">
        <v>178</v>
      </c>
      <c r="C8" s="23">
        <v>70000</v>
      </c>
      <c r="D8" s="5" t="s">
        <v>179</v>
      </c>
      <c r="E8" s="50"/>
      <c r="F8" s="50">
        <f>E8*0.085</f>
        <v>0</v>
      </c>
      <c r="G8" s="50">
        <f>+E8+F8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J8*C8</f>
        <v>0</v>
      </c>
      <c r="N8" s="13">
        <f>M8*0.085</f>
        <v>0</v>
      </c>
      <c r="O8" s="13">
        <f>+M8+N8</f>
        <v>0</v>
      </c>
    </row>
    <row r="9" spans="1:15" ht="12.75" hidden="1">
      <c r="A9" s="3"/>
      <c r="B9" s="55"/>
      <c r="C9" s="23"/>
      <c r="D9" s="5"/>
      <c r="E9" s="50"/>
      <c r="F9" s="50">
        <f>E9*0.085</f>
        <v>0</v>
      </c>
      <c r="G9" s="50">
        <f>E9+F9</f>
        <v>0</v>
      </c>
      <c r="H9" s="21"/>
      <c r="I9" s="21"/>
      <c r="J9" s="21"/>
      <c r="K9" s="21">
        <f>J9*0.085</f>
        <v>0</v>
      </c>
      <c r="L9" s="13">
        <f>J9+K9</f>
        <v>0</v>
      </c>
      <c r="M9" s="13">
        <f>J9*C9</f>
        <v>0</v>
      </c>
      <c r="N9" s="13">
        <f>M9*0.085</f>
        <v>0</v>
      </c>
      <c r="O9" s="13">
        <f>+M9+N9</f>
        <v>0</v>
      </c>
    </row>
    <row r="10" spans="1:15" ht="12.75" hidden="1">
      <c r="A10" s="3"/>
      <c r="B10" s="4"/>
      <c r="C10" s="5"/>
      <c r="D10" s="5"/>
      <c r="E10" s="50"/>
      <c r="F10" s="50">
        <f>E10*0.085</f>
        <v>0</v>
      </c>
      <c r="G10" s="50">
        <f>E10+F10</f>
        <v>0</v>
      </c>
      <c r="H10" s="21"/>
      <c r="I10" s="21"/>
      <c r="J10" s="21"/>
      <c r="K10" s="21">
        <f>J10*0.085</f>
        <v>0</v>
      </c>
      <c r="L10" s="13">
        <f>J10+K10</f>
        <v>0</v>
      </c>
      <c r="M10" s="13">
        <f>J10*C10</f>
        <v>0</v>
      </c>
      <c r="N10" s="13">
        <f>M10*0.085</f>
        <v>0</v>
      </c>
      <c r="O10" s="13">
        <f>+M10+N10</f>
        <v>0</v>
      </c>
    </row>
    <row r="11" spans="1:15" ht="12.75">
      <c r="A11" s="3"/>
      <c r="B11" s="4" t="s">
        <v>26</v>
      </c>
      <c r="C11" s="10" t="s">
        <v>6</v>
      </c>
      <c r="D11" s="10" t="s">
        <v>6</v>
      </c>
      <c r="E11" s="51" t="s">
        <v>6</v>
      </c>
      <c r="F11" s="51" t="s">
        <v>6</v>
      </c>
      <c r="G11" s="51" t="s">
        <v>6</v>
      </c>
      <c r="H11" s="51" t="s">
        <v>6</v>
      </c>
      <c r="I11" s="51" t="s">
        <v>6</v>
      </c>
      <c r="J11" s="51" t="s">
        <v>6</v>
      </c>
      <c r="K11" s="51" t="s">
        <v>6</v>
      </c>
      <c r="L11" s="51" t="s">
        <v>6</v>
      </c>
      <c r="M11" s="76">
        <f>+M8</f>
        <v>0</v>
      </c>
      <c r="N11" s="76">
        <f>+N8</f>
        <v>0</v>
      </c>
      <c r="O11" s="76">
        <f>+O8</f>
        <v>0</v>
      </c>
    </row>
    <row r="12" spans="1:15" ht="12.75">
      <c r="A12" s="147" t="s">
        <v>180</v>
      </c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5" ht="14.25" customHeight="1">
      <c r="A13" s="3" t="s">
        <v>2</v>
      </c>
      <c r="B13" s="55" t="s">
        <v>181</v>
      </c>
      <c r="C13" s="23">
        <v>4000</v>
      </c>
      <c r="D13" s="5" t="s">
        <v>179</v>
      </c>
      <c r="E13" s="50"/>
      <c r="F13" s="50">
        <f>E13*0.085</f>
        <v>0</v>
      </c>
      <c r="G13" s="50">
        <f>+E13+F13</f>
        <v>0</v>
      </c>
      <c r="H13" s="21"/>
      <c r="I13" s="21"/>
      <c r="J13" s="21"/>
      <c r="K13" s="21">
        <f>J13*0.085</f>
        <v>0</v>
      </c>
      <c r="L13" s="13">
        <f>+J13+K13</f>
        <v>0</v>
      </c>
      <c r="M13" s="13">
        <f>J13*C13</f>
        <v>0</v>
      </c>
      <c r="N13" s="13">
        <f>M13*0.085</f>
        <v>0</v>
      </c>
      <c r="O13" s="13">
        <f>+M13+N13</f>
        <v>0</v>
      </c>
    </row>
    <row r="14" spans="1:15" ht="14.25" hidden="1">
      <c r="A14" s="3"/>
      <c r="B14" s="3"/>
      <c r="C14" s="5"/>
      <c r="D14" s="5"/>
      <c r="E14" s="50"/>
      <c r="F14" s="50"/>
      <c r="G14" s="50"/>
      <c r="H14" s="21"/>
      <c r="I14" s="21"/>
      <c r="J14" s="21"/>
      <c r="K14" s="21"/>
      <c r="L14" s="13"/>
      <c r="M14" s="13"/>
      <c r="N14" s="13"/>
      <c r="O14" s="15"/>
    </row>
    <row r="15" spans="1:15" ht="12.75">
      <c r="A15" s="3"/>
      <c r="B15" s="4" t="s">
        <v>33</v>
      </c>
      <c r="C15" s="10" t="s">
        <v>6</v>
      </c>
      <c r="D15" s="10" t="s">
        <v>6</v>
      </c>
      <c r="E15" s="51" t="s">
        <v>6</v>
      </c>
      <c r="F15" s="51" t="s">
        <v>6</v>
      </c>
      <c r="G15" s="51" t="s">
        <v>6</v>
      </c>
      <c r="H15" s="51" t="s">
        <v>6</v>
      </c>
      <c r="I15" s="51" t="s">
        <v>6</v>
      </c>
      <c r="J15" s="51" t="s">
        <v>6</v>
      </c>
      <c r="K15" s="51" t="s">
        <v>6</v>
      </c>
      <c r="L15" s="51" t="s">
        <v>6</v>
      </c>
      <c r="M15" s="76">
        <f>+M13</f>
        <v>0</v>
      </c>
      <c r="N15" s="76">
        <f>+N13</f>
        <v>0</v>
      </c>
      <c r="O15" s="76">
        <f>+O13</f>
        <v>0</v>
      </c>
    </row>
    <row r="16" spans="1:15" ht="14.25" hidden="1">
      <c r="A16" s="140"/>
      <c r="B16" s="142"/>
      <c r="C16" s="20"/>
      <c r="D16" s="20"/>
      <c r="E16" s="19"/>
      <c r="F16" s="19"/>
      <c r="G16" s="19"/>
      <c r="H16" s="12"/>
      <c r="I16" s="12"/>
      <c r="J16" s="16"/>
      <c r="K16" s="16"/>
      <c r="L16" s="16"/>
      <c r="M16" s="21"/>
      <c r="N16" s="21"/>
      <c r="O16" s="22"/>
    </row>
    <row r="17" spans="1:15" ht="14.25" hidden="1">
      <c r="A17" s="3"/>
      <c r="B17" s="3"/>
      <c r="C17" s="5"/>
      <c r="D17" s="5"/>
      <c r="E17" s="19"/>
      <c r="F17" s="19"/>
      <c r="G17" s="19"/>
      <c r="H17" s="12"/>
      <c r="I17" s="12"/>
      <c r="J17" s="16"/>
      <c r="K17" s="16"/>
      <c r="L17" s="17"/>
      <c r="M17" s="13"/>
      <c r="N17" s="13"/>
      <c r="O17" s="15"/>
    </row>
    <row r="18" spans="1:15" ht="14.25" hidden="1">
      <c r="A18" s="3"/>
      <c r="B18" s="3"/>
      <c r="C18" s="5"/>
      <c r="D18" s="5"/>
      <c r="E18" s="19"/>
      <c r="F18" s="19"/>
      <c r="G18" s="19"/>
      <c r="H18" s="12"/>
      <c r="I18" s="12"/>
      <c r="J18" s="16"/>
      <c r="K18" s="16"/>
      <c r="L18" s="17"/>
      <c r="M18" s="13"/>
      <c r="N18" s="13"/>
      <c r="O18" s="15"/>
    </row>
    <row r="19" spans="1:15" ht="14.25" hidden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15"/>
    </row>
    <row r="20" spans="1:15" ht="14.25" hidden="1">
      <c r="A20" s="140"/>
      <c r="B20" s="142"/>
      <c r="C20" s="20"/>
      <c r="D20" s="20"/>
      <c r="E20" s="19"/>
      <c r="F20" s="19"/>
      <c r="G20" s="19"/>
      <c r="H20" s="12"/>
      <c r="I20" s="12"/>
      <c r="J20" s="16"/>
      <c r="K20" s="16"/>
      <c r="L20" s="16"/>
      <c r="M20" s="21"/>
      <c r="N20" s="21"/>
      <c r="O20" s="22"/>
    </row>
    <row r="21" spans="1:15" ht="14.25" hidden="1">
      <c r="A21" s="3"/>
      <c r="B21" s="3"/>
      <c r="C21" s="5"/>
      <c r="D21" s="5"/>
      <c r="E21" s="19"/>
      <c r="F21" s="19"/>
      <c r="G21" s="19"/>
      <c r="H21" s="12"/>
      <c r="I21" s="12"/>
      <c r="J21" s="16"/>
      <c r="K21" s="16"/>
      <c r="L21" s="17"/>
      <c r="M21" s="13"/>
      <c r="N21" s="13"/>
      <c r="O21" s="15"/>
    </row>
    <row r="22" spans="1:15" ht="14.25" hidden="1">
      <c r="A22" s="3"/>
      <c r="B22" s="3"/>
      <c r="C22" s="5"/>
      <c r="D22" s="5"/>
      <c r="E22" s="19"/>
      <c r="F22" s="19"/>
      <c r="G22" s="19"/>
      <c r="H22" s="12"/>
      <c r="I22" s="12"/>
      <c r="J22" s="16"/>
      <c r="K22" s="16"/>
      <c r="L22" s="17"/>
      <c r="M22" s="13"/>
      <c r="N22" s="13"/>
      <c r="O22" s="15"/>
    </row>
    <row r="23" spans="1:15" ht="14.25" hidden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3"/>
      <c r="N23" s="13"/>
      <c r="O23" s="15"/>
    </row>
    <row r="24" spans="1:15" ht="14.25" hidden="1">
      <c r="A24" s="140"/>
      <c r="B24" s="142"/>
      <c r="C24" s="20"/>
      <c r="D24" s="20"/>
      <c r="E24" s="19"/>
      <c r="F24" s="19"/>
      <c r="G24" s="19"/>
      <c r="H24" s="12"/>
      <c r="I24" s="12"/>
      <c r="J24" s="16"/>
      <c r="K24" s="16"/>
      <c r="L24" s="16"/>
      <c r="M24" s="21"/>
      <c r="N24" s="21"/>
      <c r="O24" s="22"/>
    </row>
    <row r="25" spans="1:15" ht="14.25" hidden="1">
      <c r="A25" s="3"/>
      <c r="B25" s="29"/>
      <c r="C25" s="5"/>
      <c r="D25" s="5"/>
      <c r="E25" s="19"/>
      <c r="F25" s="19"/>
      <c r="G25" s="19"/>
      <c r="H25" s="12"/>
      <c r="I25" s="12"/>
      <c r="J25" s="16"/>
      <c r="K25" s="16"/>
      <c r="L25" s="17"/>
      <c r="M25" s="13"/>
      <c r="N25" s="13"/>
      <c r="O25" s="15"/>
    </row>
    <row r="26" spans="1:15" ht="14.25" hidden="1">
      <c r="A26" s="6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8"/>
      <c r="M26" s="14"/>
      <c r="N26" s="14"/>
      <c r="O26" s="14"/>
    </row>
    <row r="27" spans="1:15" ht="14.25" hidden="1">
      <c r="A27" s="140"/>
      <c r="B27" s="142"/>
      <c r="C27" s="20"/>
      <c r="D27" s="20"/>
      <c r="E27" s="19"/>
      <c r="F27" s="19"/>
      <c r="G27" s="19"/>
      <c r="H27" s="12"/>
      <c r="I27" s="12"/>
      <c r="J27" s="16"/>
      <c r="K27" s="16"/>
      <c r="L27" s="16"/>
      <c r="M27" s="21"/>
      <c r="N27" s="21"/>
      <c r="O27" s="22"/>
    </row>
    <row r="28" spans="1:15" ht="14.25" hidden="1">
      <c r="A28" s="3"/>
      <c r="B28" s="35"/>
      <c r="C28" s="5"/>
      <c r="D28" s="5"/>
      <c r="E28" s="19"/>
      <c r="F28" s="19"/>
      <c r="G28" s="19"/>
      <c r="H28" s="12"/>
      <c r="I28" s="12"/>
      <c r="J28" s="16"/>
      <c r="K28" s="16"/>
      <c r="L28" s="17"/>
      <c r="M28" s="13"/>
      <c r="N28" s="13"/>
      <c r="O28" s="15"/>
    </row>
    <row r="29" spans="1:15" ht="14.25" hidden="1">
      <c r="A29" s="3"/>
      <c r="B29" s="29"/>
      <c r="C29" s="5"/>
      <c r="D29" s="5"/>
      <c r="E29" s="19"/>
      <c r="F29" s="19"/>
      <c r="G29" s="19"/>
      <c r="H29" s="12"/>
      <c r="I29" s="12"/>
      <c r="J29" s="16"/>
      <c r="K29" s="16"/>
      <c r="L29" s="17"/>
      <c r="M29" s="13"/>
      <c r="N29" s="13"/>
      <c r="O29" s="15"/>
    </row>
    <row r="30" spans="1:15" ht="14.25" hidden="1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13"/>
      <c r="N30" s="13"/>
      <c r="O30" s="15"/>
    </row>
    <row r="31" spans="1:15" ht="14.25" hidden="1">
      <c r="A31" s="140"/>
      <c r="B31" s="142"/>
      <c r="C31" s="20"/>
      <c r="D31" s="20"/>
      <c r="E31" s="19"/>
      <c r="F31" s="19"/>
      <c r="G31" s="19"/>
      <c r="H31" s="12"/>
      <c r="I31" s="12"/>
      <c r="J31" s="16"/>
      <c r="K31" s="16"/>
      <c r="L31" s="16"/>
      <c r="M31" s="21"/>
      <c r="N31" s="21"/>
      <c r="O31" s="22"/>
    </row>
    <row r="32" spans="1:15" ht="14.25" hidden="1">
      <c r="A32" s="3"/>
      <c r="B32" s="29"/>
      <c r="C32" s="5"/>
      <c r="D32" s="5"/>
      <c r="E32" s="19"/>
      <c r="F32" s="19"/>
      <c r="G32" s="19"/>
      <c r="H32" s="12"/>
      <c r="I32" s="12"/>
      <c r="J32" s="16"/>
      <c r="K32" s="16"/>
      <c r="L32" s="17"/>
      <c r="M32" s="13"/>
      <c r="N32" s="13"/>
      <c r="O32" s="15"/>
    </row>
    <row r="33" spans="1:15" ht="14.25" hidden="1">
      <c r="A33" s="3"/>
      <c r="B33" s="29"/>
      <c r="C33" s="5"/>
      <c r="D33" s="5"/>
      <c r="E33" s="19"/>
      <c r="F33" s="19"/>
      <c r="G33" s="19"/>
      <c r="H33" s="12"/>
      <c r="I33" s="12"/>
      <c r="J33" s="16"/>
      <c r="K33" s="16"/>
      <c r="L33" s="17"/>
      <c r="M33" s="13"/>
      <c r="N33" s="13"/>
      <c r="O33" s="15"/>
    </row>
    <row r="34" spans="1:15" ht="14.25" hidden="1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13"/>
      <c r="N34" s="13"/>
      <c r="O34" s="15"/>
    </row>
    <row r="35" spans="1:15" ht="14.25" hidden="1">
      <c r="A35" s="140"/>
      <c r="B35" s="142"/>
      <c r="C35" s="20"/>
      <c r="D35" s="20"/>
      <c r="E35" s="19"/>
      <c r="F35" s="19"/>
      <c r="G35" s="19"/>
      <c r="H35" s="12"/>
      <c r="I35" s="12"/>
      <c r="J35" s="16"/>
      <c r="K35" s="16"/>
      <c r="L35" s="16"/>
      <c r="M35" s="21"/>
      <c r="N35" s="21"/>
      <c r="O35" s="22"/>
    </row>
    <row r="36" spans="1:15" ht="14.25" hidden="1">
      <c r="A36" s="3"/>
      <c r="B36" s="35"/>
      <c r="C36" s="5"/>
      <c r="D36" s="5"/>
      <c r="E36" s="19"/>
      <c r="F36" s="19"/>
      <c r="G36" s="19"/>
      <c r="H36" s="12"/>
      <c r="I36" s="12"/>
      <c r="J36" s="16"/>
      <c r="K36" s="16"/>
      <c r="L36" s="17"/>
      <c r="M36" s="13"/>
      <c r="N36" s="13"/>
      <c r="O36" s="15"/>
    </row>
    <row r="37" spans="1:15" ht="14.25" hidden="1">
      <c r="A37" s="3"/>
      <c r="B37" s="29"/>
      <c r="C37" s="5"/>
      <c r="D37" s="5"/>
      <c r="E37" s="19"/>
      <c r="F37" s="19"/>
      <c r="G37" s="19"/>
      <c r="H37" s="12"/>
      <c r="I37" s="12"/>
      <c r="J37" s="16"/>
      <c r="K37" s="16"/>
      <c r="L37" s="17"/>
      <c r="M37" s="13"/>
      <c r="N37" s="13"/>
      <c r="O37" s="15"/>
    </row>
    <row r="38" spans="1:15" ht="14.25" hidden="1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13"/>
      <c r="N38" s="13"/>
      <c r="O38" s="15"/>
    </row>
    <row r="39" spans="1:15" ht="14.25" hidden="1">
      <c r="A39" s="140"/>
      <c r="B39" s="142"/>
      <c r="C39" s="20"/>
      <c r="D39" s="20"/>
      <c r="E39" s="19"/>
      <c r="F39" s="19"/>
      <c r="G39" s="19"/>
      <c r="H39" s="12"/>
      <c r="I39" s="12"/>
      <c r="J39" s="16"/>
      <c r="K39" s="16"/>
      <c r="L39" s="16"/>
      <c r="M39" s="21"/>
      <c r="N39" s="21"/>
      <c r="O39" s="22"/>
    </row>
    <row r="40" spans="1:15" ht="14.25" hidden="1">
      <c r="A40" s="3"/>
      <c r="B40" s="29"/>
      <c r="C40" s="5"/>
      <c r="D40" s="5"/>
      <c r="E40" s="19"/>
      <c r="F40" s="19"/>
      <c r="G40" s="19"/>
      <c r="H40" s="12"/>
      <c r="I40" s="12"/>
      <c r="J40" s="16"/>
      <c r="K40" s="16"/>
      <c r="L40" s="17"/>
      <c r="M40" s="13"/>
      <c r="N40" s="13"/>
      <c r="O40" s="15"/>
    </row>
    <row r="41" spans="1:15" ht="14.25" hidden="1">
      <c r="A41" s="3"/>
      <c r="B41" s="3"/>
      <c r="C41" s="5"/>
      <c r="D41" s="5"/>
      <c r="E41" s="19"/>
      <c r="F41" s="19"/>
      <c r="G41" s="19"/>
      <c r="H41" s="12"/>
      <c r="I41" s="12"/>
      <c r="J41" s="16"/>
      <c r="K41" s="16"/>
      <c r="L41" s="17"/>
      <c r="M41" s="13"/>
      <c r="N41" s="13"/>
      <c r="O41" s="15"/>
    </row>
    <row r="42" spans="1:15" ht="14.25" hidden="1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  <c r="N42" s="13"/>
      <c r="O42" s="15"/>
    </row>
    <row r="43" spans="1:15" ht="14.25" hidden="1">
      <c r="A43" s="140"/>
      <c r="B43" s="142"/>
      <c r="C43" s="20"/>
      <c r="D43" s="20"/>
      <c r="E43" s="19"/>
      <c r="F43" s="19"/>
      <c r="G43" s="19"/>
      <c r="H43" s="12"/>
      <c r="I43" s="12"/>
      <c r="J43" s="16"/>
      <c r="K43" s="16"/>
      <c r="L43" s="16"/>
      <c r="M43" s="21"/>
      <c r="N43" s="21"/>
      <c r="O43" s="22"/>
    </row>
    <row r="44" spans="1:15" ht="14.25" hidden="1">
      <c r="A44" s="3"/>
      <c r="B44" s="29"/>
      <c r="C44" s="5"/>
      <c r="D44" s="5"/>
      <c r="E44" s="19"/>
      <c r="F44" s="19"/>
      <c r="G44" s="19"/>
      <c r="H44" s="12"/>
      <c r="I44" s="12"/>
      <c r="J44" s="16"/>
      <c r="K44" s="16"/>
      <c r="L44" s="17"/>
      <c r="M44" s="13"/>
      <c r="N44" s="13"/>
      <c r="O44" s="15"/>
    </row>
    <row r="45" spans="1:15" ht="14.25" hidden="1">
      <c r="A45" s="3"/>
      <c r="B45" s="3"/>
      <c r="C45" s="5"/>
      <c r="D45" s="5"/>
      <c r="E45" s="19"/>
      <c r="F45" s="19"/>
      <c r="G45" s="19"/>
      <c r="H45" s="12"/>
      <c r="I45" s="12"/>
      <c r="J45" s="16"/>
      <c r="K45" s="16"/>
      <c r="L45" s="17"/>
      <c r="M45" s="13"/>
      <c r="N45" s="13"/>
      <c r="O45" s="15"/>
    </row>
    <row r="46" spans="1:15" ht="14.25" hidden="1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13"/>
      <c r="N46" s="13"/>
      <c r="O46" s="15"/>
    </row>
    <row r="47" spans="1:15" ht="14.25" hidden="1">
      <c r="A47" s="140"/>
      <c r="B47" s="142"/>
      <c r="C47" s="20"/>
      <c r="D47" s="20"/>
      <c r="E47" s="19"/>
      <c r="F47" s="19"/>
      <c r="G47" s="19"/>
      <c r="H47" s="12"/>
      <c r="I47" s="12"/>
      <c r="J47" s="16"/>
      <c r="K47" s="16"/>
      <c r="L47" s="16"/>
      <c r="M47" s="21"/>
      <c r="N47" s="21"/>
      <c r="O47" s="22"/>
    </row>
    <row r="48" spans="1:15" ht="14.25" hidden="1">
      <c r="A48" s="3"/>
      <c r="B48" s="35"/>
      <c r="C48" s="5"/>
      <c r="D48" s="5"/>
      <c r="E48" s="19"/>
      <c r="F48" s="19"/>
      <c r="G48" s="19"/>
      <c r="H48" s="12"/>
      <c r="I48" s="12"/>
      <c r="J48" s="16"/>
      <c r="K48" s="16"/>
      <c r="L48" s="17"/>
      <c r="M48" s="13"/>
      <c r="N48" s="13"/>
      <c r="O48" s="15"/>
    </row>
    <row r="49" spans="1:15" ht="14.25" hidden="1">
      <c r="A49" s="3"/>
      <c r="B49" s="29"/>
      <c r="C49" s="5"/>
      <c r="D49" s="5"/>
      <c r="E49" s="19"/>
      <c r="F49" s="19"/>
      <c r="G49" s="19"/>
      <c r="H49" s="12"/>
      <c r="I49" s="12"/>
      <c r="J49" s="16"/>
      <c r="K49" s="16"/>
      <c r="L49" s="17"/>
      <c r="M49" s="13"/>
      <c r="N49" s="13"/>
      <c r="O49" s="15"/>
    </row>
    <row r="50" spans="1:15" ht="14.25" hidden="1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  <c r="N50" s="13"/>
      <c r="O50" s="15"/>
    </row>
    <row r="51" spans="1:15" ht="14.25" hidden="1">
      <c r="A51" s="140"/>
      <c r="B51" s="142"/>
      <c r="C51" s="20"/>
      <c r="D51" s="20"/>
      <c r="E51" s="19"/>
      <c r="F51" s="19"/>
      <c r="G51" s="19"/>
      <c r="H51" s="12"/>
      <c r="I51" s="12"/>
      <c r="J51" s="16"/>
      <c r="K51" s="16"/>
      <c r="L51" s="16"/>
      <c r="M51" s="21"/>
      <c r="N51" s="21"/>
      <c r="O51" s="22"/>
    </row>
    <row r="52" spans="1:15" ht="14.25" hidden="1">
      <c r="A52" s="3"/>
      <c r="B52" s="29"/>
      <c r="C52" s="5"/>
      <c r="D52" s="5"/>
      <c r="E52" s="19"/>
      <c r="F52" s="19"/>
      <c r="G52" s="19"/>
      <c r="H52" s="12"/>
      <c r="I52" s="12"/>
      <c r="J52" s="16"/>
      <c r="K52" s="16"/>
      <c r="L52" s="17"/>
      <c r="M52" s="13"/>
      <c r="N52" s="13"/>
      <c r="O52" s="15"/>
    </row>
    <row r="53" spans="1:15" ht="14.25" hidden="1">
      <c r="A53" s="3"/>
      <c r="B53" s="3"/>
      <c r="C53" s="5"/>
      <c r="D53" s="5"/>
      <c r="E53" s="19"/>
      <c r="F53" s="19"/>
      <c r="G53" s="19"/>
      <c r="H53" s="12"/>
      <c r="I53" s="12"/>
      <c r="J53" s="16"/>
      <c r="K53" s="16"/>
      <c r="L53" s="17"/>
      <c r="M53" s="13"/>
      <c r="N53" s="13"/>
      <c r="O53" s="15"/>
    </row>
    <row r="54" spans="1:15" ht="14.25" hidden="1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5"/>
    </row>
    <row r="55" spans="1:15" ht="14.25" hidden="1">
      <c r="A55" s="140"/>
      <c r="B55" s="142"/>
      <c r="C55" s="20"/>
      <c r="D55" s="20"/>
      <c r="E55" s="19"/>
      <c r="F55" s="19"/>
      <c r="G55" s="19"/>
      <c r="H55" s="12"/>
      <c r="I55" s="12"/>
      <c r="J55" s="16"/>
      <c r="K55" s="16"/>
      <c r="L55" s="16"/>
      <c r="M55" s="21"/>
      <c r="N55" s="21"/>
      <c r="O55" s="22"/>
    </row>
    <row r="56" spans="1:15" ht="14.25" hidden="1">
      <c r="A56" s="3"/>
      <c r="B56" s="35"/>
      <c r="C56" s="5"/>
      <c r="D56" s="5"/>
      <c r="E56" s="19"/>
      <c r="F56" s="19"/>
      <c r="G56" s="19"/>
      <c r="H56" s="12"/>
      <c r="I56" s="12"/>
      <c r="J56" s="16"/>
      <c r="K56" s="16"/>
      <c r="L56" s="17"/>
      <c r="M56" s="13"/>
      <c r="N56" s="13"/>
      <c r="O56" s="15"/>
    </row>
    <row r="57" spans="1:15" ht="14.25" hidden="1">
      <c r="A57" s="3"/>
      <c r="B57" s="29"/>
      <c r="C57" s="5"/>
      <c r="D57" s="5"/>
      <c r="E57" s="19"/>
      <c r="F57" s="19"/>
      <c r="G57" s="19"/>
      <c r="H57" s="12"/>
      <c r="I57" s="12"/>
      <c r="J57" s="16"/>
      <c r="K57" s="16"/>
      <c r="L57" s="17"/>
      <c r="M57" s="13"/>
      <c r="N57" s="13"/>
      <c r="O57" s="15"/>
    </row>
    <row r="58" spans="1:15" ht="14.25" hidden="1">
      <c r="A58" s="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5"/>
    </row>
    <row r="59" spans="1:15" ht="14.25" hidden="1">
      <c r="A59" s="140"/>
      <c r="B59" s="142"/>
      <c r="C59" s="20"/>
      <c r="D59" s="20"/>
      <c r="E59" s="19"/>
      <c r="F59" s="19"/>
      <c r="G59" s="19"/>
      <c r="H59" s="12"/>
      <c r="I59" s="12"/>
      <c r="J59" s="16"/>
      <c r="K59" s="16"/>
      <c r="L59" s="16"/>
      <c r="M59" s="21"/>
      <c r="N59" s="21"/>
      <c r="O59" s="22"/>
    </row>
    <row r="60" spans="1:15" ht="14.25" hidden="1">
      <c r="A60" s="3"/>
      <c r="B60" s="35"/>
      <c r="C60" s="5"/>
      <c r="D60" s="5"/>
      <c r="E60" s="19"/>
      <c r="F60" s="19"/>
      <c r="G60" s="19"/>
      <c r="H60" s="12"/>
      <c r="I60" s="12"/>
      <c r="J60" s="16"/>
      <c r="K60" s="16"/>
      <c r="L60" s="17"/>
      <c r="M60" s="13"/>
      <c r="N60" s="13"/>
      <c r="O60" s="15"/>
    </row>
    <row r="61" spans="1:15" ht="14.25" hidden="1">
      <c r="A61" s="3"/>
      <c r="B61" s="35"/>
      <c r="C61" s="5"/>
      <c r="D61" s="5"/>
      <c r="E61" s="19"/>
      <c r="F61" s="19"/>
      <c r="G61" s="19"/>
      <c r="H61" s="12"/>
      <c r="I61" s="12"/>
      <c r="J61" s="16"/>
      <c r="K61" s="16"/>
      <c r="L61" s="17"/>
      <c r="M61" s="13"/>
      <c r="N61" s="13"/>
      <c r="O61" s="15"/>
    </row>
    <row r="62" spans="1:15" ht="14.25" hidden="1">
      <c r="A62" s="3"/>
      <c r="B62" s="35"/>
      <c r="C62" s="5"/>
      <c r="D62" s="5"/>
      <c r="E62" s="19"/>
      <c r="F62" s="19"/>
      <c r="G62" s="19"/>
      <c r="H62" s="12"/>
      <c r="I62" s="12"/>
      <c r="J62" s="16"/>
      <c r="K62" s="16"/>
      <c r="L62" s="17"/>
      <c r="M62" s="13"/>
      <c r="N62" s="13"/>
      <c r="O62" s="15"/>
    </row>
    <row r="63" spans="1:15" ht="14.25" hidden="1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5"/>
    </row>
    <row r="64" spans="1:15" ht="14.25" hidden="1">
      <c r="A64" s="140"/>
      <c r="B64" s="142"/>
      <c r="C64" s="20"/>
      <c r="D64" s="20"/>
      <c r="E64" s="19"/>
      <c r="F64" s="19"/>
      <c r="G64" s="19"/>
      <c r="H64" s="12"/>
      <c r="I64" s="12"/>
      <c r="J64" s="16"/>
      <c r="K64" s="16"/>
      <c r="L64" s="16"/>
      <c r="M64" s="21"/>
      <c r="N64" s="21"/>
      <c r="O64" s="22"/>
    </row>
    <row r="65" spans="1:15" ht="14.25" hidden="1">
      <c r="A65" s="3"/>
      <c r="B65" s="35"/>
      <c r="C65" s="5"/>
      <c r="D65" s="5"/>
      <c r="E65" s="19"/>
      <c r="F65" s="19"/>
      <c r="G65" s="19"/>
      <c r="H65" s="12"/>
      <c r="I65" s="12"/>
      <c r="J65" s="16"/>
      <c r="K65" s="16"/>
      <c r="L65" s="17"/>
      <c r="M65" s="13"/>
      <c r="N65" s="13"/>
      <c r="O65" s="15"/>
    </row>
    <row r="66" spans="1:15" ht="14.25" hidden="1">
      <c r="A66" s="3"/>
      <c r="B66" s="35"/>
      <c r="C66" s="5"/>
      <c r="D66" s="5"/>
      <c r="E66" s="19"/>
      <c r="F66" s="19"/>
      <c r="G66" s="19"/>
      <c r="H66" s="12"/>
      <c r="I66" s="12"/>
      <c r="J66" s="16"/>
      <c r="K66" s="16"/>
      <c r="L66" s="17"/>
      <c r="M66" s="13"/>
      <c r="N66" s="13"/>
      <c r="O66" s="15"/>
    </row>
    <row r="67" spans="1:15" ht="14.25" hidden="1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5"/>
    </row>
    <row r="68" spans="1:15" ht="14.25" hidden="1">
      <c r="A68" s="140"/>
      <c r="B68" s="142"/>
      <c r="C68" s="20"/>
      <c r="D68" s="20"/>
      <c r="E68" s="19"/>
      <c r="F68" s="19"/>
      <c r="G68" s="19"/>
      <c r="H68" s="12"/>
      <c r="I68" s="12"/>
      <c r="J68" s="16"/>
      <c r="K68" s="16"/>
      <c r="L68" s="16"/>
      <c r="M68" s="21"/>
      <c r="N68" s="21"/>
      <c r="O68" s="22"/>
    </row>
    <row r="69" spans="1:15" ht="14.25" hidden="1">
      <c r="A69" s="3"/>
      <c r="B69" s="35"/>
      <c r="C69" s="5"/>
      <c r="D69" s="5"/>
      <c r="E69" s="19"/>
      <c r="F69" s="19"/>
      <c r="G69" s="19"/>
      <c r="H69" s="12"/>
      <c r="I69" s="12"/>
      <c r="J69" s="16"/>
      <c r="K69" s="16"/>
      <c r="L69" s="17"/>
      <c r="M69" s="13"/>
      <c r="N69" s="13"/>
      <c r="O69" s="15"/>
    </row>
    <row r="70" spans="1:15" ht="14.25" hidden="1">
      <c r="A70" s="3"/>
      <c r="B70" s="35"/>
      <c r="C70" s="5"/>
      <c r="D70" s="5"/>
      <c r="E70" s="19"/>
      <c r="F70" s="19"/>
      <c r="G70" s="19"/>
      <c r="H70" s="12"/>
      <c r="I70" s="12"/>
      <c r="J70" s="16"/>
      <c r="K70" s="16"/>
      <c r="L70" s="17"/>
      <c r="M70" s="13"/>
      <c r="N70" s="13"/>
      <c r="O70" s="15"/>
    </row>
    <row r="71" spans="1:15" ht="14.25" hidden="1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5"/>
    </row>
    <row r="72" spans="1:15" ht="14.25" hidden="1">
      <c r="A72" s="140"/>
      <c r="B72" s="142"/>
      <c r="C72" s="20"/>
      <c r="D72" s="20"/>
      <c r="E72" s="19"/>
      <c r="F72" s="19"/>
      <c r="G72" s="19"/>
      <c r="H72" s="12"/>
      <c r="I72" s="12"/>
      <c r="J72" s="16"/>
      <c r="K72" s="16"/>
      <c r="L72" s="16"/>
      <c r="M72" s="21"/>
      <c r="N72" s="21"/>
      <c r="O72" s="22"/>
    </row>
    <row r="73" spans="1:15" ht="14.25" hidden="1">
      <c r="A73" s="3"/>
      <c r="B73" s="35"/>
      <c r="C73" s="5"/>
      <c r="D73" s="5"/>
      <c r="E73" s="19"/>
      <c r="F73" s="19"/>
      <c r="G73" s="19"/>
      <c r="H73" s="12"/>
      <c r="I73" s="12"/>
      <c r="J73" s="16"/>
      <c r="K73" s="16"/>
      <c r="L73" s="17"/>
      <c r="M73" s="13"/>
      <c r="N73" s="13"/>
      <c r="O73" s="15"/>
    </row>
    <row r="74" spans="1:15" ht="14.25" hidden="1">
      <c r="A74" s="3"/>
      <c r="B74" s="35"/>
      <c r="C74" s="5"/>
      <c r="D74" s="5"/>
      <c r="E74" s="19"/>
      <c r="F74" s="19"/>
      <c r="G74" s="19"/>
      <c r="H74" s="12"/>
      <c r="I74" s="12"/>
      <c r="J74" s="16"/>
      <c r="K74" s="16"/>
      <c r="L74" s="17"/>
      <c r="M74" s="13"/>
      <c r="N74" s="13"/>
      <c r="O74" s="15"/>
    </row>
    <row r="75" spans="1:15" ht="14.25" hidden="1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5"/>
    </row>
    <row r="76" spans="1:15" ht="14.25" hidden="1">
      <c r="A76" s="140"/>
      <c r="B76" s="142"/>
      <c r="C76" s="20"/>
      <c r="D76" s="20"/>
      <c r="E76" s="19"/>
      <c r="F76" s="19"/>
      <c r="G76" s="19"/>
      <c r="H76" s="12"/>
      <c r="I76" s="12"/>
      <c r="J76" s="16"/>
      <c r="K76" s="16"/>
      <c r="L76" s="16"/>
      <c r="M76" s="21"/>
      <c r="N76" s="21"/>
      <c r="O76" s="22"/>
    </row>
    <row r="77" spans="1:15" ht="14.25" hidden="1">
      <c r="A77" s="3"/>
      <c r="B77" s="29"/>
      <c r="C77" s="5"/>
      <c r="D77" s="5"/>
      <c r="E77" s="19"/>
      <c r="F77" s="19"/>
      <c r="G77" s="19"/>
      <c r="H77" s="12"/>
      <c r="I77" s="12"/>
      <c r="J77" s="16"/>
      <c r="K77" s="16"/>
      <c r="L77" s="17"/>
      <c r="M77" s="13"/>
      <c r="N77" s="13"/>
      <c r="O77" s="15"/>
    </row>
    <row r="78" spans="1:15" ht="14.25" hidden="1">
      <c r="A78" s="3"/>
      <c r="B78" s="29"/>
      <c r="C78" s="5"/>
      <c r="D78" s="5"/>
      <c r="E78" s="19"/>
      <c r="F78" s="19"/>
      <c r="G78" s="19"/>
      <c r="H78" s="12"/>
      <c r="I78" s="12"/>
      <c r="J78" s="16"/>
      <c r="K78" s="16"/>
      <c r="L78" s="17"/>
      <c r="M78" s="13"/>
      <c r="N78" s="13"/>
      <c r="O78" s="15"/>
    </row>
    <row r="79" spans="1:15" ht="14.25" hidden="1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5"/>
    </row>
    <row r="80" spans="1:15" ht="14.25" hidden="1">
      <c r="A80" s="140"/>
      <c r="B80" s="142"/>
      <c r="C80" s="20"/>
      <c r="D80" s="20"/>
      <c r="E80" s="19"/>
      <c r="F80" s="19"/>
      <c r="G80" s="19"/>
      <c r="H80" s="12"/>
      <c r="I80" s="12"/>
      <c r="J80" s="16"/>
      <c r="K80" s="16"/>
      <c r="L80" s="16"/>
      <c r="M80" s="21"/>
      <c r="N80" s="21"/>
      <c r="O80" s="22"/>
    </row>
    <row r="81" spans="1:15" ht="14.25" hidden="1">
      <c r="A81" s="3"/>
      <c r="B81" s="29"/>
      <c r="C81" s="5"/>
      <c r="D81" s="5"/>
      <c r="E81" s="19"/>
      <c r="F81" s="19"/>
      <c r="G81" s="19"/>
      <c r="H81" s="12"/>
      <c r="I81" s="12"/>
      <c r="J81" s="16"/>
      <c r="K81" s="16"/>
      <c r="L81" s="17"/>
      <c r="M81" s="13"/>
      <c r="N81" s="13"/>
      <c r="O81" s="15"/>
    </row>
    <row r="82" spans="1:15" ht="14.25" hidden="1">
      <c r="A82" s="3"/>
      <c r="B82" s="29"/>
      <c r="C82" s="5"/>
      <c r="D82" s="5"/>
      <c r="E82" s="19"/>
      <c r="F82" s="19"/>
      <c r="G82" s="19"/>
      <c r="H82" s="12"/>
      <c r="I82" s="12"/>
      <c r="J82" s="16"/>
      <c r="K82" s="16"/>
      <c r="L82" s="17"/>
      <c r="M82" s="13"/>
      <c r="N82" s="13"/>
      <c r="O82" s="15"/>
    </row>
    <row r="83" spans="1:15" ht="14.25" hidden="1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5"/>
    </row>
    <row r="84" spans="1:15" ht="14.25" hidden="1">
      <c r="A84" s="140"/>
      <c r="B84" s="142"/>
      <c r="C84" s="20"/>
      <c r="D84" s="20"/>
      <c r="E84" s="19"/>
      <c r="F84" s="19"/>
      <c r="G84" s="19"/>
      <c r="H84" s="12"/>
      <c r="I84" s="12"/>
      <c r="J84" s="16"/>
      <c r="K84" s="16"/>
      <c r="L84" s="16"/>
      <c r="M84" s="21"/>
      <c r="N84" s="21"/>
      <c r="O84" s="22"/>
    </row>
    <row r="85" spans="1:15" ht="14.25" hidden="1">
      <c r="A85" s="3"/>
      <c r="B85" s="29"/>
      <c r="C85" s="5"/>
      <c r="D85" s="5"/>
      <c r="E85" s="19"/>
      <c r="F85" s="19"/>
      <c r="G85" s="19"/>
      <c r="H85" s="12"/>
      <c r="I85" s="12"/>
      <c r="J85" s="16"/>
      <c r="K85" s="16"/>
      <c r="L85" s="17"/>
      <c r="M85" s="13"/>
      <c r="N85" s="13"/>
      <c r="O85" s="15"/>
    </row>
    <row r="86" spans="1:15" ht="14.25" hidden="1">
      <c r="A86" s="3"/>
      <c r="B86" s="29"/>
      <c r="C86" s="5"/>
      <c r="D86" s="5"/>
      <c r="E86" s="19"/>
      <c r="F86" s="19"/>
      <c r="G86" s="19"/>
      <c r="H86" s="12"/>
      <c r="I86" s="12"/>
      <c r="J86" s="16"/>
      <c r="K86" s="16"/>
      <c r="L86" s="17"/>
      <c r="M86" s="13"/>
      <c r="N86" s="13"/>
      <c r="O86" s="15"/>
    </row>
    <row r="87" spans="1:15" ht="14.25" hidden="1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5"/>
    </row>
    <row r="88" spans="1:15" ht="14.25" hidden="1">
      <c r="A88" s="140"/>
      <c r="B88" s="141"/>
      <c r="C88" s="20"/>
      <c r="D88" s="20"/>
      <c r="E88" s="19"/>
      <c r="F88" s="19"/>
      <c r="G88" s="19"/>
      <c r="H88" s="12"/>
      <c r="I88" s="12"/>
      <c r="J88" s="16"/>
      <c r="K88" s="16"/>
      <c r="L88" s="16"/>
      <c r="M88" s="21"/>
      <c r="N88" s="21"/>
      <c r="O88" s="22"/>
    </row>
    <row r="89" spans="1:15" ht="14.25" hidden="1">
      <c r="A89" s="3"/>
      <c r="B89" s="35"/>
      <c r="C89" s="24"/>
      <c r="D89" s="5"/>
      <c r="E89" s="19"/>
      <c r="F89" s="19"/>
      <c r="G89" s="19"/>
      <c r="H89" s="12"/>
      <c r="I89" s="12"/>
      <c r="J89" s="16"/>
      <c r="K89" s="16"/>
      <c r="L89" s="17"/>
      <c r="M89" s="13"/>
      <c r="N89" s="13"/>
      <c r="O89" s="15"/>
    </row>
    <row r="90" spans="1:15" ht="14.25" hidden="1">
      <c r="A90" s="3"/>
      <c r="B90" s="35"/>
      <c r="C90" s="24"/>
      <c r="D90" s="5"/>
      <c r="E90" s="19"/>
      <c r="F90" s="19"/>
      <c r="G90" s="19"/>
      <c r="H90" s="12"/>
      <c r="I90" s="12"/>
      <c r="J90" s="16"/>
      <c r="K90" s="16"/>
      <c r="L90" s="17"/>
      <c r="M90" s="13"/>
      <c r="N90" s="13"/>
      <c r="O90" s="15"/>
    </row>
    <row r="91" spans="1:15" ht="14.25" hidden="1">
      <c r="A91" s="3"/>
      <c r="B91" s="35"/>
      <c r="C91" s="24"/>
      <c r="D91" s="5"/>
      <c r="E91" s="19"/>
      <c r="F91" s="19"/>
      <c r="G91" s="19"/>
      <c r="H91" s="12"/>
      <c r="I91" s="12"/>
      <c r="J91" s="16"/>
      <c r="K91" s="16"/>
      <c r="L91" s="17"/>
      <c r="M91" s="13"/>
      <c r="N91" s="13"/>
      <c r="O91" s="15"/>
    </row>
    <row r="92" spans="1:15" ht="14.25" hidden="1">
      <c r="A92" s="3"/>
      <c r="B92" s="35"/>
      <c r="C92" s="24"/>
      <c r="D92" s="5"/>
      <c r="E92" s="19"/>
      <c r="F92" s="19"/>
      <c r="G92" s="19"/>
      <c r="H92" s="12"/>
      <c r="I92" s="12"/>
      <c r="J92" s="16"/>
      <c r="K92" s="16"/>
      <c r="L92" s="17"/>
      <c r="M92" s="13"/>
      <c r="N92" s="13"/>
      <c r="O92" s="15"/>
    </row>
    <row r="93" spans="1:15" ht="14.25" hidden="1">
      <c r="A93" s="3"/>
      <c r="B93" s="4"/>
      <c r="C93" s="24"/>
      <c r="D93" s="5"/>
      <c r="E93" s="5"/>
      <c r="F93" s="5"/>
      <c r="G93" s="5"/>
      <c r="H93" s="5"/>
      <c r="I93" s="5"/>
      <c r="J93" s="5"/>
      <c r="K93" s="5"/>
      <c r="L93" s="5"/>
      <c r="M93" s="13"/>
      <c r="N93" s="13"/>
      <c r="O93" s="15"/>
    </row>
    <row r="94" spans="1:15" ht="14.25" hidden="1">
      <c r="A94" s="140"/>
      <c r="B94" s="142"/>
      <c r="C94" s="20"/>
      <c r="D94" s="20"/>
      <c r="E94" s="19"/>
      <c r="F94" s="19"/>
      <c r="G94" s="19"/>
      <c r="H94" s="12"/>
      <c r="I94" s="12"/>
      <c r="J94" s="16"/>
      <c r="K94" s="16"/>
      <c r="L94" s="16"/>
      <c r="M94" s="21"/>
      <c r="N94" s="21"/>
      <c r="O94" s="22"/>
    </row>
    <row r="95" spans="1:15" ht="14.25" hidden="1">
      <c r="A95" s="3"/>
      <c r="B95" s="29"/>
      <c r="C95" s="5"/>
      <c r="D95" s="5"/>
      <c r="E95" s="19"/>
      <c r="F95" s="19"/>
      <c r="G95" s="19"/>
      <c r="H95" s="12"/>
      <c r="I95" s="12"/>
      <c r="J95" s="16"/>
      <c r="K95" s="16"/>
      <c r="L95" s="17"/>
      <c r="M95" s="13"/>
      <c r="N95" s="13"/>
      <c r="O95" s="15"/>
    </row>
    <row r="96" spans="1:15" ht="14.25" hidden="1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  <c r="N96" s="13"/>
      <c r="O96" s="15"/>
    </row>
    <row r="97" spans="1:15" ht="14.25" hidden="1">
      <c r="A97" s="140"/>
      <c r="B97" s="142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21"/>
      <c r="N97" s="21"/>
      <c r="O97" s="22"/>
    </row>
    <row r="98" spans="1:15" ht="14.25" hidden="1">
      <c r="A98" s="3"/>
      <c r="B98" s="35"/>
      <c r="C98" s="24"/>
      <c r="D98" s="5"/>
      <c r="E98" s="19"/>
      <c r="F98" s="19"/>
      <c r="G98" s="19"/>
      <c r="H98" s="12"/>
      <c r="I98" s="12"/>
      <c r="J98" s="16"/>
      <c r="K98" s="16"/>
      <c r="L98" s="17"/>
      <c r="M98" s="13"/>
      <c r="N98" s="13"/>
      <c r="O98" s="15"/>
    </row>
    <row r="99" spans="1:15" ht="14.25" hidden="1">
      <c r="A99" s="3"/>
      <c r="B99" s="35"/>
      <c r="C99" s="24"/>
      <c r="D99" s="5"/>
      <c r="E99" s="19"/>
      <c r="F99" s="19"/>
      <c r="G99" s="19"/>
      <c r="H99" s="12"/>
      <c r="I99" s="12"/>
      <c r="J99" s="16"/>
      <c r="K99" s="16"/>
      <c r="L99" s="17"/>
      <c r="M99" s="13"/>
      <c r="N99" s="13"/>
      <c r="O99" s="15"/>
    </row>
    <row r="100" spans="1:15" ht="14.25" hidden="1">
      <c r="A100" s="3"/>
      <c r="B100" s="35"/>
      <c r="C100" s="24"/>
      <c r="D100" s="5"/>
      <c r="E100" s="19"/>
      <c r="F100" s="19"/>
      <c r="G100" s="19"/>
      <c r="H100" s="12"/>
      <c r="I100" s="12"/>
      <c r="J100" s="16"/>
      <c r="K100" s="16"/>
      <c r="L100" s="17"/>
      <c r="M100" s="13"/>
      <c r="N100" s="13"/>
      <c r="O100" s="15"/>
    </row>
    <row r="101" spans="1:15" ht="14.25" hidden="1">
      <c r="A101" s="3"/>
      <c r="B101" s="35"/>
      <c r="C101" s="24"/>
      <c r="D101" s="5"/>
      <c r="E101" s="19"/>
      <c r="F101" s="19"/>
      <c r="G101" s="19"/>
      <c r="H101" s="12"/>
      <c r="I101" s="12"/>
      <c r="J101" s="16"/>
      <c r="K101" s="16"/>
      <c r="L101" s="17"/>
      <c r="M101" s="13"/>
      <c r="N101" s="13"/>
      <c r="O101" s="15"/>
    </row>
    <row r="102" spans="1:15" ht="14.25" hidden="1">
      <c r="A102" s="3"/>
      <c r="B102" s="35"/>
      <c r="C102" s="24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/>
      <c r="O102" s="15"/>
    </row>
    <row r="103" spans="1:15" ht="14.25" hidden="1">
      <c r="A103" s="3"/>
      <c r="B103" s="35"/>
      <c r="C103" s="24"/>
      <c r="D103" s="5"/>
      <c r="E103" s="19"/>
      <c r="F103" s="19"/>
      <c r="G103" s="19"/>
      <c r="H103" s="12"/>
      <c r="I103" s="12"/>
      <c r="J103" s="16"/>
      <c r="K103" s="16"/>
      <c r="L103" s="17"/>
      <c r="M103" s="13"/>
      <c r="N103" s="13"/>
      <c r="O103" s="15"/>
    </row>
    <row r="104" spans="1:15" ht="14.25" hidden="1">
      <c r="A104" s="3"/>
      <c r="B104" s="35"/>
      <c r="C104" s="24"/>
      <c r="D104" s="5"/>
      <c r="E104" s="19"/>
      <c r="F104" s="19"/>
      <c r="G104" s="19"/>
      <c r="H104" s="12"/>
      <c r="I104" s="12"/>
      <c r="J104" s="16"/>
      <c r="K104" s="16"/>
      <c r="L104" s="17"/>
      <c r="M104" s="13"/>
      <c r="N104" s="13"/>
      <c r="O104" s="15"/>
    </row>
    <row r="105" spans="1:15" ht="14.25" hidden="1">
      <c r="A105" s="3"/>
      <c r="B105" s="35"/>
      <c r="C105" s="24"/>
      <c r="D105" s="5"/>
      <c r="E105" s="19"/>
      <c r="F105" s="19"/>
      <c r="G105" s="19"/>
      <c r="H105" s="12"/>
      <c r="I105" s="12"/>
      <c r="J105" s="16"/>
      <c r="K105" s="16"/>
      <c r="L105" s="17"/>
      <c r="M105" s="13"/>
      <c r="N105" s="13"/>
      <c r="O105" s="15"/>
    </row>
    <row r="106" spans="1:15" ht="14.25" hidden="1">
      <c r="A106" s="3"/>
      <c r="B106" s="29"/>
      <c r="C106" s="5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/>
      <c r="O106" s="15"/>
    </row>
    <row r="107" spans="1:15" ht="14.25" hidden="1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  <c r="N107" s="13"/>
      <c r="O107" s="15"/>
    </row>
    <row r="108" spans="1:15" ht="14.25" hidden="1">
      <c r="A108" s="140"/>
      <c r="B108" s="142"/>
      <c r="C108" s="20"/>
      <c r="D108" s="20"/>
      <c r="E108" s="19"/>
      <c r="F108" s="19"/>
      <c r="G108" s="19"/>
      <c r="H108" s="12"/>
      <c r="I108" s="12"/>
      <c r="J108" s="16"/>
      <c r="K108" s="16"/>
      <c r="L108" s="16"/>
      <c r="M108" s="21"/>
      <c r="N108" s="21"/>
      <c r="O108" s="22"/>
    </row>
    <row r="109" spans="1:15" ht="14.25" hidden="1">
      <c r="A109" s="3"/>
      <c r="B109" s="35"/>
      <c r="C109" s="5"/>
      <c r="D109" s="5"/>
      <c r="E109" s="19"/>
      <c r="F109" s="19"/>
      <c r="G109" s="19"/>
      <c r="H109" s="12"/>
      <c r="I109" s="12"/>
      <c r="J109" s="16"/>
      <c r="K109" s="16"/>
      <c r="L109" s="17"/>
      <c r="M109" s="13"/>
      <c r="N109" s="13"/>
      <c r="O109" s="15"/>
    </row>
    <row r="110" spans="1:15" ht="14.25" hidden="1">
      <c r="A110" s="3"/>
      <c r="B110" s="29"/>
      <c r="C110" s="5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/>
      <c r="O110" s="15"/>
    </row>
    <row r="111" spans="1:15" ht="14.25" hidden="1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  <c r="N111" s="13"/>
      <c r="O111" s="15"/>
    </row>
    <row r="112" spans="1:15" ht="14.25" hidden="1">
      <c r="A112" s="140"/>
      <c r="B112" s="142"/>
      <c r="C112" s="20"/>
      <c r="D112" s="20"/>
      <c r="E112" s="19"/>
      <c r="F112" s="19"/>
      <c r="G112" s="19"/>
      <c r="H112" s="12"/>
      <c r="I112" s="12"/>
      <c r="J112" s="16"/>
      <c r="K112" s="16"/>
      <c r="L112" s="16"/>
      <c r="M112" s="21"/>
      <c r="N112" s="21"/>
      <c r="O112" s="22"/>
    </row>
    <row r="113" spans="1:15" ht="14.25" hidden="1">
      <c r="A113" s="3"/>
      <c r="B113" s="35"/>
      <c r="C113" s="5"/>
      <c r="D113" s="5"/>
      <c r="E113" s="19"/>
      <c r="F113" s="19"/>
      <c r="G113" s="19"/>
      <c r="H113" s="12"/>
      <c r="I113" s="12"/>
      <c r="J113" s="16"/>
      <c r="K113" s="16"/>
      <c r="L113" s="17"/>
      <c r="M113" s="13"/>
      <c r="N113" s="13"/>
      <c r="O113" s="15"/>
    </row>
    <row r="114" spans="1:15" ht="14.25" hidden="1">
      <c r="A114" s="3"/>
      <c r="B114" s="35"/>
      <c r="C114" s="5"/>
      <c r="D114" s="5"/>
      <c r="E114" s="19"/>
      <c r="F114" s="19"/>
      <c r="G114" s="19"/>
      <c r="H114" s="12"/>
      <c r="I114" s="12"/>
      <c r="J114" s="16"/>
      <c r="K114" s="16"/>
      <c r="L114" s="17"/>
      <c r="M114" s="13"/>
      <c r="N114" s="13"/>
      <c r="O114" s="15"/>
    </row>
    <row r="115" spans="1:15" ht="14.25" hidden="1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  <c r="N115" s="13"/>
      <c r="O115" s="15"/>
    </row>
    <row r="116" spans="1:15" ht="14.25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77"/>
      <c r="N116" s="77"/>
      <c r="O116" s="78"/>
    </row>
    <row r="117" spans="1:15" ht="13.5">
      <c r="A117" s="2"/>
      <c r="B117" s="9" t="s">
        <v>20</v>
      </c>
      <c r="C117" s="2"/>
      <c r="D117" s="2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1:15" ht="12.75">
      <c r="A118" s="1"/>
      <c r="B118" s="127" t="s">
        <v>691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</row>
    <row r="119" spans="1:15" ht="12.75">
      <c r="A119" s="1"/>
      <c r="B119" s="133" t="s">
        <v>692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pans="1:15" ht="12.75">
      <c r="A120" s="1"/>
      <c r="B120" s="133" t="s">
        <v>698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pans="1:15" ht="12.75">
      <c r="A121" s="1"/>
      <c r="B121" s="127" t="s">
        <v>693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</row>
    <row r="122" spans="1:15" ht="12.75">
      <c r="A122" s="1"/>
      <c r="B122" s="125" t="s">
        <v>695</v>
      </c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1:15" ht="12.75">
      <c r="A123" s="1"/>
      <c r="B123" s="125" t="s">
        <v>696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1:15" ht="12.75">
      <c r="A124" s="1"/>
      <c r="B124" s="125" t="s">
        <v>697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1:15" ht="12.75">
      <c r="A125" s="1"/>
      <c r="B125" s="125" t="s">
        <v>699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1:15" ht="12.75">
      <c r="A126" s="1"/>
      <c r="B126" s="125" t="s">
        <v>700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1:15" ht="12.75">
      <c r="A127" s="1"/>
      <c r="B127" s="125" t="s">
        <v>702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1:15" ht="12.75">
      <c r="A128" s="1"/>
      <c r="B128" s="125" t="s">
        <v>704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1:15" ht="12.75">
      <c r="A129" s="1"/>
      <c r="B129" s="125" t="s">
        <v>705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1:15" ht="12.75">
      <c r="A130" s="1"/>
      <c r="B130" s="125" t="s">
        <v>707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1:15" ht="12.75">
      <c r="A131" s="1"/>
      <c r="B131" s="125" t="s">
        <v>708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1:15" ht="12.75">
      <c r="A132" s="1"/>
      <c r="B132" s="128" t="s">
        <v>21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1:15" ht="12.75">
      <c r="A133" s="1"/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ht="12.75">
      <c r="A134" s="1"/>
      <c r="B134" s="11" t="s">
        <v>7</v>
      </c>
      <c r="C134" s="1"/>
      <c r="D134" s="1"/>
      <c r="E134" s="48"/>
      <c r="F134" s="48"/>
      <c r="G134" s="48"/>
      <c r="H134" s="48" t="s">
        <v>24</v>
      </c>
      <c r="I134" s="48"/>
      <c r="J134" s="48"/>
      <c r="K134" s="48"/>
      <c r="L134" s="48"/>
      <c r="M134" s="48" t="s">
        <v>8</v>
      </c>
      <c r="N134" s="48"/>
      <c r="O134" s="48"/>
    </row>
    <row r="135" spans="1:15" ht="12.75">
      <c r="A135" s="1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</sheetData>
  <sheetProtection/>
  <mergeCells count="41">
    <mergeCell ref="B119:O119"/>
    <mergeCell ref="A80:B80"/>
    <mergeCell ref="A76:B76"/>
    <mergeCell ref="A94:B94"/>
    <mergeCell ref="A43:B43"/>
    <mergeCell ref="A47:B47"/>
    <mergeCell ref="A108:B108"/>
    <mergeCell ref="A112:B112"/>
    <mergeCell ref="A68:B68"/>
    <mergeCell ref="B127:O127"/>
    <mergeCell ref="B123:O123"/>
    <mergeCell ref="B124:O124"/>
    <mergeCell ref="B126:O126"/>
    <mergeCell ref="A3:O3"/>
    <mergeCell ref="A16:B16"/>
    <mergeCell ref="A27:B27"/>
    <mergeCell ref="A35:B35"/>
    <mergeCell ref="A24:B24"/>
    <mergeCell ref="A31:B31"/>
    <mergeCell ref="A55:B55"/>
    <mergeCell ref="A39:B39"/>
    <mergeCell ref="B125:O125"/>
    <mergeCell ref="A97:B97"/>
    <mergeCell ref="B121:O121"/>
    <mergeCell ref="A59:B59"/>
    <mergeCell ref="A64:B64"/>
    <mergeCell ref="B132:O132"/>
    <mergeCell ref="A7:O7"/>
    <mergeCell ref="A12:O12"/>
    <mergeCell ref="B118:O118"/>
    <mergeCell ref="A72:B72"/>
    <mergeCell ref="A84:B84"/>
    <mergeCell ref="A20:B20"/>
    <mergeCell ref="A88:B88"/>
    <mergeCell ref="A51:B51"/>
    <mergeCell ref="B130:O130"/>
    <mergeCell ref="B129:O129"/>
    <mergeCell ref="B128:O128"/>
    <mergeCell ref="B120:O120"/>
    <mergeCell ref="B131:O131"/>
    <mergeCell ref="B122:O122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6"/>
  <sheetViews>
    <sheetView zoomScale="200" zoomScaleNormal="200" zoomScalePageLayoutView="0" workbookViewId="0" topLeftCell="A1">
      <pane ySplit="6" topLeftCell="A119" activePane="bottomLeft" state="frozen"/>
      <selection pane="topLeft" activeCell="A1" sqref="A1"/>
      <selection pane="bottomLeft" activeCell="B178" sqref="B178:O178"/>
    </sheetView>
  </sheetViews>
  <sheetFormatPr defaultColWidth="9.140625" defaultRowHeight="12.75"/>
  <cols>
    <col min="1" max="1" width="3.00390625" style="0" customWidth="1"/>
    <col min="2" max="2" width="17.57421875" style="63" customWidth="1"/>
    <col min="3" max="3" width="5.57421875" style="0" customWidth="1"/>
    <col min="4" max="4" width="3.8515625" style="0" customWidth="1"/>
    <col min="5" max="5" width="5.00390625" style="0" customWidth="1"/>
    <col min="6" max="6" width="4.7109375" style="0" customWidth="1"/>
    <col min="7" max="7" width="5.7109375" style="0" customWidth="1"/>
    <col min="10" max="10" width="8.00390625" style="0" customWidth="1"/>
    <col min="11" max="11" width="5.421875" style="0" customWidth="1"/>
    <col min="12" max="12" width="8.42187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730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60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47" t="s">
        <v>182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24">
      <c r="A8" s="3" t="s">
        <v>2</v>
      </c>
      <c r="B8" s="71" t="s">
        <v>183</v>
      </c>
      <c r="C8" s="23">
        <v>800</v>
      </c>
      <c r="D8" s="5" t="s">
        <v>78</v>
      </c>
      <c r="E8" s="19"/>
      <c r="F8" s="19">
        <f>E8*0.085</f>
        <v>0</v>
      </c>
      <c r="G8" s="19">
        <f>+E8+F8</f>
        <v>0</v>
      </c>
      <c r="H8" s="12"/>
      <c r="I8" s="12"/>
      <c r="J8" s="16"/>
      <c r="K8" s="21">
        <f>J8*0.085</f>
        <v>0</v>
      </c>
      <c r="L8" s="13">
        <f>+J8+K8</f>
        <v>0</v>
      </c>
      <c r="M8" s="13">
        <f>+J8*C8</f>
        <v>0</v>
      </c>
      <c r="N8" s="13">
        <f>M8*0.085</f>
        <v>0</v>
      </c>
      <c r="O8" s="13">
        <f>+M8+N8</f>
        <v>0</v>
      </c>
    </row>
    <row r="9" spans="1:15" ht="24">
      <c r="A9" s="3" t="s">
        <v>3</v>
      </c>
      <c r="B9" s="71" t="s">
        <v>184</v>
      </c>
      <c r="C9" s="23">
        <v>1400</v>
      </c>
      <c r="D9" s="5" t="s">
        <v>78</v>
      </c>
      <c r="E9" s="19"/>
      <c r="F9" s="19">
        <f aca="true" t="shared" si="0" ref="F9:F71">E9*0.085</f>
        <v>0</v>
      </c>
      <c r="G9" s="19">
        <f aca="true" t="shared" si="1" ref="G9:G71">+E9+F9</f>
        <v>0</v>
      </c>
      <c r="H9" s="12"/>
      <c r="I9" s="12"/>
      <c r="J9" s="16"/>
      <c r="K9" s="21">
        <f aca="true" t="shared" si="2" ref="K9:K71">J9*0.085</f>
        <v>0</v>
      </c>
      <c r="L9" s="13">
        <f aca="true" t="shared" si="3" ref="L9:L71">+J9+K9</f>
        <v>0</v>
      </c>
      <c r="M9" s="13">
        <f aca="true" t="shared" si="4" ref="M9:M71">+J9*C9</f>
        <v>0</v>
      </c>
      <c r="N9" s="13">
        <f aca="true" t="shared" si="5" ref="N9:N71">M9*0.085</f>
        <v>0</v>
      </c>
      <c r="O9" s="13">
        <f aca="true" t="shared" si="6" ref="O9:O71">+M9+N9</f>
        <v>0</v>
      </c>
    </row>
    <row r="10" spans="1:15" ht="12.75">
      <c r="A10" s="3" t="s">
        <v>4</v>
      </c>
      <c r="B10" s="71" t="s">
        <v>185</v>
      </c>
      <c r="C10" s="23">
        <v>600</v>
      </c>
      <c r="D10" s="5" t="s">
        <v>78</v>
      </c>
      <c r="E10" s="19"/>
      <c r="F10" s="19">
        <f t="shared" si="0"/>
        <v>0</v>
      </c>
      <c r="G10" s="19">
        <f t="shared" si="1"/>
        <v>0</v>
      </c>
      <c r="H10" s="12"/>
      <c r="I10" s="12"/>
      <c r="J10" s="16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3" t="s">
        <v>28</v>
      </c>
      <c r="B11" s="71" t="s">
        <v>186</v>
      </c>
      <c r="C11" s="23">
        <v>200</v>
      </c>
      <c r="D11" s="5" t="s">
        <v>78</v>
      </c>
      <c r="E11" s="19"/>
      <c r="F11" s="19">
        <f t="shared" si="0"/>
        <v>0</v>
      </c>
      <c r="G11" s="19">
        <f t="shared" si="1"/>
        <v>0</v>
      </c>
      <c r="H11" s="12"/>
      <c r="I11" s="12"/>
      <c r="J11" s="16"/>
      <c r="K11" s="21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>
      <c r="A12" s="3" t="s">
        <v>112</v>
      </c>
      <c r="B12" s="71" t="s">
        <v>187</v>
      </c>
      <c r="C12" s="23">
        <v>200</v>
      </c>
      <c r="D12" s="5" t="s">
        <v>78</v>
      </c>
      <c r="E12" s="19"/>
      <c r="F12" s="19">
        <f t="shared" si="0"/>
        <v>0</v>
      </c>
      <c r="G12" s="19">
        <f t="shared" si="1"/>
        <v>0</v>
      </c>
      <c r="H12" s="12"/>
      <c r="I12" s="12"/>
      <c r="J12" s="16"/>
      <c r="K12" s="21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2.75">
      <c r="A13" s="3" t="s">
        <v>113</v>
      </c>
      <c r="B13" s="71" t="s">
        <v>188</v>
      </c>
      <c r="C13" s="23">
        <v>2600</v>
      </c>
      <c r="D13" s="5" t="s">
        <v>78</v>
      </c>
      <c r="E13" s="19"/>
      <c r="F13" s="19">
        <f t="shared" si="0"/>
        <v>0</v>
      </c>
      <c r="G13" s="19">
        <f t="shared" si="1"/>
        <v>0</v>
      </c>
      <c r="H13" s="12"/>
      <c r="I13" s="12"/>
      <c r="J13" s="16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>
      <c r="A14" s="3" t="s">
        <v>114</v>
      </c>
      <c r="B14" s="71" t="s">
        <v>189</v>
      </c>
      <c r="C14" s="5">
        <v>100</v>
      </c>
      <c r="D14" s="5" t="s">
        <v>78</v>
      </c>
      <c r="E14" s="19"/>
      <c r="F14" s="19">
        <f t="shared" si="0"/>
        <v>0</v>
      </c>
      <c r="G14" s="19">
        <f t="shared" si="1"/>
        <v>0</v>
      </c>
      <c r="H14" s="12"/>
      <c r="I14" s="12"/>
      <c r="J14" s="16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>
      <c r="A15" s="3"/>
      <c r="B15" s="4" t="s">
        <v>26</v>
      </c>
      <c r="C15" s="51" t="s">
        <v>6</v>
      </c>
      <c r="D15" s="51" t="s">
        <v>6</v>
      </c>
      <c r="E15" s="51" t="s">
        <v>6</v>
      </c>
      <c r="F15" s="51" t="s">
        <v>6</v>
      </c>
      <c r="G15" s="51" t="s">
        <v>6</v>
      </c>
      <c r="H15" s="51" t="s">
        <v>6</v>
      </c>
      <c r="I15" s="51" t="s">
        <v>6</v>
      </c>
      <c r="J15" s="51" t="s">
        <v>6</v>
      </c>
      <c r="K15" s="51" t="s">
        <v>6</v>
      </c>
      <c r="L15" s="51" t="s">
        <v>6</v>
      </c>
      <c r="M15" s="76">
        <f>SUM(M8:M14)</f>
        <v>0</v>
      </c>
      <c r="N15" s="76">
        <f t="shared" si="5"/>
        <v>0</v>
      </c>
      <c r="O15" s="76">
        <f t="shared" si="6"/>
        <v>0</v>
      </c>
    </row>
    <row r="16" spans="1:15" ht="12.75">
      <c r="A16" s="147" t="s">
        <v>190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</row>
    <row r="17" spans="1:15" ht="12.75">
      <c r="A17" s="3" t="s">
        <v>2</v>
      </c>
      <c r="B17" s="71" t="s">
        <v>207</v>
      </c>
      <c r="C17" s="5">
        <v>500</v>
      </c>
      <c r="D17" s="5" t="s">
        <v>78</v>
      </c>
      <c r="E17" s="19"/>
      <c r="F17" s="19">
        <f t="shared" si="0"/>
        <v>0</v>
      </c>
      <c r="G17" s="19">
        <f t="shared" si="1"/>
        <v>0</v>
      </c>
      <c r="H17" s="12"/>
      <c r="I17" s="12"/>
      <c r="J17" s="16"/>
      <c r="K17" s="21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12.75">
      <c r="A18" s="3" t="s">
        <v>3</v>
      </c>
      <c r="B18" s="71" t="s">
        <v>208</v>
      </c>
      <c r="C18" s="5">
        <v>240</v>
      </c>
      <c r="D18" s="5" t="s">
        <v>78</v>
      </c>
      <c r="E18" s="19"/>
      <c r="F18" s="19">
        <f t="shared" si="0"/>
        <v>0</v>
      </c>
      <c r="G18" s="19">
        <f t="shared" si="1"/>
        <v>0</v>
      </c>
      <c r="H18" s="12"/>
      <c r="I18" s="12"/>
      <c r="J18" s="16"/>
      <c r="K18" s="21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12.75">
      <c r="A19" s="3" t="s">
        <v>4</v>
      </c>
      <c r="B19" s="71" t="s">
        <v>209</v>
      </c>
      <c r="C19" s="5">
        <v>260</v>
      </c>
      <c r="D19" s="5" t="s">
        <v>78</v>
      </c>
      <c r="E19" s="19"/>
      <c r="F19" s="19">
        <f t="shared" si="0"/>
        <v>0</v>
      </c>
      <c r="G19" s="19">
        <f t="shared" si="1"/>
        <v>0</v>
      </c>
      <c r="H19" s="12"/>
      <c r="I19" s="12"/>
      <c r="J19" s="16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>
      <c r="A20" s="3" t="s">
        <v>28</v>
      </c>
      <c r="B20" s="71" t="s">
        <v>210</v>
      </c>
      <c r="C20" s="5">
        <v>240</v>
      </c>
      <c r="D20" s="5" t="s">
        <v>78</v>
      </c>
      <c r="E20" s="19"/>
      <c r="F20" s="19">
        <f t="shared" si="0"/>
        <v>0</v>
      </c>
      <c r="G20" s="19">
        <f t="shared" si="1"/>
        <v>0</v>
      </c>
      <c r="H20" s="12"/>
      <c r="I20" s="12"/>
      <c r="J20" s="16"/>
      <c r="K20" s="21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12.75">
      <c r="A21" s="3" t="s">
        <v>112</v>
      </c>
      <c r="B21" s="71" t="s">
        <v>211</v>
      </c>
      <c r="C21" s="5">
        <v>800</v>
      </c>
      <c r="D21" s="5" t="s">
        <v>78</v>
      </c>
      <c r="E21" s="19"/>
      <c r="F21" s="19">
        <f t="shared" si="0"/>
        <v>0</v>
      </c>
      <c r="G21" s="19">
        <f t="shared" si="1"/>
        <v>0</v>
      </c>
      <c r="H21" s="12"/>
      <c r="I21" s="12"/>
      <c r="J21" s="16"/>
      <c r="K21" s="21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ht="12.75">
      <c r="A22" s="3" t="s">
        <v>113</v>
      </c>
      <c r="B22" s="71" t="s">
        <v>212</v>
      </c>
      <c r="C22" s="5">
        <v>1600</v>
      </c>
      <c r="D22" s="5" t="s">
        <v>78</v>
      </c>
      <c r="E22" s="19"/>
      <c r="F22" s="19">
        <f t="shared" si="0"/>
        <v>0</v>
      </c>
      <c r="G22" s="19">
        <f t="shared" si="1"/>
        <v>0</v>
      </c>
      <c r="H22" s="12"/>
      <c r="I22" s="12"/>
      <c r="J22" s="16"/>
      <c r="K22" s="21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ht="12.75">
      <c r="A23" s="3" t="s">
        <v>114</v>
      </c>
      <c r="B23" s="71" t="s">
        <v>213</v>
      </c>
      <c r="C23" s="5">
        <v>300</v>
      </c>
      <c r="D23" s="5" t="s">
        <v>78</v>
      </c>
      <c r="E23" s="19"/>
      <c r="F23" s="19">
        <f t="shared" si="0"/>
        <v>0</v>
      </c>
      <c r="G23" s="19">
        <f t="shared" si="1"/>
        <v>0</v>
      </c>
      <c r="H23" s="12"/>
      <c r="I23" s="12"/>
      <c r="J23" s="16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>
      <c r="A24" s="3" t="s">
        <v>191</v>
      </c>
      <c r="B24" s="71" t="s">
        <v>214</v>
      </c>
      <c r="C24" s="5">
        <v>460</v>
      </c>
      <c r="D24" s="5" t="s">
        <v>78</v>
      </c>
      <c r="E24" s="19"/>
      <c r="F24" s="19">
        <f t="shared" si="0"/>
        <v>0</v>
      </c>
      <c r="G24" s="19">
        <f t="shared" si="1"/>
        <v>0</v>
      </c>
      <c r="H24" s="12"/>
      <c r="I24" s="12"/>
      <c r="J24" s="16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>
      <c r="A25" s="3" t="s">
        <v>192</v>
      </c>
      <c r="B25" s="71" t="s">
        <v>215</v>
      </c>
      <c r="C25" s="5">
        <v>40</v>
      </c>
      <c r="D25" s="5" t="s">
        <v>78</v>
      </c>
      <c r="E25" s="19"/>
      <c r="F25" s="19">
        <f t="shared" si="0"/>
        <v>0</v>
      </c>
      <c r="G25" s="19">
        <f t="shared" si="1"/>
        <v>0</v>
      </c>
      <c r="H25" s="12"/>
      <c r="I25" s="12"/>
      <c r="J25" s="16"/>
      <c r="K25" s="21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ht="12.75">
      <c r="A26" s="3" t="s">
        <v>193</v>
      </c>
      <c r="B26" s="71" t="s">
        <v>216</v>
      </c>
      <c r="C26" s="5">
        <v>500</v>
      </c>
      <c r="D26" s="5" t="s">
        <v>78</v>
      </c>
      <c r="E26" s="19"/>
      <c r="F26" s="19">
        <f t="shared" si="0"/>
        <v>0</v>
      </c>
      <c r="G26" s="19">
        <f t="shared" si="1"/>
        <v>0</v>
      </c>
      <c r="H26" s="12"/>
      <c r="I26" s="12"/>
      <c r="J26" s="16"/>
      <c r="K26" s="21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ht="12.75">
      <c r="A27" s="3" t="s">
        <v>194</v>
      </c>
      <c r="B27" s="71" t="s">
        <v>217</v>
      </c>
      <c r="C27" s="5">
        <v>820</v>
      </c>
      <c r="D27" s="5" t="s">
        <v>78</v>
      </c>
      <c r="E27" s="19"/>
      <c r="F27" s="19">
        <f t="shared" si="0"/>
        <v>0</v>
      </c>
      <c r="G27" s="19">
        <f t="shared" si="1"/>
        <v>0</v>
      </c>
      <c r="H27" s="12"/>
      <c r="I27" s="12"/>
      <c r="J27" s="16"/>
      <c r="K27" s="21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>
      <c r="A28" s="3" t="s">
        <v>195</v>
      </c>
      <c r="B28" s="71" t="s">
        <v>218</v>
      </c>
      <c r="C28" s="5">
        <v>460</v>
      </c>
      <c r="D28" s="5" t="s">
        <v>78</v>
      </c>
      <c r="E28" s="19"/>
      <c r="F28" s="19">
        <f t="shared" si="0"/>
        <v>0</v>
      </c>
      <c r="G28" s="19">
        <f t="shared" si="1"/>
        <v>0</v>
      </c>
      <c r="H28" s="12"/>
      <c r="I28" s="12"/>
      <c r="J28" s="16"/>
      <c r="K28" s="21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ht="12.75">
      <c r="A29" s="3" t="s">
        <v>196</v>
      </c>
      <c r="B29" s="71" t="s">
        <v>219</v>
      </c>
      <c r="C29" s="5">
        <v>200</v>
      </c>
      <c r="D29" s="5" t="s">
        <v>78</v>
      </c>
      <c r="E29" s="19"/>
      <c r="F29" s="19">
        <f t="shared" si="0"/>
        <v>0</v>
      </c>
      <c r="G29" s="19">
        <f t="shared" si="1"/>
        <v>0</v>
      </c>
      <c r="H29" s="12"/>
      <c r="I29" s="12"/>
      <c r="J29" s="16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12.75">
      <c r="A30" s="3" t="s">
        <v>197</v>
      </c>
      <c r="B30" s="71" t="s">
        <v>220</v>
      </c>
      <c r="C30" s="5">
        <v>60</v>
      </c>
      <c r="D30" s="5" t="s">
        <v>78</v>
      </c>
      <c r="E30" s="19"/>
      <c r="F30" s="19">
        <f t="shared" si="0"/>
        <v>0</v>
      </c>
      <c r="G30" s="19">
        <f t="shared" si="1"/>
        <v>0</v>
      </c>
      <c r="H30" s="12"/>
      <c r="I30" s="12"/>
      <c r="J30" s="16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12.75">
      <c r="A31" s="3" t="s">
        <v>198</v>
      </c>
      <c r="B31" s="71" t="s">
        <v>221</v>
      </c>
      <c r="C31" s="5">
        <v>2600</v>
      </c>
      <c r="D31" s="5" t="s">
        <v>78</v>
      </c>
      <c r="E31" s="19"/>
      <c r="F31" s="19">
        <f t="shared" si="0"/>
        <v>0</v>
      </c>
      <c r="G31" s="19">
        <f t="shared" si="1"/>
        <v>0</v>
      </c>
      <c r="H31" s="12"/>
      <c r="I31" s="12"/>
      <c r="J31" s="16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ht="12.75">
      <c r="A32" s="3" t="s">
        <v>199</v>
      </c>
      <c r="B32" s="71" t="s">
        <v>222</v>
      </c>
      <c r="C32" s="5">
        <v>40</v>
      </c>
      <c r="D32" s="5" t="s">
        <v>78</v>
      </c>
      <c r="E32" s="19"/>
      <c r="F32" s="19">
        <f t="shared" si="0"/>
        <v>0</v>
      </c>
      <c r="G32" s="19">
        <f t="shared" si="1"/>
        <v>0</v>
      </c>
      <c r="H32" s="12"/>
      <c r="I32" s="12"/>
      <c r="J32" s="16"/>
      <c r="K32" s="21">
        <f t="shared" si="2"/>
        <v>0</v>
      </c>
      <c r="L32" s="13">
        <f t="shared" si="3"/>
        <v>0</v>
      </c>
      <c r="M32" s="13">
        <f t="shared" si="4"/>
        <v>0</v>
      </c>
      <c r="N32" s="13">
        <f t="shared" si="5"/>
        <v>0</v>
      </c>
      <c r="O32" s="13">
        <f t="shared" si="6"/>
        <v>0</v>
      </c>
    </row>
    <row r="33" spans="1:15" ht="12.75">
      <c r="A33" s="3" t="s">
        <v>200</v>
      </c>
      <c r="B33" s="71" t="s">
        <v>223</v>
      </c>
      <c r="C33" s="5">
        <v>20</v>
      </c>
      <c r="D33" s="5" t="s">
        <v>78</v>
      </c>
      <c r="E33" s="19"/>
      <c r="F33" s="19">
        <f t="shared" si="0"/>
        <v>0</v>
      </c>
      <c r="G33" s="19">
        <f t="shared" si="1"/>
        <v>0</v>
      </c>
      <c r="H33" s="12"/>
      <c r="I33" s="12"/>
      <c r="J33" s="16"/>
      <c r="K33" s="21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ht="12.75">
      <c r="A34" s="3" t="s">
        <v>201</v>
      </c>
      <c r="B34" s="71" t="s">
        <v>224</v>
      </c>
      <c r="C34" s="5">
        <v>500</v>
      </c>
      <c r="D34" s="5" t="s">
        <v>78</v>
      </c>
      <c r="E34" s="19"/>
      <c r="F34" s="19">
        <f t="shared" si="0"/>
        <v>0</v>
      </c>
      <c r="G34" s="19">
        <f t="shared" si="1"/>
        <v>0</v>
      </c>
      <c r="H34" s="12"/>
      <c r="I34" s="12"/>
      <c r="J34" s="16"/>
      <c r="K34" s="21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>
      <c r="A35" s="3" t="s">
        <v>202</v>
      </c>
      <c r="B35" s="71" t="s">
        <v>225</v>
      </c>
      <c r="C35" s="5">
        <v>40</v>
      </c>
      <c r="D35" s="5" t="s">
        <v>78</v>
      </c>
      <c r="E35" s="19"/>
      <c r="F35" s="19">
        <f t="shared" si="0"/>
        <v>0</v>
      </c>
      <c r="G35" s="19">
        <f t="shared" si="1"/>
        <v>0</v>
      </c>
      <c r="H35" s="12"/>
      <c r="I35" s="12"/>
      <c r="J35" s="16"/>
      <c r="K35" s="21">
        <f t="shared" si="2"/>
        <v>0</v>
      </c>
      <c r="L35" s="13">
        <f t="shared" si="3"/>
        <v>0</v>
      </c>
      <c r="M35" s="13">
        <f t="shared" si="4"/>
        <v>0</v>
      </c>
      <c r="N35" s="13">
        <f t="shared" si="5"/>
        <v>0</v>
      </c>
      <c r="O35" s="13">
        <f t="shared" si="6"/>
        <v>0</v>
      </c>
    </row>
    <row r="36" spans="1:15" ht="12.75">
      <c r="A36" s="3" t="s">
        <v>203</v>
      </c>
      <c r="B36" s="71" t="s">
        <v>226</v>
      </c>
      <c r="C36" s="5">
        <v>30</v>
      </c>
      <c r="D36" s="5" t="s">
        <v>78</v>
      </c>
      <c r="E36" s="19"/>
      <c r="F36" s="19">
        <f t="shared" si="0"/>
        <v>0</v>
      </c>
      <c r="G36" s="19">
        <f t="shared" si="1"/>
        <v>0</v>
      </c>
      <c r="H36" s="12"/>
      <c r="I36" s="12"/>
      <c r="J36" s="16"/>
      <c r="K36" s="21">
        <f t="shared" si="2"/>
        <v>0</v>
      </c>
      <c r="L36" s="13">
        <f t="shared" si="3"/>
        <v>0</v>
      </c>
      <c r="M36" s="13">
        <f t="shared" si="4"/>
        <v>0</v>
      </c>
      <c r="N36" s="13">
        <f t="shared" si="5"/>
        <v>0</v>
      </c>
      <c r="O36" s="13">
        <f t="shared" si="6"/>
        <v>0</v>
      </c>
    </row>
    <row r="37" spans="1:15" ht="12.75">
      <c r="A37" s="3" t="s">
        <v>204</v>
      </c>
      <c r="B37" s="71" t="s">
        <v>227</v>
      </c>
      <c r="C37" s="5">
        <v>10</v>
      </c>
      <c r="D37" s="5" t="s">
        <v>78</v>
      </c>
      <c r="E37" s="19"/>
      <c r="F37" s="19">
        <f t="shared" si="0"/>
        <v>0</v>
      </c>
      <c r="G37" s="19">
        <f t="shared" si="1"/>
        <v>0</v>
      </c>
      <c r="H37" s="12"/>
      <c r="I37" s="12"/>
      <c r="J37" s="16"/>
      <c r="K37" s="21">
        <f t="shared" si="2"/>
        <v>0</v>
      </c>
      <c r="L37" s="13">
        <f t="shared" si="3"/>
        <v>0</v>
      </c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ht="12.75">
      <c r="A38" s="3" t="s">
        <v>205</v>
      </c>
      <c r="B38" s="71" t="s">
        <v>228</v>
      </c>
      <c r="C38" s="5">
        <v>160</v>
      </c>
      <c r="D38" s="5" t="s">
        <v>78</v>
      </c>
      <c r="E38" s="19"/>
      <c r="F38" s="19">
        <f t="shared" si="0"/>
        <v>0</v>
      </c>
      <c r="G38" s="19">
        <f t="shared" si="1"/>
        <v>0</v>
      </c>
      <c r="H38" s="12"/>
      <c r="I38" s="12"/>
      <c r="J38" s="16"/>
      <c r="K38" s="21">
        <f t="shared" si="2"/>
        <v>0</v>
      </c>
      <c r="L38" s="13">
        <f t="shared" si="3"/>
        <v>0</v>
      </c>
      <c r="M38" s="13">
        <f t="shared" si="4"/>
        <v>0</v>
      </c>
      <c r="N38" s="13">
        <f t="shared" si="5"/>
        <v>0</v>
      </c>
      <c r="O38" s="13">
        <f t="shared" si="6"/>
        <v>0</v>
      </c>
    </row>
    <row r="39" spans="1:15" ht="12.75">
      <c r="A39" s="3" t="s">
        <v>206</v>
      </c>
      <c r="B39" s="71" t="s">
        <v>229</v>
      </c>
      <c r="C39" s="5">
        <v>60</v>
      </c>
      <c r="D39" s="5" t="s">
        <v>78</v>
      </c>
      <c r="E39" s="19"/>
      <c r="F39" s="19">
        <f t="shared" si="0"/>
        <v>0</v>
      </c>
      <c r="G39" s="19">
        <f t="shared" si="1"/>
        <v>0</v>
      </c>
      <c r="H39" s="12"/>
      <c r="I39" s="12"/>
      <c r="J39" s="16"/>
      <c r="K39" s="21">
        <f t="shared" si="2"/>
        <v>0</v>
      </c>
      <c r="L39" s="13">
        <f t="shared" si="3"/>
        <v>0</v>
      </c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ht="12.75">
      <c r="A40" s="3"/>
      <c r="B40" s="4" t="s">
        <v>33</v>
      </c>
      <c r="C40" s="51" t="s">
        <v>6</v>
      </c>
      <c r="D40" s="51" t="s">
        <v>6</v>
      </c>
      <c r="E40" s="51" t="s">
        <v>6</v>
      </c>
      <c r="F40" s="51" t="s">
        <v>6</v>
      </c>
      <c r="G40" s="51" t="s">
        <v>6</v>
      </c>
      <c r="H40" s="51" t="s">
        <v>6</v>
      </c>
      <c r="I40" s="51" t="s">
        <v>6</v>
      </c>
      <c r="J40" s="51" t="s">
        <v>6</v>
      </c>
      <c r="K40" s="51" t="s">
        <v>6</v>
      </c>
      <c r="L40" s="51" t="s">
        <v>6</v>
      </c>
      <c r="M40" s="76">
        <f>SUM(M17:M39)</f>
        <v>0</v>
      </c>
      <c r="N40" s="76">
        <f>SUM(N17:N39)</f>
        <v>0</v>
      </c>
      <c r="O40" s="76">
        <f>SUM(O17:O39)</f>
        <v>0</v>
      </c>
    </row>
    <row r="41" spans="1:15" ht="12.75">
      <c r="A41" s="147" t="s">
        <v>230</v>
      </c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1:15" ht="24">
      <c r="A42" s="3" t="s">
        <v>2</v>
      </c>
      <c r="B42" s="71" t="s">
        <v>231</v>
      </c>
      <c r="C42" s="23">
        <v>20000</v>
      </c>
      <c r="D42" s="5" t="s">
        <v>78</v>
      </c>
      <c r="E42" s="19"/>
      <c r="F42" s="19">
        <f t="shared" si="0"/>
        <v>0</v>
      </c>
      <c r="G42" s="19">
        <f t="shared" si="1"/>
        <v>0</v>
      </c>
      <c r="H42" s="12"/>
      <c r="I42" s="12"/>
      <c r="J42" s="16"/>
      <c r="K42" s="21">
        <f t="shared" si="2"/>
        <v>0</v>
      </c>
      <c r="L42" s="13">
        <f t="shared" si="3"/>
        <v>0</v>
      </c>
      <c r="M42" s="13">
        <f t="shared" si="4"/>
        <v>0</v>
      </c>
      <c r="N42" s="13">
        <f t="shared" si="5"/>
        <v>0</v>
      </c>
      <c r="O42" s="13">
        <f t="shared" si="6"/>
        <v>0</v>
      </c>
    </row>
    <row r="43" spans="1:15" ht="12.75" hidden="1">
      <c r="A43" s="3" t="s">
        <v>3</v>
      </c>
      <c r="B43" s="3"/>
      <c r="C43" s="5"/>
      <c r="D43" s="5"/>
      <c r="E43" s="19"/>
      <c r="F43" s="19">
        <f t="shared" si="0"/>
        <v>0</v>
      </c>
      <c r="G43" s="19">
        <f t="shared" si="1"/>
        <v>0</v>
      </c>
      <c r="H43" s="12"/>
      <c r="I43" s="12"/>
      <c r="J43" s="16"/>
      <c r="K43" s="21">
        <f t="shared" si="2"/>
        <v>0</v>
      </c>
      <c r="L43" s="13">
        <f t="shared" si="3"/>
        <v>0</v>
      </c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ht="12.75">
      <c r="A44" s="3"/>
      <c r="B44" s="4" t="s">
        <v>35</v>
      </c>
      <c r="C44" s="51" t="s">
        <v>6</v>
      </c>
      <c r="D44" s="51" t="s">
        <v>6</v>
      </c>
      <c r="E44" s="51" t="s">
        <v>6</v>
      </c>
      <c r="F44" s="51" t="s">
        <v>6</v>
      </c>
      <c r="G44" s="51" t="s">
        <v>6</v>
      </c>
      <c r="H44" s="51" t="s">
        <v>6</v>
      </c>
      <c r="I44" s="51" t="s">
        <v>6</v>
      </c>
      <c r="J44" s="51" t="s">
        <v>6</v>
      </c>
      <c r="K44" s="51" t="s">
        <v>6</v>
      </c>
      <c r="L44" s="51" t="s">
        <v>6</v>
      </c>
      <c r="M44" s="76">
        <f>+M42</f>
        <v>0</v>
      </c>
      <c r="N44" s="76">
        <f>+N42</f>
        <v>0</v>
      </c>
      <c r="O44" s="76">
        <f>+O42</f>
        <v>0</v>
      </c>
    </row>
    <row r="45" spans="1:15" ht="12.75">
      <c r="A45" s="147" t="s">
        <v>232</v>
      </c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1:15" ht="12.75">
      <c r="A46" s="3" t="s">
        <v>2</v>
      </c>
      <c r="B46" s="71" t="s">
        <v>233</v>
      </c>
      <c r="C46" s="5">
        <v>700</v>
      </c>
      <c r="D46" s="5" t="s">
        <v>78</v>
      </c>
      <c r="E46" s="19"/>
      <c r="F46" s="19">
        <f t="shared" si="0"/>
        <v>0</v>
      </c>
      <c r="G46" s="19">
        <f t="shared" si="1"/>
        <v>0</v>
      </c>
      <c r="H46" s="12"/>
      <c r="I46" s="12"/>
      <c r="J46" s="16"/>
      <c r="K46" s="21">
        <f t="shared" si="2"/>
        <v>0</v>
      </c>
      <c r="L46" s="13">
        <f t="shared" si="3"/>
        <v>0</v>
      </c>
      <c r="M46" s="13">
        <f t="shared" si="4"/>
        <v>0</v>
      </c>
      <c r="N46" s="13">
        <f t="shared" si="5"/>
        <v>0</v>
      </c>
      <c r="O46" s="13">
        <f t="shared" si="6"/>
        <v>0</v>
      </c>
    </row>
    <row r="47" spans="1:15" ht="12.75" hidden="1">
      <c r="A47" s="3" t="s">
        <v>3</v>
      </c>
      <c r="B47" s="71"/>
      <c r="C47" s="5"/>
      <c r="D47" s="5" t="s">
        <v>78</v>
      </c>
      <c r="E47" s="19"/>
      <c r="F47" s="19">
        <f t="shared" si="0"/>
        <v>0</v>
      </c>
      <c r="G47" s="19">
        <f t="shared" si="1"/>
        <v>0</v>
      </c>
      <c r="H47" s="12"/>
      <c r="I47" s="12"/>
      <c r="J47" s="16"/>
      <c r="K47" s="21">
        <f t="shared" si="2"/>
        <v>0</v>
      </c>
      <c r="L47" s="13">
        <f t="shared" si="3"/>
        <v>0</v>
      </c>
      <c r="M47" s="13">
        <f t="shared" si="4"/>
        <v>0</v>
      </c>
      <c r="N47" s="13">
        <f t="shared" si="5"/>
        <v>0</v>
      </c>
      <c r="O47" s="13">
        <f t="shared" si="6"/>
        <v>0</v>
      </c>
    </row>
    <row r="48" spans="1:15" ht="12.75">
      <c r="A48" s="3" t="s">
        <v>3</v>
      </c>
      <c r="B48" s="71" t="s">
        <v>234</v>
      </c>
      <c r="C48" s="5">
        <v>20</v>
      </c>
      <c r="D48" s="5" t="s">
        <v>78</v>
      </c>
      <c r="E48" s="19"/>
      <c r="F48" s="19">
        <f t="shared" si="0"/>
        <v>0</v>
      </c>
      <c r="G48" s="19">
        <f t="shared" si="1"/>
        <v>0</v>
      </c>
      <c r="H48" s="12"/>
      <c r="I48" s="12"/>
      <c r="J48" s="16"/>
      <c r="K48" s="21">
        <f t="shared" si="2"/>
        <v>0</v>
      </c>
      <c r="L48" s="13">
        <f t="shared" si="3"/>
        <v>0</v>
      </c>
      <c r="M48" s="13">
        <f t="shared" si="4"/>
        <v>0</v>
      </c>
      <c r="N48" s="13">
        <f t="shared" si="5"/>
        <v>0</v>
      </c>
      <c r="O48" s="13">
        <f t="shared" si="6"/>
        <v>0</v>
      </c>
    </row>
    <row r="49" spans="1:15" ht="12.75">
      <c r="A49" s="3" t="s">
        <v>4</v>
      </c>
      <c r="B49" s="71" t="s">
        <v>235</v>
      </c>
      <c r="C49" s="5">
        <v>100</v>
      </c>
      <c r="D49" s="5" t="s">
        <v>78</v>
      </c>
      <c r="E49" s="19"/>
      <c r="F49" s="19">
        <f t="shared" si="0"/>
        <v>0</v>
      </c>
      <c r="G49" s="19">
        <f t="shared" si="1"/>
        <v>0</v>
      </c>
      <c r="H49" s="12"/>
      <c r="I49" s="12"/>
      <c r="J49" s="16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>
      <c r="A50" s="3" t="s">
        <v>28</v>
      </c>
      <c r="B50" s="71" t="s">
        <v>236</v>
      </c>
      <c r="C50" s="5">
        <v>40</v>
      </c>
      <c r="D50" s="5" t="s">
        <v>78</v>
      </c>
      <c r="E50" s="19"/>
      <c r="F50" s="19">
        <f t="shared" si="0"/>
        <v>0</v>
      </c>
      <c r="G50" s="19">
        <f t="shared" si="1"/>
        <v>0</v>
      </c>
      <c r="H50" s="12"/>
      <c r="I50" s="12"/>
      <c r="J50" s="16"/>
      <c r="K50" s="21">
        <f t="shared" si="2"/>
        <v>0</v>
      </c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>
      <c r="A51" s="3"/>
      <c r="B51" s="4" t="s">
        <v>37</v>
      </c>
      <c r="C51" s="51" t="s">
        <v>6</v>
      </c>
      <c r="D51" s="51" t="s">
        <v>6</v>
      </c>
      <c r="E51" s="51" t="s">
        <v>6</v>
      </c>
      <c r="F51" s="51" t="s">
        <v>6</v>
      </c>
      <c r="G51" s="51" t="s">
        <v>6</v>
      </c>
      <c r="H51" s="51" t="s">
        <v>6</v>
      </c>
      <c r="I51" s="51" t="s">
        <v>6</v>
      </c>
      <c r="J51" s="51" t="s">
        <v>6</v>
      </c>
      <c r="K51" s="51" t="s">
        <v>6</v>
      </c>
      <c r="L51" s="51" t="s">
        <v>6</v>
      </c>
      <c r="M51" s="76">
        <f>SUM(M46:M50)</f>
        <v>0</v>
      </c>
      <c r="N51" s="76">
        <f>SUM(N46:N50)</f>
        <v>0</v>
      </c>
      <c r="O51" s="76">
        <f>SUM(O46:O50)</f>
        <v>0</v>
      </c>
    </row>
    <row r="52" spans="1:15" ht="12.75">
      <c r="A52" s="147" t="s">
        <v>237</v>
      </c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3"/>
    </row>
    <row r="53" spans="1:15" ht="24">
      <c r="A53" s="3" t="s">
        <v>2</v>
      </c>
      <c r="B53" s="71" t="s">
        <v>238</v>
      </c>
      <c r="C53" s="23">
        <v>16200</v>
      </c>
      <c r="D53" s="5" t="s">
        <v>78</v>
      </c>
      <c r="E53" s="19"/>
      <c r="F53" s="19">
        <f t="shared" si="0"/>
        <v>0</v>
      </c>
      <c r="G53" s="19">
        <f t="shared" si="1"/>
        <v>0</v>
      </c>
      <c r="H53" s="12"/>
      <c r="I53" s="12"/>
      <c r="J53" s="16"/>
      <c r="K53" s="21">
        <f t="shared" si="2"/>
        <v>0</v>
      </c>
      <c r="L53" s="13">
        <f t="shared" si="3"/>
        <v>0</v>
      </c>
      <c r="M53" s="13">
        <f t="shared" si="4"/>
        <v>0</v>
      </c>
      <c r="N53" s="13">
        <f t="shared" si="5"/>
        <v>0</v>
      </c>
      <c r="O53" s="13">
        <f t="shared" si="6"/>
        <v>0</v>
      </c>
    </row>
    <row r="54" spans="1:15" ht="12.75">
      <c r="A54" s="56"/>
      <c r="B54" s="57" t="s">
        <v>39</v>
      </c>
      <c r="C54" s="51" t="s">
        <v>6</v>
      </c>
      <c r="D54" s="51" t="s">
        <v>6</v>
      </c>
      <c r="E54" s="51" t="s">
        <v>6</v>
      </c>
      <c r="F54" s="51" t="s">
        <v>6</v>
      </c>
      <c r="G54" s="51" t="s">
        <v>6</v>
      </c>
      <c r="H54" s="51" t="s">
        <v>6</v>
      </c>
      <c r="I54" s="51" t="s">
        <v>6</v>
      </c>
      <c r="J54" s="51" t="s">
        <v>6</v>
      </c>
      <c r="K54" s="51" t="s">
        <v>6</v>
      </c>
      <c r="L54" s="51" t="s">
        <v>6</v>
      </c>
      <c r="M54" s="76">
        <f>+M53</f>
        <v>0</v>
      </c>
      <c r="N54" s="76">
        <f>+N53</f>
        <v>0</v>
      </c>
      <c r="O54" s="76">
        <f>+O53</f>
        <v>0</v>
      </c>
    </row>
    <row r="55" spans="1:15" ht="12.75">
      <c r="A55" s="147" t="s">
        <v>239</v>
      </c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3"/>
    </row>
    <row r="56" spans="1:15" ht="24">
      <c r="A56" s="3" t="s">
        <v>2</v>
      </c>
      <c r="B56" s="71" t="s">
        <v>240</v>
      </c>
      <c r="C56" s="23">
        <v>2500</v>
      </c>
      <c r="D56" s="5" t="s">
        <v>78</v>
      </c>
      <c r="E56" s="19"/>
      <c r="F56" s="19">
        <f t="shared" si="0"/>
        <v>0</v>
      </c>
      <c r="G56" s="19">
        <f t="shared" si="1"/>
        <v>0</v>
      </c>
      <c r="H56" s="12"/>
      <c r="I56" s="12"/>
      <c r="J56" s="16"/>
      <c r="K56" s="21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2.75" hidden="1">
      <c r="A57" s="3"/>
      <c r="B57" s="71"/>
      <c r="C57" s="5"/>
      <c r="D57" s="5"/>
      <c r="E57" s="19"/>
      <c r="F57" s="19">
        <f t="shared" si="0"/>
        <v>0</v>
      </c>
      <c r="G57" s="19">
        <f t="shared" si="1"/>
        <v>0</v>
      </c>
      <c r="H57" s="12"/>
      <c r="I57" s="12"/>
      <c r="J57" s="16"/>
      <c r="K57" s="21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>
      <c r="A58" s="3"/>
      <c r="B58" s="4" t="s">
        <v>42</v>
      </c>
      <c r="C58" s="51" t="s">
        <v>6</v>
      </c>
      <c r="D58" s="51" t="s">
        <v>6</v>
      </c>
      <c r="E58" s="51" t="s">
        <v>6</v>
      </c>
      <c r="F58" s="51" t="s">
        <v>6</v>
      </c>
      <c r="G58" s="51" t="s">
        <v>6</v>
      </c>
      <c r="H58" s="51" t="s">
        <v>6</v>
      </c>
      <c r="I58" s="51" t="s">
        <v>6</v>
      </c>
      <c r="J58" s="51" t="s">
        <v>6</v>
      </c>
      <c r="K58" s="51" t="s">
        <v>6</v>
      </c>
      <c r="L58" s="51" t="s">
        <v>6</v>
      </c>
      <c r="M58" s="76">
        <f>+M56</f>
        <v>0</v>
      </c>
      <c r="N58" s="76">
        <f>+N56</f>
        <v>0</v>
      </c>
      <c r="O58" s="76">
        <f>+O56</f>
        <v>0</v>
      </c>
    </row>
    <row r="59" spans="1:15" ht="12.75">
      <c r="A59" s="147" t="s">
        <v>241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3"/>
    </row>
    <row r="60" spans="1:15" ht="24">
      <c r="A60" s="3" t="s">
        <v>2</v>
      </c>
      <c r="B60" s="71" t="s">
        <v>242</v>
      </c>
      <c r="C60" s="5">
        <v>620</v>
      </c>
      <c r="D60" s="5" t="s">
        <v>78</v>
      </c>
      <c r="E60" s="19"/>
      <c r="F60" s="19">
        <f t="shared" si="0"/>
        <v>0</v>
      </c>
      <c r="G60" s="19">
        <f t="shared" si="1"/>
        <v>0</v>
      </c>
      <c r="H60" s="12"/>
      <c r="I60" s="12"/>
      <c r="J60" s="16"/>
      <c r="K60" s="21">
        <f t="shared" si="2"/>
        <v>0</v>
      </c>
      <c r="L60" s="13">
        <f t="shared" si="3"/>
        <v>0</v>
      </c>
      <c r="M60" s="13">
        <f t="shared" si="4"/>
        <v>0</v>
      </c>
      <c r="N60" s="13">
        <f t="shared" si="5"/>
        <v>0</v>
      </c>
      <c r="O60" s="13">
        <f t="shared" si="6"/>
        <v>0</v>
      </c>
    </row>
    <row r="61" spans="1:15" ht="24">
      <c r="A61" s="3" t="s">
        <v>3</v>
      </c>
      <c r="B61" s="71" t="s">
        <v>243</v>
      </c>
      <c r="C61" s="5">
        <v>400</v>
      </c>
      <c r="D61" s="5" t="s">
        <v>78</v>
      </c>
      <c r="E61" s="19"/>
      <c r="F61" s="19">
        <f t="shared" si="0"/>
        <v>0</v>
      </c>
      <c r="G61" s="19">
        <f t="shared" si="1"/>
        <v>0</v>
      </c>
      <c r="H61" s="12"/>
      <c r="I61" s="12"/>
      <c r="J61" s="16"/>
      <c r="K61" s="21">
        <f t="shared" si="2"/>
        <v>0</v>
      </c>
      <c r="L61" s="13">
        <f t="shared" si="3"/>
        <v>0</v>
      </c>
      <c r="M61" s="13">
        <f t="shared" si="4"/>
        <v>0</v>
      </c>
      <c r="N61" s="13">
        <f t="shared" si="5"/>
        <v>0</v>
      </c>
      <c r="O61" s="13">
        <f t="shared" si="6"/>
        <v>0</v>
      </c>
    </row>
    <row r="62" spans="1:15" ht="24">
      <c r="A62" s="3" t="s">
        <v>4</v>
      </c>
      <c r="B62" s="71" t="s">
        <v>244</v>
      </c>
      <c r="C62" s="5">
        <v>620</v>
      </c>
      <c r="D62" s="5" t="s">
        <v>78</v>
      </c>
      <c r="E62" s="19"/>
      <c r="F62" s="19">
        <f t="shared" si="0"/>
        <v>0</v>
      </c>
      <c r="G62" s="19">
        <f t="shared" si="1"/>
        <v>0</v>
      </c>
      <c r="H62" s="12"/>
      <c r="I62" s="12"/>
      <c r="J62" s="16"/>
      <c r="K62" s="21">
        <f t="shared" si="2"/>
        <v>0</v>
      </c>
      <c r="L62" s="13">
        <f t="shared" si="3"/>
        <v>0</v>
      </c>
      <c r="M62" s="13">
        <f t="shared" si="4"/>
        <v>0</v>
      </c>
      <c r="N62" s="13">
        <f t="shared" si="5"/>
        <v>0</v>
      </c>
      <c r="O62" s="13">
        <f t="shared" si="6"/>
        <v>0</v>
      </c>
    </row>
    <row r="63" spans="1:15" ht="12.75" hidden="1">
      <c r="A63" s="3"/>
      <c r="B63" s="71"/>
      <c r="C63" s="5"/>
      <c r="D63" s="5"/>
      <c r="E63" s="19"/>
      <c r="F63" s="19">
        <f t="shared" si="0"/>
        <v>0</v>
      </c>
      <c r="G63" s="19">
        <f t="shared" si="1"/>
        <v>0</v>
      </c>
      <c r="H63" s="12"/>
      <c r="I63" s="12"/>
      <c r="J63" s="16"/>
      <c r="K63" s="21">
        <f t="shared" si="2"/>
        <v>0</v>
      </c>
      <c r="L63" s="13">
        <f t="shared" si="3"/>
        <v>0</v>
      </c>
      <c r="M63" s="13">
        <f t="shared" si="4"/>
        <v>0</v>
      </c>
      <c r="N63" s="13">
        <f t="shared" si="5"/>
        <v>0</v>
      </c>
      <c r="O63" s="13">
        <f t="shared" si="6"/>
        <v>0</v>
      </c>
    </row>
    <row r="64" spans="1:15" ht="12.75">
      <c r="A64" s="3"/>
      <c r="B64" s="4" t="s">
        <v>48</v>
      </c>
      <c r="C64" s="51" t="s">
        <v>6</v>
      </c>
      <c r="D64" s="51" t="s">
        <v>6</v>
      </c>
      <c r="E64" s="51" t="s">
        <v>6</v>
      </c>
      <c r="F64" s="51" t="s">
        <v>6</v>
      </c>
      <c r="G64" s="51" t="s">
        <v>6</v>
      </c>
      <c r="H64" s="51" t="s">
        <v>6</v>
      </c>
      <c r="I64" s="51" t="s">
        <v>6</v>
      </c>
      <c r="J64" s="51" t="s">
        <v>6</v>
      </c>
      <c r="K64" s="51" t="s">
        <v>6</v>
      </c>
      <c r="L64" s="51" t="s">
        <v>6</v>
      </c>
      <c r="M64" s="76">
        <f>SUM(M60:M63)</f>
        <v>0</v>
      </c>
      <c r="N64" s="76">
        <f>SUM(N60:N63)</f>
        <v>0</v>
      </c>
      <c r="O64" s="76">
        <f>SUM(O60:O63)</f>
        <v>0</v>
      </c>
    </row>
    <row r="65" spans="1:15" ht="12.75">
      <c r="A65" s="147" t="s">
        <v>245</v>
      </c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/>
    </row>
    <row r="66" spans="1:15" ht="12.75">
      <c r="A66" s="3" t="s">
        <v>2</v>
      </c>
      <c r="B66" s="71" t="s">
        <v>246</v>
      </c>
      <c r="C66" s="5">
        <v>720</v>
      </c>
      <c r="D66" s="5" t="s">
        <v>78</v>
      </c>
      <c r="E66" s="19"/>
      <c r="F66" s="19">
        <f t="shared" si="0"/>
        <v>0</v>
      </c>
      <c r="G66" s="19">
        <f t="shared" si="1"/>
        <v>0</v>
      </c>
      <c r="H66" s="12"/>
      <c r="I66" s="12"/>
      <c r="J66" s="16"/>
      <c r="K66" s="16">
        <f t="shared" si="2"/>
        <v>0</v>
      </c>
      <c r="L66" s="17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 hidden="1">
      <c r="A67" s="3"/>
      <c r="B67" s="71"/>
      <c r="C67" s="5"/>
      <c r="D67" s="5"/>
      <c r="E67" s="19"/>
      <c r="F67" s="19">
        <f t="shared" si="0"/>
        <v>0</v>
      </c>
      <c r="G67" s="19">
        <f t="shared" si="1"/>
        <v>0</v>
      </c>
      <c r="H67" s="12"/>
      <c r="I67" s="12"/>
      <c r="J67" s="16"/>
      <c r="K67" s="16">
        <f t="shared" si="2"/>
        <v>0</v>
      </c>
      <c r="L67" s="17">
        <f t="shared" si="3"/>
        <v>0</v>
      </c>
      <c r="M67" s="13">
        <f t="shared" si="4"/>
        <v>0</v>
      </c>
      <c r="N67" s="13">
        <f t="shared" si="5"/>
        <v>0</v>
      </c>
      <c r="O67" s="13">
        <f t="shared" si="6"/>
        <v>0</v>
      </c>
    </row>
    <row r="68" spans="1:15" ht="12.75">
      <c r="A68" s="3"/>
      <c r="B68" s="4" t="s">
        <v>51</v>
      </c>
      <c r="C68" s="51" t="s">
        <v>6</v>
      </c>
      <c r="D68" s="51" t="s">
        <v>6</v>
      </c>
      <c r="E68" s="51" t="s">
        <v>6</v>
      </c>
      <c r="F68" s="51" t="s">
        <v>6</v>
      </c>
      <c r="G68" s="51" t="s">
        <v>6</v>
      </c>
      <c r="H68" s="51" t="s">
        <v>6</v>
      </c>
      <c r="I68" s="51" t="s">
        <v>6</v>
      </c>
      <c r="J68" s="51" t="s">
        <v>6</v>
      </c>
      <c r="K68" s="51" t="s">
        <v>6</v>
      </c>
      <c r="L68" s="51" t="s">
        <v>6</v>
      </c>
      <c r="M68" s="76">
        <f>+M66</f>
        <v>0</v>
      </c>
      <c r="N68" s="76">
        <f>+N66</f>
        <v>0</v>
      </c>
      <c r="O68" s="76">
        <f>+O66</f>
        <v>0</v>
      </c>
    </row>
    <row r="69" spans="1:15" ht="12.75">
      <c r="A69" s="147" t="s">
        <v>247</v>
      </c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/>
    </row>
    <row r="70" spans="1:15" ht="12.75">
      <c r="A70" s="3" t="s">
        <v>2</v>
      </c>
      <c r="B70" s="71" t="s">
        <v>248</v>
      </c>
      <c r="C70" s="5">
        <v>700</v>
      </c>
      <c r="D70" s="5" t="s">
        <v>78</v>
      </c>
      <c r="E70" s="19"/>
      <c r="F70" s="19">
        <f t="shared" si="0"/>
        <v>0</v>
      </c>
      <c r="G70" s="19">
        <f t="shared" si="1"/>
        <v>0</v>
      </c>
      <c r="H70" s="12"/>
      <c r="I70" s="12"/>
      <c r="J70" s="16"/>
      <c r="K70" s="21">
        <f t="shared" si="2"/>
        <v>0</v>
      </c>
      <c r="L70" s="13">
        <f t="shared" si="3"/>
        <v>0</v>
      </c>
      <c r="M70" s="13">
        <f t="shared" si="4"/>
        <v>0</v>
      </c>
      <c r="N70" s="13">
        <f t="shared" si="5"/>
        <v>0</v>
      </c>
      <c r="O70" s="13">
        <f t="shared" si="6"/>
        <v>0</v>
      </c>
    </row>
    <row r="71" spans="1:15" ht="12.75" hidden="1">
      <c r="A71" s="3"/>
      <c r="B71" s="3"/>
      <c r="C71" s="5"/>
      <c r="D71" s="5"/>
      <c r="E71" s="19"/>
      <c r="F71" s="19">
        <f t="shared" si="0"/>
        <v>0</v>
      </c>
      <c r="G71" s="19">
        <f t="shared" si="1"/>
        <v>0</v>
      </c>
      <c r="H71" s="12"/>
      <c r="I71" s="12"/>
      <c r="J71" s="16"/>
      <c r="K71" s="21">
        <f t="shared" si="2"/>
        <v>0</v>
      </c>
      <c r="L71" s="13">
        <f t="shared" si="3"/>
        <v>0</v>
      </c>
      <c r="M71" s="13">
        <f t="shared" si="4"/>
        <v>0</v>
      </c>
      <c r="N71" s="13">
        <f t="shared" si="5"/>
        <v>0</v>
      </c>
      <c r="O71" s="13">
        <f t="shared" si="6"/>
        <v>0</v>
      </c>
    </row>
    <row r="72" spans="1:15" ht="12.75">
      <c r="A72" s="3"/>
      <c r="B72" s="4" t="s">
        <v>54</v>
      </c>
      <c r="C72" s="51" t="s">
        <v>6</v>
      </c>
      <c r="D72" s="51" t="s">
        <v>6</v>
      </c>
      <c r="E72" s="51" t="s">
        <v>6</v>
      </c>
      <c r="F72" s="51" t="s">
        <v>6</v>
      </c>
      <c r="G72" s="51" t="s">
        <v>6</v>
      </c>
      <c r="H72" s="51" t="s">
        <v>6</v>
      </c>
      <c r="I72" s="51" t="s">
        <v>6</v>
      </c>
      <c r="J72" s="51" t="s">
        <v>6</v>
      </c>
      <c r="K72" s="51" t="s">
        <v>6</v>
      </c>
      <c r="L72" s="51" t="s">
        <v>6</v>
      </c>
      <c r="M72" s="76">
        <f>+M70</f>
        <v>0</v>
      </c>
      <c r="N72" s="76">
        <f>+N70</f>
        <v>0</v>
      </c>
      <c r="O72" s="76">
        <f>+O70</f>
        <v>0</v>
      </c>
    </row>
    <row r="73" spans="1:15" ht="12.75">
      <c r="A73" s="147" t="s">
        <v>249</v>
      </c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3"/>
    </row>
    <row r="74" spans="1:15" ht="12.75">
      <c r="A74" s="3" t="s">
        <v>2</v>
      </c>
      <c r="B74" s="71" t="s">
        <v>250</v>
      </c>
      <c r="C74" s="5">
        <v>300</v>
      </c>
      <c r="D74" s="5" t="s">
        <v>78</v>
      </c>
      <c r="E74" s="19"/>
      <c r="F74" s="19">
        <f aca="true" t="shared" si="7" ref="F74:F124">E74*0.085</f>
        <v>0</v>
      </c>
      <c r="G74" s="19">
        <f aca="true" t="shared" si="8" ref="G74:G124">+E74+F74</f>
        <v>0</v>
      </c>
      <c r="H74" s="12"/>
      <c r="I74" s="12"/>
      <c r="J74" s="16"/>
      <c r="K74" s="21">
        <f aca="true" t="shared" si="9" ref="K74:K124">J74*0.085</f>
        <v>0</v>
      </c>
      <c r="L74" s="13">
        <f aca="true" t="shared" si="10" ref="L74:L124">+J74+K74</f>
        <v>0</v>
      </c>
      <c r="M74" s="13">
        <f aca="true" t="shared" si="11" ref="M74:M124">+J74*C74</f>
        <v>0</v>
      </c>
      <c r="N74" s="13">
        <f aca="true" t="shared" si="12" ref="N74:N124">M74*0.085</f>
        <v>0</v>
      </c>
      <c r="O74" s="13">
        <f aca="true" t="shared" si="13" ref="O74:O124">+M74+N74</f>
        <v>0</v>
      </c>
    </row>
    <row r="75" spans="1:15" ht="12.75">
      <c r="A75" s="3" t="s">
        <v>3</v>
      </c>
      <c r="B75" s="71" t="s">
        <v>251</v>
      </c>
      <c r="C75" s="5">
        <v>160</v>
      </c>
      <c r="D75" s="5" t="s">
        <v>78</v>
      </c>
      <c r="E75" s="19"/>
      <c r="F75" s="19">
        <f t="shared" si="7"/>
        <v>0</v>
      </c>
      <c r="G75" s="19">
        <f t="shared" si="8"/>
        <v>0</v>
      </c>
      <c r="H75" s="12"/>
      <c r="I75" s="12"/>
      <c r="J75" s="16"/>
      <c r="K75" s="21">
        <f t="shared" si="9"/>
        <v>0</v>
      </c>
      <c r="L75" s="13">
        <f t="shared" si="10"/>
        <v>0</v>
      </c>
      <c r="M75" s="13">
        <f t="shared" si="11"/>
        <v>0</v>
      </c>
      <c r="N75" s="13">
        <f t="shared" si="12"/>
        <v>0</v>
      </c>
      <c r="O75" s="13">
        <f t="shared" si="13"/>
        <v>0</v>
      </c>
    </row>
    <row r="76" spans="1:15" ht="12.75">
      <c r="A76" s="3" t="s">
        <v>4</v>
      </c>
      <c r="B76" s="71" t="s">
        <v>252</v>
      </c>
      <c r="C76" s="5">
        <v>520</v>
      </c>
      <c r="D76" s="5" t="s">
        <v>78</v>
      </c>
      <c r="E76" s="19"/>
      <c r="F76" s="19">
        <f t="shared" si="7"/>
        <v>0</v>
      </c>
      <c r="G76" s="19">
        <f t="shared" si="8"/>
        <v>0</v>
      </c>
      <c r="H76" s="12"/>
      <c r="I76" s="12"/>
      <c r="J76" s="16"/>
      <c r="K76" s="21">
        <f t="shared" si="9"/>
        <v>0</v>
      </c>
      <c r="L76" s="13">
        <f t="shared" si="10"/>
        <v>0</v>
      </c>
      <c r="M76" s="13">
        <f t="shared" si="11"/>
        <v>0</v>
      </c>
      <c r="N76" s="13">
        <f t="shared" si="12"/>
        <v>0</v>
      </c>
      <c r="O76" s="13">
        <f t="shared" si="13"/>
        <v>0</v>
      </c>
    </row>
    <row r="77" spans="1:15" ht="12.75">
      <c r="A77" s="3"/>
      <c r="B77" s="4" t="s">
        <v>58</v>
      </c>
      <c r="C77" s="51" t="s">
        <v>6</v>
      </c>
      <c r="D77" s="51" t="s">
        <v>6</v>
      </c>
      <c r="E77" s="51" t="s">
        <v>6</v>
      </c>
      <c r="F77" s="51" t="s">
        <v>6</v>
      </c>
      <c r="G77" s="51" t="s">
        <v>6</v>
      </c>
      <c r="H77" s="51" t="s">
        <v>6</v>
      </c>
      <c r="I77" s="51" t="s">
        <v>6</v>
      </c>
      <c r="J77" s="51" t="s">
        <v>6</v>
      </c>
      <c r="K77" s="51" t="s">
        <v>6</v>
      </c>
      <c r="L77" s="51" t="s">
        <v>6</v>
      </c>
      <c r="M77" s="76">
        <f>SUM(M74:M76)</f>
        <v>0</v>
      </c>
      <c r="N77" s="76">
        <f>SUM(N74:N76)</f>
        <v>0</v>
      </c>
      <c r="O77" s="76">
        <f>SUM(O74:O76)</f>
        <v>0</v>
      </c>
    </row>
    <row r="78" spans="1:15" ht="12.75">
      <c r="A78" s="147" t="s">
        <v>253</v>
      </c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3"/>
    </row>
    <row r="79" spans="1:15" ht="24">
      <c r="A79" s="3" t="s">
        <v>2</v>
      </c>
      <c r="B79" s="71" t="s">
        <v>254</v>
      </c>
      <c r="C79" s="23">
        <v>3400</v>
      </c>
      <c r="D79" s="5" t="s">
        <v>78</v>
      </c>
      <c r="E79" s="19"/>
      <c r="F79" s="19">
        <f t="shared" si="7"/>
        <v>0</v>
      </c>
      <c r="G79" s="19">
        <f t="shared" si="8"/>
        <v>0</v>
      </c>
      <c r="H79" s="12"/>
      <c r="I79" s="12"/>
      <c r="J79" s="16"/>
      <c r="K79" s="21">
        <f t="shared" si="9"/>
        <v>0</v>
      </c>
      <c r="L79" s="13">
        <f t="shared" si="10"/>
        <v>0</v>
      </c>
      <c r="M79" s="13">
        <f t="shared" si="11"/>
        <v>0</v>
      </c>
      <c r="N79" s="13">
        <f t="shared" si="12"/>
        <v>0</v>
      </c>
      <c r="O79" s="13">
        <f t="shared" si="13"/>
        <v>0</v>
      </c>
    </row>
    <row r="80" spans="1:15" ht="24">
      <c r="A80" s="3" t="s">
        <v>3</v>
      </c>
      <c r="B80" s="71" t="s">
        <v>255</v>
      </c>
      <c r="C80" s="5">
        <v>1400</v>
      </c>
      <c r="D80" s="5" t="s">
        <v>78</v>
      </c>
      <c r="E80" s="19"/>
      <c r="F80" s="19">
        <f t="shared" si="7"/>
        <v>0</v>
      </c>
      <c r="G80" s="19">
        <f t="shared" si="8"/>
        <v>0</v>
      </c>
      <c r="H80" s="12"/>
      <c r="I80" s="12"/>
      <c r="J80" s="16"/>
      <c r="K80" s="21">
        <f t="shared" si="9"/>
        <v>0</v>
      </c>
      <c r="L80" s="13">
        <f t="shared" si="10"/>
        <v>0</v>
      </c>
      <c r="M80" s="13">
        <f t="shared" si="11"/>
        <v>0</v>
      </c>
      <c r="N80" s="13">
        <f t="shared" si="12"/>
        <v>0</v>
      </c>
      <c r="O80" s="13">
        <f t="shared" si="13"/>
        <v>0</v>
      </c>
    </row>
    <row r="81" spans="1:15" ht="12.75">
      <c r="A81" s="3" t="s">
        <v>4</v>
      </c>
      <c r="B81" s="71" t="s">
        <v>256</v>
      </c>
      <c r="C81" s="5">
        <v>800</v>
      </c>
      <c r="D81" s="5" t="s">
        <v>78</v>
      </c>
      <c r="E81" s="19"/>
      <c r="F81" s="19">
        <f t="shared" si="7"/>
        <v>0</v>
      </c>
      <c r="G81" s="19">
        <f t="shared" si="8"/>
        <v>0</v>
      </c>
      <c r="H81" s="12"/>
      <c r="I81" s="12"/>
      <c r="J81" s="16"/>
      <c r="K81" s="21">
        <f t="shared" si="9"/>
        <v>0</v>
      </c>
      <c r="L81" s="13">
        <f t="shared" si="10"/>
        <v>0</v>
      </c>
      <c r="M81" s="13">
        <f t="shared" si="11"/>
        <v>0</v>
      </c>
      <c r="N81" s="13">
        <f t="shared" si="12"/>
        <v>0</v>
      </c>
      <c r="O81" s="13">
        <f t="shared" si="13"/>
        <v>0</v>
      </c>
    </row>
    <row r="82" spans="1:15" ht="12.75">
      <c r="A82" s="3" t="s">
        <v>28</v>
      </c>
      <c r="B82" s="71" t="s">
        <v>257</v>
      </c>
      <c r="C82" s="5">
        <v>100</v>
      </c>
      <c r="D82" s="5" t="s">
        <v>78</v>
      </c>
      <c r="E82" s="19"/>
      <c r="F82" s="19">
        <f t="shared" si="7"/>
        <v>0</v>
      </c>
      <c r="G82" s="19">
        <f t="shared" si="8"/>
        <v>0</v>
      </c>
      <c r="H82" s="12"/>
      <c r="I82" s="12"/>
      <c r="J82" s="16"/>
      <c r="K82" s="21">
        <f t="shared" si="9"/>
        <v>0</v>
      </c>
      <c r="L82" s="13">
        <f t="shared" si="10"/>
        <v>0</v>
      </c>
      <c r="M82" s="13">
        <f t="shared" si="11"/>
        <v>0</v>
      </c>
      <c r="N82" s="13">
        <f t="shared" si="12"/>
        <v>0</v>
      </c>
      <c r="O82" s="13">
        <f t="shared" si="13"/>
        <v>0</v>
      </c>
    </row>
    <row r="83" spans="1:15" ht="12.75">
      <c r="A83" s="3" t="s">
        <v>112</v>
      </c>
      <c r="B83" s="71" t="s">
        <v>258</v>
      </c>
      <c r="C83" s="5">
        <v>800</v>
      </c>
      <c r="D83" s="5" t="s">
        <v>78</v>
      </c>
      <c r="E83" s="19"/>
      <c r="F83" s="19">
        <f t="shared" si="7"/>
        <v>0</v>
      </c>
      <c r="G83" s="19">
        <f t="shared" si="8"/>
        <v>0</v>
      </c>
      <c r="H83" s="12"/>
      <c r="I83" s="12"/>
      <c r="J83" s="16"/>
      <c r="K83" s="21">
        <f t="shared" si="9"/>
        <v>0</v>
      </c>
      <c r="L83" s="13">
        <f t="shared" si="10"/>
        <v>0</v>
      </c>
      <c r="M83" s="13">
        <f t="shared" si="11"/>
        <v>0</v>
      </c>
      <c r="N83" s="13">
        <f t="shared" si="12"/>
        <v>0</v>
      </c>
      <c r="O83" s="13">
        <f t="shared" si="13"/>
        <v>0</v>
      </c>
    </row>
    <row r="84" spans="1:15" ht="24">
      <c r="A84" s="3" t="s">
        <v>113</v>
      </c>
      <c r="B84" s="71" t="s">
        <v>259</v>
      </c>
      <c r="C84" s="5">
        <v>1820</v>
      </c>
      <c r="D84" s="5" t="s">
        <v>78</v>
      </c>
      <c r="E84" s="19"/>
      <c r="F84" s="19">
        <f t="shared" si="7"/>
        <v>0</v>
      </c>
      <c r="G84" s="19">
        <f t="shared" si="8"/>
        <v>0</v>
      </c>
      <c r="H84" s="12"/>
      <c r="I84" s="12"/>
      <c r="J84" s="16"/>
      <c r="K84" s="21">
        <f t="shared" si="9"/>
        <v>0</v>
      </c>
      <c r="L84" s="13">
        <f t="shared" si="10"/>
        <v>0</v>
      </c>
      <c r="M84" s="13">
        <f t="shared" si="11"/>
        <v>0</v>
      </c>
      <c r="N84" s="13">
        <f t="shared" si="12"/>
        <v>0</v>
      </c>
      <c r="O84" s="13">
        <f t="shared" si="13"/>
        <v>0</v>
      </c>
    </row>
    <row r="85" spans="1:15" ht="12.75">
      <c r="A85" s="3" t="s">
        <v>114</v>
      </c>
      <c r="B85" s="71" t="s">
        <v>260</v>
      </c>
      <c r="C85" s="23">
        <v>6600</v>
      </c>
      <c r="D85" s="5" t="s">
        <v>78</v>
      </c>
      <c r="E85" s="19"/>
      <c r="F85" s="19">
        <f t="shared" si="7"/>
        <v>0</v>
      </c>
      <c r="G85" s="19">
        <f t="shared" si="8"/>
        <v>0</v>
      </c>
      <c r="H85" s="12"/>
      <c r="I85" s="12"/>
      <c r="J85" s="16"/>
      <c r="K85" s="21">
        <f t="shared" si="9"/>
        <v>0</v>
      </c>
      <c r="L85" s="13">
        <f t="shared" si="10"/>
        <v>0</v>
      </c>
      <c r="M85" s="13">
        <f t="shared" si="11"/>
        <v>0</v>
      </c>
      <c r="N85" s="13">
        <f t="shared" si="12"/>
        <v>0</v>
      </c>
      <c r="O85" s="13">
        <f t="shared" si="13"/>
        <v>0</v>
      </c>
    </row>
    <row r="86" spans="1:15" ht="12.75">
      <c r="A86" s="3" t="s">
        <v>191</v>
      </c>
      <c r="B86" s="71" t="s">
        <v>261</v>
      </c>
      <c r="C86" s="5">
        <v>80</v>
      </c>
      <c r="D86" s="5" t="s">
        <v>78</v>
      </c>
      <c r="E86" s="19"/>
      <c r="F86" s="19">
        <f t="shared" si="7"/>
        <v>0</v>
      </c>
      <c r="G86" s="19">
        <f t="shared" si="8"/>
        <v>0</v>
      </c>
      <c r="H86" s="12"/>
      <c r="I86" s="12"/>
      <c r="J86" s="16"/>
      <c r="K86" s="21">
        <f t="shared" si="9"/>
        <v>0</v>
      </c>
      <c r="L86" s="13">
        <f t="shared" si="10"/>
        <v>0</v>
      </c>
      <c r="M86" s="13">
        <f t="shared" si="11"/>
        <v>0</v>
      </c>
      <c r="N86" s="13">
        <f t="shared" si="12"/>
        <v>0</v>
      </c>
      <c r="O86" s="13">
        <f t="shared" si="13"/>
        <v>0</v>
      </c>
    </row>
    <row r="87" spans="1:15" ht="12.75">
      <c r="A87" s="3" t="s">
        <v>192</v>
      </c>
      <c r="B87" s="71" t="s">
        <v>262</v>
      </c>
      <c r="C87" s="5">
        <v>760</v>
      </c>
      <c r="D87" s="5" t="s">
        <v>78</v>
      </c>
      <c r="E87" s="19"/>
      <c r="F87" s="19">
        <f t="shared" si="7"/>
        <v>0</v>
      </c>
      <c r="G87" s="19">
        <f t="shared" si="8"/>
        <v>0</v>
      </c>
      <c r="H87" s="12"/>
      <c r="I87" s="12"/>
      <c r="J87" s="16"/>
      <c r="K87" s="21">
        <f t="shared" si="9"/>
        <v>0</v>
      </c>
      <c r="L87" s="13">
        <f t="shared" si="10"/>
        <v>0</v>
      </c>
      <c r="M87" s="13">
        <f t="shared" si="11"/>
        <v>0</v>
      </c>
      <c r="N87" s="13">
        <f t="shared" si="12"/>
        <v>0</v>
      </c>
      <c r="O87" s="13">
        <f t="shared" si="13"/>
        <v>0</v>
      </c>
    </row>
    <row r="88" spans="1:15" ht="12.75">
      <c r="A88" s="3"/>
      <c r="B88" s="4" t="s">
        <v>59</v>
      </c>
      <c r="C88" s="51" t="s">
        <v>6</v>
      </c>
      <c r="D88" s="51" t="s">
        <v>6</v>
      </c>
      <c r="E88" s="51" t="s">
        <v>6</v>
      </c>
      <c r="F88" s="51" t="s">
        <v>6</v>
      </c>
      <c r="G88" s="51" t="s">
        <v>6</v>
      </c>
      <c r="H88" s="51" t="s">
        <v>6</v>
      </c>
      <c r="I88" s="51" t="s">
        <v>6</v>
      </c>
      <c r="J88" s="51" t="s">
        <v>6</v>
      </c>
      <c r="K88" s="51" t="s">
        <v>6</v>
      </c>
      <c r="L88" s="51" t="s">
        <v>6</v>
      </c>
      <c r="M88" s="76">
        <f>SUM(M79:M87)</f>
        <v>0</v>
      </c>
      <c r="N88" s="76">
        <f>SUM(N79:N87)</f>
        <v>0</v>
      </c>
      <c r="O88" s="76">
        <f>SUM(O79:O87)</f>
        <v>0</v>
      </c>
    </row>
    <row r="89" spans="1:15" ht="12.75">
      <c r="A89" s="147" t="s">
        <v>263</v>
      </c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3"/>
    </row>
    <row r="90" spans="1:15" ht="12.75">
      <c r="A90" s="3" t="s">
        <v>2</v>
      </c>
      <c r="B90" s="71" t="s">
        <v>264</v>
      </c>
      <c r="C90" s="5">
        <v>1640</v>
      </c>
      <c r="D90" s="5" t="s">
        <v>78</v>
      </c>
      <c r="E90" s="19"/>
      <c r="F90" s="19">
        <f t="shared" si="7"/>
        <v>0</v>
      </c>
      <c r="G90" s="19">
        <f t="shared" si="8"/>
        <v>0</v>
      </c>
      <c r="H90" s="12"/>
      <c r="I90" s="12"/>
      <c r="J90" s="16"/>
      <c r="K90" s="21">
        <f t="shared" si="9"/>
        <v>0</v>
      </c>
      <c r="L90" s="13">
        <f t="shared" si="10"/>
        <v>0</v>
      </c>
      <c r="M90" s="13">
        <f t="shared" si="11"/>
        <v>0</v>
      </c>
      <c r="N90" s="13">
        <f t="shared" si="12"/>
        <v>0</v>
      </c>
      <c r="O90" s="13">
        <f t="shared" si="13"/>
        <v>0</v>
      </c>
    </row>
    <row r="91" spans="1:15" ht="24">
      <c r="A91" s="3" t="s">
        <v>3</v>
      </c>
      <c r="B91" s="71" t="s">
        <v>265</v>
      </c>
      <c r="C91" s="5">
        <v>580</v>
      </c>
      <c r="D91" s="5" t="s">
        <v>78</v>
      </c>
      <c r="E91" s="19"/>
      <c r="F91" s="19">
        <f t="shared" si="7"/>
        <v>0</v>
      </c>
      <c r="G91" s="19">
        <f t="shared" si="8"/>
        <v>0</v>
      </c>
      <c r="H91" s="12"/>
      <c r="I91" s="12"/>
      <c r="J91" s="16"/>
      <c r="K91" s="21">
        <f t="shared" si="9"/>
        <v>0</v>
      </c>
      <c r="L91" s="13">
        <f t="shared" si="10"/>
        <v>0</v>
      </c>
      <c r="M91" s="13">
        <f t="shared" si="11"/>
        <v>0</v>
      </c>
      <c r="N91" s="13">
        <f t="shared" si="12"/>
        <v>0</v>
      </c>
      <c r="O91" s="13">
        <f t="shared" si="13"/>
        <v>0</v>
      </c>
    </row>
    <row r="92" spans="1:15" ht="12.75">
      <c r="A92" s="3" t="s">
        <v>4</v>
      </c>
      <c r="B92" s="71" t="s">
        <v>266</v>
      </c>
      <c r="C92" s="5">
        <v>840</v>
      </c>
      <c r="D92" s="5" t="s">
        <v>78</v>
      </c>
      <c r="E92" s="19"/>
      <c r="F92" s="19">
        <f t="shared" si="7"/>
        <v>0</v>
      </c>
      <c r="G92" s="19">
        <f t="shared" si="8"/>
        <v>0</v>
      </c>
      <c r="H92" s="12"/>
      <c r="I92" s="12"/>
      <c r="J92" s="16"/>
      <c r="K92" s="21">
        <f t="shared" si="9"/>
        <v>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</row>
    <row r="93" spans="1:15" ht="12.75">
      <c r="A93" s="3" t="s">
        <v>28</v>
      </c>
      <c r="B93" s="71" t="s">
        <v>267</v>
      </c>
      <c r="C93" s="5">
        <v>940</v>
      </c>
      <c r="D93" s="5" t="s">
        <v>78</v>
      </c>
      <c r="E93" s="19"/>
      <c r="F93" s="19">
        <f t="shared" si="7"/>
        <v>0</v>
      </c>
      <c r="G93" s="19">
        <f t="shared" si="8"/>
        <v>0</v>
      </c>
      <c r="H93" s="12"/>
      <c r="I93" s="12"/>
      <c r="J93" s="16"/>
      <c r="K93" s="21">
        <f t="shared" si="9"/>
        <v>0</v>
      </c>
      <c r="L93" s="13">
        <f t="shared" si="10"/>
        <v>0</v>
      </c>
      <c r="M93" s="13">
        <f t="shared" si="11"/>
        <v>0</v>
      </c>
      <c r="N93" s="13">
        <f t="shared" si="12"/>
        <v>0</v>
      </c>
      <c r="O93" s="13">
        <f t="shared" si="13"/>
        <v>0</v>
      </c>
    </row>
    <row r="94" spans="1:15" ht="12.75">
      <c r="A94" s="3" t="s">
        <v>112</v>
      </c>
      <c r="B94" s="71" t="s">
        <v>268</v>
      </c>
      <c r="C94" s="5">
        <v>100</v>
      </c>
      <c r="D94" s="5" t="s">
        <v>78</v>
      </c>
      <c r="E94" s="19"/>
      <c r="F94" s="19">
        <f t="shared" si="7"/>
        <v>0</v>
      </c>
      <c r="G94" s="19">
        <f t="shared" si="8"/>
        <v>0</v>
      </c>
      <c r="H94" s="12"/>
      <c r="I94" s="12"/>
      <c r="J94" s="16"/>
      <c r="K94" s="21">
        <f t="shared" si="9"/>
        <v>0</v>
      </c>
      <c r="L94" s="13">
        <f t="shared" si="10"/>
        <v>0</v>
      </c>
      <c r="M94" s="13">
        <f t="shared" si="11"/>
        <v>0</v>
      </c>
      <c r="N94" s="13">
        <f t="shared" si="12"/>
        <v>0</v>
      </c>
      <c r="O94" s="13">
        <f t="shared" si="13"/>
        <v>0</v>
      </c>
    </row>
    <row r="95" spans="1:15" ht="12.75">
      <c r="A95" s="3"/>
      <c r="B95" s="4" t="s">
        <v>60</v>
      </c>
      <c r="C95" s="51" t="s">
        <v>6</v>
      </c>
      <c r="D95" s="51" t="s">
        <v>6</v>
      </c>
      <c r="E95" s="51" t="s">
        <v>6</v>
      </c>
      <c r="F95" s="51" t="s">
        <v>6</v>
      </c>
      <c r="G95" s="51" t="s">
        <v>6</v>
      </c>
      <c r="H95" s="51" t="s">
        <v>6</v>
      </c>
      <c r="I95" s="51" t="s">
        <v>6</v>
      </c>
      <c r="J95" s="51" t="s">
        <v>6</v>
      </c>
      <c r="K95" s="51" t="s">
        <v>6</v>
      </c>
      <c r="L95" s="51" t="s">
        <v>6</v>
      </c>
      <c r="M95" s="76">
        <f>SUM(M90:M94)</f>
        <v>0</v>
      </c>
      <c r="N95" s="76">
        <f>SUM(N90:N94)</f>
        <v>0</v>
      </c>
      <c r="O95" s="76">
        <f>SUM(O90:O94)</f>
        <v>0</v>
      </c>
    </row>
    <row r="96" spans="1:15" ht="12.75" hidden="1">
      <c r="A96" s="147"/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3"/>
    </row>
    <row r="97" spans="1:15" ht="12.75" hidden="1">
      <c r="A97" s="3"/>
      <c r="B97" s="71"/>
      <c r="C97" s="5"/>
      <c r="D97" s="5"/>
      <c r="E97" s="19"/>
      <c r="F97" s="19"/>
      <c r="G97" s="19"/>
      <c r="H97" s="12"/>
      <c r="I97" s="12"/>
      <c r="J97" s="16"/>
      <c r="K97" s="21"/>
      <c r="L97" s="13"/>
      <c r="M97" s="13"/>
      <c r="N97" s="13"/>
      <c r="O97" s="13"/>
    </row>
    <row r="98" spans="1:15" ht="12.75" hidden="1">
      <c r="A98" s="3"/>
      <c r="B98" s="71"/>
      <c r="C98" s="5"/>
      <c r="D98" s="5"/>
      <c r="E98" s="19"/>
      <c r="F98" s="19"/>
      <c r="G98" s="19"/>
      <c r="H98" s="12"/>
      <c r="I98" s="12"/>
      <c r="J98" s="16"/>
      <c r="K98" s="21"/>
      <c r="L98" s="13"/>
      <c r="M98" s="13"/>
      <c r="N98" s="13"/>
      <c r="O98" s="13"/>
    </row>
    <row r="99" spans="1:15" ht="12.75" hidden="1">
      <c r="A99" s="3"/>
      <c r="B99" s="71"/>
      <c r="C99" s="5"/>
      <c r="D99" s="5"/>
      <c r="E99" s="19"/>
      <c r="F99" s="19"/>
      <c r="G99" s="19"/>
      <c r="H99" s="12"/>
      <c r="I99" s="12"/>
      <c r="J99" s="16"/>
      <c r="K99" s="21"/>
      <c r="L99" s="13"/>
      <c r="M99" s="13"/>
      <c r="N99" s="13"/>
      <c r="O99" s="13"/>
    </row>
    <row r="100" spans="1:15" ht="12.75" hidden="1">
      <c r="A100" s="3"/>
      <c r="B100" s="71"/>
      <c r="C100" s="5"/>
      <c r="D100" s="5"/>
      <c r="E100" s="19"/>
      <c r="F100" s="19"/>
      <c r="G100" s="19"/>
      <c r="H100" s="12"/>
      <c r="I100" s="12"/>
      <c r="J100" s="16"/>
      <c r="K100" s="21"/>
      <c r="L100" s="13"/>
      <c r="M100" s="13"/>
      <c r="N100" s="13"/>
      <c r="O100" s="13"/>
    </row>
    <row r="101" spans="1:15" ht="12.75" hidden="1">
      <c r="A101" s="3"/>
      <c r="B101" s="71"/>
      <c r="C101" s="5"/>
      <c r="D101" s="5"/>
      <c r="E101" s="19"/>
      <c r="F101" s="19"/>
      <c r="G101" s="19"/>
      <c r="H101" s="12"/>
      <c r="I101" s="12"/>
      <c r="J101" s="16"/>
      <c r="K101" s="21"/>
      <c r="L101" s="13"/>
      <c r="M101" s="13"/>
      <c r="N101" s="13"/>
      <c r="O101" s="13"/>
    </row>
    <row r="102" spans="1:15" ht="12.75" hidden="1">
      <c r="A102" s="3"/>
      <c r="B102" s="71"/>
      <c r="C102" s="5"/>
      <c r="D102" s="5"/>
      <c r="E102" s="19"/>
      <c r="F102" s="19"/>
      <c r="G102" s="19"/>
      <c r="H102" s="12"/>
      <c r="I102" s="12"/>
      <c r="J102" s="16"/>
      <c r="K102" s="21"/>
      <c r="L102" s="13"/>
      <c r="M102" s="13"/>
      <c r="N102" s="13"/>
      <c r="O102" s="13"/>
    </row>
    <row r="103" spans="1:15" ht="12.75" hidden="1">
      <c r="A103" s="3"/>
      <c r="B103" s="71"/>
      <c r="C103" s="5"/>
      <c r="D103" s="5"/>
      <c r="E103" s="19"/>
      <c r="F103" s="19"/>
      <c r="G103" s="19"/>
      <c r="H103" s="12"/>
      <c r="I103" s="12"/>
      <c r="J103" s="16"/>
      <c r="K103" s="21"/>
      <c r="L103" s="13"/>
      <c r="M103" s="13"/>
      <c r="N103" s="13"/>
      <c r="O103" s="13"/>
    </row>
    <row r="104" spans="1:15" ht="12.75" hidden="1">
      <c r="A104" s="3"/>
      <c r="B104" s="71"/>
      <c r="C104" s="5"/>
      <c r="D104" s="5"/>
      <c r="E104" s="19"/>
      <c r="F104" s="19"/>
      <c r="G104" s="19"/>
      <c r="H104" s="12"/>
      <c r="I104" s="12"/>
      <c r="J104" s="16"/>
      <c r="K104" s="21"/>
      <c r="L104" s="13"/>
      <c r="M104" s="13"/>
      <c r="N104" s="13"/>
      <c r="O104" s="13"/>
    </row>
    <row r="105" spans="1:15" ht="12.75" hidden="1">
      <c r="A105" s="3"/>
      <c r="B105" s="71"/>
      <c r="C105" s="5"/>
      <c r="D105" s="5"/>
      <c r="E105" s="19"/>
      <c r="F105" s="19"/>
      <c r="G105" s="19"/>
      <c r="H105" s="12"/>
      <c r="I105" s="12"/>
      <c r="J105" s="16"/>
      <c r="K105" s="21"/>
      <c r="L105" s="13"/>
      <c r="M105" s="13"/>
      <c r="N105" s="13"/>
      <c r="O105" s="13"/>
    </row>
    <row r="106" spans="1:15" ht="12.75" hidden="1">
      <c r="A106" s="3"/>
      <c r="B106" s="71"/>
      <c r="C106" s="5"/>
      <c r="D106" s="5"/>
      <c r="E106" s="19"/>
      <c r="F106" s="19"/>
      <c r="G106" s="19"/>
      <c r="H106" s="12"/>
      <c r="I106" s="12"/>
      <c r="J106" s="16"/>
      <c r="K106" s="21"/>
      <c r="L106" s="13"/>
      <c r="M106" s="13"/>
      <c r="N106" s="13"/>
      <c r="O106" s="13"/>
    </row>
    <row r="107" spans="1:15" ht="12.75" hidden="1">
      <c r="A107" s="3"/>
      <c r="B107" s="4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76"/>
      <c r="N107" s="76"/>
      <c r="O107" s="76"/>
    </row>
    <row r="108" spans="1:15" ht="12.75">
      <c r="A108" s="147" t="s">
        <v>732</v>
      </c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3"/>
    </row>
    <row r="109" spans="1:15" ht="12.75">
      <c r="A109" s="3" t="s">
        <v>2</v>
      </c>
      <c r="B109" s="71" t="s">
        <v>279</v>
      </c>
      <c r="C109" s="5">
        <v>1000</v>
      </c>
      <c r="D109" s="5" t="s">
        <v>78</v>
      </c>
      <c r="E109" s="19"/>
      <c r="F109" s="19">
        <f t="shared" si="7"/>
        <v>0</v>
      </c>
      <c r="G109" s="19">
        <f t="shared" si="8"/>
        <v>0</v>
      </c>
      <c r="H109" s="12"/>
      <c r="I109" s="12"/>
      <c r="J109" s="16"/>
      <c r="K109" s="21">
        <f t="shared" si="9"/>
        <v>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</row>
    <row r="110" spans="1:15" ht="12.75">
      <c r="A110" s="3" t="s">
        <v>3</v>
      </c>
      <c r="B110" s="71" t="s">
        <v>280</v>
      </c>
      <c r="C110" s="5">
        <v>20</v>
      </c>
      <c r="D110" s="5" t="s">
        <v>78</v>
      </c>
      <c r="E110" s="19"/>
      <c r="F110" s="19">
        <f t="shared" si="7"/>
        <v>0</v>
      </c>
      <c r="G110" s="19">
        <f t="shared" si="8"/>
        <v>0</v>
      </c>
      <c r="H110" s="12"/>
      <c r="I110" s="12"/>
      <c r="J110" s="16"/>
      <c r="K110" s="21">
        <f t="shared" si="9"/>
        <v>0</v>
      </c>
      <c r="L110" s="13">
        <f t="shared" si="10"/>
        <v>0</v>
      </c>
      <c r="M110" s="13">
        <f t="shared" si="11"/>
        <v>0</v>
      </c>
      <c r="N110" s="13">
        <f t="shared" si="12"/>
        <v>0</v>
      </c>
      <c r="O110" s="13">
        <f t="shared" si="13"/>
        <v>0</v>
      </c>
    </row>
    <row r="111" spans="1:15" ht="12.75">
      <c r="A111" s="3" t="s">
        <v>4</v>
      </c>
      <c r="B111" s="71" t="s">
        <v>281</v>
      </c>
      <c r="C111" s="5">
        <v>120</v>
      </c>
      <c r="D111" s="5" t="s">
        <v>78</v>
      </c>
      <c r="E111" s="19"/>
      <c r="F111" s="19">
        <f t="shared" si="7"/>
        <v>0</v>
      </c>
      <c r="G111" s="19">
        <f t="shared" si="8"/>
        <v>0</v>
      </c>
      <c r="H111" s="12"/>
      <c r="I111" s="12"/>
      <c r="J111" s="16"/>
      <c r="K111" s="21">
        <f t="shared" si="9"/>
        <v>0</v>
      </c>
      <c r="L111" s="13">
        <f t="shared" si="10"/>
        <v>0</v>
      </c>
      <c r="M111" s="13">
        <f t="shared" si="11"/>
        <v>0</v>
      </c>
      <c r="N111" s="13">
        <f t="shared" si="12"/>
        <v>0</v>
      </c>
      <c r="O111" s="13">
        <f t="shared" si="13"/>
        <v>0</v>
      </c>
    </row>
    <row r="112" spans="1:15" ht="12.75">
      <c r="A112" s="3" t="s">
        <v>28</v>
      </c>
      <c r="B112" s="71" t="s">
        <v>282</v>
      </c>
      <c r="C112" s="5">
        <v>180</v>
      </c>
      <c r="D112" s="5" t="s">
        <v>78</v>
      </c>
      <c r="E112" s="19"/>
      <c r="F112" s="19">
        <f t="shared" si="7"/>
        <v>0</v>
      </c>
      <c r="G112" s="19">
        <f t="shared" si="8"/>
        <v>0</v>
      </c>
      <c r="H112" s="12"/>
      <c r="I112" s="12"/>
      <c r="J112" s="16"/>
      <c r="K112" s="21">
        <f t="shared" si="9"/>
        <v>0</v>
      </c>
      <c r="L112" s="13">
        <f t="shared" si="10"/>
        <v>0</v>
      </c>
      <c r="M112" s="13">
        <f t="shared" si="11"/>
        <v>0</v>
      </c>
      <c r="N112" s="13">
        <f t="shared" si="12"/>
        <v>0</v>
      </c>
      <c r="O112" s="13">
        <f t="shared" si="13"/>
        <v>0</v>
      </c>
    </row>
    <row r="113" spans="1:15" ht="12.75">
      <c r="A113" s="3" t="s">
        <v>112</v>
      </c>
      <c r="B113" s="71" t="s">
        <v>283</v>
      </c>
      <c r="C113" s="5">
        <v>130</v>
      </c>
      <c r="D113" s="5" t="s">
        <v>78</v>
      </c>
      <c r="E113" s="19"/>
      <c r="F113" s="19">
        <f t="shared" si="7"/>
        <v>0</v>
      </c>
      <c r="G113" s="19">
        <f t="shared" si="8"/>
        <v>0</v>
      </c>
      <c r="H113" s="12"/>
      <c r="I113" s="12"/>
      <c r="J113" s="16"/>
      <c r="K113" s="21">
        <f t="shared" si="9"/>
        <v>0</v>
      </c>
      <c r="L113" s="13">
        <f t="shared" si="10"/>
        <v>0</v>
      </c>
      <c r="M113" s="13">
        <f t="shared" si="11"/>
        <v>0</v>
      </c>
      <c r="N113" s="13">
        <f t="shared" si="12"/>
        <v>0</v>
      </c>
      <c r="O113" s="13">
        <f t="shared" si="13"/>
        <v>0</v>
      </c>
    </row>
    <row r="114" spans="1:15" ht="12.75">
      <c r="A114" s="3"/>
      <c r="B114" s="4" t="s">
        <v>68</v>
      </c>
      <c r="C114" s="51" t="s">
        <v>6</v>
      </c>
      <c r="D114" s="51" t="s">
        <v>6</v>
      </c>
      <c r="E114" s="51" t="s">
        <v>6</v>
      </c>
      <c r="F114" s="51" t="s">
        <v>6</v>
      </c>
      <c r="G114" s="51" t="s">
        <v>6</v>
      </c>
      <c r="H114" s="51" t="s">
        <v>6</v>
      </c>
      <c r="I114" s="51" t="s">
        <v>6</v>
      </c>
      <c r="J114" s="51" t="s">
        <v>6</v>
      </c>
      <c r="K114" s="51" t="s">
        <v>6</v>
      </c>
      <c r="L114" s="51" t="s">
        <v>6</v>
      </c>
      <c r="M114" s="76">
        <f>SUM(M109:M113)</f>
        <v>0</v>
      </c>
      <c r="N114" s="76">
        <f>SUM(N109:N113)</f>
        <v>0</v>
      </c>
      <c r="O114" s="76">
        <f>SUM(O109:O113)</f>
        <v>0</v>
      </c>
    </row>
    <row r="115" spans="1:15" ht="12.75">
      <c r="A115" s="147" t="s">
        <v>733</v>
      </c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3"/>
    </row>
    <row r="116" spans="1:15" ht="24">
      <c r="A116" s="3" t="s">
        <v>2</v>
      </c>
      <c r="B116" s="71" t="s">
        <v>653</v>
      </c>
      <c r="C116" s="5">
        <v>800</v>
      </c>
      <c r="D116" s="5" t="s">
        <v>78</v>
      </c>
      <c r="E116" s="19"/>
      <c r="F116" s="19">
        <f t="shared" si="7"/>
        <v>0</v>
      </c>
      <c r="G116" s="19">
        <f t="shared" si="8"/>
        <v>0</v>
      </c>
      <c r="H116" s="12"/>
      <c r="I116" s="12"/>
      <c r="J116" s="16"/>
      <c r="K116" s="21">
        <f t="shared" si="9"/>
        <v>0</v>
      </c>
      <c r="L116" s="13">
        <f t="shared" si="10"/>
        <v>0</v>
      </c>
      <c r="M116" s="13">
        <f t="shared" si="11"/>
        <v>0</v>
      </c>
      <c r="N116" s="13">
        <f t="shared" si="12"/>
        <v>0</v>
      </c>
      <c r="O116" s="13">
        <f t="shared" si="13"/>
        <v>0</v>
      </c>
    </row>
    <row r="117" spans="1:15" ht="24">
      <c r="A117" s="3" t="s">
        <v>3</v>
      </c>
      <c r="B117" s="71" t="s">
        <v>284</v>
      </c>
      <c r="C117" s="5">
        <v>120</v>
      </c>
      <c r="D117" s="5" t="s">
        <v>78</v>
      </c>
      <c r="E117" s="19"/>
      <c r="F117" s="19">
        <f t="shared" si="7"/>
        <v>0</v>
      </c>
      <c r="G117" s="19">
        <f t="shared" si="8"/>
        <v>0</v>
      </c>
      <c r="H117" s="12"/>
      <c r="I117" s="12"/>
      <c r="J117" s="16"/>
      <c r="K117" s="21">
        <f t="shared" si="9"/>
        <v>0</v>
      </c>
      <c r="L117" s="13">
        <f t="shared" si="10"/>
        <v>0</v>
      </c>
      <c r="M117" s="13">
        <f t="shared" si="11"/>
        <v>0</v>
      </c>
      <c r="N117" s="13">
        <f t="shared" si="12"/>
        <v>0</v>
      </c>
      <c r="O117" s="13">
        <f t="shared" si="13"/>
        <v>0</v>
      </c>
    </row>
    <row r="118" spans="1:15" ht="12.75">
      <c r="A118" s="3" t="s">
        <v>4</v>
      </c>
      <c r="B118" s="71" t="s">
        <v>285</v>
      </c>
      <c r="C118" s="5">
        <v>80</v>
      </c>
      <c r="D118" s="5" t="s">
        <v>78</v>
      </c>
      <c r="E118" s="19"/>
      <c r="F118" s="19">
        <f t="shared" si="7"/>
        <v>0</v>
      </c>
      <c r="G118" s="19">
        <f t="shared" si="8"/>
        <v>0</v>
      </c>
      <c r="H118" s="12"/>
      <c r="I118" s="12"/>
      <c r="J118" s="16"/>
      <c r="K118" s="21">
        <f t="shared" si="9"/>
        <v>0</v>
      </c>
      <c r="L118" s="13">
        <f t="shared" si="10"/>
        <v>0</v>
      </c>
      <c r="M118" s="13">
        <f t="shared" si="11"/>
        <v>0</v>
      </c>
      <c r="N118" s="13">
        <f t="shared" si="12"/>
        <v>0</v>
      </c>
      <c r="O118" s="13">
        <f t="shared" si="13"/>
        <v>0</v>
      </c>
    </row>
    <row r="119" spans="1:15" ht="12.75">
      <c r="A119" s="3"/>
      <c r="B119" s="4" t="s">
        <v>74</v>
      </c>
      <c r="C119" s="51" t="s">
        <v>6</v>
      </c>
      <c r="D119" s="51" t="s">
        <v>6</v>
      </c>
      <c r="E119" s="51" t="s">
        <v>6</v>
      </c>
      <c r="F119" s="51" t="s">
        <v>6</v>
      </c>
      <c r="G119" s="51" t="s">
        <v>6</v>
      </c>
      <c r="H119" s="51" t="s">
        <v>6</v>
      </c>
      <c r="I119" s="51" t="s">
        <v>6</v>
      </c>
      <c r="J119" s="51" t="s">
        <v>6</v>
      </c>
      <c r="K119" s="51" t="s">
        <v>6</v>
      </c>
      <c r="L119" s="51" t="s">
        <v>6</v>
      </c>
      <c r="M119" s="76">
        <f>SUM(M116:M118)</f>
        <v>0</v>
      </c>
      <c r="N119" s="76">
        <f>SUM(N116:N118)</f>
        <v>0</v>
      </c>
      <c r="O119" s="76">
        <f>SUM(O116:O118)</f>
        <v>0</v>
      </c>
    </row>
    <row r="120" spans="1:15" ht="12.75">
      <c r="A120" s="147" t="s">
        <v>734</v>
      </c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3"/>
    </row>
    <row r="121" spans="1:15" ht="24">
      <c r="A121" s="3" t="s">
        <v>2</v>
      </c>
      <c r="B121" s="71" t="s">
        <v>286</v>
      </c>
      <c r="C121" s="5">
        <v>170</v>
      </c>
      <c r="D121" s="5" t="s">
        <v>78</v>
      </c>
      <c r="E121" s="19"/>
      <c r="F121" s="19">
        <f t="shared" si="7"/>
        <v>0</v>
      </c>
      <c r="G121" s="19">
        <f t="shared" si="8"/>
        <v>0</v>
      </c>
      <c r="H121" s="12"/>
      <c r="I121" s="12"/>
      <c r="J121" s="16"/>
      <c r="K121" s="21">
        <f t="shared" si="9"/>
        <v>0</v>
      </c>
      <c r="L121" s="13">
        <f t="shared" si="10"/>
        <v>0</v>
      </c>
      <c r="M121" s="13">
        <f t="shared" si="11"/>
        <v>0</v>
      </c>
      <c r="N121" s="13">
        <f t="shared" si="12"/>
        <v>0</v>
      </c>
      <c r="O121" s="13">
        <f t="shared" si="13"/>
        <v>0</v>
      </c>
    </row>
    <row r="122" spans="1:15" ht="12.75">
      <c r="A122" s="3" t="s">
        <v>3</v>
      </c>
      <c r="B122" s="71" t="s">
        <v>287</v>
      </c>
      <c r="C122" s="5">
        <v>90</v>
      </c>
      <c r="D122" s="5" t="s">
        <v>78</v>
      </c>
      <c r="E122" s="19"/>
      <c r="F122" s="19">
        <f t="shared" si="7"/>
        <v>0</v>
      </c>
      <c r="G122" s="19">
        <f t="shared" si="8"/>
        <v>0</v>
      </c>
      <c r="H122" s="12"/>
      <c r="I122" s="12"/>
      <c r="J122" s="16"/>
      <c r="K122" s="21">
        <f t="shared" si="9"/>
        <v>0</v>
      </c>
      <c r="L122" s="13">
        <f t="shared" si="10"/>
        <v>0</v>
      </c>
      <c r="M122" s="13">
        <f t="shared" si="11"/>
        <v>0</v>
      </c>
      <c r="N122" s="13">
        <f t="shared" si="12"/>
        <v>0</v>
      </c>
      <c r="O122" s="13">
        <f t="shared" si="13"/>
        <v>0</v>
      </c>
    </row>
    <row r="123" spans="1:15" ht="12.75">
      <c r="A123" s="3" t="s">
        <v>4</v>
      </c>
      <c r="B123" s="71" t="s">
        <v>288</v>
      </c>
      <c r="C123" s="5">
        <v>320</v>
      </c>
      <c r="D123" s="5" t="s">
        <v>78</v>
      </c>
      <c r="E123" s="19"/>
      <c r="F123" s="19">
        <f t="shared" si="7"/>
        <v>0</v>
      </c>
      <c r="G123" s="19">
        <f t="shared" si="8"/>
        <v>0</v>
      </c>
      <c r="H123" s="12"/>
      <c r="I123" s="12"/>
      <c r="J123" s="16"/>
      <c r="K123" s="21">
        <f t="shared" si="9"/>
        <v>0</v>
      </c>
      <c r="L123" s="13">
        <f t="shared" si="10"/>
        <v>0</v>
      </c>
      <c r="M123" s="13">
        <f t="shared" si="11"/>
        <v>0</v>
      </c>
      <c r="N123" s="13">
        <f t="shared" si="12"/>
        <v>0</v>
      </c>
      <c r="O123" s="13">
        <f t="shared" si="13"/>
        <v>0</v>
      </c>
    </row>
    <row r="124" spans="1:15" ht="12.75">
      <c r="A124" s="3" t="s">
        <v>28</v>
      </c>
      <c r="B124" s="71" t="s">
        <v>289</v>
      </c>
      <c r="C124" s="5">
        <v>40</v>
      </c>
      <c r="D124" s="5" t="s">
        <v>78</v>
      </c>
      <c r="E124" s="19"/>
      <c r="F124" s="19">
        <f t="shared" si="7"/>
        <v>0</v>
      </c>
      <c r="G124" s="19">
        <f t="shared" si="8"/>
        <v>0</v>
      </c>
      <c r="H124" s="12"/>
      <c r="I124" s="12"/>
      <c r="J124" s="16"/>
      <c r="K124" s="21">
        <f t="shared" si="9"/>
        <v>0</v>
      </c>
      <c r="L124" s="13">
        <f t="shared" si="10"/>
        <v>0</v>
      </c>
      <c r="M124" s="13">
        <f t="shared" si="11"/>
        <v>0</v>
      </c>
      <c r="N124" s="13">
        <f t="shared" si="12"/>
        <v>0</v>
      </c>
      <c r="O124" s="13">
        <f t="shared" si="13"/>
        <v>0</v>
      </c>
    </row>
    <row r="125" spans="1:15" ht="12.75">
      <c r="A125" s="3"/>
      <c r="B125" s="4" t="s">
        <v>79</v>
      </c>
      <c r="C125" s="51" t="s">
        <v>6</v>
      </c>
      <c r="D125" s="51" t="s">
        <v>6</v>
      </c>
      <c r="E125" s="51" t="s">
        <v>6</v>
      </c>
      <c r="F125" s="51" t="s">
        <v>6</v>
      </c>
      <c r="G125" s="51" t="s">
        <v>6</v>
      </c>
      <c r="H125" s="51" t="s">
        <v>6</v>
      </c>
      <c r="I125" s="51" t="s">
        <v>6</v>
      </c>
      <c r="J125" s="51" t="s">
        <v>6</v>
      </c>
      <c r="K125" s="51" t="s">
        <v>6</v>
      </c>
      <c r="L125" s="51" t="s">
        <v>6</v>
      </c>
      <c r="M125" s="76">
        <f>SUM(M121:M124)</f>
        <v>0</v>
      </c>
      <c r="N125" s="76">
        <f>SUM(N121:N124)</f>
        <v>0</v>
      </c>
      <c r="O125" s="76">
        <f>SUM(O121:O124)</f>
        <v>0</v>
      </c>
    </row>
    <row r="126" spans="1:15" ht="14.25" hidden="1">
      <c r="A126" s="140"/>
      <c r="B126" s="142"/>
      <c r="C126" s="20"/>
      <c r="D126" s="20"/>
      <c r="E126" s="19"/>
      <c r="F126" s="19"/>
      <c r="G126" s="19"/>
      <c r="H126" s="12"/>
      <c r="I126" s="12"/>
      <c r="J126" s="16"/>
      <c r="K126" s="16"/>
      <c r="L126" s="16"/>
      <c r="M126" s="21"/>
      <c r="N126" s="21"/>
      <c r="O126" s="22"/>
    </row>
    <row r="127" spans="1:15" ht="14.25" hidden="1">
      <c r="A127" s="3"/>
      <c r="B127" s="61"/>
      <c r="C127" s="5"/>
      <c r="D127" s="5"/>
      <c r="E127" s="19"/>
      <c r="F127" s="19"/>
      <c r="G127" s="19"/>
      <c r="H127" s="12"/>
      <c r="I127" s="12"/>
      <c r="J127" s="16"/>
      <c r="K127" s="16"/>
      <c r="L127" s="17"/>
      <c r="M127" s="13"/>
      <c r="N127" s="13"/>
      <c r="O127" s="15"/>
    </row>
    <row r="128" spans="1:15" ht="14.25" hidden="1">
      <c r="A128" s="3"/>
      <c r="B128" s="61"/>
      <c r="C128" s="5"/>
      <c r="D128" s="5"/>
      <c r="E128" s="19"/>
      <c r="F128" s="19"/>
      <c r="G128" s="19"/>
      <c r="H128" s="12"/>
      <c r="I128" s="12"/>
      <c r="J128" s="16"/>
      <c r="K128" s="16"/>
      <c r="L128" s="17"/>
      <c r="M128" s="13"/>
      <c r="N128" s="13"/>
      <c r="O128" s="15"/>
    </row>
    <row r="129" spans="1:15" ht="14.25" hidden="1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3"/>
      <c r="N129" s="13"/>
      <c r="O129" s="15"/>
    </row>
    <row r="130" spans="1:15" ht="14.25" hidden="1">
      <c r="A130" s="140"/>
      <c r="B130" s="142"/>
      <c r="C130" s="20"/>
      <c r="D130" s="20"/>
      <c r="E130" s="19"/>
      <c r="F130" s="19"/>
      <c r="G130" s="19"/>
      <c r="H130" s="12"/>
      <c r="I130" s="12"/>
      <c r="J130" s="16"/>
      <c r="K130" s="16"/>
      <c r="L130" s="16"/>
      <c r="M130" s="21"/>
      <c r="N130" s="21"/>
      <c r="O130" s="22"/>
    </row>
    <row r="131" spans="1:15" ht="14.25" hidden="1">
      <c r="A131" s="3"/>
      <c r="B131" s="62"/>
      <c r="C131" s="5"/>
      <c r="D131" s="5"/>
      <c r="E131" s="19"/>
      <c r="F131" s="19"/>
      <c r="G131" s="19"/>
      <c r="H131" s="12"/>
      <c r="I131" s="12"/>
      <c r="J131" s="16"/>
      <c r="K131" s="16"/>
      <c r="L131" s="17"/>
      <c r="M131" s="13"/>
      <c r="N131" s="13"/>
      <c r="O131" s="15"/>
    </row>
    <row r="132" spans="1:15" ht="14.25" hidden="1">
      <c r="A132" s="3"/>
      <c r="B132" s="62"/>
      <c r="C132" s="5"/>
      <c r="D132" s="5"/>
      <c r="E132" s="19"/>
      <c r="F132" s="19"/>
      <c r="G132" s="19"/>
      <c r="H132" s="12"/>
      <c r="I132" s="12"/>
      <c r="J132" s="16"/>
      <c r="K132" s="16"/>
      <c r="L132" s="17"/>
      <c r="M132" s="13"/>
      <c r="N132" s="13"/>
      <c r="O132" s="15"/>
    </row>
    <row r="133" spans="1:15" ht="14.25" hidden="1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3"/>
      <c r="N133" s="13"/>
      <c r="O133" s="15"/>
    </row>
    <row r="134" spans="1:15" ht="14.25" hidden="1">
      <c r="A134" s="140"/>
      <c r="B134" s="142"/>
      <c r="C134" s="20"/>
      <c r="D134" s="20"/>
      <c r="E134" s="19"/>
      <c r="F134" s="19"/>
      <c r="G134" s="19"/>
      <c r="H134" s="12"/>
      <c r="I134" s="12"/>
      <c r="J134" s="16"/>
      <c r="K134" s="16"/>
      <c r="L134" s="16"/>
      <c r="M134" s="21"/>
      <c r="N134" s="21"/>
      <c r="O134" s="22"/>
    </row>
    <row r="135" spans="1:15" ht="14.25" hidden="1">
      <c r="A135" s="3"/>
      <c r="B135" s="62"/>
      <c r="C135" s="5"/>
      <c r="D135" s="5"/>
      <c r="E135" s="19"/>
      <c r="F135" s="19"/>
      <c r="G135" s="19"/>
      <c r="H135" s="12"/>
      <c r="I135" s="12"/>
      <c r="J135" s="16"/>
      <c r="K135" s="16"/>
      <c r="L135" s="17"/>
      <c r="M135" s="13"/>
      <c r="N135" s="13"/>
      <c r="O135" s="15"/>
    </row>
    <row r="136" spans="1:15" ht="14.25" hidden="1">
      <c r="A136" s="3"/>
      <c r="B136" s="62"/>
      <c r="C136" s="5"/>
      <c r="D136" s="5"/>
      <c r="E136" s="19"/>
      <c r="F136" s="19"/>
      <c r="G136" s="19"/>
      <c r="H136" s="12"/>
      <c r="I136" s="12"/>
      <c r="J136" s="16"/>
      <c r="K136" s="16"/>
      <c r="L136" s="17"/>
      <c r="M136" s="13"/>
      <c r="N136" s="13"/>
      <c r="O136" s="15"/>
    </row>
    <row r="137" spans="1:15" ht="14.25" hidden="1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  <c r="N137" s="13"/>
      <c r="O137" s="15"/>
    </row>
    <row r="138" spans="1:15" ht="14.25" hidden="1">
      <c r="A138" s="140"/>
      <c r="B138" s="142"/>
      <c r="C138" s="20"/>
      <c r="D138" s="20"/>
      <c r="E138" s="19"/>
      <c r="F138" s="19"/>
      <c r="G138" s="19"/>
      <c r="H138" s="12"/>
      <c r="I138" s="12"/>
      <c r="J138" s="16"/>
      <c r="K138" s="16"/>
      <c r="L138" s="16"/>
      <c r="M138" s="21"/>
      <c r="N138" s="21"/>
      <c r="O138" s="22"/>
    </row>
    <row r="139" spans="1:15" ht="14.25" hidden="1">
      <c r="A139" s="3"/>
      <c r="B139" s="62"/>
      <c r="C139" s="5"/>
      <c r="D139" s="5"/>
      <c r="E139" s="19"/>
      <c r="F139" s="19"/>
      <c r="G139" s="19"/>
      <c r="H139" s="12"/>
      <c r="I139" s="12"/>
      <c r="J139" s="16"/>
      <c r="K139" s="16"/>
      <c r="L139" s="17"/>
      <c r="M139" s="13"/>
      <c r="N139" s="13"/>
      <c r="O139" s="15"/>
    </row>
    <row r="140" spans="1:15" ht="14.25" hidden="1">
      <c r="A140" s="3"/>
      <c r="B140" s="62"/>
      <c r="C140" s="5"/>
      <c r="D140" s="5"/>
      <c r="E140" s="19"/>
      <c r="F140" s="19"/>
      <c r="G140" s="19"/>
      <c r="H140" s="12"/>
      <c r="I140" s="12"/>
      <c r="J140" s="16"/>
      <c r="K140" s="16"/>
      <c r="L140" s="17"/>
      <c r="M140" s="13"/>
      <c r="N140" s="13"/>
      <c r="O140" s="15"/>
    </row>
    <row r="141" spans="1:15" ht="14.25" hidden="1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3"/>
      <c r="N141" s="13"/>
      <c r="O141" s="15"/>
    </row>
    <row r="142" spans="1:15" ht="14.25" hidden="1">
      <c r="A142" s="140"/>
      <c r="B142" s="141"/>
      <c r="C142" s="20"/>
      <c r="D142" s="20"/>
      <c r="E142" s="19"/>
      <c r="F142" s="19"/>
      <c r="G142" s="19"/>
      <c r="H142" s="12"/>
      <c r="I142" s="12"/>
      <c r="J142" s="16"/>
      <c r="K142" s="16"/>
      <c r="L142" s="16"/>
      <c r="M142" s="21"/>
      <c r="N142" s="21"/>
      <c r="O142" s="22"/>
    </row>
    <row r="143" spans="1:15" ht="14.25" hidden="1">
      <c r="A143" s="3"/>
      <c r="B143" s="61"/>
      <c r="C143" s="24"/>
      <c r="D143" s="5"/>
      <c r="E143" s="19"/>
      <c r="F143" s="19"/>
      <c r="G143" s="19"/>
      <c r="H143" s="12"/>
      <c r="I143" s="12"/>
      <c r="J143" s="16"/>
      <c r="K143" s="16"/>
      <c r="L143" s="17"/>
      <c r="M143" s="13"/>
      <c r="N143" s="13"/>
      <c r="O143" s="15"/>
    </row>
    <row r="144" spans="1:15" ht="14.25" hidden="1">
      <c r="A144" s="3"/>
      <c r="B144" s="61"/>
      <c r="C144" s="24"/>
      <c r="D144" s="5"/>
      <c r="E144" s="19"/>
      <c r="F144" s="19"/>
      <c r="G144" s="19"/>
      <c r="H144" s="12"/>
      <c r="I144" s="12"/>
      <c r="J144" s="16"/>
      <c r="K144" s="16"/>
      <c r="L144" s="17"/>
      <c r="M144" s="13"/>
      <c r="N144" s="13"/>
      <c r="O144" s="15"/>
    </row>
    <row r="145" spans="1:15" ht="14.25" hidden="1">
      <c r="A145" s="3"/>
      <c r="B145" s="61"/>
      <c r="C145" s="24"/>
      <c r="D145" s="5"/>
      <c r="E145" s="19"/>
      <c r="F145" s="19"/>
      <c r="G145" s="19"/>
      <c r="H145" s="12"/>
      <c r="I145" s="12"/>
      <c r="J145" s="16"/>
      <c r="K145" s="16"/>
      <c r="L145" s="17"/>
      <c r="M145" s="13"/>
      <c r="N145" s="13"/>
      <c r="O145" s="15"/>
    </row>
    <row r="146" spans="1:15" ht="14.25" hidden="1">
      <c r="A146" s="3"/>
      <c r="B146" s="61"/>
      <c r="C146" s="24"/>
      <c r="D146" s="5"/>
      <c r="E146" s="19"/>
      <c r="F146" s="19"/>
      <c r="G146" s="19"/>
      <c r="H146" s="12"/>
      <c r="I146" s="12"/>
      <c r="J146" s="16"/>
      <c r="K146" s="16"/>
      <c r="L146" s="17"/>
      <c r="M146" s="13"/>
      <c r="N146" s="13"/>
      <c r="O146" s="15"/>
    </row>
    <row r="147" spans="1:15" ht="14.25" hidden="1">
      <c r="A147" s="3"/>
      <c r="B147" s="4"/>
      <c r="C147" s="24"/>
      <c r="D147" s="5"/>
      <c r="E147" s="5"/>
      <c r="F147" s="5"/>
      <c r="G147" s="5"/>
      <c r="H147" s="5"/>
      <c r="I147" s="5"/>
      <c r="J147" s="5"/>
      <c r="K147" s="5"/>
      <c r="L147" s="5"/>
      <c r="M147" s="13"/>
      <c r="N147" s="13"/>
      <c r="O147" s="15"/>
    </row>
    <row r="148" spans="1:15" ht="14.25" hidden="1">
      <c r="A148" s="140"/>
      <c r="B148" s="142"/>
      <c r="C148" s="20"/>
      <c r="D148" s="20"/>
      <c r="E148" s="19"/>
      <c r="F148" s="19"/>
      <c r="G148" s="19"/>
      <c r="H148" s="12"/>
      <c r="I148" s="12"/>
      <c r="J148" s="16"/>
      <c r="K148" s="16"/>
      <c r="L148" s="16"/>
      <c r="M148" s="21"/>
      <c r="N148" s="21"/>
      <c r="O148" s="22"/>
    </row>
    <row r="149" spans="1:15" ht="14.25" hidden="1">
      <c r="A149" s="3"/>
      <c r="B149" s="62"/>
      <c r="C149" s="5"/>
      <c r="D149" s="5"/>
      <c r="E149" s="19"/>
      <c r="F149" s="19"/>
      <c r="G149" s="19"/>
      <c r="H149" s="12"/>
      <c r="I149" s="12"/>
      <c r="J149" s="16"/>
      <c r="K149" s="16"/>
      <c r="L149" s="17"/>
      <c r="M149" s="13"/>
      <c r="N149" s="13"/>
      <c r="O149" s="15"/>
    </row>
    <row r="150" spans="1:15" ht="14.25" hidden="1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3"/>
      <c r="N150" s="13"/>
      <c r="O150" s="15"/>
    </row>
    <row r="151" spans="1:15" ht="14.25" hidden="1">
      <c r="A151" s="140"/>
      <c r="B151" s="142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21"/>
      <c r="N151" s="21"/>
      <c r="O151" s="22"/>
    </row>
    <row r="152" spans="1:15" ht="14.25" hidden="1">
      <c r="A152" s="3"/>
      <c r="B152" s="61"/>
      <c r="C152" s="24"/>
      <c r="D152" s="5"/>
      <c r="E152" s="19"/>
      <c r="F152" s="19"/>
      <c r="G152" s="19"/>
      <c r="H152" s="12"/>
      <c r="I152" s="12"/>
      <c r="J152" s="16"/>
      <c r="K152" s="16"/>
      <c r="L152" s="17"/>
      <c r="M152" s="13"/>
      <c r="N152" s="13"/>
      <c r="O152" s="15"/>
    </row>
    <row r="153" spans="1:15" ht="14.25" hidden="1">
      <c r="A153" s="3"/>
      <c r="B153" s="61"/>
      <c r="C153" s="24"/>
      <c r="D153" s="5"/>
      <c r="E153" s="19"/>
      <c r="F153" s="19"/>
      <c r="G153" s="19"/>
      <c r="H153" s="12"/>
      <c r="I153" s="12"/>
      <c r="J153" s="16"/>
      <c r="K153" s="16"/>
      <c r="L153" s="17"/>
      <c r="M153" s="13"/>
      <c r="N153" s="13"/>
      <c r="O153" s="15"/>
    </row>
    <row r="154" spans="1:15" ht="14.25" hidden="1">
      <c r="A154" s="3"/>
      <c r="B154" s="61"/>
      <c r="C154" s="24"/>
      <c r="D154" s="5"/>
      <c r="E154" s="19"/>
      <c r="F154" s="19"/>
      <c r="G154" s="19"/>
      <c r="H154" s="12"/>
      <c r="I154" s="12"/>
      <c r="J154" s="16"/>
      <c r="K154" s="16"/>
      <c r="L154" s="17"/>
      <c r="M154" s="13"/>
      <c r="N154" s="13"/>
      <c r="O154" s="15"/>
    </row>
    <row r="155" spans="1:15" ht="14.25" hidden="1">
      <c r="A155" s="3"/>
      <c r="B155" s="61"/>
      <c r="C155" s="24"/>
      <c r="D155" s="5"/>
      <c r="E155" s="19"/>
      <c r="F155" s="19"/>
      <c r="G155" s="19"/>
      <c r="H155" s="12"/>
      <c r="I155" s="12"/>
      <c r="J155" s="16"/>
      <c r="K155" s="16"/>
      <c r="L155" s="17"/>
      <c r="M155" s="13"/>
      <c r="N155" s="13"/>
      <c r="O155" s="15"/>
    </row>
    <row r="156" spans="1:15" ht="14.25" hidden="1">
      <c r="A156" s="3"/>
      <c r="B156" s="61"/>
      <c r="C156" s="24"/>
      <c r="D156" s="5"/>
      <c r="E156" s="19"/>
      <c r="F156" s="19"/>
      <c r="G156" s="19"/>
      <c r="H156" s="12"/>
      <c r="I156" s="12"/>
      <c r="J156" s="16"/>
      <c r="K156" s="16"/>
      <c r="L156" s="17"/>
      <c r="M156" s="13"/>
      <c r="N156" s="13"/>
      <c r="O156" s="15"/>
    </row>
    <row r="157" spans="1:15" ht="14.25" hidden="1">
      <c r="A157" s="3"/>
      <c r="B157" s="61"/>
      <c r="C157" s="24"/>
      <c r="D157" s="5"/>
      <c r="E157" s="19"/>
      <c r="F157" s="19"/>
      <c r="G157" s="19"/>
      <c r="H157" s="12"/>
      <c r="I157" s="12"/>
      <c r="J157" s="16"/>
      <c r="K157" s="16"/>
      <c r="L157" s="17"/>
      <c r="M157" s="13"/>
      <c r="N157" s="13"/>
      <c r="O157" s="15"/>
    </row>
    <row r="158" spans="1:15" ht="14.25" hidden="1">
      <c r="A158" s="3"/>
      <c r="B158" s="61"/>
      <c r="C158" s="24"/>
      <c r="D158" s="5"/>
      <c r="E158" s="19"/>
      <c r="F158" s="19"/>
      <c r="G158" s="19"/>
      <c r="H158" s="12"/>
      <c r="I158" s="12"/>
      <c r="J158" s="16"/>
      <c r="K158" s="16"/>
      <c r="L158" s="17"/>
      <c r="M158" s="13"/>
      <c r="N158" s="13"/>
      <c r="O158" s="15"/>
    </row>
    <row r="159" spans="1:15" ht="14.25" hidden="1">
      <c r="A159" s="3"/>
      <c r="B159" s="61"/>
      <c r="C159" s="24"/>
      <c r="D159" s="5"/>
      <c r="E159" s="19"/>
      <c r="F159" s="19"/>
      <c r="G159" s="19"/>
      <c r="H159" s="12"/>
      <c r="I159" s="12"/>
      <c r="J159" s="16"/>
      <c r="K159" s="16"/>
      <c r="L159" s="17"/>
      <c r="M159" s="13"/>
      <c r="N159" s="13"/>
      <c r="O159" s="15"/>
    </row>
    <row r="160" spans="1:15" ht="14.25" hidden="1">
      <c r="A160" s="3"/>
      <c r="B160" s="62"/>
      <c r="C160" s="5"/>
      <c r="D160" s="5"/>
      <c r="E160" s="19"/>
      <c r="F160" s="19"/>
      <c r="G160" s="19"/>
      <c r="H160" s="12"/>
      <c r="I160" s="12"/>
      <c r="J160" s="16"/>
      <c r="K160" s="16"/>
      <c r="L160" s="17"/>
      <c r="M160" s="13"/>
      <c r="N160" s="13"/>
      <c r="O160" s="15"/>
    </row>
    <row r="161" spans="1:15" ht="14.25" hidden="1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3"/>
      <c r="N161" s="13"/>
      <c r="O161" s="15"/>
    </row>
    <row r="162" spans="1:15" ht="14.25" hidden="1">
      <c r="A162" s="140"/>
      <c r="B162" s="142"/>
      <c r="C162" s="20"/>
      <c r="D162" s="20"/>
      <c r="E162" s="19"/>
      <c r="F162" s="19"/>
      <c r="G162" s="19"/>
      <c r="H162" s="12"/>
      <c r="I162" s="12"/>
      <c r="J162" s="16"/>
      <c r="K162" s="16"/>
      <c r="L162" s="16"/>
      <c r="M162" s="21"/>
      <c r="N162" s="21"/>
      <c r="O162" s="22"/>
    </row>
    <row r="163" spans="1:15" ht="14.25" hidden="1">
      <c r="A163" s="3"/>
      <c r="B163" s="61"/>
      <c r="C163" s="5"/>
      <c r="D163" s="5"/>
      <c r="E163" s="19"/>
      <c r="F163" s="19"/>
      <c r="G163" s="19"/>
      <c r="H163" s="12"/>
      <c r="I163" s="12"/>
      <c r="J163" s="16"/>
      <c r="K163" s="16"/>
      <c r="L163" s="17"/>
      <c r="M163" s="13"/>
      <c r="N163" s="13"/>
      <c r="O163" s="15"/>
    </row>
    <row r="164" spans="1:15" ht="14.25" hidden="1">
      <c r="A164" s="3"/>
      <c r="B164" s="62"/>
      <c r="C164" s="5"/>
      <c r="D164" s="5"/>
      <c r="E164" s="19"/>
      <c r="F164" s="19"/>
      <c r="G164" s="19"/>
      <c r="H164" s="12"/>
      <c r="I164" s="12"/>
      <c r="J164" s="16"/>
      <c r="K164" s="16"/>
      <c r="L164" s="17"/>
      <c r="M164" s="13"/>
      <c r="N164" s="13"/>
      <c r="O164" s="15"/>
    </row>
    <row r="165" spans="1:15" ht="14.25" hidden="1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3"/>
      <c r="N165" s="13"/>
      <c r="O165" s="15"/>
    </row>
    <row r="166" spans="1:15" ht="14.25" hidden="1">
      <c r="A166" s="140"/>
      <c r="B166" s="142"/>
      <c r="C166" s="20"/>
      <c r="D166" s="20"/>
      <c r="E166" s="19"/>
      <c r="F166" s="19"/>
      <c r="G166" s="19"/>
      <c r="H166" s="12"/>
      <c r="I166" s="12"/>
      <c r="J166" s="16"/>
      <c r="K166" s="16"/>
      <c r="L166" s="16"/>
      <c r="M166" s="21"/>
      <c r="N166" s="21"/>
      <c r="O166" s="22"/>
    </row>
    <row r="167" spans="1:15" ht="14.25" hidden="1">
      <c r="A167" s="3"/>
      <c r="B167" s="61"/>
      <c r="C167" s="5"/>
      <c r="D167" s="5"/>
      <c r="E167" s="19"/>
      <c r="F167" s="19"/>
      <c r="G167" s="19"/>
      <c r="H167" s="12"/>
      <c r="I167" s="12"/>
      <c r="J167" s="16"/>
      <c r="K167" s="16"/>
      <c r="L167" s="17"/>
      <c r="M167" s="13"/>
      <c r="N167" s="13"/>
      <c r="O167" s="15"/>
    </row>
    <row r="168" spans="1:15" ht="14.25" hidden="1">
      <c r="A168" s="3"/>
      <c r="B168" s="61"/>
      <c r="C168" s="5"/>
      <c r="D168" s="5"/>
      <c r="E168" s="19"/>
      <c r="F168" s="19"/>
      <c r="G168" s="19"/>
      <c r="H168" s="12"/>
      <c r="I168" s="12"/>
      <c r="J168" s="16"/>
      <c r="K168" s="16"/>
      <c r="L168" s="17"/>
      <c r="M168" s="13"/>
      <c r="N168" s="13"/>
      <c r="O168" s="15"/>
    </row>
    <row r="169" spans="1:15" ht="14.25" hidden="1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3"/>
      <c r="N169" s="13"/>
      <c r="O169" s="15"/>
    </row>
    <row r="170" spans="1:15" ht="14.25" hidden="1">
      <c r="A170" s="30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3"/>
      <c r="N170" s="33"/>
      <c r="O170" s="34"/>
    </row>
    <row r="171" spans="1:15" ht="14.25" hidden="1">
      <c r="A171" s="30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3"/>
      <c r="N171" s="33"/>
      <c r="O171" s="34"/>
    </row>
    <row r="172" spans="1:15" ht="14.25" hidden="1">
      <c r="A172" s="30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3"/>
      <c r="N172" s="33"/>
      <c r="O172" s="34"/>
    </row>
    <row r="173" spans="1:15" ht="14.25" hidden="1">
      <c r="A173" s="30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3"/>
      <c r="N173" s="33"/>
      <c r="O173" s="34"/>
    </row>
    <row r="174" spans="1:15" ht="13.5" hidden="1">
      <c r="A174" s="2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3.5" hidden="1">
      <c r="A175" s="2"/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hidden="1">
      <c r="A176" s="1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</row>
    <row r="177" spans="1:15" ht="12.75" hidden="1">
      <c r="A177" s="1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</row>
    <row r="178" spans="1:15" ht="12.75">
      <c r="A178" s="1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</row>
    <row r="179" spans="1:15" ht="13.5">
      <c r="A179" s="2"/>
      <c r="B179" s="9" t="s">
        <v>20</v>
      </c>
      <c r="C179" s="2"/>
      <c r="D179" s="2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</row>
    <row r="180" spans="1:15" ht="12.75">
      <c r="A180" s="1"/>
      <c r="B180" s="127" t="s">
        <v>691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1:15" ht="12.75">
      <c r="A181" s="1"/>
      <c r="B181" s="133" t="s">
        <v>692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</row>
    <row r="182" spans="1:15" ht="12.75">
      <c r="A182" s="1"/>
      <c r="B182" s="133" t="s">
        <v>698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1:15" ht="12.75">
      <c r="A183" s="1"/>
      <c r="B183" s="127" t="s">
        <v>693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1:15" ht="12.75">
      <c r="A184" s="1"/>
      <c r="B184" s="125" t="s">
        <v>695</v>
      </c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1:15" ht="12.75">
      <c r="A185" s="1"/>
      <c r="B185" s="125" t="s">
        <v>696</v>
      </c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1:15" ht="12.75">
      <c r="A186" s="1"/>
      <c r="B186" s="125" t="s">
        <v>713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1:15" ht="12.75">
      <c r="A187" s="1"/>
      <c r="B187" s="125" t="s">
        <v>699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</row>
    <row r="188" spans="1:15" ht="12.75">
      <c r="A188" s="1"/>
      <c r="B188" s="125" t="s">
        <v>700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</row>
    <row r="189" spans="1:15" ht="12.75">
      <c r="A189" s="1"/>
      <c r="B189" s="125" t="s">
        <v>702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</row>
    <row r="190" spans="1:15" ht="12.75">
      <c r="A190" s="1"/>
      <c r="B190" s="125" t="s">
        <v>704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1:15" ht="12.75">
      <c r="A191" s="1"/>
      <c r="B191" s="125" t="s">
        <v>705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</row>
    <row r="192" spans="1:15" ht="12.75">
      <c r="A192" s="1"/>
      <c r="B192" s="125" t="s">
        <v>707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</row>
    <row r="193" spans="1:15" ht="12.75">
      <c r="A193" s="1"/>
      <c r="B193" s="125" t="s">
        <v>708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</row>
    <row r="194" spans="1:15" ht="12.75">
      <c r="A194" s="1"/>
      <c r="B194" s="128" t="s">
        <v>21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</row>
    <row r="195" spans="1:15" ht="12.75">
      <c r="A195" s="1"/>
      <c r="B195" s="46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1:15" ht="12.75">
      <c r="A196" s="1"/>
      <c r="B196" s="11" t="s">
        <v>7</v>
      </c>
      <c r="C196" s="1"/>
      <c r="D196" s="1"/>
      <c r="E196" s="48"/>
      <c r="F196" s="48"/>
      <c r="G196" s="48"/>
      <c r="H196" s="48" t="s">
        <v>24</v>
      </c>
      <c r="I196" s="48"/>
      <c r="J196" s="48"/>
      <c r="K196" s="48"/>
      <c r="L196" s="48"/>
      <c r="M196" s="48" t="s">
        <v>8</v>
      </c>
      <c r="N196" s="48"/>
      <c r="O196" s="48"/>
    </row>
  </sheetData>
  <sheetProtection/>
  <mergeCells count="44">
    <mergeCell ref="A3:O3"/>
    <mergeCell ref="A151:B151"/>
    <mergeCell ref="A130:B130"/>
    <mergeCell ref="A134:B134"/>
    <mergeCell ref="A142:B142"/>
    <mergeCell ref="A73:O73"/>
    <mergeCell ref="A138:B138"/>
    <mergeCell ref="A115:O115"/>
    <mergeCell ref="A148:B148"/>
    <mergeCell ref="A59:O59"/>
    <mergeCell ref="A78:O78"/>
    <mergeCell ref="A89:O89"/>
    <mergeCell ref="A96:O96"/>
    <mergeCell ref="A7:O7"/>
    <mergeCell ref="A16:O16"/>
    <mergeCell ref="A41:O41"/>
    <mergeCell ref="B194:O194"/>
    <mergeCell ref="B182:O182"/>
    <mergeCell ref="B192:O192"/>
    <mergeCell ref="B193:O193"/>
    <mergeCell ref="B189:O189"/>
    <mergeCell ref="B190:O190"/>
    <mergeCell ref="B191:O191"/>
    <mergeCell ref="A120:O120"/>
    <mergeCell ref="A65:O65"/>
    <mergeCell ref="A69:O69"/>
    <mergeCell ref="A108:O108"/>
    <mergeCell ref="A126:B126"/>
    <mergeCell ref="A45:O45"/>
    <mergeCell ref="A52:O52"/>
    <mergeCell ref="A55:O55"/>
    <mergeCell ref="B188:O188"/>
    <mergeCell ref="B187:O187"/>
    <mergeCell ref="B176:O176"/>
    <mergeCell ref="B183:O183"/>
    <mergeCell ref="B184:O184"/>
    <mergeCell ref="B185:O185"/>
    <mergeCell ref="B186:O186"/>
    <mergeCell ref="B181:O181"/>
    <mergeCell ref="B177:O177"/>
    <mergeCell ref="B178:O178"/>
    <mergeCell ref="B180:O180"/>
    <mergeCell ref="A162:B162"/>
    <mergeCell ref="A166:B16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8"/>
  <sheetViews>
    <sheetView zoomScale="205" zoomScaleNormal="205" zoomScalePageLayoutView="0" workbookViewId="0" topLeftCell="A1">
      <selection activeCell="B167" sqref="B167"/>
    </sheetView>
  </sheetViews>
  <sheetFormatPr defaultColWidth="9.140625" defaultRowHeight="12.75"/>
  <cols>
    <col min="1" max="1" width="3.00390625" style="0" customWidth="1"/>
    <col min="2" max="2" width="22.7109375" style="63" customWidth="1"/>
    <col min="3" max="3" width="5.421875" style="0" customWidth="1"/>
    <col min="4" max="4" width="4.140625" style="0" customWidth="1"/>
    <col min="5" max="5" width="5.7109375" style="0" customWidth="1"/>
    <col min="6" max="7" width="5.42187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718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60" t="s">
        <v>725</v>
      </c>
      <c r="B7" s="161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2.75">
      <c r="A8" s="80" t="s">
        <v>2</v>
      </c>
      <c r="B8" s="81" t="s">
        <v>290</v>
      </c>
      <c r="C8" s="37">
        <v>1300</v>
      </c>
      <c r="D8" s="82" t="s">
        <v>78</v>
      </c>
      <c r="E8" s="50"/>
      <c r="F8" s="50">
        <f>E8*0.085</f>
        <v>0</v>
      </c>
      <c r="G8" s="50">
        <f>+E8+F8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J8*C8</f>
        <v>0</v>
      </c>
      <c r="N8" s="13">
        <f>M8*0.085</f>
        <v>0</v>
      </c>
      <c r="O8" s="13">
        <f>M8+N8</f>
        <v>0</v>
      </c>
    </row>
    <row r="9" spans="1:15" ht="12.75">
      <c r="A9" s="80" t="s">
        <v>3</v>
      </c>
      <c r="B9" s="81" t="s">
        <v>291</v>
      </c>
      <c r="C9" s="37">
        <v>150</v>
      </c>
      <c r="D9" s="82" t="s">
        <v>78</v>
      </c>
      <c r="E9" s="50"/>
      <c r="F9" s="50">
        <f aca="true" t="shared" si="0" ref="F9:F72">E9*0.085</f>
        <v>0</v>
      </c>
      <c r="G9" s="50">
        <f aca="true" t="shared" si="1" ref="G9:G72">+E9+F9</f>
        <v>0</v>
      </c>
      <c r="H9" s="21"/>
      <c r="I9" s="21"/>
      <c r="J9" s="21"/>
      <c r="K9" s="21">
        <f aca="true" t="shared" si="2" ref="K9:K72">J9*0.085</f>
        <v>0</v>
      </c>
      <c r="L9" s="13">
        <f aca="true" t="shared" si="3" ref="L9:L72">+J9+K9</f>
        <v>0</v>
      </c>
      <c r="M9" s="13">
        <f aca="true" t="shared" si="4" ref="M9:M72">J9*C9</f>
        <v>0</v>
      </c>
      <c r="N9" s="13">
        <f aca="true" t="shared" si="5" ref="N9:N72">M9*0.085</f>
        <v>0</v>
      </c>
      <c r="O9" s="13">
        <f aca="true" t="shared" si="6" ref="O9:O72">M9+N9</f>
        <v>0</v>
      </c>
    </row>
    <row r="10" spans="1:15" ht="12.75">
      <c r="A10" s="80" t="s">
        <v>4</v>
      </c>
      <c r="B10" s="81" t="s">
        <v>292</v>
      </c>
      <c r="C10" s="37">
        <v>250</v>
      </c>
      <c r="D10" s="82" t="s">
        <v>78</v>
      </c>
      <c r="E10" s="50"/>
      <c r="F10" s="50">
        <f t="shared" si="0"/>
        <v>0</v>
      </c>
      <c r="G10" s="50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80" t="s">
        <v>28</v>
      </c>
      <c r="B11" s="81" t="s">
        <v>293</v>
      </c>
      <c r="C11" s="37">
        <v>200</v>
      </c>
      <c r="D11" s="82" t="s">
        <v>78</v>
      </c>
      <c r="E11" s="50"/>
      <c r="F11" s="50">
        <f t="shared" si="0"/>
        <v>0</v>
      </c>
      <c r="G11" s="50">
        <f t="shared" si="1"/>
        <v>0</v>
      </c>
      <c r="H11" s="21"/>
      <c r="I11" s="21"/>
      <c r="J11" s="21"/>
      <c r="K11" s="21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>
      <c r="A12" s="80" t="s">
        <v>112</v>
      </c>
      <c r="B12" s="81" t="s">
        <v>294</v>
      </c>
      <c r="C12" s="37">
        <v>330</v>
      </c>
      <c r="D12" s="82" t="s">
        <v>78</v>
      </c>
      <c r="E12" s="50"/>
      <c r="F12" s="50">
        <f t="shared" si="0"/>
        <v>0</v>
      </c>
      <c r="G12" s="50">
        <f t="shared" si="1"/>
        <v>0</v>
      </c>
      <c r="H12" s="21"/>
      <c r="I12" s="21"/>
      <c r="J12" s="21"/>
      <c r="K12" s="21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2.75">
      <c r="A13" s="80" t="s">
        <v>113</v>
      </c>
      <c r="B13" s="81" t="s">
        <v>295</v>
      </c>
      <c r="C13" s="37">
        <v>1200</v>
      </c>
      <c r="D13" s="82" t="s">
        <v>78</v>
      </c>
      <c r="E13" s="50"/>
      <c r="F13" s="50">
        <f t="shared" si="0"/>
        <v>0</v>
      </c>
      <c r="G13" s="50">
        <f t="shared" si="1"/>
        <v>0</v>
      </c>
      <c r="H13" s="21"/>
      <c r="I13" s="21"/>
      <c r="J13" s="21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>
      <c r="A14" s="80" t="s">
        <v>114</v>
      </c>
      <c r="B14" s="81" t="s">
        <v>296</v>
      </c>
      <c r="C14" s="37">
        <v>400</v>
      </c>
      <c r="D14" s="82" t="s">
        <v>78</v>
      </c>
      <c r="E14" s="50"/>
      <c r="F14" s="50">
        <f t="shared" si="0"/>
        <v>0</v>
      </c>
      <c r="G14" s="50">
        <f t="shared" si="1"/>
        <v>0</v>
      </c>
      <c r="H14" s="21"/>
      <c r="I14" s="21"/>
      <c r="J14" s="21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 hidden="1">
      <c r="A15" s="80"/>
      <c r="B15" s="81"/>
      <c r="C15" s="37"/>
      <c r="D15" s="82" t="s">
        <v>78</v>
      </c>
      <c r="E15" s="50"/>
      <c r="F15" s="50">
        <f t="shared" si="0"/>
        <v>0</v>
      </c>
      <c r="G15" s="50">
        <f t="shared" si="1"/>
        <v>0</v>
      </c>
      <c r="H15" s="21"/>
      <c r="I15" s="21"/>
      <c r="J15" s="21"/>
      <c r="K15" s="21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2.75">
      <c r="A16" s="80" t="s">
        <v>191</v>
      </c>
      <c r="B16" s="81" t="s">
        <v>297</v>
      </c>
      <c r="C16" s="37">
        <v>650</v>
      </c>
      <c r="D16" s="82" t="s">
        <v>78</v>
      </c>
      <c r="E16" s="50"/>
      <c r="F16" s="50">
        <f t="shared" si="0"/>
        <v>0</v>
      </c>
      <c r="G16" s="50">
        <f t="shared" si="1"/>
        <v>0</v>
      </c>
      <c r="H16" s="21"/>
      <c r="I16" s="21"/>
      <c r="J16" s="21"/>
      <c r="K16" s="21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12.75">
      <c r="A17" s="80" t="s">
        <v>192</v>
      </c>
      <c r="B17" s="81" t="s">
        <v>298</v>
      </c>
      <c r="C17" s="37">
        <v>100</v>
      </c>
      <c r="D17" s="82" t="s">
        <v>78</v>
      </c>
      <c r="E17" s="50"/>
      <c r="F17" s="50">
        <f t="shared" si="0"/>
        <v>0</v>
      </c>
      <c r="G17" s="50">
        <f t="shared" si="1"/>
        <v>0</v>
      </c>
      <c r="H17" s="21"/>
      <c r="I17" s="21"/>
      <c r="J17" s="21"/>
      <c r="K17" s="21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12.75">
      <c r="A18" s="80" t="s">
        <v>193</v>
      </c>
      <c r="B18" s="81" t="s">
        <v>299</v>
      </c>
      <c r="C18" s="37">
        <v>1800</v>
      </c>
      <c r="D18" s="82" t="s">
        <v>78</v>
      </c>
      <c r="E18" s="50"/>
      <c r="F18" s="50">
        <f t="shared" si="0"/>
        <v>0</v>
      </c>
      <c r="G18" s="50">
        <f t="shared" si="1"/>
        <v>0</v>
      </c>
      <c r="H18" s="21"/>
      <c r="I18" s="21"/>
      <c r="J18" s="21"/>
      <c r="K18" s="21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24">
      <c r="A19" s="80" t="s">
        <v>194</v>
      </c>
      <c r="B19" s="81" t="s">
        <v>300</v>
      </c>
      <c r="C19" s="37">
        <v>500</v>
      </c>
      <c r="D19" s="82" t="s">
        <v>78</v>
      </c>
      <c r="E19" s="50"/>
      <c r="F19" s="50">
        <f t="shared" si="0"/>
        <v>0</v>
      </c>
      <c r="G19" s="50">
        <f t="shared" si="1"/>
        <v>0</v>
      </c>
      <c r="H19" s="21"/>
      <c r="I19" s="21"/>
      <c r="J19" s="21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>
      <c r="A20" s="80"/>
      <c r="B20" s="83" t="s">
        <v>26</v>
      </c>
      <c r="C20" s="51" t="s">
        <v>6</v>
      </c>
      <c r="D20" s="51" t="s">
        <v>6</v>
      </c>
      <c r="E20" s="51" t="s">
        <v>6</v>
      </c>
      <c r="F20" s="51" t="s">
        <v>6</v>
      </c>
      <c r="G20" s="51" t="s">
        <v>6</v>
      </c>
      <c r="H20" s="51" t="s">
        <v>6</v>
      </c>
      <c r="I20" s="51" t="s">
        <v>6</v>
      </c>
      <c r="J20" s="51" t="s">
        <v>6</v>
      </c>
      <c r="K20" s="51" t="s">
        <v>6</v>
      </c>
      <c r="L20" s="51" t="s">
        <v>6</v>
      </c>
      <c r="M20" s="76">
        <f>SUM(M8:M19)</f>
        <v>0</v>
      </c>
      <c r="N20" s="76">
        <f>SUM(N8:N19)</f>
        <v>0</v>
      </c>
      <c r="O20" s="76">
        <f>SUM(O8:O19)</f>
        <v>0</v>
      </c>
    </row>
    <row r="21" spans="1:15" ht="12.75">
      <c r="A21" s="160" t="s">
        <v>726</v>
      </c>
      <c r="B21" s="16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</row>
    <row r="22" spans="1:15" ht="12.75">
      <c r="A22" s="80" t="s">
        <v>2</v>
      </c>
      <c r="B22" s="81" t="s">
        <v>325</v>
      </c>
      <c r="C22" s="96">
        <v>40</v>
      </c>
      <c r="D22" s="82" t="s">
        <v>78</v>
      </c>
      <c r="E22" s="50"/>
      <c r="F22" s="50">
        <f t="shared" si="0"/>
        <v>0</v>
      </c>
      <c r="G22" s="50">
        <f t="shared" si="1"/>
        <v>0</v>
      </c>
      <c r="H22" s="21"/>
      <c r="I22" s="21"/>
      <c r="J22" s="21"/>
      <c r="K22" s="21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ht="12.75">
      <c r="A23" s="80" t="s">
        <v>3</v>
      </c>
      <c r="B23" s="81" t="s">
        <v>326</v>
      </c>
      <c r="C23" s="96">
        <v>40</v>
      </c>
      <c r="D23" s="82" t="s">
        <v>78</v>
      </c>
      <c r="E23" s="50"/>
      <c r="F23" s="50">
        <f t="shared" si="0"/>
        <v>0</v>
      </c>
      <c r="G23" s="50">
        <f t="shared" si="1"/>
        <v>0</v>
      </c>
      <c r="H23" s="21"/>
      <c r="I23" s="21"/>
      <c r="J23" s="21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>
      <c r="A24" s="80" t="s">
        <v>4</v>
      </c>
      <c r="B24" s="81" t="s">
        <v>327</v>
      </c>
      <c r="C24" s="96">
        <v>100</v>
      </c>
      <c r="D24" s="82" t="s">
        <v>78</v>
      </c>
      <c r="E24" s="50"/>
      <c r="F24" s="50">
        <f t="shared" si="0"/>
        <v>0</v>
      </c>
      <c r="G24" s="50">
        <f t="shared" si="1"/>
        <v>0</v>
      </c>
      <c r="H24" s="21"/>
      <c r="I24" s="21"/>
      <c r="J24" s="21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>
      <c r="A25" s="80"/>
      <c r="B25" s="83" t="s">
        <v>33</v>
      </c>
      <c r="C25" s="51" t="s">
        <v>6</v>
      </c>
      <c r="D25" s="51" t="s">
        <v>6</v>
      </c>
      <c r="E25" s="51" t="s">
        <v>6</v>
      </c>
      <c r="F25" s="51" t="s">
        <v>6</v>
      </c>
      <c r="G25" s="51" t="s">
        <v>6</v>
      </c>
      <c r="H25" s="51" t="s">
        <v>6</v>
      </c>
      <c r="I25" s="51" t="s">
        <v>6</v>
      </c>
      <c r="J25" s="51" t="s">
        <v>6</v>
      </c>
      <c r="K25" s="51" t="s">
        <v>6</v>
      </c>
      <c r="L25" s="51" t="s">
        <v>6</v>
      </c>
      <c r="M25" s="76">
        <f>SUM(M22:M24)</f>
        <v>0</v>
      </c>
      <c r="N25" s="76">
        <f>SUM(N22:N24)</f>
        <v>0</v>
      </c>
      <c r="O25" s="76">
        <f>SUM(O22:O24)</f>
        <v>0</v>
      </c>
    </row>
    <row r="26" spans="1:15" ht="12.75">
      <c r="A26" s="160" t="s">
        <v>301</v>
      </c>
      <c r="B26" s="164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5" ht="12.75">
      <c r="A27" s="80" t="s">
        <v>2</v>
      </c>
      <c r="B27" s="81" t="s">
        <v>302</v>
      </c>
      <c r="C27" s="96">
        <v>200</v>
      </c>
      <c r="D27" s="82" t="s">
        <v>78</v>
      </c>
      <c r="E27" s="50"/>
      <c r="F27" s="50">
        <f t="shared" si="0"/>
        <v>0</v>
      </c>
      <c r="G27" s="50">
        <f t="shared" si="1"/>
        <v>0</v>
      </c>
      <c r="H27" s="21"/>
      <c r="I27" s="21"/>
      <c r="J27" s="21"/>
      <c r="K27" s="21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>
      <c r="A28" s="80" t="s">
        <v>3</v>
      </c>
      <c r="B28" s="81" t="s">
        <v>303</v>
      </c>
      <c r="C28" s="96">
        <v>110</v>
      </c>
      <c r="D28" s="82" t="s">
        <v>78</v>
      </c>
      <c r="E28" s="50"/>
      <c r="F28" s="50">
        <f t="shared" si="0"/>
        <v>0</v>
      </c>
      <c r="G28" s="50">
        <f t="shared" si="1"/>
        <v>0</v>
      </c>
      <c r="H28" s="21"/>
      <c r="I28" s="21"/>
      <c r="J28" s="21"/>
      <c r="K28" s="21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ht="12.75">
      <c r="A29" s="80" t="s">
        <v>4</v>
      </c>
      <c r="B29" s="81" t="s">
        <v>304</v>
      </c>
      <c r="C29" s="96">
        <v>60</v>
      </c>
      <c r="D29" s="82" t="s">
        <v>78</v>
      </c>
      <c r="E29" s="50"/>
      <c r="F29" s="50">
        <f t="shared" si="0"/>
        <v>0</v>
      </c>
      <c r="G29" s="50">
        <f t="shared" si="1"/>
        <v>0</v>
      </c>
      <c r="H29" s="21"/>
      <c r="I29" s="21"/>
      <c r="J29" s="21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12.75">
      <c r="A30" s="80" t="s">
        <v>28</v>
      </c>
      <c r="B30" s="81" t="s">
        <v>305</v>
      </c>
      <c r="C30" s="96">
        <v>50</v>
      </c>
      <c r="D30" s="82" t="s">
        <v>78</v>
      </c>
      <c r="E30" s="50"/>
      <c r="F30" s="50">
        <f t="shared" si="0"/>
        <v>0</v>
      </c>
      <c r="G30" s="50">
        <f t="shared" si="1"/>
        <v>0</v>
      </c>
      <c r="H30" s="21"/>
      <c r="I30" s="21"/>
      <c r="J30" s="21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12.75">
      <c r="A31" s="80" t="s">
        <v>112</v>
      </c>
      <c r="B31" s="81" t="s">
        <v>306</v>
      </c>
      <c r="C31" s="96">
        <v>600</v>
      </c>
      <c r="D31" s="82" t="s">
        <v>78</v>
      </c>
      <c r="E31" s="50"/>
      <c r="F31" s="50">
        <f t="shared" si="0"/>
        <v>0</v>
      </c>
      <c r="G31" s="50">
        <f t="shared" si="1"/>
        <v>0</v>
      </c>
      <c r="H31" s="21"/>
      <c r="I31" s="21"/>
      <c r="J31" s="21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ht="12.75" hidden="1">
      <c r="A32" s="80"/>
      <c r="B32" s="81"/>
      <c r="C32" s="96"/>
      <c r="D32" s="82" t="s">
        <v>78</v>
      </c>
      <c r="E32" s="50"/>
      <c r="F32" s="50">
        <f t="shared" si="0"/>
        <v>0</v>
      </c>
      <c r="G32" s="50">
        <f t="shared" si="1"/>
        <v>0</v>
      </c>
      <c r="H32" s="21"/>
      <c r="I32" s="21"/>
      <c r="J32" s="21"/>
      <c r="K32" s="21">
        <f t="shared" si="2"/>
        <v>0</v>
      </c>
      <c r="L32" s="13">
        <f t="shared" si="3"/>
        <v>0</v>
      </c>
      <c r="M32" s="13">
        <f t="shared" si="4"/>
        <v>0</v>
      </c>
      <c r="N32" s="13">
        <f t="shared" si="5"/>
        <v>0</v>
      </c>
      <c r="O32" s="13">
        <f t="shared" si="6"/>
        <v>0</v>
      </c>
    </row>
    <row r="33" spans="1:15" ht="12.75">
      <c r="A33" s="80" t="s">
        <v>113</v>
      </c>
      <c r="B33" s="81" t="s">
        <v>307</v>
      </c>
      <c r="C33" s="96">
        <v>200</v>
      </c>
      <c r="D33" s="82" t="s">
        <v>78</v>
      </c>
      <c r="E33" s="50"/>
      <c r="F33" s="50">
        <f t="shared" si="0"/>
        <v>0</v>
      </c>
      <c r="G33" s="50">
        <f t="shared" si="1"/>
        <v>0</v>
      </c>
      <c r="H33" s="21"/>
      <c r="I33" s="21"/>
      <c r="J33" s="21"/>
      <c r="K33" s="21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ht="12.75" hidden="1">
      <c r="A34" s="80"/>
      <c r="B34" s="81"/>
      <c r="C34" s="96"/>
      <c r="D34" s="82"/>
      <c r="E34" s="50"/>
      <c r="F34" s="50">
        <f t="shared" si="0"/>
        <v>0</v>
      </c>
      <c r="G34" s="50">
        <f t="shared" si="1"/>
        <v>0</v>
      </c>
      <c r="H34" s="21"/>
      <c r="I34" s="21"/>
      <c r="J34" s="21"/>
      <c r="K34" s="21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>
      <c r="A35" s="80"/>
      <c r="B35" s="83" t="s">
        <v>35</v>
      </c>
      <c r="C35" s="51" t="s">
        <v>6</v>
      </c>
      <c r="D35" s="51" t="s">
        <v>6</v>
      </c>
      <c r="E35" s="51" t="s">
        <v>6</v>
      </c>
      <c r="F35" s="51" t="s">
        <v>6</v>
      </c>
      <c r="G35" s="51" t="s">
        <v>6</v>
      </c>
      <c r="H35" s="51" t="s">
        <v>6</v>
      </c>
      <c r="I35" s="51" t="s">
        <v>6</v>
      </c>
      <c r="J35" s="51" t="s">
        <v>6</v>
      </c>
      <c r="K35" s="51" t="s">
        <v>6</v>
      </c>
      <c r="L35" s="51" t="s">
        <v>6</v>
      </c>
      <c r="M35" s="76">
        <f>SUM(M27:M34)</f>
        <v>0</v>
      </c>
      <c r="N35" s="76">
        <f t="shared" si="5"/>
        <v>0</v>
      </c>
      <c r="O35" s="76">
        <f t="shared" si="6"/>
        <v>0</v>
      </c>
    </row>
    <row r="36" spans="1:15" ht="12.75" customHeight="1">
      <c r="A36" s="160" t="s">
        <v>330</v>
      </c>
      <c r="B36" s="16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3"/>
    </row>
    <row r="37" spans="1:15" ht="12.75">
      <c r="A37" s="80" t="s">
        <v>2</v>
      </c>
      <c r="B37" s="81" t="s">
        <v>329</v>
      </c>
      <c r="C37" s="23">
        <v>2000</v>
      </c>
      <c r="D37" s="82" t="s">
        <v>78</v>
      </c>
      <c r="E37" s="50"/>
      <c r="F37" s="50">
        <f t="shared" si="0"/>
        <v>0</v>
      </c>
      <c r="G37" s="50">
        <f t="shared" si="1"/>
        <v>0</v>
      </c>
      <c r="H37" s="21"/>
      <c r="I37" s="21"/>
      <c r="J37" s="21"/>
      <c r="K37" s="21">
        <f t="shared" si="2"/>
        <v>0</v>
      </c>
      <c r="L37" s="13">
        <f t="shared" si="3"/>
        <v>0</v>
      </c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ht="13.5" hidden="1" thickBot="1">
      <c r="A38" s="80"/>
      <c r="B38" s="84"/>
      <c r="C38" s="97"/>
      <c r="D38" s="82"/>
      <c r="E38" s="50"/>
      <c r="F38" s="50">
        <f t="shared" si="0"/>
        <v>0</v>
      </c>
      <c r="G38" s="50">
        <f t="shared" si="1"/>
        <v>0</v>
      </c>
      <c r="H38" s="21"/>
      <c r="I38" s="21"/>
      <c r="J38" s="21"/>
      <c r="K38" s="21">
        <f t="shared" si="2"/>
        <v>0</v>
      </c>
      <c r="L38" s="13">
        <f t="shared" si="3"/>
        <v>0</v>
      </c>
      <c r="M38" s="13">
        <f t="shared" si="4"/>
        <v>0</v>
      </c>
      <c r="N38" s="13">
        <f t="shared" si="5"/>
        <v>0</v>
      </c>
      <c r="O38" s="13">
        <f t="shared" si="6"/>
        <v>0</v>
      </c>
    </row>
    <row r="39" spans="1:15" ht="12.75" hidden="1">
      <c r="A39" s="80"/>
      <c r="B39" s="83"/>
      <c r="C39" s="97"/>
      <c r="D39" s="82"/>
      <c r="E39" s="50"/>
      <c r="F39" s="50">
        <f t="shared" si="0"/>
        <v>0</v>
      </c>
      <c r="G39" s="50">
        <f t="shared" si="1"/>
        <v>0</v>
      </c>
      <c r="H39" s="21"/>
      <c r="I39" s="21"/>
      <c r="J39" s="21"/>
      <c r="K39" s="21">
        <f t="shared" si="2"/>
        <v>0</v>
      </c>
      <c r="L39" s="13">
        <f t="shared" si="3"/>
        <v>0</v>
      </c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ht="12.75">
      <c r="A40" s="85"/>
      <c r="B40" s="86" t="s">
        <v>328</v>
      </c>
      <c r="C40" s="51" t="s">
        <v>6</v>
      </c>
      <c r="D40" s="51" t="s">
        <v>6</v>
      </c>
      <c r="E40" s="51" t="s">
        <v>6</v>
      </c>
      <c r="F40" s="51" t="s">
        <v>6</v>
      </c>
      <c r="G40" s="51" t="s">
        <v>6</v>
      </c>
      <c r="H40" s="51" t="s">
        <v>6</v>
      </c>
      <c r="I40" s="51" t="s">
        <v>6</v>
      </c>
      <c r="J40" s="51" t="s">
        <v>6</v>
      </c>
      <c r="K40" s="51" t="s">
        <v>6</v>
      </c>
      <c r="L40" s="51" t="s">
        <v>6</v>
      </c>
      <c r="M40" s="76">
        <f>+M37</f>
        <v>0</v>
      </c>
      <c r="N40" s="76">
        <f t="shared" si="5"/>
        <v>0</v>
      </c>
      <c r="O40" s="76">
        <f t="shared" si="6"/>
        <v>0</v>
      </c>
    </row>
    <row r="41" spans="1:15" ht="12.75" hidden="1">
      <c r="A41" s="80"/>
      <c r="B41" s="83"/>
      <c r="C41" s="96"/>
      <c r="D41" s="82"/>
      <c r="E41" s="52"/>
      <c r="F41" s="50">
        <f t="shared" si="0"/>
        <v>0</v>
      </c>
      <c r="G41" s="50">
        <f t="shared" si="1"/>
        <v>0</v>
      </c>
      <c r="H41" s="52"/>
      <c r="I41" s="52"/>
      <c r="J41" s="52"/>
      <c r="K41" s="21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4.25" customHeight="1">
      <c r="A42" s="160" t="s">
        <v>331</v>
      </c>
      <c r="B42" s="165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1:15" ht="24">
      <c r="A43" s="80" t="s">
        <v>2</v>
      </c>
      <c r="B43" s="81" t="s">
        <v>308</v>
      </c>
      <c r="C43" s="96">
        <v>260</v>
      </c>
      <c r="D43" s="82" t="s">
        <v>78</v>
      </c>
      <c r="E43" s="50"/>
      <c r="F43" s="50">
        <f t="shared" si="0"/>
        <v>0</v>
      </c>
      <c r="G43" s="50">
        <f t="shared" si="1"/>
        <v>0</v>
      </c>
      <c r="H43" s="21"/>
      <c r="I43" s="21"/>
      <c r="J43" s="21"/>
      <c r="K43" s="21">
        <f t="shared" si="2"/>
        <v>0</v>
      </c>
      <c r="L43" s="13">
        <f t="shared" si="3"/>
        <v>0</v>
      </c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ht="24">
      <c r="A44" s="80" t="s">
        <v>3</v>
      </c>
      <c r="B44" s="81" t="s">
        <v>309</v>
      </c>
      <c r="C44" s="96">
        <v>160</v>
      </c>
      <c r="D44" s="82" t="s">
        <v>78</v>
      </c>
      <c r="E44" s="50"/>
      <c r="F44" s="50">
        <f t="shared" si="0"/>
        <v>0</v>
      </c>
      <c r="G44" s="50">
        <f t="shared" si="1"/>
        <v>0</v>
      </c>
      <c r="H44" s="21"/>
      <c r="I44" s="21"/>
      <c r="J44" s="21"/>
      <c r="K44" s="21">
        <f t="shared" si="2"/>
        <v>0</v>
      </c>
      <c r="L44" s="13">
        <f t="shared" si="3"/>
        <v>0</v>
      </c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ht="12.75">
      <c r="A45" s="80" t="s">
        <v>4</v>
      </c>
      <c r="B45" s="81" t="s">
        <v>310</v>
      </c>
      <c r="C45" s="96">
        <v>690</v>
      </c>
      <c r="D45" s="82" t="s">
        <v>78</v>
      </c>
      <c r="E45" s="50"/>
      <c r="F45" s="50">
        <f t="shared" si="0"/>
        <v>0</v>
      </c>
      <c r="G45" s="50">
        <f t="shared" si="1"/>
        <v>0</v>
      </c>
      <c r="H45" s="21"/>
      <c r="I45" s="21"/>
      <c r="J45" s="21"/>
      <c r="K45" s="21">
        <f t="shared" si="2"/>
        <v>0</v>
      </c>
      <c r="L45" s="13">
        <f t="shared" si="3"/>
        <v>0</v>
      </c>
      <c r="M45" s="13">
        <f t="shared" si="4"/>
        <v>0</v>
      </c>
      <c r="N45" s="13">
        <f t="shared" si="5"/>
        <v>0</v>
      </c>
      <c r="O45" s="13">
        <f t="shared" si="6"/>
        <v>0</v>
      </c>
    </row>
    <row r="46" spans="1:15" ht="12.75">
      <c r="A46" s="80" t="s">
        <v>28</v>
      </c>
      <c r="B46" s="81" t="s">
        <v>311</v>
      </c>
      <c r="C46" s="96">
        <v>60</v>
      </c>
      <c r="D46" s="82" t="s">
        <v>78</v>
      </c>
      <c r="E46" s="50"/>
      <c r="F46" s="50">
        <f t="shared" si="0"/>
        <v>0</v>
      </c>
      <c r="G46" s="50">
        <f t="shared" si="1"/>
        <v>0</v>
      </c>
      <c r="H46" s="21"/>
      <c r="I46" s="21"/>
      <c r="J46" s="21"/>
      <c r="K46" s="21">
        <f t="shared" si="2"/>
        <v>0</v>
      </c>
      <c r="L46" s="13">
        <f t="shared" si="3"/>
        <v>0</v>
      </c>
      <c r="M46" s="13">
        <f t="shared" si="4"/>
        <v>0</v>
      </c>
      <c r="N46" s="13">
        <f t="shared" si="5"/>
        <v>0</v>
      </c>
      <c r="O46" s="13">
        <f t="shared" si="6"/>
        <v>0</v>
      </c>
    </row>
    <row r="47" spans="1:15" ht="12.75">
      <c r="A47" s="80"/>
      <c r="B47" s="83" t="s">
        <v>332</v>
      </c>
      <c r="C47" s="51" t="s">
        <v>6</v>
      </c>
      <c r="D47" s="51" t="s">
        <v>6</v>
      </c>
      <c r="E47" s="51" t="s">
        <v>6</v>
      </c>
      <c r="F47" s="51" t="s">
        <v>6</v>
      </c>
      <c r="G47" s="51" t="s">
        <v>6</v>
      </c>
      <c r="H47" s="51" t="s">
        <v>6</v>
      </c>
      <c r="I47" s="51" t="s">
        <v>6</v>
      </c>
      <c r="J47" s="51" t="s">
        <v>6</v>
      </c>
      <c r="K47" s="51" t="s">
        <v>6</v>
      </c>
      <c r="L47" s="51" t="s">
        <v>6</v>
      </c>
      <c r="M47" s="76">
        <f>SUM(M43:M46)</f>
        <v>0</v>
      </c>
      <c r="N47" s="76">
        <f t="shared" si="5"/>
        <v>0</v>
      </c>
      <c r="O47" s="76">
        <f t="shared" si="6"/>
        <v>0</v>
      </c>
    </row>
    <row r="48" spans="1:15" ht="12.75">
      <c r="A48" s="160" t="s">
        <v>333</v>
      </c>
      <c r="B48" s="16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1:15" ht="12.75">
      <c r="A49" s="80" t="s">
        <v>2</v>
      </c>
      <c r="B49" s="81" t="s">
        <v>321</v>
      </c>
      <c r="C49" s="96">
        <v>600</v>
      </c>
      <c r="D49" s="82" t="s">
        <v>78</v>
      </c>
      <c r="E49" s="50"/>
      <c r="F49" s="50">
        <f t="shared" si="0"/>
        <v>0</v>
      </c>
      <c r="G49" s="50">
        <f t="shared" si="1"/>
        <v>0</v>
      </c>
      <c r="H49" s="21"/>
      <c r="I49" s="21"/>
      <c r="J49" s="21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>
      <c r="A50" s="80" t="s">
        <v>3</v>
      </c>
      <c r="B50" s="81" t="s">
        <v>322</v>
      </c>
      <c r="C50" s="96">
        <v>300</v>
      </c>
      <c r="D50" s="82" t="s">
        <v>78</v>
      </c>
      <c r="E50" s="50"/>
      <c r="F50" s="50">
        <f t="shared" si="0"/>
        <v>0</v>
      </c>
      <c r="G50" s="50">
        <f t="shared" si="1"/>
        <v>0</v>
      </c>
      <c r="H50" s="21"/>
      <c r="I50" s="21"/>
      <c r="J50" s="21"/>
      <c r="K50" s="21">
        <f t="shared" si="2"/>
        <v>0</v>
      </c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>
      <c r="A51" s="87"/>
      <c r="B51" s="88" t="s">
        <v>334</v>
      </c>
      <c r="C51" s="51" t="s">
        <v>6</v>
      </c>
      <c r="D51" s="51" t="s">
        <v>6</v>
      </c>
      <c r="E51" s="51" t="s">
        <v>6</v>
      </c>
      <c r="F51" s="51" t="s">
        <v>6</v>
      </c>
      <c r="G51" s="51" t="s">
        <v>6</v>
      </c>
      <c r="H51" s="51" t="s">
        <v>6</v>
      </c>
      <c r="I51" s="51" t="s">
        <v>6</v>
      </c>
      <c r="J51" s="51" t="s">
        <v>6</v>
      </c>
      <c r="K51" s="51" t="s">
        <v>6</v>
      </c>
      <c r="L51" s="51" t="s">
        <v>6</v>
      </c>
      <c r="M51" s="76">
        <f>SUM(M49:M50)</f>
        <v>0</v>
      </c>
      <c r="N51" s="76">
        <f>SUM(N49:N50)</f>
        <v>0</v>
      </c>
      <c r="O51" s="76">
        <f>SUM(O49:O50)</f>
        <v>0</v>
      </c>
    </row>
    <row r="52" spans="1:15" ht="12.75">
      <c r="A52" s="160" t="s">
        <v>335</v>
      </c>
      <c r="B52" s="16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3"/>
    </row>
    <row r="53" spans="1:15" ht="12.75">
      <c r="A53" s="80" t="s">
        <v>2</v>
      </c>
      <c r="B53" s="81" t="s">
        <v>312</v>
      </c>
      <c r="C53" s="96">
        <v>50</v>
      </c>
      <c r="D53" s="82" t="s">
        <v>78</v>
      </c>
      <c r="E53" s="50"/>
      <c r="F53" s="50">
        <f t="shared" si="0"/>
        <v>0</v>
      </c>
      <c r="G53" s="50">
        <f t="shared" si="1"/>
        <v>0</v>
      </c>
      <c r="H53" s="21"/>
      <c r="I53" s="21"/>
      <c r="J53" s="21"/>
      <c r="K53" s="21">
        <f t="shared" si="2"/>
        <v>0</v>
      </c>
      <c r="L53" s="13">
        <f t="shared" si="3"/>
        <v>0</v>
      </c>
      <c r="M53" s="13">
        <f t="shared" si="4"/>
        <v>0</v>
      </c>
      <c r="N53" s="13">
        <f t="shared" si="5"/>
        <v>0</v>
      </c>
      <c r="O53" s="13">
        <f t="shared" si="6"/>
        <v>0</v>
      </c>
    </row>
    <row r="54" spans="1:15" ht="12.75">
      <c r="A54" s="80" t="s">
        <v>3</v>
      </c>
      <c r="B54" s="81" t="s">
        <v>313</v>
      </c>
      <c r="C54" s="96">
        <v>50</v>
      </c>
      <c r="D54" s="82" t="s">
        <v>78</v>
      </c>
      <c r="E54" s="50"/>
      <c r="F54" s="50">
        <f t="shared" si="0"/>
        <v>0</v>
      </c>
      <c r="G54" s="50">
        <f t="shared" si="1"/>
        <v>0</v>
      </c>
      <c r="H54" s="21"/>
      <c r="I54" s="21"/>
      <c r="J54" s="21"/>
      <c r="K54" s="21">
        <f t="shared" si="2"/>
        <v>0</v>
      </c>
      <c r="L54" s="13">
        <f t="shared" si="3"/>
        <v>0</v>
      </c>
      <c r="M54" s="13">
        <f t="shared" si="4"/>
        <v>0</v>
      </c>
      <c r="N54" s="13">
        <f t="shared" si="5"/>
        <v>0</v>
      </c>
      <c r="O54" s="13">
        <f t="shared" si="6"/>
        <v>0</v>
      </c>
    </row>
    <row r="55" spans="1:15" ht="12.75">
      <c r="A55" s="80" t="s">
        <v>4</v>
      </c>
      <c r="B55" s="81" t="s">
        <v>314</v>
      </c>
      <c r="C55" s="96">
        <v>50</v>
      </c>
      <c r="D55" s="82" t="s">
        <v>78</v>
      </c>
      <c r="E55" s="50"/>
      <c r="F55" s="50">
        <f t="shared" si="0"/>
        <v>0</v>
      </c>
      <c r="G55" s="50">
        <f t="shared" si="1"/>
        <v>0</v>
      </c>
      <c r="H55" s="21"/>
      <c r="I55" s="21"/>
      <c r="J55" s="21"/>
      <c r="K55" s="21">
        <f t="shared" si="2"/>
        <v>0</v>
      </c>
      <c r="L55" s="13">
        <f t="shared" si="3"/>
        <v>0</v>
      </c>
      <c r="M55" s="13">
        <f t="shared" si="4"/>
        <v>0</v>
      </c>
      <c r="N55" s="13">
        <f t="shared" si="5"/>
        <v>0</v>
      </c>
      <c r="O55" s="13">
        <f t="shared" si="6"/>
        <v>0</v>
      </c>
    </row>
    <row r="56" spans="1:15" ht="12.75">
      <c r="A56" s="80" t="s">
        <v>28</v>
      </c>
      <c r="B56" s="81" t="s">
        <v>315</v>
      </c>
      <c r="C56" s="96">
        <v>50</v>
      </c>
      <c r="D56" s="82" t="s">
        <v>78</v>
      </c>
      <c r="E56" s="50"/>
      <c r="F56" s="50">
        <f t="shared" si="0"/>
        <v>0</v>
      </c>
      <c r="G56" s="50">
        <f t="shared" si="1"/>
        <v>0</v>
      </c>
      <c r="H56" s="21"/>
      <c r="I56" s="21"/>
      <c r="J56" s="21"/>
      <c r="K56" s="21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2.75">
      <c r="A57" s="80" t="s">
        <v>112</v>
      </c>
      <c r="B57" s="81" t="s">
        <v>316</v>
      </c>
      <c r="C57" s="96">
        <v>50</v>
      </c>
      <c r="D57" s="82" t="s">
        <v>78</v>
      </c>
      <c r="E57" s="50"/>
      <c r="F57" s="50">
        <f t="shared" si="0"/>
        <v>0</v>
      </c>
      <c r="G57" s="50">
        <f t="shared" si="1"/>
        <v>0</v>
      </c>
      <c r="H57" s="21"/>
      <c r="I57" s="21"/>
      <c r="J57" s="21"/>
      <c r="K57" s="21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>
      <c r="A58" s="80" t="s">
        <v>113</v>
      </c>
      <c r="B58" s="81" t="s">
        <v>317</v>
      </c>
      <c r="C58" s="96">
        <v>50</v>
      </c>
      <c r="D58" s="82" t="s">
        <v>78</v>
      </c>
      <c r="E58" s="50"/>
      <c r="F58" s="50">
        <f t="shared" si="0"/>
        <v>0</v>
      </c>
      <c r="G58" s="50">
        <f t="shared" si="1"/>
        <v>0</v>
      </c>
      <c r="H58" s="21"/>
      <c r="I58" s="21"/>
      <c r="J58" s="21"/>
      <c r="K58" s="21">
        <f t="shared" si="2"/>
        <v>0</v>
      </c>
      <c r="L58" s="13">
        <f t="shared" si="3"/>
        <v>0</v>
      </c>
      <c r="M58" s="13">
        <f t="shared" si="4"/>
        <v>0</v>
      </c>
      <c r="N58" s="13">
        <f t="shared" si="5"/>
        <v>0</v>
      </c>
      <c r="O58" s="13">
        <f t="shared" si="6"/>
        <v>0</v>
      </c>
    </row>
    <row r="59" spans="1:15" ht="12.75">
      <c r="A59" s="80" t="s">
        <v>114</v>
      </c>
      <c r="B59" s="81" t="s">
        <v>318</v>
      </c>
      <c r="C59" s="96">
        <v>50</v>
      </c>
      <c r="D59" s="82" t="s">
        <v>78</v>
      </c>
      <c r="E59" s="50"/>
      <c r="F59" s="50">
        <f t="shared" si="0"/>
        <v>0</v>
      </c>
      <c r="G59" s="50">
        <f t="shared" si="1"/>
        <v>0</v>
      </c>
      <c r="H59" s="21"/>
      <c r="I59" s="21"/>
      <c r="J59" s="21"/>
      <c r="K59" s="21">
        <f t="shared" si="2"/>
        <v>0</v>
      </c>
      <c r="L59" s="13">
        <f t="shared" si="3"/>
        <v>0</v>
      </c>
      <c r="M59" s="13">
        <f t="shared" si="4"/>
        <v>0</v>
      </c>
      <c r="N59" s="13">
        <f t="shared" si="5"/>
        <v>0</v>
      </c>
      <c r="O59" s="13">
        <f t="shared" si="6"/>
        <v>0</v>
      </c>
    </row>
    <row r="60" spans="1:15" ht="12.75">
      <c r="A60" s="89" t="s">
        <v>323</v>
      </c>
      <c r="B60" s="90" t="s">
        <v>324</v>
      </c>
      <c r="C60" s="96">
        <v>20</v>
      </c>
      <c r="D60" s="82" t="s">
        <v>78</v>
      </c>
      <c r="E60" s="50"/>
      <c r="F60" s="50">
        <f t="shared" si="0"/>
        <v>0</v>
      </c>
      <c r="G60" s="50">
        <f t="shared" si="1"/>
        <v>0</v>
      </c>
      <c r="H60" s="21"/>
      <c r="I60" s="21"/>
      <c r="J60" s="21"/>
      <c r="K60" s="21">
        <f t="shared" si="2"/>
        <v>0</v>
      </c>
      <c r="L60" s="13">
        <f t="shared" si="3"/>
        <v>0</v>
      </c>
      <c r="M60" s="13">
        <f t="shared" si="4"/>
        <v>0</v>
      </c>
      <c r="N60" s="13">
        <f t="shared" si="5"/>
        <v>0</v>
      </c>
      <c r="O60" s="13">
        <f t="shared" si="6"/>
        <v>0</v>
      </c>
    </row>
    <row r="61" spans="1:15" ht="12.75">
      <c r="A61" s="80"/>
      <c r="B61" s="83" t="s">
        <v>48</v>
      </c>
      <c r="C61" s="51" t="s">
        <v>6</v>
      </c>
      <c r="D61" s="51" t="s">
        <v>6</v>
      </c>
      <c r="E61" s="51" t="s">
        <v>6</v>
      </c>
      <c r="F61" s="51" t="s">
        <v>6</v>
      </c>
      <c r="G61" s="51" t="s">
        <v>6</v>
      </c>
      <c r="H61" s="51" t="s">
        <v>6</v>
      </c>
      <c r="I61" s="51" t="s">
        <v>6</v>
      </c>
      <c r="J61" s="51" t="s">
        <v>6</v>
      </c>
      <c r="K61" s="51" t="s">
        <v>6</v>
      </c>
      <c r="L61" s="51" t="s">
        <v>6</v>
      </c>
      <c r="M61" s="76">
        <f>SUM(M53:M60)</f>
        <v>0</v>
      </c>
      <c r="N61" s="76">
        <f t="shared" si="5"/>
        <v>0</v>
      </c>
      <c r="O61" s="76">
        <f t="shared" si="6"/>
        <v>0</v>
      </c>
    </row>
    <row r="62" spans="1:15" ht="12.75">
      <c r="A62" s="160" t="s">
        <v>336</v>
      </c>
      <c r="B62" s="16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3"/>
    </row>
    <row r="63" spans="1:15" ht="12.75">
      <c r="A63" s="80" t="s">
        <v>2</v>
      </c>
      <c r="B63" s="81" t="s">
        <v>650</v>
      </c>
      <c r="C63" s="96">
        <v>150</v>
      </c>
      <c r="D63" s="82" t="s">
        <v>78</v>
      </c>
      <c r="E63" s="50"/>
      <c r="F63" s="50">
        <f t="shared" si="0"/>
        <v>0</v>
      </c>
      <c r="G63" s="50">
        <f t="shared" si="1"/>
        <v>0</v>
      </c>
      <c r="H63" s="21"/>
      <c r="I63" s="21"/>
      <c r="J63" s="21"/>
      <c r="K63" s="21">
        <f t="shared" si="2"/>
        <v>0</v>
      </c>
      <c r="L63" s="13">
        <f t="shared" si="3"/>
        <v>0</v>
      </c>
      <c r="M63" s="13">
        <f t="shared" si="4"/>
        <v>0</v>
      </c>
      <c r="N63" s="13">
        <f t="shared" si="5"/>
        <v>0</v>
      </c>
      <c r="O63" s="13">
        <f t="shared" si="6"/>
        <v>0</v>
      </c>
    </row>
    <row r="64" spans="1:15" ht="24">
      <c r="A64" s="80" t="s">
        <v>3</v>
      </c>
      <c r="B64" s="81" t="s">
        <v>651</v>
      </c>
      <c r="C64" s="96">
        <v>50</v>
      </c>
      <c r="D64" s="82" t="s">
        <v>78</v>
      </c>
      <c r="E64" s="50"/>
      <c r="F64" s="50">
        <f t="shared" si="0"/>
        <v>0</v>
      </c>
      <c r="G64" s="50">
        <f t="shared" si="1"/>
        <v>0</v>
      </c>
      <c r="H64" s="21"/>
      <c r="I64" s="21"/>
      <c r="J64" s="21"/>
      <c r="K64" s="21">
        <f t="shared" si="2"/>
        <v>0</v>
      </c>
      <c r="L64" s="13">
        <f t="shared" si="3"/>
        <v>0</v>
      </c>
      <c r="M64" s="13">
        <f t="shared" si="4"/>
        <v>0</v>
      </c>
      <c r="N64" s="13">
        <f t="shared" si="5"/>
        <v>0</v>
      </c>
      <c r="O64" s="13">
        <f t="shared" si="6"/>
        <v>0</v>
      </c>
    </row>
    <row r="65" spans="1:15" ht="12.75">
      <c r="A65" s="80" t="s">
        <v>4</v>
      </c>
      <c r="B65" s="81" t="s">
        <v>684</v>
      </c>
      <c r="C65" s="96">
        <v>450</v>
      </c>
      <c r="D65" s="82" t="s">
        <v>78</v>
      </c>
      <c r="E65" s="50"/>
      <c r="F65" s="50">
        <f t="shared" si="0"/>
        <v>0</v>
      </c>
      <c r="G65" s="50">
        <f t="shared" si="1"/>
        <v>0</v>
      </c>
      <c r="H65" s="21"/>
      <c r="I65" s="21"/>
      <c r="J65" s="21"/>
      <c r="K65" s="21">
        <f t="shared" si="2"/>
        <v>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6"/>
        <v>0</v>
      </c>
    </row>
    <row r="66" spans="1:15" ht="12.75">
      <c r="A66" s="80" t="s">
        <v>28</v>
      </c>
      <c r="B66" s="81" t="s">
        <v>652</v>
      </c>
      <c r="C66" s="96">
        <v>250</v>
      </c>
      <c r="D66" s="82" t="s">
        <v>78</v>
      </c>
      <c r="E66" s="50"/>
      <c r="F66" s="50">
        <f t="shared" si="0"/>
        <v>0</v>
      </c>
      <c r="G66" s="50">
        <f t="shared" si="1"/>
        <v>0</v>
      </c>
      <c r="H66" s="21"/>
      <c r="I66" s="21"/>
      <c r="J66" s="21"/>
      <c r="K66" s="21">
        <f t="shared" si="2"/>
        <v>0</v>
      </c>
      <c r="L66" s="13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>
      <c r="A67" s="80"/>
      <c r="B67" s="83" t="s">
        <v>51</v>
      </c>
      <c r="C67" s="51" t="s">
        <v>6</v>
      </c>
      <c r="D67" s="51" t="s">
        <v>6</v>
      </c>
      <c r="E67" s="51" t="s">
        <v>6</v>
      </c>
      <c r="F67" s="51" t="s">
        <v>6</v>
      </c>
      <c r="G67" s="51" t="s">
        <v>6</v>
      </c>
      <c r="H67" s="51" t="s">
        <v>6</v>
      </c>
      <c r="I67" s="51" t="s">
        <v>6</v>
      </c>
      <c r="J67" s="51" t="s">
        <v>6</v>
      </c>
      <c r="K67" s="51" t="s">
        <v>6</v>
      </c>
      <c r="L67" s="51" t="s">
        <v>6</v>
      </c>
      <c r="M67" s="76">
        <f>SUM(M63:M66)</f>
        <v>0</v>
      </c>
      <c r="N67" s="76">
        <f t="shared" si="5"/>
        <v>0</v>
      </c>
      <c r="O67" s="76">
        <f t="shared" si="6"/>
        <v>0</v>
      </c>
    </row>
    <row r="68" spans="1:15" ht="12.75" hidden="1">
      <c r="A68" s="162"/>
      <c r="B68" s="163"/>
      <c r="C68" s="98"/>
      <c r="D68" s="19"/>
      <c r="E68" s="50"/>
      <c r="F68" s="50">
        <f t="shared" si="0"/>
        <v>0</v>
      </c>
      <c r="G68" s="50">
        <f t="shared" si="1"/>
        <v>0</v>
      </c>
      <c r="H68" s="21"/>
      <c r="I68" s="21"/>
      <c r="J68" s="21"/>
      <c r="K68" s="21">
        <f t="shared" si="2"/>
        <v>0</v>
      </c>
      <c r="L68" s="13">
        <f t="shared" si="3"/>
        <v>0</v>
      </c>
      <c r="M68" s="13">
        <f t="shared" si="4"/>
        <v>0</v>
      </c>
      <c r="N68" s="13">
        <f t="shared" si="5"/>
        <v>0</v>
      </c>
      <c r="O68" s="13">
        <f t="shared" si="6"/>
        <v>0</v>
      </c>
    </row>
    <row r="69" spans="1:15" ht="12.75" hidden="1">
      <c r="A69" s="80"/>
      <c r="B69" s="81"/>
      <c r="C69" s="97"/>
      <c r="D69" s="82"/>
      <c r="E69" s="50"/>
      <c r="F69" s="50">
        <f t="shared" si="0"/>
        <v>0</v>
      </c>
      <c r="G69" s="50">
        <f t="shared" si="1"/>
        <v>0</v>
      </c>
      <c r="H69" s="21"/>
      <c r="I69" s="21"/>
      <c r="J69" s="21"/>
      <c r="K69" s="21">
        <f t="shared" si="2"/>
        <v>0</v>
      </c>
      <c r="L69" s="13">
        <f t="shared" si="3"/>
        <v>0</v>
      </c>
      <c r="M69" s="13">
        <f t="shared" si="4"/>
        <v>0</v>
      </c>
      <c r="N69" s="13">
        <f t="shared" si="5"/>
        <v>0</v>
      </c>
      <c r="O69" s="13">
        <f t="shared" si="6"/>
        <v>0</v>
      </c>
    </row>
    <row r="70" spans="1:15" ht="12.75" hidden="1">
      <c r="A70" s="80"/>
      <c r="B70" s="91"/>
      <c r="C70" s="97"/>
      <c r="D70" s="82"/>
      <c r="E70" s="50"/>
      <c r="F70" s="50">
        <f t="shared" si="0"/>
        <v>0</v>
      </c>
      <c r="G70" s="50">
        <f t="shared" si="1"/>
        <v>0</v>
      </c>
      <c r="H70" s="21"/>
      <c r="I70" s="21"/>
      <c r="J70" s="21"/>
      <c r="K70" s="21">
        <f t="shared" si="2"/>
        <v>0</v>
      </c>
      <c r="L70" s="13">
        <f t="shared" si="3"/>
        <v>0</v>
      </c>
      <c r="M70" s="13">
        <f t="shared" si="4"/>
        <v>0</v>
      </c>
      <c r="N70" s="13">
        <f t="shared" si="5"/>
        <v>0</v>
      </c>
      <c r="O70" s="13">
        <f t="shared" si="6"/>
        <v>0</v>
      </c>
    </row>
    <row r="71" spans="1:15" ht="12.75" hidden="1">
      <c r="A71" s="80"/>
      <c r="B71" s="83"/>
      <c r="C71" s="97"/>
      <c r="D71" s="82"/>
      <c r="E71" s="52"/>
      <c r="F71" s="50">
        <f t="shared" si="0"/>
        <v>0</v>
      </c>
      <c r="G71" s="50">
        <f t="shared" si="1"/>
        <v>0</v>
      </c>
      <c r="H71" s="52"/>
      <c r="I71" s="52"/>
      <c r="J71" s="52"/>
      <c r="K71" s="21">
        <f t="shared" si="2"/>
        <v>0</v>
      </c>
      <c r="L71" s="13">
        <f t="shared" si="3"/>
        <v>0</v>
      </c>
      <c r="M71" s="13">
        <f t="shared" si="4"/>
        <v>0</v>
      </c>
      <c r="N71" s="13">
        <f t="shared" si="5"/>
        <v>0</v>
      </c>
      <c r="O71" s="13">
        <f t="shared" si="6"/>
        <v>0</v>
      </c>
    </row>
    <row r="72" spans="1:15" ht="12.75" hidden="1">
      <c r="A72" s="162"/>
      <c r="B72" s="163"/>
      <c r="C72" s="98"/>
      <c r="D72" s="19"/>
      <c r="E72" s="50"/>
      <c r="F72" s="50">
        <f t="shared" si="0"/>
        <v>0</v>
      </c>
      <c r="G72" s="50">
        <f t="shared" si="1"/>
        <v>0</v>
      </c>
      <c r="H72" s="21"/>
      <c r="I72" s="21"/>
      <c r="J72" s="21"/>
      <c r="K72" s="21">
        <f t="shared" si="2"/>
        <v>0</v>
      </c>
      <c r="L72" s="13">
        <f t="shared" si="3"/>
        <v>0</v>
      </c>
      <c r="M72" s="13">
        <f t="shared" si="4"/>
        <v>0</v>
      </c>
      <c r="N72" s="13">
        <f t="shared" si="5"/>
        <v>0</v>
      </c>
      <c r="O72" s="13">
        <f t="shared" si="6"/>
        <v>0</v>
      </c>
    </row>
    <row r="73" spans="1:15" ht="12.75" hidden="1">
      <c r="A73" s="80"/>
      <c r="B73" s="91"/>
      <c r="C73" s="97"/>
      <c r="D73" s="82"/>
      <c r="E73" s="50"/>
      <c r="F73" s="50">
        <f aca="true" t="shared" si="7" ref="F73:F136">E73*0.085</f>
        <v>0</v>
      </c>
      <c r="G73" s="50">
        <f aca="true" t="shared" si="8" ref="G73:G136">+E73+F73</f>
        <v>0</v>
      </c>
      <c r="H73" s="21"/>
      <c r="I73" s="21"/>
      <c r="J73" s="21"/>
      <c r="K73" s="21">
        <f aca="true" t="shared" si="9" ref="K73:K136">J73*0.085</f>
        <v>0</v>
      </c>
      <c r="L73" s="13">
        <f aca="true" t="shared" si="10" ref="L73:L136">+J73+K73</f>
        <v>0</v>
      </c>
      <c r="M73" s="13">
        <f aca="true" t="shared" si="11" ref="M73:M136">J73*C73</f>
        <v>0</v>
      </c>
      <c r="N73" s="13">
        <f aca="true" t="shared" si="12" ref="N73:N136">M73*0.085</f>
        <v>0</v>
      </c>
      <c r="O73" s="13">
        <f aca="true" t="shared" si="13" ref="O73:O136">M73+N73</f>
        <v>0</v>
      </c>
    </row>
    <row r="74" spans="1:15" ht="12.75" hidden="1">
      <c r="A74" s="80"/>
      <c r="B74" s="80"/>
      <c r="C74" s="97"/>
      <c r="D74" s="82"/>
      <c r="E74" s="50"/>
      <c r="F74" s="50">
        <f t="shared" si="7"/>
        <v>0</v>
      </c>
      <c r="G74" s="50">
        <f t="shared" si="8"/>
        <v>0</v>
      </c>
      <c r="H74" s="21"/>
      <c r="I74" s="21"/>
      <c r="J74" s="21"/>
      <c r="K74" s="21">
        <f t="shared" si="9"/>
        <v>0</v>
      </c>
      <c r="L74" s="13">
        <f t="shared" si="10"/>
        <v>0</v>
      </c>
      <c r="M74" s="13">
        <f t="shared" si="11"/>
        <v>0</v>
      </c>
      <c r="N74" s="13">
        <f t="shared" si="12"/>
        <v>0</v>
      </c>
      <c r="O74" s="13">
        <f t="shared" si="13"/>
        <v>0</v>
      </c>
    </row>
    <row r="75" spans="1:15" ht="12.75" hidden="1">
      <c r="A75" s="80"/>
      <c r="B75" s="83"/>
      <c r="C75" s="97"/>
      <c r="D75" s="82"/>
      <c r="E75" s="52"/>
      <c r="F75" s="50">
        <f t="shared" si="7"/>
        <v>0</v>
      </c>
      <c r="G75" s="50">
        <f t="shared" si="8"/>
        <v>0</v>
      </c>
      <c r="H75" s="52"/>
      <c r="I75" s="52"/>
      <c r="J75" s="52"/>
      <c r="K75" s="21">
        <f t="shared" si="9"/>
        <v>0</v>
      </c>
      <c r="L75" s="13">
        <f t="shared" si="10"/>
        <v>0</v>
      </c>
      <c r="M75" s="13">
        <f t="shared" si="11"/>
        <v>0</v>
      </c>
      <c r="N75" s="13">
        <f t="shared" si="12"/>
        <v>0</v>
      </c>
      <c r="O75" s="13">
        <f t="shared" si="13"/>
        <v>0</v>
      </c>
    </row>
    <row r="76" spans="1:15" ht="12.75" hidden="1">
      <c r="A76" s="162"/>
      <c r="B76" s="163"/>
      <c r="C76" s="98"/>
      <c r="D76" s="19"/>
      <c r="E76" s="50"/>
      <c r="F76" s="50">
        <f t="shared" si="7"/>
        <v>0</v>
      </c>
      <c r="G76" s="50">
        <f t="shared" si="8"/>
        <v>0</v>
      </c>
      <c r="H76" s="21"/>
      <c r="I76" s="21"/>
      <c r="J76" s="21"/>
      <c r="K76" s="21">
        <f t="shared" si="9"/>
        <v>0</v>
      </c>
      <c r="L76" s="13">
        <f t="shared" si="10"/>
        <v>0</v>
      </c>
      <c r="M76" s="13">
        <f t="shared" si="11"/>
        <v>0</v>
      </c>
      <c r="N76" s="13">
        <f t="shared" si="12"/>
        <v>0</v>
      </c>
      <c r="O76" s="13">
        <f t="shared" si="13"/>
        <v>0</v>
      </c>
    </row>
    <row r="77" spans="1:15" ht="12.75" hidden="1">
      <c r="A77" s="80"/>
      <c r="B77" s="91"/>
      <c r="C77" s="97"/>
      <c r="D77" s="82"/>
      <c r="E77" s="50"/>
      <c r="F77" s="50">
        <f t="shared" si="7"/>
        <v>0</v>
      </c>
      <c r="G77" s="50">
        <f t="shared" si="8"/>
        <v>0</v>
      </c>
      <c r="H77" s="21"/>
      <c r="I77" s="21"/>
      <c r="J77" s="21"/>
      <c r="K77" s="21">
        <f t="shared" si="9"/>
        <v>0</v>
      </c>
      <c r="L77" s="13">
        <f t="shared" si="10"/>
        <v>0</v>
      </c>
      <c r="M77" s="13">
        <f t="shared" si="11"/>
        <v>0</v>
      </c>
      <c r="N77" s="13">
        <f t="shared" si="12"/>
        <v>0</v>
      </c>
      <c r="O77" s="13">
        <f t="shared" si="13"/>
        <v>0</v>
      </c>
    </row>
    <row r="78" spans="1:15" ht="12.75" hidden="1">
      <c r="A78" s="80"/>
      <c r="B78" s="80"/>
      <c r="C78" s="97"/>
      <c r="D78" s="82"/>
      <c r="E78" s="50"/>
      <c r="F78" s="50">
        <f t="shared" si="7"/>
        <v>0</v>
      </c>
      <c r="G78" s="50">
        <f t="shared" si="8"/>
        <v>0</v>
      </c>
      <c r="H78" s="21"/>
      <c r="I78" s="21"/>
      <c r="J78" s="21"/>
      <c r="K78" s="21">
        <f t="shared" si="9"/>
        <v>0</v>
      </c>
      <c r="L78" s="13">
        <f t="shared" si="10"/>
        <v>0</v>
      </c>
      <c r="M78" s="13">
        <f t="shared" si="11"/>
        <v>0</v>
      </c>
      <c r="N78" s="13">
        <f t="shared" si="12"/>
        <v>0</v>
      </c>
      <c r="O78" s="13">
        <f t="shared" si="13"/>
        <v>0</v>
      </c>
    </row>
    <row r="79" spans="1:15" ht="12.75" hidden="1">
      <c r="A79" s="80"/>
      <c r="B79" s="83"/>
      <c r="C79" s="97"/>
      <c r="D79" s="82"/>
      <c r="E79" s="52"/>
      <c r="F79" s="50">
        <f t="shared" si="7"/>
        <v>0</v>
      </c>
      <c r="G79" s="50">
        <f t="shared" si="8"/>
        <v>0</v>
      </c>
      <c r="H79" s="52"/>
      <c r="I79" s="52"/>
      <c r="J79" s="52"/>
      <c r="K79" s="21">
        <f t="shared" si="9"/>
        <v>0</v>
      </c>
      <c r="L79" s="13">
        <f t="shared" si="10"/>
        <v>0</v>
      </c>
      <c r="M79" s="13">
        <f t="shared" si="11"/>
        <v>0</v>
      </c>
      <c r="N79" s="13">
        <f t="shared" si="12"/>
        <v>0</v>
      </c>
      <c r="O79" s="13">
        <f t="shared" si="13"/>
        <v>0</v>
      </c>
    </row>
    <row r="80" spans="1:15" ht="12.75" hidden="1">
      <c r="A80" s="162"/>
      <c r="B80" s="163"/>
      <c r="C80" s="98"/>
      <c r="D80" s="19"/>
      <c r="E80" s="50"/>
      <c r="F80" s="50">
        <f t="shared" si="7"/>
        <v>0</v>
      </c>
      <c r="G80" s="50">
        <f t="shared" si="8"/>
        <v>0</v>
      </c>
      <c r="H80" s="21"/>
      <c r="I80" s="21"/>
      <c r="J80" s="21"/>
      <c r="K80" s="21">
        <f t="shared" si="9"/>
        <v>0</v>
      </c>
      <c r="L80" s="13">
        <f t="shared" si="10"/>
        <v>0</v>
      </c>
      <c r="M80" s="13">
        <f t="shared" si="11"/>
        <v>0</v>
      </c>
      <c r="N80" s="13">
        <f t="shared" si="12"/>
        <v>0</v>
      </c>
      <c r="O80" s="13">
        <f t="shared" si="13"/>
        <v>0</v>
      </c>
    </row>
    <row r="81" spans="1:15" ht="12.75" hidden="1">
      <c r="A81" s="80"/>
      <c r="B81" s="81"/>
      <c r="C81" s="97"/>
      <c r="D81" s="82"/>
      <c r="E81" s="50"/>
      <c r="F81" s="50">
        <f t="shared" si="7"/>
        <v>0</v>
      </c>
      <c r="G81" s="50">
        <f t="shared" si="8"/>
        <v>0</v>
      </c>
      <c r="H81" s="21"/>
      <c r="I81" s="21"/>
      <c r="J81" s="21"/>
      <c r="K81" s="21">
        <f t="shared" si="9"/>
        <v>0</v>
      </c>
      <c r="L81" s="13">
        <f t="shared" si="10"/>
        <v>0</v>
      </c>
      <c r="M81" s="13">
        <f t="shared" si="11"/>
        <v>0</v>
      </c>
      <c r="N81" s="13">
        <f t="shared" si="12"/>
        <v>0</v>
      </c>
      <c r="O81" s="13">
        <f t="shared" si="13"/>
        <v>0</v>
      </c>
    </row>
    <row r="82" spans="1:15" ht="12.75" hidden="1">
      <c r="A82" s="80"/>
      <c r="B82" s="91"/>
      <c r="C82" s="97"/>
      <c r="D82" s="82"/>
      <c r="E82" s="50"/>
      <c r="F82" s="50">
        <f t="shared" si="7"/>
        <v>0</v>
      </c>
      <c r="G82" s="50">
        <f t="shared" si="8"/>
        <v>0</v>
      </c>
      <c r="H82" s="21"/>
      <c r="I82" s="21"/>
      <c r="J82" s="21"/>
      <c r="K82" s="21">
        <f t="shared" si="9"/>
        <v>0</v>
      </c>
      <c r="L82" s="13">
        <f t="shared" si="10"/>
        <v>0</v>
      </c>
      <c r="M82" s="13">
        <f t="shared" si="11"/>
        <v>0</v>
      </c>
      <c r="N82" s="13">
        <f t="shared" si="12"/>
        <v>0</v>
      </c>
      <c r="O82" s="13">
        <f t="shared" si="13"/>
        <v>0</v>
      </c>
    </row>
    <row r="83" spans="1:15" ht="12.75" hidden="1">
      <c r="A83" s="80"/>
      <c r="B83" s="83"/>
      <c r="C83" s="97"/>
      <c r="D83" s="82"/>
      <c r="E83" s="52"/>
      <c r="F83" s="50">
        <f t="shared" si="7"/>
        <v>0</v>
      </c>
      <c r="G83" s="50">
        <f t="shared" si="8"/>
        <v>0</v>
      </c>
      <c r="H83" s="52"/>
      <c r="I83" s="52"/>
      <c r="J83" s="52"/>
      <c r="K83" s="21">
        <f t="shared" si="9"/>
        <v>0</v>
      </c>
      <c r="L83" s="13">
        <f t="shared" si="10"/>
        <v>0</v>
      </c>
      <c r="M83" s="13">
        <f t="shared" si="11"/>
        <v>0</v>
      </c>
      <c r="N83" s="13">
        <f t="shared" si="12"/>
        <v>0</v>
      </c>
      <c r="O83" s="13">
        <f t="shared" si="13"/>
        <v>0</v>
      </c>
    </row>
    <row r="84" spans="1:15" ht="12.75" hidden="1">
      <c r="A84" s="162"/>
      <c r="B84" s="163"/>
      <c r="C84" s="98"/>
      <c r="D84" s="19"/>
      <c r="E84" s="50"/>
      <c r="F84" s="50">
        <f t="shared" si="7"/>
        <v>0</v>
      </c>
      <c r="G84" s="50">
        <f t="shared" si="8"/>
        <v>0</v>
      </c>
      <c r="H84" s="21"/>
      <c r="I84" s="21"/>
      <c r="J84" s="21"/>
      <c r="K84" s="21">
        <f t="shared" si="9"/>
        <v>0</v>
      </c>
      <c r="L84" s="13">
        <f t="shared" si="10"/>
        <v>0</v>
      </c>
      <c r="M84" s="13">
        <f t="shared" si="11"/>
        <v>0</v>
      </c>
      <c r="N84" s="13">
        <f t="shared" si="12"/>
        <v>0</v>
      </c>
      <c r="O84" s="13">
        <f t="shared" si="13"/>
        <v>0</v>
      </c>
    </row>
    <row r="85" spans="1:15" ht="12.75" hidden="1">
      <c r="A85" s="80"/>
      <c r="B85" s="91"/>
      <c r="C85" s="97"/>
      <c r="D85" s="82"/>
      <c r="E85" s="50"/>
      <c r="F85" s="50">
        <f t="shared" si="7"/>
        <v>0</v>
      </c>
      <c r="G85" s="50">
        <f t="shared" si="8"/>
        <v>0</v>
      </c>
      <c r="H85" s="21"/>
      <c r="I85" s="21"/>
      <c r="J85" s="21"/>
      <c r="K85" s="21">
        <f t="shared" si="9"/>
        <v>0</v>
      </c>
      <c r="L85" s="13">
        <f t="shared" si="10"/>
        <v>0</v>
      </c>
      <c r="M85" s="13">
        <f t="shared" si="11"/>
        <v>0</v>
      </c>
      <c r="N85" s="13">
        <f t="shared" si="12"/>
        <v>0</v>
      </c>
      <c r="O85" s="13">
        <f t="shared" si="13"/>
        <v>0</v>
      </c>
    </row>
    <row r="86" spans="1:15" ht="12.75" hidden="1">
      <c r="A86" s="80"/>
      <c r="B86" s="80"/>
      <c r="C86" s="97"/>
      <c r="D86" s="82"/>
      <c r="E86" s="50"/>
      <c r="F86" s="50">
        <f t="shared" si="7"/>
        <v>0</v>
      </c>
      <c r="G86" s="50">
        <f t="shared" si="8"/>
        <v>0</v>
      </c>
      <c r="H86" s="21"/>
      <c r="I86" s="21"/>
      <c r="J86" s="21"/>
      <c r="K86" s="21">
        <f t="shared" si="9"/>
        <v>0</v>
      </c>
      <c r="L86" s="13">
        <f t="shared" si="10"/>
        <v>0</v>
      </c>
      <c r="M86" s="13">
        <f t="shared" si="11"/>
        <v>0</v>
      </c>
      <c r="N86" s="13">
        <f t="shared" si="12"/>
        <v>0</v>
      </c>
      <c r="O86" s="13">
        <f t="shared" si="13"/>
        <v>0</v>
      </c>
    </row>
    <row r="87" spans="1:15" ht="12.75" hidden="1">
      <c r="A87" s="80"/>
      <c r="B87" s="83"/>
      <c r="C87" s="97"/>
      <c r="D87" s="82"/>
      <c r="E87" s="52"/>
      <c r="F87" s="50">
        <f t="shared" si="7"/>
        <v>0</v>
      </c>
      <c r="G87" s="50">
        <f t="shared" si="8"/>
        <v>0</v>
      </c>
      <c r="H87" s="52"/>
      <c r="I87" s="52"/>
      <c r="J87" s="52"/>
      <c r="K87" s="21">
        <f t="shared" si="9"/>
        <v>0</v>
      </c>
      <c r="L87" s="13">
        <f t="shared" si="10"/>
        <v>0</v>
      </c>
      <c r="M87" s="13">
        <f t="shared" si="11"/>
        <v>0</v>
      </c>
      <c r="N87" s="13">
        <f t="shared" si="12"/>
        <v>0</v>
      </c>
      <c r="O87" s="13">
        <f t="shared" si="13"/>
        <v>0</v>
      </c>
    </row>
    <row r="88" spans="1:15" ht="12.75" hidden="1">
      <c r="A88" s="162"/>
      <c r="B88" s="163"/>
      <c r="C88" s="98"/>
      <c r="D88" s="19"/>
      <c r="E88" s="50"/>
      <c r="F88" s="50">
        <f t="shared" si="7"/>
        <v>0</v>
      </c>
      <c r="G88" s="50">
        <f t="shared" si="8"/>
        <v>0</v>
      </c>
      <c r="H88" s="21"/>
      <c r="I88" s="21"/>
      <c r="J88" s="21"/>
      <c r="K88" s="21">
        <f t="shared" si="9"/>
        <v>0</v>
      </c>
      <c r="L88" s="13">
        <f t="shared" si="10"/>
        <v>0</v>
      </c>
      <c r="M88" s="13">
        <f t="shared" si="11"/>
        <v>0</v>
      </c>
      <c r="N88" s="13">
        <f t="shared" si="12"/>
        <v>0</v>
      </c>
      <c r="O88" s="13">
        <f t="shared" si="13"/>
        <v>0</v>
      </c>
    </row>
    <row r="89" spans="1:15" ht="12.75" hidden="1">
      <c r="A89" s="80"/>
      <c r="B89" s="81"/>
      <c r="C89" s="97"/>
      <c r="D89" s="82"/>
      <c r="E89" s="50"/>
      <c r="F89" s="50">
        <f t="shared" si="7"/>
        <v>0</v>
      </c>
      <c r="G89" s="50">
        <f t="shared" si="8"/>
        <v>0</v>
      </c>
      <c r="H89" s="21"/>
      <c r="I89" s="21"/>
      <c r="J89" s="21"/>
      <c r="K89" s="21">
        <f t="shared" si="9"/>
        <v>0</v>
      </c>
      <c r="L89" s="13">
        <f t="shared" si="10"/>
        <v>0</v>
      </c>
      <c r="M89" s="13">
        <f t="shared" si="11"/>
        <v>0</v>
      </c>
      <c r="N89" s="13">
        <f t="shared" si="12"/>
        <v>0</v>
      </c>
      <c r="O89" s="13">
        <f t="shared" si="13"/>
        <v>0</v>
      </c>
    </row>
    <row r="90" spans="1:15" ht="12.75" hidden="1">
      <c r="A90" s="80"/>
      <c r="B90" s="91"/>
      <c r="C90" s="97"/>
      <c r="D90" s="82"/>
      <c r="E90" s="50"/>
      <c r="F90" s="50">
        <f t="shared" si="7"/>
        <v>0</v>
      </c>
      <c r="G90" s="50">
        <f t="shared" si="8"/>
        <v>0</v>
      </c>
      <c r="H90" s="21"/>
      <c r="I90" s="21"/>
      <c r="J90" s="21"/>
      <c r="K90" s="21">
        <f t="shared" si="9"/>
        <v>0</v>
      </c>
      <c r="L90" s="13">
        <f t="shared" si="10"/>
        <v>0</v>
      </c>
      <c r="M90" s="13">
        <f t="shared" si="11"/>
        <v>0</v>
      </c>
      <c r="N90" s="13">
        <f t="shared" si="12"/>
        <v>0</v>
      </c>
      <c r="O90" s="13">
        <f t="shared" si="13"/>
        <v>0</v>
      </c>
    </row>
    <row r="91" spans="1:15" ht="12.75" hidden="1">
      <c r="A91" s="80"/>
      <c r="B91" s="83"/>
      <c r="C91" s="97"/>
      <c r="D91" s="82"/>
      <c r="E91" s="52"/>
      <c r="F91" s="50">
        <f t="shared" si="7"/>
        <v>0</v>
      </c>
      <c r="G91" s="50">
        <f t="shared" si="8"/>
        <v>0</v>
      </c>
      <c r="H91" s="52"/>
      <c r="I91" s="52"/>
      <c r="J91" s="52"/>
      <c r="K91" s="21">
        <f t="shared" si="9"/>
        <v>0</v>
      </c>
      <c r="L91" s="13">
        <f t="shared" si="10"/>
        <v>0</v>
      </c>
      <c r="M91" s="13">
        <f t="shared" si="11"/>
        <v>0</v>
      </c>
      <c r="N91" s="13">
        <f t="shared" si="12"/>
        <v>0</v>
      </c>
      <c r="O91" s="13">
        <f t="shared" si="13"/>
        <v>0</v>
      </c>
    </row>
    <row r="92" spans="1:15" ht="12.75" hidden="1">
      <c r="A92" s="162"/>
      <c r="B92" s="163"/>
      <c r="C92" s="98"/>
      <c r="D92" s="19"/>
      <c r="E92" s="50"/>
      <c r="F92" s="50">
        <f t="shared" si="7"/>
        <v>0</v>
      </c>
      <c r="G92" s="50">
        <f t="shared" si="8"/>
        <v>0</v>
      </c>
      <c r="H92" s="21"/>
      <c r="I92" s="21"/>
      <c r="J92" s="21"/>
      <c r="K92" s="21">
        <f t="shared" si="9"/>
        <v>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</row>
    <row r="93" spans="1:15" ht="12.75" hidden="1">
      <c r="A93" s="80"/>
      <c r="B93" s="81"/>
      <c r="C93" s="97"/>
      <c r="D93" s="82"/>
      <c r="E93" s="50"/>
      <c r="F93" s="50">
        <f t="shared" si="7"/>
        <v>0</v>
      </c>
      <c r="G93" s="50">
        <f t="shared" si="8"/>
        <v>0</v>
      </c>
      <c r="H93" s="21"/>
      <c r="I93" s="21"/>
      <c r="J93" s="21"/>
      <c r="K93" s="21">
        <f t="shared" si="9"/>
        <v>0</v>
      </c>
      <c r="L93" s="13">
        <f t="shared" si="10"/>
        <v>0</v>
      </c>
      <c r="M93" s="13">
        <f t="shared" si="11"/>
        <v>0</v>
      </c>
      <c r="N93" s="13">
        <f t="shared" si="12"/>
        <v>0</v>
      </c>
      <c r="O93" s="13">
        <f t="shared" si="13"/>
        <v>0</v>
      </c>
    </row>
    <row r="94" spans="1:15" ht="12.75" hidden="1">
      <c r="A94" s="80"/>
      <c r="B94" s="81"/>
      <c r="C94" s="97"/>
      <c r="D94" s="82"/>
      <c r="E94" s="50"/>
      <c r="F94" s="50">
        <f t="shared" si="7"/>
        <v>0</v>
      </c>
      <c r="G94" s="50">
        <f t="shared" si="8"/>
        <v>0</v>
      </c>
      <c r="H94" s="21"/>
      <c r="I94" s="21"/>
      <c r="J94" s="21"/>
      <c r="K94" s="21">
        <f t="shared" si="9"/>
        <v>0</v>
      </c>
      <c r="L94" s="13">
        <f t="shared" si="10"/>
        <v>0</v>
      </c>
      <c r="M94" s="13">
        <f t="shared" si="11"/>
        <v>0</v>
      </c>
      <c r="N94" s="13">
        <f t="shared" si="12"/>
        <v>0</v>
      </c>
      <c r="O94" s="13">
        <f t="shared" si="13"/>
        <v>0</v>
      </c>
    </row>
    <row r="95" spans="1:15" ht="12.75" hidden="1">
      <c r="A95" s="80"/>
      <c r="B95" s="81"/>
      <c r="C95" s="97"/>
      <c r="D95" s="82"/>
      <c r="E95" s="50"/>
      <c r="F95" s="50">
        <f t="shared" si="7"/>
        <v>0</v>
      </c>
      <c r="G95" s="50">
        <f t="shared" si="8"/>
        <v>0</v>
      </c>
      <c r="H95" s="21"/>
      <c r="I95" s="21"/>
      <c r="J95" s="21"/>
      <c r="K95" s="21">
        <f t="shared" si="9"/>
        <v>0</v>
      </c>
      <c r="L95" s="13">
        <f t="shared" si="10"/>
        <v>0</v>
      </c>
      <c r="M95" s="13">
        <f t="shared" si="11"/>
        <v>0</v>
      </c>
      <c r="N95" s="13">
        <f t="shared" si="12"/>
        <v>0</v>
      </c>
      <c r="O95" s="13">
        <f t="shared" si="13"/>
        <v>0</v>
      </c>
    </row>
    <row r="96" spans="1:15" ht="12.75" hidden="1">
      <c r="A96" s="80"/>
      <c r="B96" s="83"/>
      <c r="C96" s="97"/>
      <c r="D96" s="82"/>
      <c r="E96" s="52"/>
      <c r="F96" s="50">
        <f t="shared" si="7"/>
        <v>0</v>
      </c>
      <c r="G96" s="50">
        <f t="shared" si="8"/>
        <v>0</v>
      </c>
      <c r="H96" s="52"/>
      <c r="I96" s="52"/>
      <c r="J96" s="52"/>
      <c r="K96" s="21">
        <f t="shared" si="9"/>
        <v>0</v>
      </c>
      <c r="L96" s="13">
        <f t="shared" si="10"/>
        <v>0</v>
      </c>
      <c r="M96" s="13">
        <f t="shared" si="11"/>
        <v>0</v>
      </c>
      <c r="N96" s="13">
        <f t="shared" si="12"/>
        <v>0</v>
      </c>
      <c r="O96" s="13">
        <f t="shared" si="13"/>
        <v>0</v>
      </c>
    </row>
    <row r="97" spans="1:15" ht="12.75" hidden="1">
      <c r="A97" s="162"/>
      <c r="B97" s="163"/>
      <c r="C97" s="98"/>
      <c r="D97" s="19"/>
      <c r="E97" s="50"/>
      <c r="F97" s="50">
        <f t="shared" si="7"/>
        <v>0</v>
      </c>
      <c r="G97" s="50">
        <f t="shared" si="8"/>
        <v>0</v>
      </c>
      <c r="H97" s="21"/>
      <c r="I97" s="21"/>
      <c r="J97" s="21"/>
      <c r="K97" s="21">
        <f t="shared" si="9"/>
        <v>0</v>
      </c>
      <c r="L97" s="13">
        <f t="shared" si="10"/>
        <v>0</v>
      </c>
      <c r="M97" s="13">
        <f t="shared" si="11"/>
        <v>0</v>
      </c>
      <c r="N97" s="13">
        <f t="shared" si="12"/>
        <v>0</v>
      </c>
      <c r="O97" s="13">
        <f t="shared" si="13"/>
        <v>0</v>
      </c>
    </row>
    <row r="98" spans="1:15" ht="12.75" hidden="1">
      <c r="A98" s="80"/>
      <c r="B98" s="81"/>
      <c r="C98" s="97"/>
      <c r="D98" s="82"/>
      <c r="E98" s="50"/>
      <c r="F98" s="50">
        <f t="shared" si="7"/>
        <v>0</v>
      </c>
      <c r="G98" s="50">
        <f t="shared" si="8"/>
        <v>0</v>
      </c>
      <c r="H98" s="21"/>
      <c r="I98" s="21"/>
      <c r="J98" s="21"/>
      <c r="K98" s="21">
        <f t="shared" si="9"/>
        <v>0</v>
      </c>
      <c r="L98" s="13">
        <f t="shared" si="10"/>
        <v>0</v>
      </c>
      <c r="M98" s="13">
        <f t="shared" si="11"/>
        <v>0</v>
      </c>
      <c r="N98" s="13">
        <f t="shared" si="12"/>
        <v>0</v>
      </c>
      <c r="O98" s="13">
        <f t="shared" si="13"/>
        <v>0</v>
      </c>
    </row>
    <row r="99" spans="1:15" ht="12.75" hidden="1">
      <c r="A99" s="80"/>
      <c r="B99" s="81"/>
      <c r="C99" s="97"/>
      <c r="D99" s="82"/>
      <c r="E99" s="50"/>
      <c r="F99" s="50">
        <f t="shared" si="7"/>
        <v>0</v>
      </c>
      <c r="G99" s="50">
        <f t="shared" si="8"/>
        <v>0</v>
      </c>
      <c r="H99" s="21"/>
      <c r="I99" s="21"/>
      <c r="J99" s="21"/>
      <c r="K99" s="21">
        <f t="shared" si="9"/>
        <v>0</v>
      </c>
      <c r="L99" s="13">
        <f t="shared" si="10"/>
        <v>0</v>
      </c>
      <c r="M99" s="13">
        <f t="shared" si="11"/>
        <v>0</v>
      </c>
      <c r="N99" s="13">
        <f t="shared" si="12"/>
        <v>0</v>
      </c>
      <c r="O99" s="13">
        <f t="shared" si="13"/>
        <v>0</v>
      </c>
    </row>
    <row r="100" spans="1:15" ht="12.75" hidden="1">
      <c r="A100" s="80"/>
      <c r="B100" s="83"/>
      <c r="C100" s="97"/>
      <c r="D100" s="82"/>
      <c r="E100" s="52"/>
      <c r="F100" s="50">
        <f t="shared" si="7"/>
        <v>0</v>
      </c>
      <c r="G100" s="50">
        <f t="shared" si="8"/>
        <v>0</v>
      </c>
      <c r="H100" s="52"/>
      <c r="I100" s="52"/>
      <c r="J100" s="52"/>
      <c r="K100" s="21">
        <f t="shared" si="9"/>
        <v>0</v>
      </c>
      <c r="L100" s="13">
        <f t="shared" si="10"/>
        <v>0</v>
      </c>
      <c r="M100" s="13">
        <f t="shared" si="11"/>
        <v>0</v>
      </c>
      <c r="N100" s="13">
        <f t="shared" si="12"/>
        <v>0</v>
      </c>
      <c r="O100" s="13">
        <f t="shared" si="13"/>
        <v>0</v>
      </c>
    </row>
    <row r="101" spans="1:15" ht="12.75" hidden="1">
      <c r="A101" s="162"/>
      <c r="B101" s="163"/>
      <c r="C101" s="98"/>
      <c r="D101" s="19"/>
      <c r="E101" s="50"/>
      <c r="F101" s="50">
        <f t="shared" si="7"/>
        <v>0</v>
      </c>
      <c r="G101" s="50">
        <f t="shared" si="8"/>
        <v>0</v>
      </c>
      <c r="H101" s="21"/>
      <c r="I101" s="21"/>
      <c r="J101" s="21"/>
      <c r="K101" s="21">
        <f t="shared" si="9"/>
        <v>0</v>
      </c>
      <c r="L101" s="13">
        <f t="shared" si="10"/>
        <v>0</v>
      </c>
      <c r="M101" s="13">
        <f t="shared" si="11"/>
        <v>0</v>
      </c>
      <c r="N101" s="13">
        <f t="shared" si="12"/>
        <v>0</v>
      </c>
      <c r="O101" s="13">
        <f t="shared" si="13"/>
        <v>0</v>
      </c>
    </row>
    <row r="102" spans="1:15" ht="12.75" hidden="1">
      <c r="A102" s="80"/>
      <c r="B102" s="81"/>
      <c r="C102" s="97"/>
      <c r="D102" s="82"/>
      <c r="E102" s="50"/>
      <c r="F102" s="50">
        <f t="shared" si="7"/>
        <v>0</v>
      </c>
      <c r="G102" s="50">
        <f t="shared" si="8"/>
        <v>0</v>
      </c>
      <c r="H102" s="21"/>
      <c r="I102" s="21"/>
      <c r="J102" s="21"/>
      <c r="K102" s="21">
        <f t="shared" si="9"/>
        <v>0</v>
      </c>
      <c r="L102" s="13">
        <f t="shared" si="10"/>
        <v>0</v>
      </c>
      <c r="M102" s="13">
        <f t="shared" si="11"/>
        <v>0</v>
      </c>
      <c r="N102" s="13">
        <f t="shared" si="12"/>
        <v>0</v>
      </c>
      <c r="O102" s="13">
        <f t="shared" si="13"/>
        <v>0</v>
      </c>
    </row>
    <row r="103" spans="1:15" ht="12.75" hidden="1">
      <c r="A103" s="80"/>
      <c r="B103" s="81"/>
      <c r="C103" s="97"/>
      <c r="D103" s="82"/>
      <c r="E103" s="50"/>
      <c r="F103" s="50">
        <f t="shared" si="7"/>
        <v>0</v>
      </c>
      <c r="G103" s="50">
        <f t="shared" si="8"/>
        <v>0</v>
      </c>
      <c r="H103" s="21"/>
      <c r="I103" s="21"/>
      <c r="J103" s="21"/>
      <c r="K103" s="21">
        <f t="shared" si="9"/>
        <v>0</v>
      </c>
      <c r="L103" s="13">
        <f t="shared" si="10"/>
        <v>0</v>
      </c>
      <c r="M103" s="13">
        <f t="shared" si="11"/>
        <v>0</v>
      </c>
      <c r="N103" s="13">
        <f t="shared" si="12"/>
        <v>0</v>
      </c>
      <c r="O103" s="13">
        <f t="shared" si="13"/>
        <v>0</v>
      </c>
    </row>
    <row r="104" spans="1:15" ht="12.75" hidden="1">
      <c r="A104" s="80"/>
      <c r="B104" s="83"/>
      <c r="C104" s="97"/>
      <c r="D104" s="82"/>
      <c r="E104" s="52"/>
      <c r="F104" s="50">
        <f t="shared" si="7"/>
        <v>0</v>
      </c>
      <c r="G104" s="50">
        <f t="shared" si="8"/>
        <v>0</v>
      </c>
      <c r="H104" s="52"/>
      <c r="I104" s="52"/>
      <c r="J104" s="52"/>
      <c r="K104" s="21">
        <f t="shared" si="9"/>
        <v>0</v>
      </c>
      <c r="L104" s="13">
        <f t="shared" si="10"/>
        <v>0</v>
      </c>
      <c r="M104" s="13">
        <f t="shared" si="11"/>
        <v>0</v>
      </c>
      <c r="N104" s="13">
        <f t="shared" si="12"/>
        <v>0</v>
      </c>
      <c r="O104" s="13">
        <f t="shared" si="13"/>
        <v>0</v>
      </c>
    </row>
    <row r="105" spans="1:15" ht="12.75" hidden="1">
      <c r="A105" s="162"/>
      <c r="B105" s="163"/>
      <c r="C105" s="98"/>
      <c r="D105" s="19"/>
      <c r="E105" s="50"/>
      <c r="F105" s="50">
        <f t="shared" si="7"/>
        <v>0</v>
      </c>
      <c r="G105" s="50">
        <f t="shared" si="8"/>
        <v>0</v>
      </c>
      <c r="H105" s="21"/>
      <c r="I105" s="21"/>
      <c r="J105" s="21"/>
      <c r="K105" s="21">
        <f t="shared" si="9"/>
        <v>0</v>
      </c>
      <c r="L105" s="13">
        <f t="shared" si="10"/>
        <v>0</v>
      </c>
      <c r="M105" s="13">
        <f t="shared" si="11"/>
        <v>0</v>
      </c>
      <c r="N105" s="13">
        <f t="shared" si="12"/>
        <v>0</v>
      </c>
      <c r="O105" s="13">
        <f t="shared" si="13"/>
        <v>0</v>
      </c>
    </row>
    <row r="106" spans="1:15" ht="12.75" hidden="1">
      <c r="A106" s="80"/>
      <c r="B106" s="81"/>
      <c r="C106" s="97"/>
      <c r="D106" s="82"/>
      <c r="E106" s="50"/>
      <c r="F106" s="50">
        <f t="shared" si="7"/>
        <v>0</v>
      </c>
      <c r="G106" s="50">
        <f t="shared" si="8"/>
        <v>0</v>
      </c>
      <c r="H106" s="21"/>
      <c r="I106" s="21"/>
      <c r="J106" s="21"/>
      <c r="K106" s="21">
        <f t="shared" si="9"/>
        <v>0</v>
      </c>
      <c r="L106" s="13">
        <f t="shared" si="10"/>
        <v>0</v>
      </c>
      <c r="M106" s="13">
        <f t="shared" si="11"/>
        <v>0</v>
      </c>
      <c r="N106" s="13">
        <f t="shared" si="12"/>
        <v>0</v>
      </c>
      <c r="O106" s="13">
        <f t="shared" si="13"/>
        <v>0</v>
      </c>
    </row>
    <row r="107" spans="1:15" ht="12.75" hidden="1">
      <c r="A107" s="80"/>
      <c r="B107" s="81"/>
      <c r="C107" s="97"/>
      <c r="D107" s="82"/>
      <c r="E107" s="50"/>
      <c r="F107" s="50">
        <f t="shared" si="7"/>
        <v>0</v>
      </c>
      <c r="G107" s="50">
        <f t="shared" si="8"/>
        <v>0</v>
      </c>
      <c r="H107" s="21"/>
      <c r="I107" s="21"/>
      <c r="J107" s="21"/>
      <c r="K107" s="21">
        <f t="shared" si="9"/>
        <v>0</v>
      </c>
      <c r="L107" s="13">
        <f t="shared" si="10"/>
        <v>0</v>
      </c>
      <c r="M107" s="13">
        <f t="shared" si="11"/>
        <v>0</v>
      </c>
      <c r="N107" s="13">
        <f t="shared" si="12"/>
        <v>0</v>
      </c>
      <c r="O107" s="13">
        <f t="shared" si="13"/>
        <v>0</v>
      </c>
    </row>
    <row r="108" spans="1:15" ht="12.75" hidden="1">
      <c r="A108" s="80"/>
      <c r="B108" s="83"/>
      <c r="C108" s="97"/>
      <c r="D108" s="82"/>
      <c r="E108" s="52"/>
      <c r="F108" s="50">
        <f t="shared" si="7"/>
        <v>0</v>
      </c>
      <c r="G108" s="50">
        <f t="shared" si="8"/>
        <v>0</v>
      </c>
      <c r="H108" s="52"/>
      <c r="I108" s="52"/>
      <c r="J108" s="52"/>
      <c r="K108" s="21">
        <f t="shared" si="9"/>
        <v>0</v>
      </c>
      <c r="L108" s="13">
        <f t="shared" si="10"/>
        <v>0</v>
      </c>
      <c r="M108" s="13">
        <f t="shared" si="11"/>
        <v>0</v>
      </c>
      <c r="N108" s="13">
        <f t="shared" si="12"/>
        <v>0</v>
      </c>
      <c r="O108" s="13">
        <f t="shared" si="13"/>
        <v>0</v>
      </c>
    </row>
    <row r="109" spans="1:15" ht="12.75" hidden="1">
      <c r="A109" s="162"/>
      <c r="B109" s="163"/>
      <c r="C109" s="98"/>
      <c r="D109" s="19"/>
      <c r="E109" s="50"/>
      <c r="F109" s="50">
        <f t="shared" si="7"/>
        <v>0</v>
      </c>
      <c r="G109" s="50">
        <f t="shared" si="8"/>
        <v>0</v>
      </c>
      <c r="H109" s="21"/>
      <c r="I109" s="21"/>
      <c r="J109" s="21"/>
      <c r="K109" s="21">
        <f t="shared" si="9"/>
        <v>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</row>
    <row r="110" spans="1:15" ht="12.75" hidden="1">
      <c r="A110" s="80"/>
      <c r="B110" s="91"/>
      <c r="C110" s="97"/>
      <c r="D110" s="82"/>
      <c r="E110" s="50"/>
      <c r="F110" s="50">
        <f t="shared" si="7"/>
        <v>0</v>
      </c>
      <c r="G110" s="50">
        <f t="shared" si="8"/>
        <v>0</v>
      </c>
      <c r="H110" s="21"/>
      <c r="I110" s="21"/>
      <c r="J110" s="21"/>
      <c r="K110" s="21">
        <f t="shared" si="9"/>
        <v>0</v>
      </c>
      <c r="L110" s="13">
        <f t="shared" si="10"/>
        <v>0</v>
      </c>
      <c r="M110" s="13">
        <f t="shared" si="11"/>
        <v>0</v>
      </c>
      <c r="N110" s="13">
        <f t="shared" si="12"/>
        <v>0</v>
      </c>
      <c r="O110" s="13">
        <f t="shared" si="13"/>
        <v>0</v>
      </c>
    </row>
    <row r="111" spans="1:15" ht="12.75" hidden="1">
      <c r="A111" s="80"/>
      <c r="B111" s="91"/>
      <c r="C111" s="97"/>
      <c r="D111" s="82"/>
      <c r="E111" s="50"/>
      <c r="F111" s="50">
        <f t="shared" si="7"/>
        <v>0</v>
      </c>
      <c r="G111" s="50">
        <f t="shared" si="8"/>
        <v>0</v>
      </c>
      <c r="H111" s="21"/>
      <c r="I111" s="21"/>
      <c r="J111" s="21"/>
      <c r="K111" s="21">
        <f t="shared" si="9"/>
        <v>0</v>
      </c>
      <c r="L111" s="13">
        <f t="shared" si="10"/>
        <v>0</v>
      </c>
      <c r="M111" s="13">
        <f t="shared" si="11"/>
        <v>0</v>
      </c>
      <c r="N111" s="13">
        <f t="shared" si="12"/>
        <v>0</v>
      </c>
      <c r="O111" s="13">
        <f t="shared" si="13"/>
        <v>0</v>
      </c>
    </row>
    <row r="112" spans="1:15" ht="12.75" hidden="1">
      <c r="A112" s="80"/>
      <c r="B112" s="83"/>
      <c r="C112" s="97"/>
      <c r="D112" s="82"/>
      <c r="E112" s="52"/>
      <c r="F112" s="50">
        <f t="shared" si="7"/>
        <v>0</v>
      </c>
      <c r="G112" s="50">
        <f t="shared" si="8"/>
        <v>0</v>
      </c>
      <c r="H112" s="52"/>
      <c r="I112" s="52"/>
      <c r="J112" s="52"/>
      <c r="K112" s="21">
        <f t="shared" si="9"/>
        <v>0</v>
      </c>
      <c r="L112" s="13">
        <f t="shared" si="10"/>
        <v>0</v>
      </c>
      <c r="M112" s="13">
        <f t="shared" si="11"/>
        <v>0</v>
      </c>
      <c r="N112" s="13">
        <f t="shared" si="12"/>
        <v>0</v>
      </c>
      <c r="O112" s="13">
        <f t="shared" si="13"/>
        <v>0</v>
      </c>
    </row>
    <row r="113" spans="1:15" ht="12.75" hidden="1">
      <c r="A113" s="162"/>
      <c r="B113" s="163"/>
      <c r="C113" s="98"/>
      <c r="D113" s="19"/>
      <c r="E113" s="50"/>
      <c r="F113" s="50">
        <f t="shared" si="7"/>
        <v>0</v>
      </c>
      <c r="G113" s="50">
        <f t="shared" si="8"/>
        <v>0</v>
      </c>
      <c r="H113" s="21"/>
      <c r="I113" s="21"/>
      <c r="J113" s="21"/>
      <c r="K113" s="21">
        <f t="shared" si="9"/>
        <v>0</v>
      </c>
      <c r="L113" s="13">
        <f t="shared" si="10"/>
        <v>0</v>
      </c>
      <c r="M113" s="13">
        <f t="shared" si="11"/>
        <v>0</v>
      </c>
      <c r="N113" s="13">
        <f t="shared" si="12"/>
        <v>0</v>
      </c>
      <c r="O113" s="13">
        <f t="shared" si="13"/>
        <v>0</v>
      </c>
    </row>
    <row r="114" spans="1:15" ht="12.75" hidden="1">
      <c r="A114" s="80"/>
      <c r="B114" s="91"/>
      <c r="C114" s="97"/>
      <c r="D114" s="82"/>
      <c r="E114" s="50"/>
      <c r="F114" s="50">
        <f t="shared" si="7"/>
        <v>0</v>
      </c>
      <c r="G114" s="50">
        <f t="shared" si="8"/>
        <v>0</v>
      </c>
      <c r="H114" s="21"/>
      <c r="I114" s="21"/>
      <c r="J114" s="21"/>
      <c r="K114" s="21">
        <f t="shared" si="9"/>
        <v>0</v>
      </c>
      <c r="L114" s="13">
        <f t="shared" si="10"/>
        <v>0</v>
      </c>
      <c r="M114" s="13">
        <f t="shared" si="11"/>
        <v>0</v>
      </c>
      <c r="N114" s="13">
        <f t="shared" si="12"/>
        <v>0</v>
      </c>
      <c r="O114" s="13">
        <f t="shared" si="13"/>
        <v>0</v>
      </c>
    </row>
    <row r="115" spans="1:15" ht="12.75" hidden="1">
      <c r="A115" s="80"/>
      <c r="B115" s="91"/>
      <c r="C115" s="97"/>
      <c r="D115" s="82"/>
      <c r="E115" s="50"/>
      <c r="F115" s="50">
        <f t="shared" si="7"/>
        <v>0</v>
      </c>
      <c r="G115" s="50">
        <f t="shared" si="8"/>
        <v>0</v>
      </c>
      <c r="H115" s="21"/>
      <c r="I115" s="21"/>
      <c r="J115" s="21"/>
      <c r="K115" s="21">
        <f t="shared" si="9"/>
        <v>0</v>
      </c>
      <c r="L115" s="13">
        <f t="shared" si="10"/>
        <v>0</v>
      </c>
      <c r="M115" s="13">
        <f t="shared" si="11"/>
        <v>0</v>
      </c>
      <c r="N115" s="13">
        <f t="shared" si="12"/>
        <v>0</v>
      </c>
      <c r="O115" s="13">
        <f t="shared" si="13"/>
        <v>0</v>
      </c>
    </row>
    <row r="116" spans="1:15" ht="12.75" hidden="1">
      <c r="A116" s="80"/>
      <c r="B116" s="83"/>
      <c r="C116" s="97"/>
      <c r="D116" s="82"/>
      <c r="E116" s="52"/>
      <c r="F116" s="50">
        <f t="shared" si="7"/>
        <v>0</v>
      </c>
      <c r="G116" s="50">
        <f t="shared" si="8"/>
        <v>0</v>
      </c>
      <c r="H116" s="52"/>
      <c r="I116" s="52"/>
      <c r="J116" s="52"/>
      <c r="K116" s="21">
        <f t="shared" si="9"/>
        <v>0</v>
      </c>
      <c r="L116" s="13">
        <f t="shared" si="10"/>
        <v>0</v>
      </c>
      <c r="M116" s="13">
        <f t="shared" si="11"/>
        <v>0</v>
      </c>
      <c r="N116" s="13">
        <f t="shared" si="12"/>
        <v>0</v>
      </c>
      <c r="O116" s="13">
        <f t="shared" si="13"/>
        <v>0</v>
      </c>
    </row>
    <row r="117" spans="1:15" ht="12.75" hidden="1">
      <c r="A117" s="162"/>
      <c r="B117" s="163"/>
      <c r="C117" s="98"/>
      <c r="D117" s="19"/>
      <c r="E117" s="50"/>
      <c r="F117" s="50">
        <f t="shared" si="7"/>
        <v>0</v>
      </c>
      <c r="G117" s="50">
        <f t="shared" si="8"/>
        <v>0</v>
      </c>
      <c r="H117" s="21"/>
      <c r="I117" s="21"/>
      <c r="J117" s="21"/>
      <c r="K117" s="21">
        <f t="shared" si="9"/>
        <v>0</v>
      </c>
      <c r="L117" s="13">
        <f t="shared" si="10"/>
        <v>0</v>
      </c>
      <c r="M117" s="13">
        <f t="shared" si="11"/>
        <v>0</v>
      </c>
      <c r="N117" s="13">
        <f t="shared" si="12"/>
        <v>0</v>
      </c>
      <c r="O117" s="13">
        <f t="shared" si="13"/>
        <v>0</v>
      </c>
    </row>
    <row r="118" spans="1:15" ht="12.75" hidden="1">
      <c r="A118" s="80"/>
      <c r="B118" s="91"/>
      <c r="C118" s="97"/>
      <c r="D118" s="82"/>
      <c r="E118" s="50"/>
      <c r="F118" s="50">
        <f t="shared" si="7"/>
        <v>0</v>
      </c>
      <c r="G118" s="50">
        <f t="shared" si="8"/>
        <v>0</v>
      </c>
      <c r="H118" s="21"/>
      <c r="I118" s="21"/>
      <c r="J118" s="21"/>
      <c r="K118" s="21">
        <f t="shared" si="9"/>
        <v>0</v>
      </c>
      <c r="L118" s="13">
        <f t="shared" si="10"/>
        <v>0</v>
      </c>
      <c r="M118" s="13">
        <f t="shared" si="11"/>
        <v>0</v>
      </c>
      <c r="N118" s="13">
        <f t="shared" si="12"/>
        <v>0</v>
      </c>
      <c r="O118" s="13">
        <f t="shared" si="13"/>
        <v>0</v>
      </c>
    </row>
    <row r="119" spans="1:15" ht="12.75" hidden="1">
      <c r="A119" s="80"/>
      <c r="B119" s="91"/>
      <c r="C119" s="97"/>
      <c r="D119" s="82"/>
      <c r="E119" s="50"/>
      <c r="F119" s="50">
        <f t="shared" si="7"/>
        <v>0</v>
      </c>
      <c r="G119" s="50">
        <f t="shared" si="8"/>
        <v>0</v>
      </c>
      <c r="H119" s="21"/>
      <c r="I119" s="21"/>
      <c r="J119" s="21"/>
      <c r="K119" s="21">
        <f t="shared" si="9"/>
        <v>0</v>
      </c>
      <c r="L119" s="13">
        <f t="shared" si="10"/>
        <v>0</v>
      </c>
      <c r="M119" s="13">
        <f t="shared" si="11"/>
        <v>0</v>
      </c>
      <c r="N119" s="13">
        <f t="shared" si="12"/>
        <v>0</v>
      </c>
      <c r="O119" s="13">
        <f t="shared" si="13"/>
        <v>0</v>
      </c>
    </row>
    <row r="120" spans="1:15" ht="12.75" hidden="1">
      <c r="A120" s="80"/>
      <c r="B120" s="83"/>
      <c r="C120" s="97"/>
      <c r="D120" s="82"/>
      <c r="E120" s="52"/>
      <c r="F120" s="50">
        <f t="shared" si="7"/>
        <v>0</v>
      </c>
      <c r="G120" s="50">
        <f t="shared" si="8"/>
        <v>0</v>
      </c>
      <c r="H120" s="52"/>
      <c r="I120" s="52"/>
      <c r="J120" s="52"/>
      <c r="K120" s="21">
        <f t="shared" si="9"/>
        <v>0</v>
      </c>
      <c r="L120" s="13">
        <f t="shared" si="10"/>
        <v>0</v>
      </c>
      <c r="M120" s="13">
        <f t="shared" si="11"/>
        <v>0</v>
      </c>
      <c r="N120" s="13">
        <f t="shared" si="12"/>
        <v>0</v>
      </c>
      <c r="O120" s="13">
        <f t="shared" si="13"/>
        <v>0</v>
      </c>
    </row>
    <row r="121" spans="1:15" ht="12.75" hidden="1">
      <c r="A121" s="162"/>
      <c r="B121" s="166"/>
      <c r="C121" s="98"/>
      <c r="D121" s="19"/>
      <c r="E121" s="50"/>
      <c r="F121" s="50">
        <f t="shared" si="7"/>
        <v>0</v>
      </c>
      <c r="G121" s="50">
        <f t="shared" si="8"/>
        <v>0</v>
      </c>
      <c r="H121" s="21"/>
      <c r="I121" s="21"/>
      <c r="J121" s="21"/>
      <c r="K121" s="21">
        <f t="shared" si="9"/>
        <v>0</v>
      </c>
      <c r="L121" s="13">
        <f t="shared" si="10"/>
        <v>0</v>
      </c>
      <c r="M121" s="13">
        <f t="shared" si="11"/>
        <v>0</v>
      </c>
      <c r="N121" s="13">
        <f t="shared" si="12"/>
        <v>0</v>
      </c>
      <c r="O121" s="13">
        <f t="shared" si="13"/>
        <v>0</v>
      </c>
    </row>
    <row r="122" spans="1:15" ht="12.75" hidden="1">
      <c r="A122" s="80"/>
      <c r="B122" s="81"/>
      <c r="C122" s="96"/>
      <c r="D122" s="82"/>
      <c r="E122" s="50"/>
      <c r="F122" s="50">
        <f t="shared" si="7"/>
        <v>0</v>
      </c>
      <c r="G122" s="50">
        <f t="shared" si="8"/>
        <v>0</v>
      </c>
      <c r="H122" s="21"/>
      <c r="I122" s="21"/>
      <c r="J122" s="21"/>
      <c r="K122" s="21">
        <f t="shared" si="9"/>
        <v>0</v>
      </c>
      <c r="L122" s="13">
        <f t="shared" si="10"/>
        <v>0</v>
      </c>
      <c r="M122" s="13">
        <f t="shared" si="11"/>
        <v>0</v>
      </c>
      <c r="N122" s="13">
        <f t="shared" si="12"/>
        <v>0</v>
      </c>
      <c r="O122" s="13">
        <f t="shared" si="13"/>
        <v>0</v>
      </c>
    </row>
    <row r="123" spans="1:15" ht="12.75" hidden="1">
      <c r="A123" s="80"/>
      <c r="B123" s="81"/>
      <c r="C123" s="96"/>
      <c r="D123" s="82"/>
      <c r="E123" s="50"/>
      <c r="F123" s="50">
        <f t="shared" si="7"/>
        <v>0</v>
      </c>
      <c r="G123" s="50">
        <f t="shared" si="8"/>
        <v>0</v>
      </c>
      <c r="H123" s="21"/>
      <c r="I123" s="21"/>
      <c r="J123" s="21"/>
      <c r="K123" s="21">
        <f t="shared" si="9"/>
        <v>0</v>
      </c>
      <c r="L123" s="13">
        <f t="shared" si="10"/>
        <v>0</v>
      </c>
      <c r="M123" s="13">
        <f t="shared" si="11"/>
        <v>0</v>
      </c>
      <c r="N123" s="13">
        <f t="shared" si="12"/>
        <v>0</v>
      </c>
      <c r="O123" s="13">
        <f t="shared" si="13"/>
        <v>0</v>
      </c>
    </row>
    <row r="124" spans="1:15" ht="12.75" hidden="1">
      <c r="A124" s="80"/>
      <c r="B124" s="81"/>
      <c r="C124" s="96"/>
      <c r="D124" s="82"/>
      <c r="E124" s="50"/>
      <c r="F124" s="50">
        <f t="shared" si="7"/>
        <v>0</v>
      </c>
      <c r="G124" s="50">
        <f t="shared" si="8"/>
        <v>0</v>
      </c>
      <c r="H124" s="21"/>
      <c r="I124" s="21"/>
      <c r="J124" s="21"/>
      <c r="K124" s="21">
        <f t="shared" si="9"/>
        <v>0</v>
      </c>
      <c r="L124" s="13">
        <f t="shared" si="10"/>
        <v>0</v>
      </c>
      <c r="M124" s="13">
        <f t="shared" si="11"/>
        <v>0</v>
      </c>
      <c r="N124" s="13">
        <f t="shared" si="12"/>
        <v>0</v>
      </c>
      <c r="O124" s="13">
        <f t="shared" si="13"/>
        <v>0</v>
      </c>
    </row>
    <row r="125" spans="1:15" ht="12.75" hidden="1">
      <c r="A125" s="80"/>
      <c r="B125" s="81"/>
      <c r="C125" s="96"/>
      <c r="D125" s="82"/>
      <c r="E125" s="50"/>
      <c r="F125" s="50">
        <f t="shared" si="7"/>
        <v>0</v>
      </c>
      <c r="G125" s="50">
        <f t="shared" si="8"/>
        <v>0</v>
      </c>
      <c r="H125" s="21"/>
      <c r="I125" s="21"/>
      <c r="J125" s="21"/>
      <c r="K125" s="21">
        <f t="shared" si="9"/>
        <v>0</v>
      </c>
      <c r="L125" s="13">
        <f t="shared" si="10"/>
        <v>0</v>
      </c>
      <c r="M125" s="13">
        <f t="shared" si="11"/>
        <v>0</v>
      </c>
      <c r="N125" s="13">
        <f t="shared" si="12"/>
        <v>0</v>
      </c>
      <c r="O125" s="13">
        <f t="shared" si="13"/>
        <v>0</v>
      </c>
    </row>
    <row r="126" spans="1:15" ht="12.75" hidden="1">
      <c r="A126" s="80"/>
      <c r="B126" s="83"/>
      <c r="C126" s="96"/>
      <c r="D126" s="82"/>
      <c r="E126" s="52"/>
      <c r="F126" s="50">
        <f t="shared" si="7"/>
        <v>0</v>
      </c>
      <c r="G126" s="50">
        <f t="shared" si="8"/>
        <v>0</v>
      </c>
      <c r="H126" s="52"/>
      <c r="I126" s="52"/>
      <c r="J126" s="52"/>
      <c r="K126" s="21">
        <f t="shared" si="9"/>
        <v>0</v>
      </c>
      <c r="L126" s="13">
        <f t="shared" si="10"/>
        <v>0</v>
      </c>
      <c r="M126" s="13">
        <f t="shared" si="11"/>
        <v>0</v>
      </c>
      <c r="N126" s="13">
        <f t="shared" si="12"/>
        <v>0</v>
      </c>
      <c r="O126" s="13">
        <f t="shared" si="13"/>
        <v>0</v>
      </c>
    </row>
    <row r="127" spans="1:15" ht="12.75" hidden="1">
      <c r="A127" s="162"/>
      <c r="B127" s="163"/>
      <c r="C127" s="98"/>
      <c r="D127" s="19"/>
      <c r="E127" s="50"/>
      <c r="F127" s="50">
        <f t="shared" si="7"/>
        <v>0</v>
      </c>
      <c r="G127" s="50">
        <f t="shared" si="8"/>
        <v>0</v>
      </c>
      <c r="H127" s="21"/>
      <c r="I127" s="21"/>
      <c r="J127" s="21"/>
      <c r="K127" s="21">
        <f t="shared" si="9"/>
        <v>0</v>
      </c>
      <c r="L127" s="13">
        <f t="shared" si="10"/>
        <v>0</v>
      </c>
      <c r="M127" s="13">
        <f t="shared" si="11"/>
        <v>0</v>
      </c>
      <c r="N127" s="13">
        <f t="shared" si="12"/>
        <v>0</v>
      </c>
      <c r="O127" s="13">
        <f t="shared" si="13"/>
        <v>0</v>
      </c>
    </row>
    <row r="128" spans="1:15" ht="12.75" hidden="1">
      <c r="A128" s="80"/>
      <c r="B128" s="91"/>
      <c r="C128" s="97"/>
      <c r="D128" s="82"/>
      <c r="E128" s="50"/>
      <c r="F128" s="50">
        <f t="shared" si="7"/>
        <v>0</v>
      </c>
      <c r="G128" s="50">
        <f t="shared" si="8"/>
        <v>0</v>
      </c>
      <c r="H128" s="21"/>
      <c r="I128" s="21"/>
      <c r="J128" s="21"/>
      <c r="K128" s="21">
        <f t="shared" si="9"/>
        <v>0</v>
      </c>
      <c r="L128" s="13">
        <f t="shared" si="10"/>
        <v>0</v>
      </c>
      <c r="M128" s="13">
        <f t="shared" si="11"/>
        <v>0</v>
      </c>
      <c r="N128" s="13">
        <f t="shared" si="12"/>
        <v>0</v>
      </c>
      <c r="O128" s="13">
        <f t="shared" si="13"/>
        <v>0</v>
      </c>
    </row>
    <row r="129" spans="1:15" ht="12.75" hidden="1">
      <c r="A129" s="80"/>
      <c r="B129" s="83"/>
      <c r="C129" s="97"/>
      <c r="D129" s="82"/>
      <c r="E129" s="52"/>
      <c r="F129" s="50">
        <f t="shared" si="7"/>
        <v>0</v>
      </c>
      <c r="G129" s="50">
        <f t="shared" si="8"/>
        <v>0</v>
      </c>
      <c r="H129" s="52"/>
      <c r="I129" s="52"/>
      <c r="J129" s="52"/>
      <c r="K129" s="21">
        <f t="shared" si="9"/>
        <v>0</v>
      </c>
      <c r="L129" s="13">
        <f t="shared" si="10"/>
        <v>0</v>
      </c>
      <c r="M129" s="13">
        <f t="shared" si="11"/>
        <v>0</v>
      </c>
      <c r="N129" s="13">
        <f t="shared" si="12"/>
        <v>0</v>
      </c>
      <c r="O129" s="13">
        <f t="shared" si="13"/>
        <v>0</v>
      </c>
    </row>
    <row r="130" spans="1:15" ht="12.75" hidden="1">
      <c r="A130" s="162"/>
      <c r="B130" s="163"/>
      <c r="C130" s="99"/>
      <c r="D130" s="92"/>
      <c r="E130" s="75"/>
      <c r="F130" s="50">
        <f t="shared" si="7"/>
        <v>0</v>
      </c>
      <c r="G130" s="50">
        <f t="shared" si="8"/>
        <v>0</v>
      </c>
      <c r="H130" s="75"/>
      <c r="I130" s="75"/>
      <c r="J130" s="75"/>
      <c r="K130" s="21">
        <f t="shared" si="9"/>
        <v>0</v>
      </c>
      <c r="L130" s="13">
        <f t="shared" si="10"/>
        <v>0</v>
      </c>
      <c r="M130" s="13">
        <f t="shared" si="11"/>
        <v>0</v>
      </c>
      <c r="N130" s="13">
        <f t="shared" si="12"/>
        <v>0</v>
      </c>
      <c r="O130" s="13">
        <f t="shared" si="13"/>
        <v>0</v>
      </c>
    </row>
    <row r="131" spans="1:15" ht="12.75" hidden="1">
      <c r="A131" s="80"/>
      <c r="B131" s="81"/>
      <c r="C131" s="96"/>
      <c r="D131" s="82"/>
      <c r="E131" s="50"/>
      <c r="F131" s="50">
        <f t="shared" si="7"/>
        <v>0</v>
      </c>
      <c r="G131" s="50">
        <f t="shared" si="8"/>
        <v>0</v>
      </c>
      <c r="H131" s="21"/>
      <c r="I131" s="21"/>
      <c r="J131" s="21"/>
      <c r="K131" s="21">
        <f t="shared" si="9"/>
        <v>0</v>
      </c>
      <c r="L131" s="13">
        <f t="shared" si="10"/>
        <v>0</v>
      </c>
      <c r="M131" s="13">
        <f t="shared" si="11"/>
        <v>0</v>
      </c>
      <c r="N131" s="13">
        <f t="shared" si="12"/>
        <v>0</v>
      </c>
      <c r="O131" s="13">
        <f t="shared" si="13"/>
        <v>0</v>
      </c>
    </row>
    <row r="132" spans="1:15" ht="12.75" hidden="1">
      <c r="A132" s="80"/>
      <c r="B132" s="81"/>
      <c r="C132" s="96"/>
      <c r="D132" s="82"/>
      <c r="E132" s="50"/>
      <c r="F132" s="50">
        <f t="shared" si="7"/>
        <v>0</v>
      </c>
      <c r="G132" s="50">
        <f t="shared" si="8"/>
        <v>0</v>
      </c>
      <c r="H132" s="21"/>
      <c r="I132" s="21"/>
      <c r="J132" s="21"/>
      <c r="K132" s="21">
        <f t="shared" si="9"/>
        <v>0</v>
      </c>
      <c r="L132" s="13">
        <f t="shared" si="10"/>
        <v>0</v>
      </c>
      <c r="M132" s="13">
        <f t="shared" si="11"/>
        <v>0</v>
      </c>
      <c r="N132" s="13">
        <f t="shared" si="12"/>
        <v>0</v>
      </c>
      <c r="O132" s="13">
        <f t="shared" si="13"/>
        <v>0</v>
      </c>
    </row>
    <row r="133" spans="1:15" ht="12.75" hidden="1">
      <c r="A133" s="80"/>
      <c r="B133" s="81"/>
      <c r="C133" s="96"/>
      <c r="D133" s="82"/>
      <c r="E133" s="50"/>
      <c r="F133" s="50">
        <f t="shared" si="7"/>
        <v>0</v>
      </c>
      <c r="G133" s="50">
        <f t="shared" si="8"/>
        <v>0</v>
      </c>
      <c r="H133" s="21"/>
      <c r="I133" s="21"/>
      <c r="J133" s="21"/>
      <c r="K133" s="21">
        <f t="shared" si="9"/>
        <v>0</v>
      </c>
      <c r="L133" s="13">
        <f t="shared" si="10"/>
        <v>0</v>
      </c>
      <c r="M133" s="13">
        <f t="shared" si="11"/>
        <v>0</v>
      </c>
      <c r="N133" s="13">
        <f t="shared" si="12"/>
        <v>0</v>
      </c>
      <c r="O133" s="13">
        <f t="shared" si="13"/>
        <v>0</v>
      </c>
    </row>
    <row r="134" spans="1:15" ht="12.75" hidden="1">
      <c r="A134" s="80"/>
      <c r="B134" s="81"/>
      <c r="C134" s="96"/>
      <c r="D134" s="82"/>
      <c r="E134" s="50"/>
      <c r="F134" s="50">
        <f t="shared" si="7"/>
        <v>0</v>
      </c>
      <c r="G134" s="50">
        <f t="shared" si="8"/>
        <v>0</v>
      </c>
      <c r="H134" s="21"/>
      <c r="I134" s="21"/>
      <c r="J134" s="21"/>
      <c r="K134" s="21">
        <f t="shared" si="9"/>
        <v>0</v>
      </c>
      <c r="L134" s="13">
        <f t="shared" si="10"/>
        <v>0</v>
      </c>
      <c r="M134" s="13">
        <f t="shared" si="11"/>
        <v>0</v>
      </c>
      <c r="N134" s="13">
        <f t="shared" si="12"/>
        <v>0</v>
      </c>
      <c r="O134" s="13">
        <f t="shared" si="13"/>
        <v>0</v>
      </c>
    </row>
    <row r="135" spans="1:15" ht="12.75" hidden="1">
      <c r="A135" s="80"/>
      <c r="B135" s="81"/>
      <c r="C135" s="96"/>
      <c r="D135" s="82"/>
      <c r="E135" s="50"/>
      <c r="F135" s="50">
        <f t="shared" si="7"/>
        <v>0</v>
      </c>
      <c r="G135" s="50">
        <f t="shared" si="8"/>
        <v>0</v>
      </c>
      <c r="H135" s="21"/>
      <c r="I135" s="21"/>
      <c r="J135" s="21"/>
      <c r="K135" s="21">
        <f t="shared" si="9"/>
        <v>0</v>
      </c>
      <c r="L135" s="13">
        <f t="shared" si="10"/>
        <v>0</v>
      </c>
      <c r="M135" s="13">
        <f t="shared" si="11"/>
        <v>0</v>
      </c>
      <c r="N135" s="13">
        <f t="shared" si="12"/>
        <v>0</v>
      </c>
      <c r="O135" s="13">
        <f t="shared" si="13"/>
        <v>0</v>
      </c>
    </row>
    <row r="136" spans="1:15" ht="12.75" hidden="1">
      <c r="A136" s="80"/>
      <c r="B136" s="81"/>
      <c r="C136" s="96"/>
      <c r="D136" s="82"/>
      <c r="E136" s="50"/>
      <c r="F136" s="50">
        <f t="shared" si="7"/>
        <v>0</v>
      </c>
      <c r="G136" s="50">
        <f t="shared" si="8"/>
        <v>0</v>
      </c>
      <c r="H136" s="21"/>
      <c r="I136" s="21"/>
      <c r="J136" s="21"/>
      <c r="K136" s="21">
        <f t="shared" si="9"/>
        <v>0</v>
      </c>
      <c r="L136" s="13">
        <f t="shared" si="10"/>
        <v>0</v>
      </c>
      <c r="M136" s="13">
        <f t="shared" si="11"/>
        <v>0</v>
      </c>
      <c r="N136" s="13">
        <f t="shared" si="12"/>
        <v>0</v>
      </c>
      <c r="O136" s="13">
        <f t="shared" si="13"/>
        <v>0</v>
      </c>
    </row>
    <row r="137" spans="1:15" ht="12.75" hidden="1">
      <c r="A137" s="80"/>
      <c r="B137" s="81"/>
      <c r="C137" s="96"/>
      <c r="D137" s="82"/>
      <c r="E137" s="50"/>
      <c r="F137" s="50">
        <f aca="true" t="shared" si="14" ref="F137:F154">E137*0.085</f>
        <v>0</v>
      </c>
      <c r="G137" s="50">
        <f aca="true" t="shared" si="15" ref="G137:G154">+E137+F137</f>
        <v>0</v>
      </c>
      <c r="H137" s="21"/>
      <c r="I137" s="21"/>
      <c r="J137" s="21"/>
      <c r="K137" s="21">
        <f aca="true" t="shared" si="16" ref="K137:K154">J137*0.085</f>
        <v>0</v>
      </c>
      <c r="L137" s="13">
        <f aca="true" t="shared" si="17" ref="L137:L154">+J137+K137</f>
        <v>0</v>
      </c>
      <c r="M137" s="13">
        <f aca="true" t="shared" si="18" ref="M137:M154">J137*C137</f>
        <v>0</v>
      </c>
      <c r="N137" s="13">
        <f aca="true" t="shared" si="19" ref="N137:N155">M137*0.085</f>
        <v>0</v>
      </c>
      <c r="O137" s="13">
        <f aca="true" t="shared" si="20" ref="O137:O155">M137+N137</f>
        <v>0</v>
      </c>
    </row>
    <row r="138" spans="1:15" ht="12.75" hidden="1">
      <c r="A138" s="80"/>
      <c r="B138" s="81"/>
      <c r="C138" s="96"/>
      <c r="D138" s="82"/>
      <c r="E138" s="50"/>
      <c r="F138" s="50">
        <f t="shared" si="14"/>
        <v>0</v>
      </c>
      <c r="G138" s="50">
        <f t="shared" si="15"/>
        <v>0</v>
      </c>
      <c r="H138" s="21"/>
      <c r="I138" s="21"/>
      <c r="J138" s="21"/>
      <c r="K138" s="21">
        <f t="shared" si="16"/>
        <v>0</v>
      </c>
      <c r="L138" s="13">
        <f t="shared" si="17"/>
        <v>0</v>
      </c>
      <c r="M138" s="13">
        <f t="shared" si="18"/>
        <v>0</v>
      </c>
      <c r="N138" s="13">
        <f t="shared" si="19"/>
        <v>0</v>
      </c>
      <c r="O138" s="13">
        <f t="shared" si="20"/>
        <v>0</v>
      </c>
    </row>
    <row r="139" spans="1:15" ht="12.75" hidden="1">
      <c r="A139" s="80"/>
      <c r="B139" s="91"/>
      <c r="C139" s="97"/>
      <c r="D139" s="82"/>
      <c r="E139" s="50"/>
      <c r="F139" s="50">
        <f t="shared" si="14"/>
        <v>0</v>
      </c>
      <c r="G139" s="50">
        <f t="shared" si="15"/>
        <v>0</v>
      </c>
      <c r="H139" s="21"/>
      <c r="I139" s="21"/>
      <c r="J139" s="21"/>
      <c r="K139" s="21">
        <f t="shared" si="16"/>
        <v>0</v>
      </c>
      <c r="L139" s="13">
        <f t="shared" si="17"/>
        <v>0</v>
      </c>
      <c r="M139" s="13">
        <f t="shared" si="18"/>
        <v>0</v>
      </c>
      <c r="N139" s="13">
        <f t="shared" si="19"/>
        <v>0</v>
      </c>
      <c r="O139" s="13">
        <f t="shared" si="20"/>
        <v>0</v>
      </c>
    </row>
    <row r="140" spans="1:15" ht="12.75" hidden="1">
      <c r="A140" s="80"/>
      <c r="B140" s="83"/>
      <c r="C140" s="97"/>
      <c r="D140" s="82"/>
      <c r="E140" s="52"/>
      <c r="F140" s="50">
        <f t="shared" si="14"/>
        <v>0</v>
      </c>
      <c r="G140" s="50">
        <f t="shared" si="15"/>
        <v>0</v>
      </c>
      <c r="H140" s="52"/>
      <c r="I140" s="52"/>
      <c r="J140" s="52"/>
      <c r="K140" s="21">
        <f t="shared" si="16"/>
        <v>0</v>
      </c>
      <c r="L140" s="13">
        <f t="shared" si="17"/>
        <v>0</v>
      </c>
      <c r="M140" s="13">
        <f t="shared" si="18"/>
        <v>0</v>
      </c>
      <c r="N140" s="13">
        <f t="shared" si="19"/>
        <v>0</v>
      </c>
      <c r="O140" s="13">
        <f t="shared" si="20"/>
        <v>0</v>
      </c>
    </row>
    <row r="141" spans="1:15" ht="12.75" hidden="1">
      <c r="A141" s="162"/>
      <c r="B141" s="163"/>
      <c r="C141" s="98"/>
      <c r="D141" s="19"/>
      <c r="E141" s="50"/>
      <c r="F141" s="50">
        <f t="shared" si="14"/>
        <v>0</v>
      </c>
      <c r="G141" s="50">
        <f t="shared" si="15"/>
        <v>0</v>
      </c>
      <c r="H141" s="21"/>
      <c r="I141" s="21"/>
      <c r="J141" s="21"/>
      <c r="K141" s="21">
        <f t="shared" si="16"/>
        <v>0</v>
      </c>
      <c r="L141" s="13">
        <f t="shared" si="17"/>
        <v>0</v>
      </c>
      <c r="M141" s="13">
        <f t="shared" si="18"/>
        <v>0</v>
      </c>
      <c r="N141" s="13">
        <f t="shared" si="19"/>
        <v>0</v>
      </c>
      <c r="O141" s="13">
        <f t="shared" si="20"/>
        <v>0</v>
      </c>
    </row>
    <row r="142" spans="1:15" ht="12.75" hidden="1">
      <c r="A142" s="80"/>
      <c r="B142" s="81"/>
      <c r="C142" s="97"/>
      <c r="D142" s="82"/>
      <c r="E142" s="50"/>
      <c r="F142" s="50">
        <f t="shared" si="14"/>
        <v>0</v>
      </c>
      <c r="G142" s="50">
        <f t="shared" si="15"/>
        <v>0</v>
      </c>
      <c r="H142" s="21"/>
      <c r="I142" s="21"/>
      <c r="J142" s="21"/>
      <c r="K142" s="21">
        <f t="shared" si="16"/>
        <v>0</v>
      </c>
      <c r="L142" s="13">
        <f t="shared" si="17"/>
        <v>0</v>
      </c>
      <c r="M142" s="13">
        <f t="shared" si="18"/>
        <v>0</v>
      </c>
      <c r="N142" s="13">
        <f t="shared" si="19"/>
        <v>0</v>
      </c>
      <c r="O142" s="13">
        <f t="shared" si="20"/>
        <v>0</v>
      </c>
    </row>
    <row r="143" spans="1:15" ht="12.75" hidden="1">
      <c r="A143" s="80"/>
      <c r="B143" s="91"/>
      <c r="C143" s="97"/>
      <c r="D143" s="82"/>
      <c r="E143" s="50"/>
      <c r="F143" s="50">
        <f t="shared" si="14"/>
        <v>0</v>
      </c>
      <c r="G143" s="50">
        <f t="shared" si="15"/>
        <v>0</v>
      </c>
      <c r="H143" s="21"/>
      <c r="I143" s="21"/>
      <c r="J143" s="21"/>
      <c r="K143" s="21">
        <f t="shared" si="16"/>
        <v>0</v>
      </c>
      <c r="L143" s="13">
        <f t="shared" si="17"/>
        <v>0</v>
      </c>
      <c r="M143" s="13">
        <f t="shared" si="18"/>
        <v>0</v>
      </c>
      <c r="N143" s="13">
        <f t="shared" si="19"/>
        <v>0</v>
      </c>
      <c r="O143" s="13">
        <f t="shared" si="20"/>
        <v>0</v>
      </c>
    </row>
    <row r="144" spans="1:15" ht="12.75" hidden="1">
      <c r="A144" s="80"/>
      <c r="B144" s="83"/>
      <c r="C144" s="97"/>
      <c r="D144" s="82"/>
      <c r="E144" s="52"/>
      <c r="F144" s="50">
        <f t="shared" si="14"/>
        <v>0</v>
      </c>
      <c r="G144" s="50">
        <f t="shared" si="15"/>
        <v>0</v>
      </c>
      <c r="H144" s="52"/>
      <c r="I144" s="52"/>
      <c r="J144" s="52"/>
      <c r="K144" s="21">
        <f t="shared" si="16"/>
        <v>0</v>
      </c>
      <c r="L144" s="13">
        <f t="shared" si="17"/>
        <v>0</v>
      </c>
      <c r="M144" s="13">
        <f t="shared" si="18"/>
        <v>0</v>
      </c>
      <c r="N144" s="13">
        <f t="shared" si="19"/>
        <v>0</v>
      </c>
      <c r="O144" s="13">
        <f t="shared" si="20"/>
        <v>0</v>
      </c>
    </row>
    <row r="145" spans="1:15" ht="12.75" hidden="1">
      <c r="A145" s="162"/>
      <c r="B145" s="163"/>
      <c r="C145" s="98"/>
      <c r="D145" s="19"/>
      <c r="E145" s="50"/>
      <c r="F145" s="50">
        <f t="shared" si="14"/>
        <v>0</v>
      </c>
      <c r="G145" s="50">
        <f t="shared" si="15"/>
        <v>0</v>
      </c>
      <c r="H145" s="21"/>
      <c r="I145" s="21"/>
      <c r="J145" s="21"/>
      <c r="K145" s="21">
        <f t="shared" si="16"/>
        <v>0</v>
      </c>
      <c r="L145" s="13">
        <f t="shared" si="17"/>
        <v>0</v>
      </c>
      <c r="M145" s="13">
        <f t="shared" si="18"/>
        <v>0</v>
      </c>
      <c r="N145" s="13">
        <f t="shared" si="19"/>
        <v>0</v>
      </c>
      <c r="O145" s="13">
        <f t="shared" si="20"/>
        <v>0</v>
      </c>
    </row>
    <row r="146" spans="1:15" ht="12.75" hidden="1">
      <c r="A146" s="80"/>
      <c r="B146" s="81"/>
      <c r="C146" s="97"/>
      <c r="D146" s="82"/>
      <c r="E146" s="50"/>
      <c r="F146" s="50">
        <f t="shared" si="14"/>
        <v>0</v>
      </c>
      <c r="G146" s="50">
        <f t="shared" si="15"/>
        <v>0</v>
      </c>
      <c r="H146" s="21"/>
      <c r="I146" s="21"/>
      <c r="J146" s="21"/>
      <c r="K146" s="21">
        <f t="shared" si="16"/>
        <v>0</v>
      </c>
      <c r="L146" s="13">
        <f t="shared" si="17"/>
        <v>0</v>
      </c>
      <c r="M146" s="13">
        <f t="shared" si="18"/>
        <v>0</v>
      </c>
      <c r="N146" s="13">
        <f t="shared" si="19"/>
        <v>0</v>
      </c>
      <c r="O146" s="13">
        <f t="shared" si="20"/>
        <v>0</v>
      </c>
    </row>
    <row r="147" spans="1:15" ht="12.75" hidden="1">
      <c r="A147" s="80"/>
      <c r="B147" s="81"/>
      <c r="C147" s="97"/>
      <c r="D147" s="82"/>
      <c r="E147" s="50"/>
      <c r="F147" s="50">
        <f t="shared" si="14"/>
        <v>0</v>
      </c>
      <c r="G147" s="50">
        <f t="shared" si="15"/>
        <v>0</v>
      </c>
      <c r="H147" s="21"/>
      <c r="I147" s="21"/>
      <c r="J147" s="21"/>
      <c r="K147" s="21">
        <f t="shared" si="16"/>
        <v>0</v>
      </c>
      <c r="L147" s="13">
        <f t="shared" si="17"/>
        <v>0</v>
      </c>
      <c r="M147" s="13">
        <f t="shared" si="18"/>
        <v>0</v>
      </c>
      <c r="N147" s="13">
        <f t="shared" si="19"/>
        <v>0</v>
      </c>
      <c r="O147" s="13">
        <f t="shared" si="20"/>
        <v>0</v>
      </c>
    </row>
    <row r="148" spans="1:15" ht="12.75" hidden="1">
      <c r="A148" s="80"/>
      <c r="B148" s="83"/>
      <c r="C148" s="97"/>
      <c r="D148" s="82"/>
      <c r="E148" s="52"/>
      <c r="F148" s="50">
        <f t="shared" si="14"/>
        <v>0</v>
      </c>
      <c r="G148" s="50">
        <f t="shared" si="15"/>
        <v>0</v>
      </c>
      <c r="H148" s="52"/>
      <c r="I148" s="52"/>
      <c r="J148" s="52"/>
      <c r="K148" s="21">
        <f t="shared" si="16"/>
        <v>0</v>
      </c>
      <c r="L148" s="13">
        <f t="shared" si="17"/>
        <v>0</v>
      </c>
      <c r="M148" s="13">
        <f t="shared" si="18"/>
        <v>0</v>
      </c>
      <c r="N148" s="13">
        <f t="shared" si="19"/>
        <v>0</v>
      </c>
      <c r="O148" s="13">
        <f t="shared" si="20"/>
        <v>0</v>
      </c>
    </row>
    <row r="149" spans="1:15" ht="12.75" hidden="1">
      <c r="A149" s="93"/>
      <c r="B149" s="94"/>
      <c r="C149" s="100"/>
      <c r="D149" s="95"/>
      <c r="E149" s="53"/>
      <c r="F149" s="50">
        <f t="shared" si="14"/>
        <v>0</v>
      </c>
      <c r="G149" s="50">
        <f t="shared" si="15"/>
        <v>0</v>
      </c>
      <c r="H149" s="53"/>
      <c r="I149" s="53"/>
      <c r="J149" s="53"/>
      <c r="K149" s="21">
        <f t="shared" si="16"/>
        <v>0</v>
      </c>
      <c r="L149" s="13">
        <f t="shared" si="17"/>
        <v>0</v>
      </c>
      <c r="M149" s="13">
        <f t="shared" si="18"/>
        <v>0</v>
      </c>
      <c r="N149" s="13">
        <f t="shared" si="19"/>
        <v>0</v>
      </c>
      <c r="O149" s="13">
        <f t="shared" si="20"/>
        <v>0</v>
      </c>
    </row>
    <row r="150" spans="1:15" ht="12.75" hidden="1">
      <c r="A150" s="93"/>
      <c r="B150" s="94"/>
      <c r="C150" s="100"/>
      <c r="D150" s="95"/>
      <c r="E150" s="53"/>
      <c r="F150" s="50">
        <f t="shared" si="14"/>
        <v>0</v>
      </c>
      <c r="G150" s="50">
        <f t="shared" si="15"/>
        <v>0</v>
      </c>
      <c r="H150" s="53"/>
      <c r="I150" s="53"/>
      <c r="J150" s="53"/>
      <c r="K150" s="21">
        <f t="shared" si="16"/>
        <v>0</v>
      </c>
      <c r="L150" s="13">
        <f t="shared" si="17"/>
        <v>0</v>
      </c>
      <c r="M150" s="13">
        <f t="shared" si="18"/>
        <v>0</v>
      </c>
      <c r="N150" s="13">
        <f t="shared" si="19"/>
        <v>0</v>
      </c>
      <c r="O150" s="13">
        <f t="shared" si="20"/>
        <v>0</v>
      </c>
    </row>
    <row r="151" spans="1:15" ht="12.75" hidden="1">
      <c r="A151" s="93"/>
      <c r="B151" s="94"/>
      <c r="C151" s="100"/>
      <c r="D151" s="95"/>
      <c r="E151" s="53"/>
      <c r="F151" s="50">
        <f t="shared" si="14"/>
        <v>0</v>
      </c>
      <c r="G151" s="50">
        <f t="shared" si="15"/>
        <v>0</v>
      </c>
      <c r="H151" s="53"/>
      <c r="I151" s="53"/>
      <c r="J151" s="53"/>
      <c r="K151" s="21">
        <f t="shared" si="16"/>
        <v>0</v>
      </c>
      <c r="L151" s="13">
        <f t="shared" si="17"/>
        <v>0</v>
      </c>
      <c r="M151" s="13">
        <f t="shared" si="18"/>
        <v>0</v>
      </c>
      <c r="N151" s="13">
        <f t="shared" si="19"/>
        <v>0</v>
      </c>
      <c r="O151" s="13">
        <f t="shared" si="20"/>
        <v>0</v>
      </c>
    </row>
    <row r="152" spans="1:15" ht="12.75">
      <c r="A152" s="160" t="s">
        <v>337</v>
      </c>
      <c r="B152" s="164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3"/>
    </row>
    <row r="153" spans="1:15" ht="12.75">
      <c r="A153" s="80" t="s">
        <v>2</v>
      </c>
      <c r="B153" s="81" t="s">
        <v>319</v>
      </c>
      <c r="C153" s="96">
        <v>200</v>
      </c>
      <c r="D153" s="82" t="s">
        <v>78</v>
      </c>
      <c r="E153" s="50"/>
      <c r="F153" s="50">
        <f t="shared" si="14"/>
        <v>0</v>
      </c>
      <c r="G153" s="50">
        <f t="shared" si="15"/>
        <v>0</v>
      </c>
      <c r="H153" s="21"/>
      <c r="I153" s="21"/>
      <c r="J153" s="21"/>
      <c r="K153" s="21">
        <f t="shared" si="16"/>
        <v>0</v>
      </c>
      <c r="L153" s="13">
        <f t="shared" si="17"/>
        <v>0</v>
      </c>
      <c r="M153" s="13">
        <f t="shared" si="18"/>
        <v>0</v>
      </c>
      <c r="N153" s="13">
        <f t="shared" si="19"/>
        <v>0</v>
      </c>
      <c r="O153" s="13">
        <f t="shared" si="20"/>
        <v>0</v>
      </c>
    </row>
    <row r="154" spans="1:15" ht="12.75">
      <c r="A154" s="80" t="s">
        <v>3</v>
      </c>
      <c r="B154" s="81" t="s">
        <v>320</v>
      </c>
      <c r="C154" s="96">
        <v>100</v>
      </c>
      <c r="D154" s="82" t="s">
        <v>78</v>
      </c>
      <c r="E154" s="50"/>
      <c r="F154" s="50">
        <f t="shared" si="14"/>
        <v>0</v>
      </c>
      <c r="G154" s="50">
        <f t="shared" si="15"/>
        <v>0</v>
      </c>
      <c r="H154" s="21"/>
      <c r="I154" s="21"/>
      <c r="J154" s="21"/>
      <c r="K154" s="21">
        <f t="shared" si="16"/>
        <v>0</v>
      </c>
      <c r="L154" s="13">
        <f t="shared" si="17"/>
        <v>0</v>
      </c>
      <c r="M154" s="13">
        <f t="shared" si="18"/>
        <v>0</v>
      </c>
      <c r="N154" s="13">
        <f t="shared" si="19"/>
        <v>0</v>
      </c>
      <c r="O154" s="13">
        <f t="shared" si="20"/>
        <v>0</v>
      </c>
    </row>
    <row r="155" spans="1:15" ht="12.75">
      <c r="A155" s="87"/>
      <c r="B155" s="88" t="s">
        <v>338</v>
      </c>
      <c r="C155" s="51" t="s">
        <v>6</v>
      </c>
      <c r="D155" s="51" t="s">
        <v>6</v>
      </c>
      <c r="E155" s="51" t="s">
        <v>6</v>
      </c>
      <c r="F155" s="51" t="s">
        <v>6</v>
      </c>
      <c r="G155" s="51" t="s">
        <v>6</v>
      </c>
      <c r="H155" s="51" t="s">
        <v>6</v>
      </c>
      <c r="I155" s="51" t="s">
        <v>6</v>
      </c>
      <c r="J155" s="51" t="s">
        <v>6</v>
      </c>
      <c r="K155" s="51" t="s">
        <v>6</v>
      </c>
      <c r="L155" s="51" t="s">
        <v>6</v>
      </c>
      <c r="M155" s="76">
        <f>SUM(M153:M154)</f>
        <v>0</v>
      </c>
      <c r="N155" s="76">
        <f t="shared" si="19"/>
        <v>0</v>
      </c>
      <c r="O155" s="76">
        <f t="shared" si="20"/>
        <v>0</v>
      </c>
    </row>
    <row r="156" spans="1:15" ht="12.75">
      <c r="A156" s="147" t="s">
        <v>731</v>
      </c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3"/>
    </row>
    <row r="157" spans="1:15" ht="12.75">
      <c r="A157" s="3" t="s">
        <v>2</v>
      </c>
      <c r="B157" s="71" t="s">
        <v>269</v>
      </c>
      <c r="C157" s="5">
        <v>20</v>
      </c>
      <c r="D157" s="5" t="s">
        <v>78</v>
      </c>
      <c r="E157" s="19"/>
      <c r="F157" s="19">
        <f aca="true" t="shared" si="21" ref="F157:F166">E157*0.085</f>
        <v>0</v>
      </c>
      <c r="G157" s="19">
        <f aca="true" t="shared" si="22" ref="G157:G166">+E157+F157</f>
        <v>0</v>
      </c>
      <c r="H157" s="12"/>
      <c r="I157" s="12"/>
      <c r="J157" s="16"/>
      <c r="K157" s="21">
        <f aca="true" t="shared" si="23" ref="K157:K166">J157*0.085</f>
        <v>0</v>
      </c>
      <c r="L157" s="13">
        <f aca="true" t="shared" si="24" ref="L157:L166">+J157+K157</f>
        <v>0</v>
      </c>
      <c r="M157" s="13">
        <f aca="true" t="shared" si="25" ref="M157:M166">+J157*C157</f>
        <v>0</v>
      </c>
      <c r="N157" s="13">
        <f aca="true" t="shared" si="26" ref="N157:N166">M157*0.085</f>
        <v>0</v>
      </c>
      <c r="O157" s="13">
        <f aca="true" t="shared" si="27" ref="O157:O166">+M157+N157</f>
        <v>0</v>
      </c>
    </row>
    <row r="158" spans="1:15" ht="12.75">
      <c r="A158" s="3" t="s">
        <v>3</v>
      </c>
      <c r="B158" s="71" t="s">
        <v>270</v>
      </c>
      <c r="C158" s="5">
        <v>60</v>
      </c>
      <c r="D158" s="5" t="s">
        <v>78</v>
      </c>
      <c r="E158" s="19"/>
      <c r="F158" s="19">
        <f t="shared" si="21"/>
        <v>0</v>
      </c>
      <c r="G158" s="19">
        <f t="shared" si="22"/>
        <v>0</v>
      </c>
      <c r="H158" s="12"/>
      <c r="I158" s="12"/>
      <c r="J158" s="16"/>
      <c r="K158" s="21">
        <f t="shared" si="23"/>
        <v>0</v>
      </c>
      <c r="L158" s="13">
        <f t="shared" si="24"/>
        <v>0</v>
      </c>
      <c r="M158" s="13">
        <f t="shared" si="25"/>
        <v>0</v>
      </c>
      <c r="N158" s="13">
        <f t="shared" si="26"/>
        <v>0</v>
      </c>
      <c r="O158" s="13">
        <f t="shared" si="27"/>
        <v>0</v>
      </c>
    </row>
    <row r="159" spans="1:15" ht="12.75">
      <c r="A159" s="3" t="s">
        <v>4</v>
      </c>
      <c r="B159" s="71" t="s">
        <v>271</v>
      </c>
      <c r="C159" s="5">
        <v>20</v>
      </c>
      <c r="D159" s="5" t="s">
        <v>78</v>
      </c>
      <c r="E159" s="19"/>
      <c r="F159" s="19">
        <f t="shared" si="21"/>
        <v>0</v>
      </c>
      <c r="G159" s="19">
        <f t="shared" si="22"/>
        <v>0</v>
      </c>
      <c r="H159" s="12"/>
      <c r="I159" s="12"/>
      <c r="J159" s="16"/>
      <c r="K159" s="21">
        <f t="shared" si="23"/>
        <v>0</v>
      </c>
      <c r="L159" s="13">
        <f t="shared" si="24"/>
        <v>0</v>
      </c>
      <c r="M159" s="13">
        <f t="shared" si="25"/>
        <v>0</v>
      </c>
      <c r="N159" s="13">
        <f t="shared" si="26"/>
        <v>0</v>
      </c>
      <c r="O159" s="13">
        <f t="shared" si="27"/>
        <v>0</v>
      </c>
    </row>
    <row r="160" spans="1:15" ht="12.75">
      <c r="A160" s="3" t="s">
        <v>28</v>
      </c>
      <c r="B160" s="71" t="s">
        <v>272</v>
      </c>
      <c r="C160" s="5">
        <v>240</v>
      </c>
      <c r="D160" s="5" t="s">
        <v>78</v>
      </c>
      <c r="E160" s="19"/>
      <c r="F160" s="19">
        <f t="shared" si="21"/>
        <v>0</v>
      </c>
      <c r="G160" s="19">
        <f t="shared" si="22"/>
        <v>0</v>
      </c>
      <c r="H160" s="12"/>
      <c r="I160" s="12"/>
      <c r="J160" s="16"/>
      <c r="K160" s="21">
        <f t="shared" si="23"/>
        <v>0</v>
      </c>
      <c r="L160" s="13">
        <f t="shared" si="24"/>
        <v>0</v>
      </c>
      <c r="M160" s="13">
        <f t="shared" si="25"/>
        <v>0</v>
      </c>
      <c r="N160" s="13">
        <f t="shared" si="26"/>
        <v>0</v>
      </c>
      <c r="O160" s="13">
        <f t="shared" si="27"/>
        <v>0</v>
      </c>
    </row>
    <row r="161" spans="1:15" ht="12.75">
      <c r="A161" s="3" t="s">
        <v>112</v>
      </c>
      <c r="B161" s="71" t="s">
        <v>273</v>
      </c>
      <c r="C161" s="5">
        <v>280</v>
      </c>
      <c r="D161" s="5" t="s">
        <v>78</v>
      </c>
      <c r="E161" s="19"/>
      <c r="F161" s="19">
        <f t="shared" si="21"/>
        <v>0</v>
      </c>
      <c r="G161" s="19">
        <f t="shared" si="22"/>
        <v>0</v>
      </c>
      <c r="H161" s="12"/>
      <c r="I161" s="12"/>
      <c r="J161" s="16"/>
      <c r="K161" s="21">
        <f t="shared" si="23"/>
        <v>0</v>
      </c>
      <c r="L161" s="13">
        <f t="shared" si="24"/>
        <v>0</v>
      </c>
      <c r="M161" s="13">
        <f t="shared" si="25"/>
        <v>0</v>
      </c>
      <c r="N161" s="13">
        <f t="shared" si="26"/>
        <v>0</v>
      </c>
      <c r="O161" s="13">
        <f t="shared" si="27"/>
        <v>0</v>
      </c>
    </row>
    <row r="162" spans="1:15" ht="12.75">
      <c r="A162" s="3" t="s">
        <v>113</v>
      </c>
      <c r="B162" s="71" t="s">
        <v>274</v>
      </c>
      <c r="C162" s="5">
        <v>40</v>
      </c>
      <c r="D162" s="5" t="s">
        <v>78</v>
      </c>
      <c r="E162" s="19"/>
      <c r="F162" s="19">
        <f t="shared" si="21"/>
        <v>0</v>
      </c>
      <c r="G162" s="19">
        <f t="shared" si="22"/>
        <v>0</v>
      </c>
      <c r="H162" s="12"/>
      <c r="I162" s="12"/>
      <c r="J162" s="16"/>
      <c r="K162" s="21">
        <f t="shared" si="23"/>
        <v>0</v>
      </c>
      <c r="L162" s="13">
        <f t="shared" si="24"/>
        <v>0</v>
      </c>
      <c r="M162" s="13">
        <f t="shared" si="25"/>
        <v>0</v>
      </c>
      <c r="N162" s="13">
        <f t="shared" si="26"/>
        <v>0</v>
      </c>
      <c r="O162" s="13">
        <f t="shared" si="27"/>
        <v>0</v>
      </c>
    </row>
    <row r="163" spans="1:15" ht="12.75">
      <c r="A163" s="3" t="s">
        <v>114</v>
      </c>
      <c r="B163" s="71" t="s">
        <v>275</v>
      </c>
      <c r="C163" s="5">
        <v>20</v>
      </c>
      <c r="D163" s="5" t="s">
        <v>78</v>
      </c>
      <c r="E163" s="19"/>
      <c r="F163" s="19">
        <f t="shared" si="21"/>
        <v>0</v>
      </c>
      <c r="G163" s="19">
        <f t="shared" si="22"/>
        <v>0</v>
      </c>
      <c r="H163" s="12"/>
      <c r="I163" s="12"/>
      <c r="J163" s="16"/>
      <c r="K163" s="21">
        <f t="shared" si="23"/>
        <v>0</v>
      </c>
      <c r="L163" s="13">
        <f t="shared" si="24"/>
        <v>0</v>
      </c>
      <c r="M163" s="13">
        <f t="shared" si="25"/>
        <v>0</v>
      </c>
      <c r="N163" s="13">
        <f t="shared" si="26"/>
        <v>0</v>
      </c>
      <c r="O163" s="13">
        <f t="shared" si="27"/>
        <v>0</v>
      </c>
    </row>
    <row r="164" spans="1:15" ht="12.75">
      <c r="A164" s="3" t="s">
        <v>191</v>
      </c>
      <c r="B164" s="71" t="s">
        <v>276</v>
      </c>
      <c r="C164" s="5">
        <v>60</v>
      </c>
      <c r="D164" s="5" t="s">
        <v>78</v>
      </c>
      <c r="E164" s="19"/>
      <c r="F164" s="19">
        <f t="shared" si="21"/>
        <v>0</v>
      </c>
      <c r="G164" s="19">
        <f t="shared" si="22"/>
        <v>0</v>
      </c>
      <c r="H164" s="12"/>
      <c r="I164" s="12"/>
      <c r="J164" s="16"/>
      <c r="K164" s="21">
        <f t="shared" si="23"/>
        <v>0</v>
      </c>
      <c r="L164" s="13">
        <f t="shared" si="24"/>
        <v>0</v>
      </c>
      <c r="M164" s="13">
        <f t="shared" si="25"/>
        <v>0</v>
      </c>
      <c r="N164" s="13">
        <f t="shared" si="26"/>
        <v>0</v>
      </c>
      <c r="O164" s="13">
        <f t="shared" si="27"/>
        <v>0</v>
      </c>
    </row>
    <row r="165" spans="1:15" ht="12.75">
      <c r="A165" s="3" t="s">
        <v>192</v>
      </c>
      <c r="B165" s="71" t="s">
        <v>277</v>
      </c>
      <c r="C165" s="5">
        <v>40</v>
      </c>
      <c r="D165" s="5" t="s">
        <v>78</v>
      </c>
      <c r="E165" s="19"/>
      <c r="F165" s="19">
        <f t="shared" si="21"/>
        <v>0</v>
      </c>
      <c r="G165" s="19">
        <f t="shared" si="22"/>
        <v>0</v>
      </c>
      <c r="H165" s="12"/>
      <c r="I165" s="12"/>
      <c r="J165" s="16"/>
      <c r="K165" s="21">
        <f t="shared" si="23"/>
        <v>0</v>
      </c>
      <c r="L165" s="13">
        <f t="shared" si="24"/>
        <v>0</v>
      </c>
      <c r="M165" s="13">
        <f t="shared" si="25"/>
        <v>0</v>
      </c>
      <c r="N165" s="13">
        <f t="shared" si="26"/>
        <v>0</v>
      </c>
      <c r="O165" s="13">
        <f t="shared" si="27"/>
        <v>0</v>
      </c>
    </row>
    <row r="166" spans="1:15" ht="12.75">
      <c r="A166" s="3">
        <v>10</v>
      </c>
      <c r="B166" s="71" t="s">
        <v>278</v>
      </c>
      <c r="C166" s="5">
        <v>4</v>
      </c>
      <c r="D166" s="5" t="s">
        <v>78</v>
      </c>
      <c r="E166" s="19"/>
      <c r="F166" s="19">
        <f t="shared" si="21"/>
        <v>0</v>
      </c>
      <c r="G166" s="19">
        <f t="shared" si="22"/>
        <v>0</v>
      </c>
      <c r="H166" s="12"/>
      <c r="I166" s="12"/>
      <c r="J166" s="16"/>
      <c r="K166" s="21">
        <f t="shared" si="23"/>
        <v>0</v>
      </c>
      <c r="L166" s="13">
        <f t="shared" si="24"/>
        <v>0</v>
      </c>
      <c r="M166" s="13">
        <f t="shared" si="25"/>
        <v>0</v>
      </c>
      <c r="N166" s="13">
        <f t="shared" si="26"/>
        <v>0</v>
      </c>
      <c r="O166" s="13">
        <f t="shared" si="27"/>
        <v>0</v>
      </c>
    </row>
    <row r="167" spans="1:15" ht="12.75">
      <c r="A167" s="3"/>
      <c r="B167" s="4" t="s">
        <v>58</v>
      </c>
      <c r="C167" s="51" t="s">
        <v>6</v>
      </c>
      <c r="D167" s="51" t="s">
        <v>6</v>
      </c>
      <c r="E167" s="51" t="s">
        <v>6</v>
      </c>
      <c r="F167" s="51" t="s">
        <v>6</v>
      </c>
      <c r="G167" s="51" t="s">
        <v>6</v>
      </c>
      <c r="H167" s="51" t="s">
        <v>6</v>
      </c>
      <c r="I167" s="51" t="s">
        <v>6</v>
      </c>
      <c r="J167" s="51" t="s">
        <v>6</v>
      </c>
      <c r="K167" s="51" t="s">
        <v>6</v>
      </c>
      <c r="L167" s="51" t="s">
        <v>6</v>
      </c>
      <c r="M167" s="76">
        <f>SUM(M157:M166)</f>
        <v>0</v>
      </c>
      <c r="N167" s="76">
        <f>SUM(N157:N166)</f>
        <v>0</v>
      </c>
      <c r="O167" s="76">
        <f>SUM(O157:O166)</f>
        <v>0</v>
      </c>
    </row>
    <row r="168" spans="1:15" ht="12.75">
      <c r="A168" s="121"/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4"/>
      <c r="N168" s="124"/>
      <c r="O168" s="124"/>
    </row>
    <row r="169" spans="1:15" ht="12.75">
      <c r="A169" s="121"/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4"/>
      <c r="N169" s="124"/>
      <c r="O169" s="124"/>
    </row>
    <row r="170" spans="1:15" s="103" customFormat="1" ht="12.75">
      <c r="A170" s="10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pans="1:15" ht="13.5">
      <c r="A171" s="2"/>
      <c r="B171" s="9" t="s">
        <v>20</v>
      </c>
      <c r="C171" s="2"/>
      <c r="D171" s="2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1:15" ht="12.75">
      <c r="A172" s="1"/>
      <c r="B172" s="127" t="s">
        <v>691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</row>
    <row r="173" spans="1:15" ht="12.75">
      <c r="A173" s="1"/>
      <c r="B173" s="133" t="s">
        <v>692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</row>
    <row r="174" spans="1:15" ht="12.75">
      <c r="A174" s="1"/>
      <c r="B174" s="133" t="s">
        <v>698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</row>
    <row r="175" spans="1:15" ht="12.75">
      <c r="A175" s="1"/>
      <c r="B175" s="127" t="s">
        <v>693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</row>
    <row r="176" spans="1:15" ht="12.75">
      <c r="A176" s="1"/>
      <c r="B176" s="125" t="s">
        <v>695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1:15" ht="12.75">
      <c r="A177" s="1"/>
      <c r="B177" s="125" t="s">
        <v>696</v>
      </c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1:15" ht="12.75">
      <c r="A178" s="1"/>
      <c r="B178" s="125" t="s">
        <v>697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ht="12.75">
      <c r="A179" s="1"/>
      <c r="B179" s="125" t="s">
        <v>699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1:15" ht="12.75">
      <c r="A180" s="1"/>
      <c r="B180" s="125" t="s">
        <v>700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1:15" ht="12.75">
      <c r="A181" s="1"/>
      <c r="B181" s="125" t="s">
        <v>702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1:15" ht="12.75">
      <c r="A182" s="1"/>
      <c r="B182" s="125" t="s">
        <v>704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1:15" ht="12.75">
      <c r="A183" s="1"/>
      <c r="B183" s="125" t="s">
        <v>705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1:15" ht="12.75">
      <c r="A184" s="1"/>
      <c r="B184" s="125" t="s">
        <v>707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</row>
    <row r="185" spans="1:15" ht="12.75">
      <c r="A185" s="1"/>
      <c r="B185" s="125" t="s">
        <v>708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</row>
    <row r="186" spans="1:15" ht="12.75">
      <c r="A186" s="1"/>
      <c r="B186" s="128" t="s">
        <v>21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1:15" ht="12.75">
      <c r="A187" s="1"/>
      <c r="B187" s="46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1:15" ht="12.75">
      <c r="A188" s="1"/>
      <c r="B188" s="11" t="s">
        <v>7</v>
      </c>
      <c r="C188" s="1"/>
      <c r="D188" s="1"/>
      <c r="E188" s="48"/>
      <c r="F188" s="48"/>
      <c r="G188" s="48"/>
      <c r="H188" s="48" t="s">
        <v>24</v>
      </c>
      <c r="I188" s="48"/>
      <c r="J188" s="48"/>
      <c r="K188" s="48"/>
      <c r="L188" s="48"/>
      <c r="M188" s="48" t="s">
        <v>8</v>
      </c>
      <c r="N188" s="48"/>
      <c r="O188" s="48"/>
    </row>
  </sheetData>
  <sheetProtection/>
  <mergeCells count="45">
    <mergeCell ref="B174:O174"/>
    <mergeCell ref="B181:O181"/>
    <mergeCell ref="B175:O175"/>
    <mergeCell ref="B176:O176"/>
    <mergeCell ref="B177:O177"/>
    <mergeCell ref="B178:O178"/>
    <mergeCell ref="B179:O179"/>
    <mergeCell ref="B180:O180"/>
    <mergeCell ref="B173:O173"/>
    <mergeCell ref="A113:B113"/>
    <mergeCell ref="A117:B117"/>
    <mergeCell ref="A127:B127"/>
    <mergeCell ref="A145:B145"/>
    <mergeCell ref="B172:O172"/>
    <mergeCell ref="B170:O170"/>
    <mergeCell ref="A121:B121"/>
    <mergeCell ref="A141:B141"/>
    <mergeCell ref="A152:O152"/>
    <mergeCell ref="A156:O156"/>
    <mergeCell ref="A80:B80"/>
    <mergeCell ref="A84:B84"/>
    <mergeCell ref="A101:B101"/>
    <mergeCell ref="A105:B105"/>
    <mergeCell ref="A109:B109"/>
    <mergeCell ref="A3:O3"/>
    <mergeCell ref="A7:O7"/>
    <mergeCell ref="A21:O21"/>
    <mergeCell ref="A26:O26"/>
    <mergeCell ref="A42:O42"/>
    <mergeCell ref="B185:O185"/>
    <mergeCell ref="B186:O186"/>
    <mergeCell ref="A36:O36"/>
    <mergeCell ref="B182:O182"/>
    <mergeCell ref="B183:O183"/>
    <mergeCell ref="B184:O184"/>
    <mergeCell ref="A72:B72"/>
    <mergeCell ref="A76:B76"/>
    <mergeCell ref="A52:O52"/>
    <mergeCell ref="A62:O62"/>
    <mergeCell ref="A48:O48"/>
    <mergeCell ref="A68:B68"/>
    <mergeCell ref="A92:B92"/>
    <mergeCell ref="A130:B130"/>
    <mergeCell ref="A88:B88"/>
    <mergeCell ref="A97:B97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4"/>
  <sheetViews>
    <sheetView zoomScale="200" zoomScaleNormal="200" zoomScalePageLayoutView="0" workbookViewId="0" topLeftCell="A1">
      <pane ySplit="6" topLeftCell="A7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2.421875" style="0" customWidth="1"/>
    <col min="2" max="2" width="24.140625" style="63" customWidth="1"/>
    <col min="3" max="3" width="6.00390625" style="0" customWidth="1"/>
    <col min="4" max="4" width="4.00390625" style="0" customWidth="1"/>
    <col min="5" max="5" width="5.8515625" style="0" customWidth="1"/>
    <col min="6" max="6" width="5.140625" style="0" customWidth="1"/>
    <col min="7" max="7" width="6.00390625" style="0" customWidth="1"/>
    <col min="10" max="10" width="7.421875" style="0" customWidth="1"/>
    <col min="11" max="11" width="5.8515625" style="0" customWidth="1"/>
    <col min="12" max="12" width="7.710937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719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60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5.75" customHeight="1">
      <c r="A7" s="147" t="s">
        <v>339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2.75">
      <c r="A8" s="3" t="s">
        <v>2</v>
      </c>
      <c r="B8" s="71" t="s">
        <v>646</v>
      </c>
      <c r="C8" s="37">
        <v>2000</v>
      </c>
      <c r="D8" s="5" t="s">
        <v>25</v>
      </c>
      <c r="E8" s="19"/>
      <c r="F8" s="50">
        <f>E8*0.085</f>
        <v>0</v>
      </c>
      <c r="G8" s="50">
        <f>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+J8*C8</f>
        <v>0</v>
      </c>
      <c r="N8" s="13">
        <f>M8*0.085</f>
        <v>0</v>
      </c>
      <c r="O8" s="13">
        <f>+M8+N8</f>
        <v>0</v>
      </c>
    </row>
    <row r="9" spans="1:15" ht="12.75">
      <c r="A9" s="3" t="s">
        <v>3</v>
      </c>
      <c r="B9" s="71" t="s">
        <v>647</v>
      </c>
      <c r="C9" s="37">
        <v>1600</v>
      </c>
      <c r="D9" s="5" t="s">
        <v>25</v>
      </c>
      <c r="E9" s="19"/>
      <c r="F9" s="50">
        <f aca="true" t="shared" si="0" ref="F9:F49">E9*0.085</f>
        <v>0</v>
      </c>
      <c r="G9" s="50">
        <f aca="true" t="shared" si="1" ref="G9:G50">E9+F9</f>
        <v>0</v>
      </c>
      <c r="H9" s="21"/>
      <c r="I9" s="21"/>
      <c r="J9" s="21"/>
      <c r="K9" s="21">
        <f aca="true" t="shared" si="2" ref="K9:K49">J9*0.085</f>
        <v>0</v>
      </c>
      <c r="L9" s="13">
        <f aca="true" t="shared" si="3" ref="L9:L50">+J9+K9</f>
        <v>0</v>
      </c>
      <c r="M9" s="13">
        <f aca="true" t="shared" si="4" ref="M9:M50">+J9*C9</f>
        <v>0</v>
      </c>
      <c r="N9" s="13">
        <f aca="true" t="shared" si="5" ref="N9:N72">M9*0.085</f>
        <v>0</v>
      </c>
      <c r="O9" s="13">
        <f aca="true" t="shared" si="6" ref="O9:O50">+M9+N9</f>
        <v>0</v>
      </c>
    </row>
    <row r="10" spans="1:15" ht="12.75">
      <c r="A10" s="3" t="s">
        <v>4</v>
      </c>
      <c r="B10" s="71" t="s">
        <v>648</v>
      </c>
      <c r="C10" s="37">
        <v>1600</v>
      </c>
      <c r="D10" s="5" t="s">
        <v>25</v>
      </c>
      <c r="E10" s="19"/>
      <c r="F10" s="50">
        <f t="shared" si="0"/>
        <v>0</v>
      </c>
      <c r="G10" s="50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3" t="s">
        <v>28</v>
      </c>
      <c r="B11" s="71" t="s">
        <v>649</v>
      </c>
      <c r="C11" s="37">
        <v>700</v>
      </c>
      <c r="D11" s="5" t="s">
        <v>25</v>
      </c>
      <c r="E11" s="19"/>
      <c r="F11" s="50">
        <f t="shared" si="0"/>
        <v>0</v>
      </c>
      <c r="G11" s="50">
        <f t="shared" si="1"/>
        <v>0</v>
      </c>
      <c r="H11" s="21"/>
      <c r="I11" s="21"/>
      <c r="J11" s="21"/>
      <c r="K11" s="21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 hidden="1">
      <c r="A12" s="3" t="s">
        <v>112</v>
      </c>
      <c r="B12" s="71"/>
      <c r="C12" s="37"/>
      <c r="D12" s="5"/>
      <c r="E12" s="19"/>
      <c r="F12" s="50">
        <f t="shared" si="0"/>
        <v>0</v>
      </c>
      <c r="G12" s="50">
        <f t="shared" si="1"/>
        <v>0</v>
      </c>
      <c r="H12" s="21"/>
      <c r="I12" s="21"/>
      <c r="J12" s="21"/>
      <c r="K12" s="21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2.75" hidden="1">
      <c r="A13" s="3" t="s">
        <v>113</v>
      </c>
      <c r="B13" s="71"/>
      <c r="C13" s="37"/>
      <c r="D13" s="5"/>
      <c r="E13" s="19"/>
      <c r="F13" s="50">
        <f t="shared" si="0"/>
        <v>0</v>
      </c>
      <c r="G13" s="50">
        <f t="shared" si="1"/>
        <v>0</v>
      </c>
      <c r="H13" s="21"/>
      <c r="I13" s="21"/>
      <c r="J13" s="21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 hidden="1">
      <c r="A14" s="3" t="s">
        <v>114</v>
      </c>
      <c r="B14" s="71"/>
      <c r="C14" s="37"/>
      <c r="D14" s="5"/>
      <c r="E14" s="19"/>
      <c r="F14" s="50">
        <f t="shared" si="0"/>
        <v>0</v>
      </c>
      <c r="G14" s="50">
        <f t="shared" si="1"/>
        <v>0</v>
      </c>
      <c r="H14" s="21"/>
      <c r="I14" s="21"/>
      <c r="J14" s="21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 hidden="1">
      <c r="A15" s="3"/>
      <c r="B15" s="71"/>
      <c r="C15" s="37"/>
      <c r="D15" s="5"/>
      <c r="E15" s="19"/>
      <c r="F15" s="50">
        <f t="shared" si="0"/>
        <v>0</v>
      </c>
      <c r="G15" s="50">
        <f t="shared" si="1"/>
        <v>0</v>
      </c>
      <c r="H15" s="21"/>
      <c r="I15" s="21"/>
      <c r="J15" s="21"/>
      <c r="K15" s="21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2.75" hidden="1">
      <c r="A16" s="3" t="s">
        <v>191</v>
      </c>
      <c r="B16" s="71"/>
      <c r="C16" s="37"/>
      <c r="D16" s="5"/>
      <c r="E16" s="19"/>
      <c r="F16" s="50">
        <f t="shared" si="0"/>
        <v>0</v>
      </c>
      <c r="G16" s="50">
        <f t="shared" si="1"/>
        <v>0</v>
      </c>
      <c r="H16" s="21"/>
      <c r="I16" s="21"/>
      <c r="J16" s="21"/>
      <c r="K16" s="21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12.75" hidden="1">
      <c r="A17" s="3" t="s">
        <v>192</v>
      </c>
      <c r="B17" s="71"/>
      <c r="C17" s="37"/>
      <c r="D17" s="5"/>
      <c r="E17" s="19"/>
      <c r="F17" s="50">
        <f t="shared" si="0"/>
        <v>0</v>
      </c>
      <c r="G17" s="50">
        <f t="shared" si="1"/>
        <v>0</v>
      </c>
      <c r="H17" s="21"/>
      <c r="I17" s="21"/>
      <c r="J17" s="21"/>
      <c r="K17" s="21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12.75" hidden="1">
      <c r="A18" s="3" t="s">
        <v>193</v>
      </c>
      <c r="B18" s="71"/>
      <c r="C18" s="37"/>
      <c r="D18" s="5"/>
      <c r="E18" s="19"/>
      <c r="F18" s="50">
        <f t="shared" si="0"/>
        <v>0</v>
      </c>
      <c r="G18" s="50">
        <f t="shared" si="1"/>
        <v>0</v>
      </c>
      <c r="H18" s="21"/>
      <c r="I18" s="21"/>
      <c r="J18" s="21"/>
      <c r="K18" s="21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12.75" hidden="1">
      <c r="A19" s="3" t="s">
        <v>194</v>
      </c>
      <c r="B19" s="71"/>
      <c r="C19" s="24"/>
      <c r="D19" s="5"/>
      <c r="E19" s="19"/>
      <c r="F19" s="50">
        <f t="shared" si="0"/>
        <v>0</v>
      </c>
      <c r="G19" s="50">
        <f t="shared" si="1"/>
        <v>0</v>
      </c>
      <c r="H19" s="21"/>
      <c r="I19" s="21"/>
      <c r="J19" s="21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>
      <c r="A20" s="3"/>
      <c r="B20" s="4" t="s">
        <v>26</v>
      </c>
      <c r="C20" s="39" t="s">
        <v>6</v>
      </c>
      <c r="D20" s="39" t="s">
        <v>6</v>
      </c>
      <c r="E20" s="39" t="s">
        <v>6</v>
      </c>
      <c r="F20" s="39" t="s">
        <v>6</v>
      </c>
      <c r="G20" s="39" t="s">
        <v>6</v>
      </c>
      <c r="H20" s="39" t="s">
        <v>6</v>
      </c>
      <c r="I20" s="39" t="s">
        <v>6</v>
      </c>
      <c r="J20" s="39" t="s">
        <v>6</v>
      </c>
      <c r="K20" s="39" t="s">
        <v>6</v>
      </c>
      <c r="L20" s="39" t="s">
        <v>6</v>
      </c>
      <c r="M20" s="76">
        <f>SUM(M8:M19)</f>
        <v>0</v>
      </c>
      <c r="N20" s="76">
        <f t="shared" si="5"/>
        <v>0</v>
      </c>
      <c r="O20" s="76">
        <f t="shared" si="6"/>
        <v>0</v>
      </c>
    </row>
    <row r="21" spans="1:15" ht="12.75">
      <c r="A21" s="147" t="s">
        <v>340</v>
      </c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</row>
    <row r="22" spans="1:15" ht="12.75">
      <c r="A22" s="3" t="s">
        <v>2</v>
      </c>
      <c r="B22" s="71" t="s">
        <v>341</v>
      </c>
      <c r="C22" s="24">
        <v>400</v>
      </c>
      <c r="D22" s="5" t="s">
        <v>25</v>
      </c>
      <c r="E22" s="19"/>
      <c r="F22" s="50">
        <f t="shared" si="0"/>
        <v>0</v>
      </c>
      <c r="G22" s="50">
        <f t="shared" si="1"/>
        <v>0</v>
      </c>
      <c r="H22" s="21"/>
      <c r="I22" s="21"/>
      <c r="J22" s="21"/>
      <c r="K22" s="21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ht="12.75">
      <c r="A23" s="3" t="s">
        <v>3</v>
      </c>
      <c r="B23" s="71" t="s">
        <v>342</v>
      </c>
      <c r="C23" s="24">
        <v>300</v>
      </c>
      <c r="D23" s="5" t="s">
        <v>25</v>
      </c>
      <c r="E23" s="19"/>
      <c r="F23" s="50">
        <f t="shared" si="0"/>
        <v>0</v>
      </c>
      <c r="G23" s="50">
        <f t="shared" si="1"/>
        <v>0</v>
      </c>
      <c r="H23" s="21"/>
      <c r="I23" s="21"/>
      <c r="J23" s="21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 hidden="1">
      <c r="A24" s="3" t="s">
        <v>4</v>
      </c>
      <c r="B24" s="71"/>
      <c r="C24" s="24"/>
      <c r="D24" s="5"/>
      <c r="E24" s="19"/>
      <c r="F24" s="50">
        <f t="shared" si="0"/>
        <v>0</v>
      </c>
      <c r="G24" s="50">
        <f t="shared" si="1"/>
        <v>0</v>
      </c>
      <c r="H24" s="21"/>
      <c r="I24" s="21"/>
      <c r="J24" s="21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>
      <c r="A25" s="3"/>
      <c r="B25" s="4" t="s">
        <v>33</v>
      </c>
      <c r="C25" s="39" t="s">
        <v>6</v>
      </c>
      <c r="D25" s="39" t="s">
        <v>6</v>
      </c>
      <c r="E25" s="39" t="s">
        <v>6</v>
      </c>
      <c r="F25" s="39" t="s">
        <v>6</v>
      </c>
      <c r="G25" s="39" t="s">
        <v>6</v>
      </c>
      <c r="H25" s="39" t="s">
        <v>6</v>
      </c>
      <c r="I25" s="39" t="s">
        <v>6</v>
      </c>
      <c r="J25" s="39" t="s">
        <v>6</v>
      </c>
      <c r="K25" s="39" t="s">
        <v>6</v>
      </c>
      <c r="L25" s="39" t="s">
        <v>6</v>
      </c>
      <c r="M25" s="76">
        <f>SUM(M22:M24)</f>
        <v>0</v>
      </c>
      <c r="N25" s="76">
        <f>SUM(N22:N24)</f>
        <v>0</v>
      </c>
      <c r="O25" s="76">
        <f>SUM(O22:O24)</f>
        <v>0</v>
      </c>
    </row>
    <row r="26" spans="1:15" ht="12.75">
      <c r="A26" s="147" t="s">
        <v>343</v>
      </c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5" ht="24">
      <c r="A27" s="42" t="s">
        <v>2</v>
      </c>
      <c r="B27" s="71" t="s">
        <v>344</v>
      </c>
      <c r="C27" s="24">
        <v>1800</v>
      </c>
      <c r="D27" s="5" t="s">
        <v>25</v>
      </c>
      <c r="E27" s="19"/>
      <c r="F27" s="50">
        <f t="shared" si="0"/>
        <v>0</v>
      </c>
      <c r="G27" s="50">
        <f t="shared" si="1"/>
        <v>0</v>
      </c>
      <c r="H27" s="21"/>
      <c r="I27" s="21"/>
      <c r="J27" s="21"/>
      <c r="K27" s="21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24">
      <c r="A28" s="42" t="s">
        <v>3</v>
      </c>
      <c r="B28" s="71" t="s">
        <v>345</v>
      </c>
      <c r="C28" s="24">
        <v>1000</v>
      </c>
      <c r="D28" s="5" t="s">
        <v>25</v>
      </c>
      <c r="E28" s="19"/>
      <c r="F28" s="50">
        <f t="shared" si="0"/>
        <v>0</v>
      </c>
      <c r="G28" s="50">
        <f t="shared" si="1"/>
        <v>0</v>
      </c>
      <c r="H28" s="21"/>
      <c r="I28" s="21"/>
      <c r="J28" s="21"/>
      <c r="K28" s="21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ht="24">
      <c r="A29" s="42" t="s">
        <v>4</v>
      </c>
      <c r="B29" s="71" t="s">
        <v>642</v>
      </c>
      <c r="C29" s="24">
        <v>800</v>
      </c>
      <c r="D29" s="5" t="s">
        <v>25</v>
      </c>
      <c r="E29" s="19"/>
      <c r="F29" s="50">
        <f t="shared" si="0"/>
        <v>0</v>
      </c>
      <c r="G29" s="50">
        <f t="shared" si="1"/>
        <v>0</v>
      </c>
      <c r="H29" s="21"/>
      <c r="I29" s="21"/>
      <c r="J29" s="21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24">
      <c r="A30" s="42" t="s">
        <v>28</v>
      </c>
      <c r="B30" s="71" t="s">
        <v>643</v>
      </c>
      <c r="C30" s="24">
        <v>1300</v>
      </c>
      <c r="D30" s="5" t="s">
        <v>25</v>
      </c>
      <c r="E30" s="19"/>
      <c r="F30" s="50">
        <f t="shared" si="0"/>
        <v>0</v>
      </c>
      <c r="G30" s="50">
        <f t="shared" si="1"/>
        <v>0</v>
      </c>
      <c r="H30" s="21"/>
      <c r="I30" s="21"/>
      <c r="J30" s="21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24">
      <c r="A31" s="42" t="s">
        <v>112</v>
      </c>
      <c r="B31" s="71" t="s">
        <v>644</v>
      </c>
      <c r="C31" s="24">
        <v>600</v>
      </c>
      <c r="D31" s="5" t="s">
        <v>25</v>
      </c>
      <c r="E31" s="19"/>
      <c r="F31" s="50">
        <f t="shared" si="0"/>
        <v>0</v>
      </c>
      <c r="G31" s="50">
        <f t="shared" si="1"/>
        <v>0</v>
      </c>
      <c r="H31" s="21"/>
      <c r="I31" s="21"/>
      <c r="J31" s="21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ht="12.75">
      <c r="A32" s="42" t="s">
        <v>113</v>
      </c>
      <c r="B32" s="71" t="s">
        <v>645</v>
      </c>
      <c r="C32" s="24">
        <v>500</v>
      </c>
      <c r="D32" s="5" t="s">
        <v>25</v>
      </c>
      <c r="E32" s="19"/>
      <c r="F32" s="50">
        <f t="shared" si="0"/>
        <v>0</v>
      </c>
      <c r="G32" s="50">
        <f t="shared" si="1"/>
        <v>0</v>
      </c>
      <c r="H32" s="21"/>
      <c r="I32" s="21"/>
      <c r="J32" s="21"/>
      <c r="K32" s="21">
        <f t="shared" si="2"/>
        <v>0</v>
      </c>
      <c r="L32" s="13">
        <f t="shared" si="3"/>
        <v>0</v>
      </c>
      <c r="M32" s="13">
        <f t="shared" si="4"/>
        <v>0</v>
      </c>
      <c r="N32" s="13">
        <f t="shared" si="5"/>
        <v>0</v>
      </c>
      <c r="O32" s="13">
        <f t="shared" si="6"/>
        <v>0</v>
      </c>
    </row>
    <row r="33" spans="1:15" ht="12.75" hidden="1">
      <c r="A33" s="3" t="s">
        <v>113</v>
      </c>
      <c r="B33" s="71"/>
      <c r="C33" s="24"/>
      <c r="D33" s="5"/>
      <c r="E33" s="19"/>
      <c r="F33" s="50">
        <f t="shared" si="0"/>
        <v>0</v>
      </c>
      <c r="G33" s="50">
        <f t="shared" si="1"/>
        <v>0</v>
      </c>
      <c r="H33" s="21"/>
      <c r="I33" s="21"/>
      <c r="J33" s="21"/>
      <c r="K33" s="21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</row>
    <row r="34" spans="1:15" ht="12.75" hidden="1">
      <c r="A34" s="3"/>
      <c r="B34" s="71"/>
      <c r="C34" s="24"/>
      <c r="D34" s="5"/>
      <c r="E34" s="19"/>
      <c r="F34" s="50">
        <f t="shared" si="0"/>
        <v>0</v>
      </c>
      <c r="G34" s="50">
        <f t="shared" si="1"/>
        <v>0</v>
      </c>
      <c r="H34" s="21"/>
      <c r="I34" s="21"/>
      <c r="J34" s="21"/>
      <c r="K34" s="21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>
      <c r="A35" s="3"/>
      <c r="B35" s="4" t="s">
        <v>35</v>
      </c>
      <c r="C35" s="39" t="s">
        <v>6</v>
      </c>
      <c r="D35" s="39" t="s">
        <v>6</v>
      </c>
      <c r="E35" s="39" t="s">
        <v>6</v>
      </c>
      <c r="F35" s="39" t="s">
        <v>6</v>
      </c>
      <c r="G35" s="39" t="s">
        <v>6</v>
      </c>
      <c r="H35" s="39" t="s">
        <v>6</v>
      </c>
      <c r="I35" s="39" t="s">
        <v>6</v>
      </c>
      <c r="J35" s="39" t="s">
        <v>6</v>
      </c>
      <c r="K35" s="39" t="s">
        <v>6</v>
      </c>
      <c r="L35" s="39" t="s">
        <v>6</v>
      </c>
      <c r="M35" s="76">
        <f>SUM(M27:M34)</f>
        <v>0</v>
      </c>
      <c r="N35" s="76">
        <f t="shared" si="5"/>
        <v>0</v>
      </c>
      <c r="O35" s="76">
        <f t="shared" si="6"/>
        <v>0</v>
      </c>
    </row>
    <row r="36" spans="1:15" ht="12.75">
      <c r="A36" s="147" t="s">
        <v>346</v>
      </c>
      <c r="B36" s="148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3"/>
    </row>
    <row r="37" spans="1:15" ht="12.75">
      <c r="A37" s="3" t="s">
        <v>2</v>
      </c>
      <c r="B37" s="71" t="s">
        <v>347</v>
      </c>
      <c r="C37" s="37">
        <v>1000</v>
      </c>
      <c r="D37" s="5" t="s">
        <v>351</v>
      </c>
      <c r="E37" s="19"/>
      <c r="F37" s="50">
        <f t="shared" si="0"/>
        <v>0</v>
      </c>
      <c r="G37" s="50">
        <f t="shared" si="1"/>
        <v>0</v>
      </c>
      <c r="H37" s="21"/>
      <c r="I37" s="21"/>
      <c r="J37" s="21"/>
      <c r="K37" s="21">
        <f t="shared" si="2"/>
        <v>0</v>
      </c>
      <c r="L37" s="13">
        <f t="shared" si="3"/>
        <v>0</v>
      </c>
      <c r="M37" s="13">
        <f t="shared" si="4"/>
        <v>0</v>
      </c>
      <c r="N37" s="13">
        <f t="shared" si="5"/>
        <v>0</v>
      </c>
      <c r="O37" s="13">
        <f t="shared" si="6"/>
        <v>0</v>
      </c>
    </row>
    <row r="38" spans="1:15" ht="12.75">
      <c r="A38" s="3" t="s">
        <v>3</v>
      </c>
      <c r="B38" s="71" t="s">
        <v>348</v>
      </c>
      <c r="C38" s="37">
        <v>1000</v>
      </c>
      <c r="D38" s="5" t="s">
        <v>351</v>
      </c>
      <c r="E38" s="19"/>
      <c r="F38" s="50">
        <f t="shared" si="0"/>
        <v>0</v>
      </c>
      <c r="G38" s="50">
        <f t="shared" si="1"/>
        <v>0</v>
      </c>
      <c r="H38" s="21"/>
      <c r="I38" s="21"/>
      <c r="J38" s="21"/>
      <c r="K38" s="21">
        <f t="shared" si="2"/>
        <v>0</v>
      </c>
      <c r="L38" s="13">
        <f t="shared" si="3"/>
        <v>0</v>
      </c>
      <c r="M38" s="13">
        <f t="shared" si="4"/>
        <v>0</v>
      </c>
      <c r="N38" s="13">
        <f t="shared" si="5"/>
        <v>0</v>
      </c>
      <c r="O38" s="13">
        <f t="shared" si="6"/>
        <v>0</v>
      </c>
    </row>
    <row r="39" spans="1:15" ht="12.75">
      <c r="A39" s="3" t="s">
        <v>4</v>
      </c>
      <c r="B39" s="71" t="s">
        <v>349</v>
      </c>
      <c r="C39" s="24">
        <v>1000</v>
      </c>
      <c r="D39" s="5" t="s">
        <v>351</v>
      </c>
      <c r="E39" s="19"/>
      <c r="F39" s="50">
        <f t="shared" si="0"/>
        <v>0</v>
      </c>
      <c r="G39" s="50">
        <f t="shared" si="1"/>
        <v>0</v>
      </c>
      <c r="H39" s="21"/>
      <c r="I39" s="21"/>
      <c r="J39" s="21"/>
      <c r="K39" s="21">
        <f t="shared" si="2"/>
        <v>0</v>
      </c>
      <c r="L39" s="13">
        <f t="shared" si="3"/>
        <v>0</v>
      </c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ht="12.75">
      <c r="A40" s="25"/>
      <c r="B40" s="26" t="s">
        <v>328</v>
      </c>
      <c r="C40" s="39" t="s">
        <v>6</v>
      </c>
      <c r="D40" s="39" t="s">
        <v>6</v>
      </c>
      <c r="E40" s="39" t="s">
        <v>6</v>
      </c>
      <c r="F40" s="39" t="s">
        <v>6</v>
      </c>
      <c r="G40" s="39" t="s">
        <v>6</v>
      </c>
      <c r="H40" s="39" t="s">
        <v>6</v>
      </c>
      <c r="I40" s="39" t="s">
        <v>6</v>
      </c>
      <c r="J40" s="39" t="s">
        <v>6</v>
      </c>
      <c r="K40" s="39" t="s">
        <v>6</v>
      </c>
      <c r="L40" s="39" t="s">
        <v>6</v>
      </c>
      <c r="M40" s="115">
        <f>SUM(M37:M39)</f>
        <v>0</v>
      </c>
      <c r="N40" s="115">
        <f>SUM(N37:N39)</f>
        <v>0</v>
      </c>
      <c r="O40" s="115">
        <f>SUM(O37:O39)</f>
        <v>0</v>
      </c>
    </row>
    <row r="41" spans="1:15" ht="12.75" hidden="1">
      <c r="A41" s="3"/>
      <c r="B41" s="4"/>
      <c r="C41" s="24"/>
      <c r="D41" s="5"/>
      <c r="E41" s="5"/>
      <c r="F41" s="50">
        <f t="shared" si="0"/>
        <v>0</v>
      </c>
      <c r="G41" s="50">
        <f t="shared" si="1"/>
        <v>0</v>
      </c>
      <c r="H41" s="52"/>
      <c r="I41" s="52"/>
      <c r="J41" s="52"/>
      <c r="K41" s="21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2.75">
      <c r="A42" s="147" t="s">
        <v>350</v>
      </c>
      <c r="B42" s="167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1:15" ht="24">
      <c r="A43" s="3" t="s">
        <v>2</v>
      </c>
      <c r="B43" s="71" t="s">
        <v>345</v>
      </c>
      <c r="C43" s="24">
        <v>500</v>
      </c>
      <c r="D43" s="5" t="s">
        <v>351</v>
      </c>
      <c r="E43" s="19"/>
      <c r="F43" s="50">
        <f t="shared" si="0"/>
        <v>0</v>
      </c>
      <c r="G43" s="50">
        <f t="shared" si="1"/>
        <v>0</v>
      </c>
      <c r="H43" s="21"/>
      <c r="I43" s="21"/>
      <c r="J43" s="21"/>
      <c r="K43" s="21">
        <f t="shared" si="2"/>
        <v>0</v>
      </c>
      <c r="L43" s="13">
        <f t="shared" si="3"/>
        <v>0</v>
      </c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ht="24">
      <c r="A44" s="3" t="s">
        <v>3</v>
      </c>
      <c r="B44" s="71" t="s">
        <v>642</v>
      </c>
      <c r="C44" s="24">
        <v>500</v>
      </c>
      <c r="D44" s="5" t="s">
        <v>351</v>
      </c>
      <c r="E44" s="19"/>
      <c r="F44" s="50">
        <f t="shared" si="0"/>
        <v>0</v>
      </c>
      <c r="G44" s="50">
        <f t="shared" si="1"/>
        <v>0</v>
      </c>
      <c r="H44" s="21"/>
      <c r="I44" s="21"/>
      <c r="J44" s="21"/>
      <c r="K44" s="21">
        <f t="shared" si="2"/>
        <v>0</v>
      </c>
      <c r="L44" s="13">
        <f t="shared" si="3"/>
        <v>0</v>
      </c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ht="24">
      <c r="A45" s="3" t="s">
        <v>4</v>
      </c>
      <c r="B45" s="71" t="s">
        <v>643</v>
      </c>
      <c r="C45" s="24">
        <v>500</v>
      </c>
      <c r="D45" s="5" t="s">
        <v>351</v>
      </c>
      <c r="E45" s="19"/>
      <c r="F45" s="50">
        <f t="shared" si="0"/>
        <v>0</v>
      </c>
      <c r="G45" s="50">
        <f t="shared" si="1"/>
        <v>0</v>
      </c>
      <c r="H45" s="21"/>
      <c r="I45" s="21"/>
      <c r="J45" s="21"/>
      <c r="K45" s="21">
        <f t="shared" si="2"/>
        <v>0</v>
      </c>
      <c r="L45" s="13">
        <f t="shared" si="3"/>
        <v>0</v>
      </c>
      <c r="M45" s="13">
        <f t="shared" si="4"/>
        <v>0</v>
      </c>
      <c r="N45" s="13">
        <f t="shared" si="5"/>
        <v>0</v>
      </c>
      <c r="O45" s="13">
        <f t="shared" si="6"/>
        <v>0</v>
      </c>
    </row>
    <row r="46" spans="1:15" ht="24">
      <c r="A46" s="3" t="s">
        <v>28</v>
      </c>
      <c r="B46" s="71" t="s">
        <v>344</v>
      </c>
      <c r="C46" s="24">
        <v>500</v>
      </c>
      <c r="D46" s="5" t="s">
        <v>351</v>
      </c>
      <c r="E46" s="19"/>
      <c r="F46" s="50">
        <f t="shared" si="0"/>
        <v>0</v>
      </c>
      <c r="G46" s="50">
        <f t="shared" si="1"/>
        <v>0</v>
      </c>
      <c r="H46" s="21"/>
      <c r="I46" s="21"/>
      <c r="J46" s="21"/>
      <c r="K46" s="21">
        <f t="shared" si="2"/>
        <v>0</v>
      </c>
      <c r="L46" s="13">
        <f t="shared" si="3"/>
        <v>0</v>
      </c>
      <c r="M46" s="13">
        <f t="shared" si="4"/>
        <v>0</v>
      </c>
      <c r="N46" s="13">
        <f t="shared" si="5"/>
        <v>0</v>
      </c>
      <c r="O46" s="13">
        <f t="shared" si="6"/>
        <v>0</v>
      </c>
    </row>
    <row r="47" spans="1:15" ht="12.75">
      <c r="A47" s="3"/>
      <c r="B47" s="4" t="s">
        <v>332</v>
      </c>
      <c r="C47" s="39" t="s">
        <v>6</v>
      </c>
      <c r="D47" s="39" t="s">
        <v>6</v>
      </c>
      <c r="E47" s="39" t="s">
        <v>6</v>
      </c>
      <c r="F47" s="39" t="s">
        <v>6</v>
      </c>
      <c r="G47" s="39" t="s">
        <v>6</v>
      </c>
      <c r="H47" s="39" t="s">
        <v>6</v>
      </c>
      <c r="I47" s="39" t="s">
        <v>6</v>
      </c>
      <c r="J47" s="39" t="s">
        <v>6</v>
      </c>
      <c r="K47" s="39" t="s">
        <v>6</v>
      </c>
      <c r="L47" s="39" t="s">
        <v>6</v>
      </c>
      <c r="M47" s="115">
        <f>SUM(M43:M46)</f>
        <v>0</v>
      </c>
      <c r="N47" s="115">
        <f>SUM(N43:N46)</f>
        <v>0</v>
      </c>
      <c r="O47" s="115">
        <f>SUM(O43:O46)</f>
        <v>0</v>
      </c>
    </row>
    <row r="48" spans="1:15" ht="12.75">
      <c r="A48" s="147" t="s">
        <v>685</v>
      </c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1:15" ht="12.75">
      <c r="A49" s="3" t="s">
        <v>2</v>
      </c>
      <c r="B49" s="71" t="s">
        <v>686</v>
      </c>
      <c r="C49" s="24">
        <v>200</v>
      </c>
      <c r="D49" s="5" t="s">
        <v>25</v>
      </c>
      <c r="E49" s="19"/>
      <c r="F49" s="50">
        <f t="shared" si="0"/>
        <v>0</v>
      </c>
      <c r="G49" s="50">
        <f t="shared" si="1"/>
        <v>0</v>
      </c>
      <c r="H49" s="21"/>
      <c r="I49" s="21"/>
      <c r="J49" s="21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 hidden="1">
      <c r="A50" s="3"/>
      <c r="B50" s="71"/>
      <c r="C50" s="24"/>
      <c r="D50" s="5"/>
      <c r="E50" s="19"/>
      <c r="F50" s="50"/>
      <c r="G50" s="50">
        <f t="shared" si="1"/>
        <v>0</v>
      </c>
      <c r="H50" s="21"/>
      <c r="I50" s="21"/>
      <c r="J50" s="21"/>
      <c r="K50" s="21"/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>
      <c r="A51" s="56"/>
      <c r="B51" s="57" t="s">
        <v>334</v>
      </c>
      <c r="C51" s="39" t="s">
        <v>6</v>
      </c>
      <c r="D51" s="39" t="s">
        <v>6</v>
      </c>
      <c r="E51" s="39" t="s">
        <v>6</v>
      </c>
      <c r="F51" s="39" t="s">
        <v>6</v>
      </c>
      <c r="G51" s="39" t="s">
        <v>6</v>
      </c>
      <c r="H51" s="39" t="s">
        <v>6</v>
      </c>
      <c r="I51" s="39" t="s">
        <v>6</v>
      </c>
      <c r="J51" s="39" t="s">
        <v>6</v>
      </c>
      <c r="K51" s="39" t="s">
        <v>6</v>
      </c>
      <c r="L51" s="39" t="s">
        <v>6</v>
      </c>
      <c r="M51" s="115">
        <f>+M49</f>
        <v>0</v>
      </c>
      <c r="N51" s="115">
        <f>+N49</f>
        <v>0</v>
      </c>
      <c r="O51" s="115">
        <f>+O49</f>
        <v>0</v>
      </c>
    </row>
    <row r="52" spans="1:15" ht="14.25" hidden="1">
      <c r="A52" s="134"/>
      <c r="B52" s="135"/>
      <c r="C52" s="28"/>
      <c r="D52" s="20"/>
      <c r="E52" s="19"/>
      <c r="F52" s="19"/>
      <c r="G52" s="19"/>
      <c r="H52" s="12"/>
      <c r="I52" s="12"/>
      <c r="J52" s="16"/>
      <c r="K52" s="16"/>
      <c r="L52" s="16"/>
      <c r="M52" s="21"/>
      <c r="N52" s="13">
        <f t="shared" si="5"/>
        <v>0</v>
      </c>
      <c r="O52" s="22"/>
    </row>
    <row r="53" spans="1:15" ht="14.25" hidden="1">
      <c r="A53" s="3"/>
      <c r="B53" s="61"/>
      <c r="C53" s="24">
        <v>50</v>
      </c>
      <c r="D53" s="5" t="s">
        <v>78</v>
      </c>
      <c r="E53" s="19"/>
      <c r="F53" s="19"/>
      <c r="G53" s="19"/>
      <c r="H53" s="12"/>
      <c r="I53" s="12"/>
      <c r="J53" s="16"/>
      <c r="K53" s="16"/>
      <c r="L53" s="17"/>
      <c r="M53" s="13"/>
      <c r="N53" s="13">
        <f t="shared" si="5"/>
        <v>0</v>
      </c>
      <c r="O53" s="15"/>
    </row>
    <row r="54" spans="1:15" ht="14.25" hidden="1">
      <c r="A54" s="3"/>
      <c r="B54" s="61"/>
      <c r="C54" s="24">
        <v>50</v>
      </c>
      <c r="D54" s="5" t="s">
        <v>78</v>
      </c>
      <c r="E54" s="19"/>
      <c r="F54" s="19"/>
      <c r="G54" s="19"/>
      <c r="H54" s="12"/>
      <c r="I54" s="12"/>
      <c r="J54" s="16"/>
      <c r="K54" s="16"/>
      <c r="L54" s="17"/>
      <c r="M54" s="13"/>
      <c r="N54" s="13">
        <f t="shared" si="5"/>
        <v>0</v>
      </c>
      <c r="O54" s="15"/>
    </row>
    <row r="55" spans="1:15" ht="14.25" hidden="1">
      <c r="A55" s="3"/>
      <c r="B55" s="61"/>
      <c r="C55" s="24">
        <v>50</v>
      </c>
      <c r="D55" s="5" t="s">
        <v>78</v>
      </c>
      <c r="E55" s="19"/>
      <c r="F55" s="19"/>
      <c r="G55" s="19"/>
      <c r="H55" s="12"/>
      <c r="I55" s="12"/>
      <c r="J55" s="16"/>
      <c r="K55" s="16"/>
      <c r="L55" s="17"/>
      <c r="M55" s="13"/>
      <c r="N55" s="13">
        <f t="shared" si="5"/>
        <v>0</v>
      </c>
      <c r="O55" s="15"/>
    </row>
    <row r="56" spans="1:15" ht="14.25" hidden="1">
      <c r="A56" s="3"/>
      <c r="B56" s="61"/>
      <c r="C56" s="24">
        <v>50</v>
      </c>
      <c r="D56" s="5" t="s">
        <v>78</v>
      </c>
      <c r="E56" s="19"/>
      <c r="F56" s="19"/>
      <c r="G56" s="19"/>
      <c r="H56" s="12"/>
      <c r="I56" s="12"/>
      <c r="J56" s="16"/>
      <c r="K56" s="16"/>
      <c r="L56" s="17"/>
      <c r="M56" s="13"/>
      <c r="N56" s="13">
        <f t="shared" si="5"/>
        <v>0</v>
      </c>
      <c r="O56" s="15"/>
    </row>
    <row r="57" spans="1:15" ht="14.25" hidden="1">
      <c r="A57" s="3"/>
      <c r="B57" s="61"/>
      <c r="C57" s="24">
        <v>50</v>
      </c>
      <c r="D57" s="5" t="s">
        <v>78</v>
      </c>
      <c r="E57" s="19"/>
      <c r="F57" s="19"/>
      <c r="G57" s="19"/>
      <c r="H57" s="12"/>
      <c r="I57" s="12"/>
      <c r="J57" s="16"/>
      <c r="K57" s="16"/>
      <c r="L57" s="17"/>
      <c r="M57" s="13"/>
      <c r="N57" s="13">
        <f t="shared" si="5"/>
        <v>0</v>
      </c>
      <c r="O57" s="15"/>
    </row>
    <row r="58" spans="1:15" ht="14.25" hidden="1">
      <c r="A58" s="3"/>
      <c r="B58" s="61"/>
      <c r="C58" s="24">
        <v>50</v>
      </c>
      <c r="D58" s="5" t="s">
        <v>78</v>
      </c>
      <c r="E58" s="19"/>
      <c r="F58" s="19"/>
      <c r="G58" s="19"/>
      <c r="H58" s="12"/>
      <c r="I58" s="12"/>
      <c r="J58" s="16"/>
      <c r="K58" s="16"/>
      <c r="L58" s="17"/>
      <c r="M58" s="13"/>
      <c r="N58" s="13">
        <f t="shared" si="5"/>
        <v>0</v>
      </c>
      <c r="O58" s="15"/>
    </row>
    <row r="59" spans="1:15" ht="14.25" hidden="1">
      <c r="A59" s="3"/>
      <c r="B59" s="61"/>
      <c r="C59" s="24">
        <v>50</v>
      </c>
      <c r="D59" s="5" t="s">
        <v>78</v>
      </c>
      <c r="E59" s="19"/>
      <c r="F59" s="19"/>
      <c r="G59" s="19"/>
      <c r="H59" s="12"/>
      <c r="I59" s="12"/>
      <c r="J59" s="16"/>
      <c r="K59" s="16"/>
      <c r="L59" s="17"/>
      <c r="M59" s="13"/>
      <c r="N59" s="13">
        <f t="shared" si="5"/>
        <v>0</v>
      </c>
      <c r="O59" s="15"/>
    </row>
    <row r="60" spans="1:15" ht="14.25" hidden="1">
      <c r="A60" s="40"/>
      <c r="B60" s="79"/>
      <c r="C60" s="24">
        <v>20</v>
      </c>
      <c r="D60" s="5" t="s">
        <v>78</v>
      </c>
      <c r="E60" s="19"/>
      <c r="F60" s="19"/>
      <c r="G60" s="19"/>
      <c r="H60" s="12"/>
      <c r="I60" s="12"/>
      <c r="J60" s="16"/>
      <c r="K60" s="16"/>
      <c r="L60" s="17"/>
      <c r="M60" s="13"/>
      <c r="N60" s="13">
        <f t="shared" si="5"/>
        <v>0</v>
      </c>
      <c r="O60" s="15"/>
    </row>
    <row r="61" spans="1:15" ht="14.25" hidden="1">
      <c r="A61" s="3"/>
      <c r="B61" s="4"/>
      <c r="C61" s="24" t="s">
        <v>27</v>
      </c>
      <c r="D61" s="5" t="s">
        <v>27</v>
      </c>
      <c r="E61" s="5" t="s">
        <v>27</v>
      </c>
      <c r="F61" s="5" t="s">
        <v>27</v>
      </c>
      <c r="G61" s="5" t="s">
        <v>27</v>
      </c>
      <c r="H61" s="5" t="s">
        <v>27</v>
      </c>
      <c r="I61" s="5" t="s">
        <v>27</v>
      </c>
      <c r="J61" s="5" t="s">
        <v>27</v>
      </c>
      <c r="K61" s="5" t="s">
        <v>27</v>
      </c>
      <c r="L61" s="5" t="s">
        <v>27</v>
      </c>
      <c r="M61" s="13"/>
      <c r="N61" s="13">
        <f t="shared" si="5"/>
        <v>0</v>
      </c>
      <c r="O61" s="15"/>
    </row>
    <row r="62" spans="1:15" ht="14.25" hidden="1">
      <c r="A62" s="134"/>
      <c r="B62" s="135"/>
      <c r="C62" s="28"/>
      <c r="D62" s="20"/>
      <c r="E62" s="19"/>
      <c r="F62" s="19"/>
      <c r="G62" s="19"/>
      <c r="H62" s="12"/>
      <c r="I62" s="12"/>
      <c r="J62" s="16"/>
      <c r="K62" s="16"/>
      <c r="L62" s="16"/>
      <c r="M62" s="21"/>
      <c r="N62" s="13">
        <f t="shared" si="5"/>
        <v>0</v>
      </c>
      <c r="O62" s="22"/>
    </row>
    <row r="63" spans="1:15" ht="14.25" hidden="1">
      <c r="A63" s="3"/>
      <c r="B63" s="61"/>
      <c r="C63" s="24">
        <v>150</v>
      </c>
      <c r="D63" s="5" t="s">
        <v>78</v>
      </c>
      <c r="E63" s="19"/>
      <c r="F63" s="19"/>
      <c r="G63" s="19"/>
      <c r="H63" s="12"/>
      <c r="I63" s="12"/>
      <c r="J63" s="16"/>
      <c r="K63" s="16"/>
      <c r="L63" s="17"/>
      <c r="M63" s="13"/>
      <c r="N63" s="13">
        <f t="shared" si="5"/>
        <v>0</v>
      </c>
      <c r="O63" s="15"/>
    </row>
    <row r="64" spans="1:15" ht="14.25" hidden="1">
      <c r="A64" s="3"/>
      <c r="B64" s="61"/>
      <c r="C64" s="24">
        <v>50</v>
      </c>
      <c r="D64" s="5" t="s">
        <v>78</v>
      </c>
      <c r="E64" s="19"/>
      <c r="F64" s="19"/>
      <c r="G64" s="19"/>
      <c r="H64" s="12"/>
      <c r="I64" s="12"/>
      <c r="J64" s="16"/>
      <c r="K64" s="16"/>
      <c r="L64" s="17"/>
      <c r="M64" s="13"/>
      <c r="N64" s="13">
        <f t="shared" si="5"/>
        <v>0</v>
      </c>
      <c r="O64" s="15"/>
    </row>
    <row r="65" spans="1:15" ht="14.25" hidden="1">
      <c r="A65" s="3"/>
      <c r="B65" s="61"/>
      <c r="C65" s="24">
        <v>450</v>
      </c>
      <c r="D65" s="5" t="s">
        <v>78</v>
      </c>
      <c r="E65" s="19"/>
      <c r="F65" s="19"/>
      <c r="G65" s="19"/>
      <c r="H65" s="12"/>
      <c r="I65" s="12"/>
      <c r="J65" s="16"/>
      <c r="K65" s="16"/>
      <c r="L65" s="17"/>
      <c r="M65" s="13"/>
      <c r="N65" s="13">
        <f t="shared" si="5"/>
        <v>0</v>
      </c>
      <c r="O65" s="15"/>
    </row>
    <row r="66" spans="1:15" ht="14.25" hidden="1">
      <c r="A66" s="3"/>
      <c r="B66" s="61"/>
      <c r="C66" s="24">
        <v>250</v>
      </c>
      <c r="D66" s="5" t="s">
        <v>78</v>
      </c>
      <c r="E66" s="19"/>
      <c r="F66" s="19"/>
      <c r="G66" s="19"/>
      <c r="H66" s="12"/>
      <c r="I66" s="12"/>
      <c r="J66" s="16"/>
      <c r="K66" s="16"/>
      <c r="L66" s="17"/>
      <c r="M66" s="13"/>
      <c r="N66" s="13">
        <f t="shared" si="5"/>
        <v>0</v>
      </c>
      <c r="O66" s="15"/>
    </row>
    <row r="67" spans="1:15" ht="14.25" hidden="1">
      <c r="A67" s="3"/>
      <c r="B67" s="4"/>
      <c r="C67" s="5" t="s">
        <v>27</v>
      </c>
      <c r="D67" s="5" t="s">
        <v>27</v>
      </c>
      <c r="E67" s="5" t="s">
        <v>27</v>
      </c>
      <c r="F67" s="5" t="s">
        <v>27</v>
      </c>
      <c r="G67" s="5" t="s">
        <v>27</v>
      </c>
      <c r="H67" s="5" t="s">
        <v>27</v>
      </c>
      <c r="I67" s="5" t="s">
        <v>27</v>
      </c>
      <c r="J67" s="5" t="s">
        <v>27</v>
      </c>
      <c r="K67" s="5" t="s">
        <v>27</v>
      </c>
      <c r="L67" s="5" t="s">
        <v>27</v>
      </c>
      <c r="M67" s="13"/>
      <c r="N67" s="13">
        <f t="shared" si="5"/>
        <v>0</v>
      </c>
      <c r="O67" s="15"/>
    </row>
    <row r="68" spans="1:15" ht="14.25" hidden="1">
      <c r="A68" s="140"/>
      <c r="B68" s="142"/>
      <c r="C68" s="20"/>
      <c r="D68" s="20"/>
      <c r="E68" s="19"/>
      <c r="F68" s="19"/>
      <c r="G68" s="19"/>
      <c r="H68" s="12"/>
      <c r="I68" s="12"/>
      <c r="J68" s="16"/>
      <c r="K68" s="16"/>
      <c r="L68" s="16"/>
      <c r="M68" s="21"/>
      <c r="N68" s="13">
        <f t="shared" si="5"/>
        <v>0</v>
      </c>
      <c r="O68" s="22"/>
    </row>
    <row r="69" spans="1:15" ht="14.25" hidden="1">
      <c r="A69" s="3"/>
      <c r="B69" s="61"/>
      <c r="C69" s="5"/>
      <c r="D69" s="5"/>
      <c r="E69" s="19"/>
      <c r="F69" s="19"/>
      <c r="G69" s="19"/>
      <c r="H69" s="12"/>
      <c r="I69" s="12"/>
      <c r="J69" s="16"/>
      <c r="K69" s="16"/>
      <c r="L69" s="17"/>
      <c r="M69" s="13"/>
      <c r="N69" s="13">
        <f t="shared" si="5"/>
        <v>0</v>
      </c>
      <c r="O69" s="15"/>
    </row>
    <row r="70" spans="1:15" ht="14.25" hidden="1">
      <c r="A70" s="3"/>
      <c r="B70" s="62"/>
      <c r="C70" s="5"/>
      <c r="D70" s="5"/>
      <c r="E70" s="19"/>
      <c r="F70" s="19"/>
      <c r="G70" s="19"/>
      <c r="H70" s="12"/>
      <c r="I70" s="12"/>
      <c r="J70" s="16"/>
      <c r="K70" s="16"/>
      <c r="L70" s="17"/>
      <c r="M70" s="13"/>
      <c r="N70" s="13">
        <f t="shared" si="5"/>
        <v>0</v>
      </c>
      <c r="O70" s="15"/>
    </row>
    <row r="71" spans="1:15" ht="14.25" hidden="1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>
        <f t="shared" si="5"/>
        <v>0</v>
      </c>
      <c r="O71" s="15"/>
    </row>
    <row r="72" spans="1:15" ht="14.25" hidden="1">
      <c r="A72" s="140"/>
      <c r="B72" s="142"/>
      <c r="C72" s="20"/>
      <c r="D72" s="20"/>
      <c r="E72" s="19"/>
      <c r="F72" s="19"/>
      <c r="G72" s="19"/>
      <c r="H72" s="12"/>
      <c r="I72" s="12"/>
      <c r="J72" s="16"/>
      <c r="K72" s="16"/>
      <c r="L72" s="16"/>
      <c r="M72" s="21"/>
      <c r="N72" s="13">
        <f t="shared" si="5"/>
        <v>0</v>
      </c>
      <c r="O72" s="22"/>
    </row>
    <row r="73" spans="1:15" ht="14.25" hidden="1">
      <c r="A73" s="3"/>
      <c r="B73" s="62"/>
      <c r="C73" s="5"/>
      <c r="D73" s="5"/>
      <c r="E73" s="19"/>
      <c r="F73" s="19"/>
      <c r="G73" s="19"/>
      <c r="H73" s="12"/>
      <c r="I73" s="12"/>
      <c r="J73" s="16"/>
      <c r="K73" s="16"/>
      <c r="L73" s="17"/>
      <c r="M73" s="13"/>
      <c r="N73" s="13">
        <f aca="true" t="shared" si="7" ref="N73:N136">M73*0.085</f>
        <v>0</v>
      </c>
      <c r="O73" s="15"/>
    </row>
    <row r="74" spans="1:15" ht="14.25" hidden="1">
      <c r="A74" s="3"/>
      <c r="B74" s="3"/>
      <c r="C74" s="5"/>
      <c r="D74" s="5"/>
      <c r="E74" s="19"/>
      <c r="F74" s="19"/>
      <c r="G74" s="19"/>
      <c r="H74" s="12"/>
      <c r="I74" s="12"/>
      <c r="J74" s="16"/>
      <c r="K74" s="16"/>
      <c r="L74" s="17"/>
      <c r="M74" s="13"/>
      <c r="N74" s="13">
        <f t="shared" si="7"/>
        <v>0</v>
      </c>
      <c r="O74" s="15"/>
    </row>
    <row r="75" spans="1:15" ht="14.25" hidden="1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>
        <f t="shared" si="7"/>
        <v>0</v>
      </c>
      <c r="O75" s="15"/>
    </row>
    <row r="76" spans="1:15" ht="14.25" hidden="1">
      <c r="A76" s="140"/>
      <c r="B76" s="142"/>
      <c r="C76" s="20"/>
      <c r="D76" s="20"/>
      <c r="E76" s="19"/>
      <c r="F76" s="19"/>
      <c r="G76" s="19"/>
      <c r="H76" s="12"/>
      <c r="I76" s="12"/>
      <c r="J76" s="16"/>
      <c r="K76" s="16"/>
      <c r="L76" s="16"/>
      <c r="M76" s="21"/>
      <c r="N76" s="13">
        <f t="shared" si="7"/>
        <v>0</v>
      </c>
      <c r="O76" s="22"/>
    </row>
    <row r="77" spans="1:15" ht="14.25" hidden="1">
      <c r="A77" s="3"/>
      <c r="B77" s="62"/>
      <c r="C77" s="5"/>
      <c r="D77" s="5"/>
      <c r="E77" s="19"/>
      <c r="F77" s="19"/>
      <c r="G77" s="19"/>
      <c r="H77" s="12"/>
      <c r="I77" s="12"/>
      <c r="J77" s="16"/>
      <c r="K77" s="16"/>
      <c r="L77" s="17"/>
      <c r="M77" s="13"/>
      <c r="N77" s="13">
        <f t="shared" si="7"/>
        <v>0</v>
      </c>
      <c r="O77" s="15"/>
    </row>
    <row r="78" spans="1:15" ht="14.25" hidden="1">
      <c r="A78" s="3"/>
      <c r="B78" s="3"/>
      <c r="C78" s="5"/>
      <c r="D78" s="5"/>
      <c r="E78" s="19"/>
      <c r="F78" s="19"/>
      <c r="G78" s="19"/>
      <c r="H78" s="12"/>
      <c r="I78" s="12"/>
      <c r="J78" s="16"/>
      <c r="K78" s="16"/>
      <c r="L78" s="17"/>
      <c r="M78" s="13"/>
      <c r="N78" s="13">
        <f t="shared" si="7"/>
        <v>0</v>
      </c>
      <c r="O78" s="15"/>
    </row>
    <row r="79" spans="1:15" ht="14.25" hidden="1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>
        <f t="shared" si="7"/>
        <v>0</v>
      </c>
      <c r="O79" s="15"/>
    </row>
    <row r="80" spans="1:15" ht="14.25" hidden="1">
      <c r="A80" s="140"/>
      <c r="B80" s="142"/>
      <c r="C80" s="20"/>
      <c r="D80" s="20"/>
      <c r="E80" s="19"/>
      <c r="F80" s="19"/>
      <c r="G80" s="19"/>
      <c r="H80" s="12"/>
      <c r="I80" s="12"/>
      <c r="J80" s="16"/>
      <c r="K80" s="16"/>
      <c r="L80" s="16"/>
      <c r="M80" s="21"/>
      <c r="N80" s="13">
        <f t="shared" si="7"/>
        <v>0</v>
      </c>
      <c r="O80" s="22"/>
    </row>
    <row r="81" spans="1:15" ht="14.25" hidden="1">
      <c r="A81" s="3"/>
      <c r="B81" s="61"/>
      <c r="C81" s="5"/>
      <c r="D81" s="5"/>
      <c r="E81" s="19"/>
      <c r="F81" s="19"/>
      <c r="G81" s="19"/>
      <c r="H81" s="12"/>
      <c r="I81" s="12"/>
      <c r="J81" s="16"/>
      <c r="K81" s="16"/>
      <c r="L81" s="17"/>
      <c r="M81" s="13"/>
      <c r="N81" s="13">
        <f t="shared" si="7"/>
        <v>0</v>
      </c>
      <c r="O81" s="15"/>
    </row>
    <row r="82" spans="1:15" ht="14.25" hidden="1">
      <c r="A82" s="3"/>
      <c r="B82" s="62"/>
      <c r="C82" s="5"/>
      <c r="D82" s="5"/>
      <c r="E82" s="19"/>
      <c r="F82" s="19"/>
      <c r="G82" s="19"/>
      <c r="H82" s="12"/>
      <c r="I82" s="12"/>
      <c r="J82" s="16"/>
      <c r="K82" s="16"/>
      <c r="L82" s="17"/>
      <c r="M82" s="13"/>
      <c r="N82" s="13">
        <f t="shared" si="7"/>
        <v>0</v>
      </c>
      <c r="O82" s="15"/>
    </row>
    <row r="83" spans="1:15" ht="14.25" hidden="1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>
        <f t="shared" si="7"/>
        <v>0</v>
      </c>
      <c r="O83" s="15"/>
    </row>
    <row r="84" spans="1:15" ht="14.25" hidden="1">
      <c r="A84" s="140"/>
      <c r="B84" s="142"/>
      <c r="C84" s="20"/>
      <c r="D84" s="20"/>
      <c r="E84" s="19"/>
      <c r="F84" s="19"/>
      <c r="G84" s="19"/>
      <c r="H84" s="12"/>
      <c r="I84" s="12"/>
      <c r="J84" s="16"/>
      <c r="K84" s="16"/>
      <c r="L84" s="16"/>
      <c r="M84" s="21"/>
      <c r="N84" s="13">
        <f t="shared" si="7"/>
        <v>0</v>
      </c>
      <c r="O84" s="22"/>
    </row>
    <row r="85" spans="1:15" ht="14.25" hidden="1">
      <c r="A85" s="3"/>
      <c r="B85" s="62"/>
      <c r="C85" s="5"/>
      <c r="D85" s="5"/>
      <c r="E85" s="19"/>
      <c r="F85" s="19"/>
      <c r="G85" s="19"/>
      <c r="H85" s="12"/>
      <c r="I85" s="12"/>
      <c r="J85" s="16"/>
      <c r="K85" s="16"/>
      <c r="L85" s="17"/>
      <c r="M85" s="13"/>
      <c r="N85" s="13">
        <f t="shared" si="7"/>
        <v>0</v>
      </c>
      <c r="O85" s="15"/>
    </row>
    <row r="86" spans="1:15" ht="14.25" hidden="1">
      <c r="A86" s="3"/>
      <c r="B86" s="3"/>
      <c r="C86" s="5"/>
      <c r="D86" s="5"/>
      <c r="E86" s="19"/>
      <c r="F86" s="19"/>
      <c r="G86" s="19"/>
      <c r="H86" s="12"/>
      <c r="I86" s="12"/>
      <c r="J86" s="16"/>
      <c r="K86" s="16"/>
      <c r="L86" s="17"/>
      <c r="M86" s="13"/>
      <c r="N86" s="13">
        <f t="shared" si="7"/>
        <v>0</v>
      </c>
      <c r="O86" s="15"/>
    </row>
    <row r="87" spans="1:15" ht="14.25" hidden="1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>
        <f t="shared" si="7"/>
        <v>0</v>
      </c>
      <c r="O87" s="15"/>
    </row>
    <row r="88" spans="1:15" ht="14.25" hidden="1">
      <c r="A88" s="140"/>
      <c r="B88" s="142"/>
      <c r="C88" s="20"/>
      <c r="D88" s="20"/>
      <c r="E88" s="19"/>
      <c r="F88" s="19"/>
      <c r="G88" s="19"/>
      <c r="H88" s="12"/>
      <c r="I88" s="12"/>
      <c r="J88" s="16"/>
      <c r="K88" s="16"/>
      <c r="L88" s="16"/>
      <c r="M88" s="21"/>
      <c r="N88" s="13">
        <f t="shared" si="7"/>
        <v>0</v>
      </c>
      <c r="O88" s="22"/>
    </row>
    <row r="89" spans="1:15" ht="14.25" hidden="1">
      <c r="A89" s="3"/>
      <c r="B89" s="61"/>
      <c r="C89" s="5"/>
      <c r="D89" s="5"/>
      <c r="E89" s="19"/>
      <c r="F89" s="19"/>
      <c r="G89" s="19"/>
      <c r="H89" s="12"/>
      <c r="I89" s="12"/>
      <c r="J89" s="16"/>
      <c r="K89" s="16"/>
      <c r="L89" s="17"/>
      <c r="M89" s="13"/>
      <c r="N89" s="13">
        <f t="shared" si="7"/>
        <v>0</v>
      </c>
      <c r="O89" s="15"/>
    </row>
    <row r="90" spans="1:15" ht="14.25" hidden="1">
      <c r="A90" s="3"/>
      <c r="B90" s="62"/>
      <c r="C90" s="5"/>
      <c r="D90" s="5"/>
      <c r="E90" s="19"/>
      <c r="F90" s="19"/>
      <c r="G90" s="19"/>
      <c r="H90" s="12"/>
      <c r="I90" s="12"/>
      <c r="J90" s="16"/>
      <c r="K90" s="16"/>
      <c r="L90" s="17"/>
      <c r="M90" s="13"/>
      <c r="N90" s="13">
        <f t="shared" si="7"/>
        <v>0</v>
      </c>
      <c r="O90" s="15"/>
    </row>
    <row r="91" spans="1:15" ht="14.25" hidden="1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13"/>
      <c r="N91" s="13">
        <f t="shared" si="7"/>
        <v>0</v>
      </c>
      <c r="O91" s="15"/>
    </row>
    <row r="92" spans="1:15" ht="14.25" hidden="1">
      <c r="A92" s="140"/>
      <c r="B92" s="142"/>
      <c r="C92" s="20"/>
      <c r="D92" s="20"/>
      <c r="E92" s="19"/>
      <c r="F92" s="19"/>
      <c r="G92" s="19"/>
      <c r="H92" s="12"/>
      <c r="I92" s="12"/>
      <c r="J92" s="16"/>
      <c r="K92" s="16"/>
      <c r="L92" s="16"/>
      <c r="M92" s="21"/>
      <c r="N92" s="13">
        <f t="shared" si="7"/>
        <v>0</v>
      </c>
      <c r="O92" s="22"/>
    </row>
    <row r="93" spans="1:15" ht="14.25" hidden="1">
      <c r="A93" s="3"/>
      <c r="B93" s="61"/>
      <c r="C93" s="23"/>
      <c r="D93" s="5"/>
      <c r="E93" s="19"/>
      <c r="F93" s="19"/>
      <c r="G93" s="19"/>
      <c r="H93" s="12"/>
      <c r="I93" s="12"/>
      <c r="J93" s="16"/>
      <c r="K93" s="16"/>
      <c r="L93" s="17"/>
      <c r="M93" s="13"/>
      <c r="N93" s="13">
        <f t="shared" si="7"/>
        <v>0</v>
      </c>
      <c r="O93" s="15"/>
    </row>
    <row r="94" spans="1:15" ht="14.25" hidden="1">
      <c r="A94" s="3"/>
      <c r="B94" s="61"/>
      <c r="C94" s="23"/>
      <c r="D94" s="5"/>
      <c r="E94" s="19"/>
      <c r="F94" s="19"/>
      <c r="G94" s="19"/>
      <c r="H94" s="12"/>
      <c r="I94" s="12"/>
      <c r="J94" s="16"/>
      <c r="K94" s="16"/>
      <c r="L94" s="17"/>
      <c r="M94" s="13"/>
      <c r="N94" s="13">
        <f t="shared" si="7"/>
        <v>0</v>
      </c>
      <c r="O94" s="15"/>
    </row>
    <row r="95" spans="1:15" ht="14.25" hidden="1">
      <c r="A95" s="3"/>
      <c r="B95" s="61"/>
      <c r="C95" s="5"/>
      <c r="D95" s="5"/>
      <c r="E95" s="19"/>
      <c r="F95" s="19"/>
      <c r="G95" s="19"/>
      <c r="H95" s="12"/>
      <c r="I95" s="12"/>
      <c r="J95" s="16"/>
      <c r="K95" s="16"/>
      <c r="L95" s="17"/>
      <c r="M95" s="13"/>
      <c r="N95" s="13">
        <f t="shared" si="7"/>
        <v>0</v>
      </c>
      <c r="O95" s="15"/>
    </row>
    <row r="96" spans="1:15" ht="14.25" hidden="1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  <c r="N96" s="13">
        <f t="shared" si="7"/>
        <v>0</v>
      </c>
      <c r="O96" s="15"/>
    </row>
    <row r="97" spans="1:15" ht="14.25" hidden="1">
      <c r="A97" s="140"/>
      <c r="B97" s="142"/>
      <c r="C97" s="20"/>
      <c r="D97" s="20"/>
      <c r="E97" s="19"/>
      <c r="F97" s="19"/>
      <c r="G97" s="19"/>
      <c r="H97" s="12"/>
      <c r="I97" s="12"/>
      <c r="J97" s="16"/>
      <c r="K97" s="16"/>
      <c r="L97" s="16"/>
      <c r="M97" s="21"/>
      <c r="N97" s="13">
        <f t="shared" si="7"/>
        <v>0</v>
      </c>
      <c r="O97" s="22"/>
    </row>
    <row r="98" spans="1:15" ht="14.25" hidden="1">
      <c r="A98" s="3"/>
      <c r="B98" s="61"/>
      <c r="C98" s="5"/>
      <c r="D98" s="5"/>
      <c r="E98" s="19"/>
      <c r="F98" s="19"/>
      <c r="G98" s="19"/>
      <c r="H98" s="12"/>
      <c r="I98" s="12"/>
      <c r="J98" s="16"/>
      <c r="K98" s="16"/>
      <c r="L98" s="17"/>
      <c r="M98" s="13"/>
      <c r="N98" s="13">
        <f t="shared" si="7"/>
        <v>0</v>
      </c>
      <c r="O98" s="15"/>
    </row>
    <row r="99" spans="1:15" ht="14.25" hidden="1">
      <c r="A99" s="3"/>
      <c r="B99" s="61"/>
      <c r="C99" s="23"/>
      <c r="D99" s="5"/>
      <c r="E99" s="19"/>
      <c r="F99" s="19"/>
      <c r="G99" s="19"/>
      <c r="H99" s="12"/>
      <c r="I99" s="12"/>
      <c r="J99" s="16"/>
      <c r="K99" s="16"/>
      <c r="L99" s="17"/>
      <c r="M99" s="13"/>
      <c r="N99" s="13">
        <f t="shared" si="7"/>
        <v>0</v>
      </c>
      <c r="O99" s="15"/>
    </row>
    <row r="100" spans="1:15" ht="14.25" hidden="1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  <c r="N100" s="13">
        <f t="shared" si="7"/>
        <v>0</v>
      </c>
      <c r="O100" s="15"/>
    </row>
    <row r="101" spans="1:15" ht="14.25" hidden="1">
      <c r="A101" s="140"/>
      <c r="B101" s="142"/>
      <c r="C101" s="20"/>
      <c r="D101" s="20"/>
      <c r="E101" s="19"/>
      <c r="F101" s="19"/>
      <c r="G101" s="19"/>
      <c r="H101" s="12"/>
      <c r="I101" s="12"/>
      <c r="J101" s="16"/>
      <c r="K101" s="16"/>
      <c r="L101" s="16"/>
      <c r="M101" s="21"/>
      <c r="N101" s="13">
        <f t="shared" si="7"/>
        <v>0</v>
      </c>
      <c r="O101" s="22"/>
    </row>
    <row r="102" spans="1:15" ht="14.25" hidden="1">
      <c r="A102" s="3"/>
      <c r="B102" s="61"/>
      <c r="C102" s="23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>
        <f t="shared" si="7"/>
        <v>0</v>
      </c>
      <c r="O102" s="15"/>
    </row>
    <row r="103" spans="1:15" ht="14.25" hidden="1">
      <c r="A103" s="3"/>
      <c r="B103" s="61"/>
      <c r="C103" s="5"/>
      <c r="D103" s="5"/>
      <c r="E103" s="19"/>
      <c r="F103" s="19"/>
      <c r="G103" s="19"/>
      <c r="H103" s="12"/>
      <c r="I103" s="12"/>
      <c r="J103" s="16"/>
      <c r="K103" s="16"/>
      <c r="L103" s="17"/>
      <c r="M103" s="13"/>
      <c r="N103" s="13">
        <f t="shared" si="7"/>
        <v>0</v>
      </c>
      <c r="O103" s="15"/>
    </row>
    <row r="104" spans="1:15" ht="14.25" hidden="1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>
        <f t="shared" si="7"/>
        <v>0</v>
      </c>
      <c r="O104" s="15"/>
    </row>
    <row r="105" spans="1:15" ht="14.25" hidden="1">
      <c r="A105" s="140"/>
      <c r="B105" s="142"/>
      <c r="C105" s="20"/>
      <c r="D105" s="20"/>
      <c r="E105" s="19"/>
      <c r="F105" s="19"/>
      <c r="G105" s="19"/>
      <c r="H105" s="12"/>
      <c r="I105" s="12"/>
      <c r="J105" s="16"/>
      <c r="K105" s="16"/>
      <c r="L105" s="16"/>
      <c r="M105" s="21"/>
      <c r="N105" s="13">
        <f t="shared" si="7"/>
        <v>0</v>
      </c>
      <c r="O105" s="22"/>
    </row>
    <row r="106" spans="1:15" ht="14.25" hidden="1">
      <c r="A106" s="3"/>
      <c r="B106" s="61"/>
      <c r="C106" s="23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>
        <f t="shared" si="7"/>
        <v>0</v>
      </c>
      <c r="O106" s="15"/>
    </row>
    <row r="107" spans="1:15" ht="14.25" hidden="1">
      <c r="A107" s="3"/>
      <c r="B107" s="61"/>
      <c r="C107" s="5"/>
      <c r="D107" s="5"/>
      <c r="E107" s="19"/>
      <c r="F107" s="19"/>
      <c r="G107" s="19"/>
      <c r="H107" s="12"/>
      <c r="I107" s="12"/>
      <c r="J107" s="16"/>
      <c r="K107" s="16"/>
      <c r="L107" s="17"/>
      <c r="M107" s="13"/>
      <c r="N107" s="13">
        <f t="shared" si="7"/>
        <v>0</v>
      </c>
      <c r="O107" s="15"/>
    </row>
    <row r="108" spans="1:15" ht="14.25" hidden="1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3"/>
      <c r="N108" s="13">
        <f t="shared" si="7"/>
        <v>0</v>
      </c>
      <c r="O108" s="15"/>
    </row>
    <row r="109" spans="1:15" ht="14.25" hidden="1">
      <c r="A109" s="140"/>
      <c r="B109" s="142"/>
      <c r="C109" s="20"/>
      <c r="D109" s="20"/>
      <c r="E109" s="19"/>
      <c r="F109" s="19"/>
      <c r="G109" s="19"/>
      <c r="H109" s="12"/>
      <c r="I109" s="12"/>
      <c r="J109" s="16"/>
      <c r="K109" s="16"/>
      <c r="L109" s="16"/>
      <c r="M109" s="21"/>
      <c r="N109" s="13">
        <f t="shared" si="7"/>
        <v>0</v>
      </c>
      <c r="O109" s="22"/>
    </row>
    <row r="110" spans="1:15" ht="14.25" hidden="1">
      <c r="A110" s="3"/>
      <c r="B110" s="62"/>
      <c r="C110" s="5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>
        <f t="shared" si="7"/>
        <v>0</v>
      </c>
      <c r="O110" s="15"/>
    </row>
    <row r="111" spans="1:15" ht="14.25" hidden="1">
      <c r="A111" s="3"/>
      <c r="B111" s="62"/>
      <c r="C111" s="5"/>
      <c r="D111" s="5"/>
      <c r="E111" s="19"/>
      <c r="F111" s="19"/>
      <c r="G111" s="19"/>
      <c r="H111" s="12"/>
      <c r="I111" s="12"/>
      <c r="J111" s="16"/>
      <c r="K111" s="16"/>
      <c r="L111" s="17"/>
      <c r="M111" s="13"/>
      <c r="N111" s="13">
        <f t="shared" si="7"/>
        <v>0</v>
      </c>
      <c r="O111" s="15"/>
    </row>
    <row r="112" spans="1:15" ht="14.25" hidden="1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3"/>
      <c r="N112" s="13">
        <f t="shared" si="7"/>
        <v>0</v>
      </c>
      <c r="O112" s="15"/>
    </row>
    <row r="113" spans="1:15" ht="14.25" hidden="1">
      <c r="A113" s="140"/>
      <c r="B113" s="142"/>
      <c r="C113" s="20"/>
      <c r="D113" s="20"/>
      <c r="E113" s="19"/>
      <c r="F113" s="19"/>
      <c r="G113" s="19"/>
      <c r="H113" s="12"/>
      <c r="I113" s="12"/>
      <c r="J113" s="16"/>
      <c r="K113" s="16"/>
      <c r="L113" s="16"/>
      <c r="M113" s="21"/>
      <c r="N113" s="13">
        <f t="shared" si="7"/>
        <v>0</v>
      </c>
      <c r="O113" s="22"/>
    </row>
    <row r="114" spans="1:15" ht="14.25" hidden="1">
      <c r="A114" s="3"/>
      <c r="B114" s="62"/>
      <c r="C114" s="23"/>
      <c r="D114" s="5"/>
      <c r="E114" s="19"/>
      <c r="F114" s="19"/>
      <c r="G114" s="19"/>
      <c r="H114" s="12"/>
      <c r="I114" s="12"/>
      <c r="J114" s="16"/>
      <c r="K114" s="16"/>
      <c r="L114" s="17"/>
      <c r="M114" s="13"/>
      <c r="N114" s="13">
        <f t="shared" si="7"/>
        <v>0</v>
      </c>
      <c r="O114" s="15"/>
    </row>
    <row r="115" spans="1:15" ht="14.25" hidden="1">
      <c r="A115" s="3"/>
      <c r="B115" s="62"/>
      <c r="C115" s="5"/>
      <c r="D115" s="5"/>
      <c r="E115" s="19"/>
      <c r="F115" s="19"/>
      <c r="G115" s="19"/>
      <c r="H115" s="12"/>
      <c r="I115" s="12"/>
      <c r="J115" s="16"/>
      <c r="K115" s="16"/>
      <c r="L115" s="17"/>
      <c r="M115" s="13"/>
      <c r="N115" s="13">
        <f t="shared" si="7"/>
        <v>0</v>
      </c>
      <c r="O115" s="15"/>
    </row>
    <row r="116" spans="1:15" ht="14.25" hidden="1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3"/>
      <c r="N116" s="13">
        <f t="shared" si="7"/>
        <v>0</v>
      </c>
      <c r="O116" s="15"/>
    </row>
    <row r="117" spans="1:15" ht="14.25" hidden="1">
      <c r="A117" s="140"/>
      <c r="B117" s="142"/>
      <c r="C117" s="20"/>
      <c r="D117" s="20"/>
      <c r="E117" s="19"/>
      <c r="F117" s="19"/>
      <c r="G117" s="19"/>
      <c r="H117" s="12"/>
      <c r="I117" s="12"/>
      <c r="J117" s="16"/>
      <c r="K117" s="16"/>
      <c r="L117" s="16"/>
      <c r="M117" s="21"/>
      <c r="N117" s="13">
        <f t="shared" si="7"/>
        <v>0</v>
      </c>
      <c r="O117" s="22"/>
    </row>
    <row r="118" spans="1:15" ht="14.25" hidden="1">
      <c r="A118" s="3"/>
      <c r="B118" s="62"/>
      <c r="C118" s="23"/>
      <c r="D118" s="5"/>
      <c r="E118" s="19"/>
      <c r="F118" s="19"/>
      <c r="G118" s="19"/>
      <c r="H118" s="12"/>
      <c r="I118" s="12"/>
      <c r="J118" s="16"/>
      <c r="K118" s="16"/>
      <c r="L118" s="17"/>
      <c r="M118" s="13"/>
      <c r="N118" s="13">
        <f t="shared" si="7"/>
        <v>0</v>
      </c>
      <c r="O118" s="15"/>
    </row>
    <row r="119" spans="1:15" ht="14.25" hidden="1">
      <c r="A119" s="3"/>
      <c r="B119" s="62"/>
      <c r="C119" s="5"/>
      <c r="D119" s="5"/>
      <c r="E119" s="19"/>
      <c r="F119" s="19"/>
      <c r="G119" s="19"/>
      <c r="H119" s="12"/>
      <c r="I119" s="12"/>
      <c r="J119" s="16"/>
      <c r="K119" s="16"/>
      <c r="L119" s="17"/>
      <c r="M119" s="13"/>
      <c r="N119" s="13">
        <f t="shared" si="7"/>
        <v>0</v>
      </c>
      <c r="O119" s="15"/>
    </row>
    <row r="120" spans="1:15" ht="14.25" hidden="1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3"/>
      <c r="N120" s="13">
        <f t="shared" si="7"/>
        <v>0</v>
      </c>
      <c r="O120" s="15"/>
    </row>
    <row r="121" spans="1:15" ht="14.25" hidden="1">
      <c r="A121" s="140"/>
      <c r="B121" s="141"/>
      <c r="C121" s="20"/>
      <c r="D121" s="20"/>
      <c r="E121" s="19"/>
      <c r="F121" s="19"/>
      <c r="G121" s="19"/>
      <c r="H121" s="12"/>
      <c r="I121" s="12"/>
      <c r="J121" s="16"/>
      <c r="K121" s="16"/>
      <c r="L121" s="16"/>
      <c r="M121" s="21"/>
      <c r="N121" s="13">
        <f t="shared" si="7"/>
        <v>0</v>
      </c>
      <c r="O121" s="22"/>
    </row>
    <row r="122" spans="1:15" ht="14.25" hidden="1">
      <c r="A122" s="3"/>
      <c r="B122" s="61"/>
      <c r="C122" s="24"/>
      <c r="D122" s="5"/>
      <c r="E122" s="19"/>
      <c r="F122" s="19"/>
      <c r="G122" s="19"/>
      <c r="H122" s="12"/>
      <c r="I122" s="12"/>
      <c r="J122" s="16"/>
      <c r="K122" s="16"/>
      <c r="L122" s="17"/>
      <c r="M122" s="13"/>
      <c r="N122" s="13">
        <f t="shared" si="7"/>
        <v>0</v>
      </c>
      <c r="O122" s="15"/>
    </row>
    <row r="123" spans="1:15" ht="14.25" hidden="1">
      <c r="A123" s="3"/>
      <c r="B123" s="61"/>
      <c r="C123" s="24"/>
      <c r="D123" s="5"/>
      <c r="E123" s="19"/>
      <c r="F123" s="19"/>
      <c r="G123" s="19"/>
      <c r="H123" s="12"/>
      <c r="I123" s="12"/>
      <c r="J123" s="16"/>
      <c r="K123" s="16"/>
      <c r="L123" s="17"/>
      <c r="M123" s="13"/>
      <c r="N123" s="13">
        <f t="shared" si="7"/>
        <v>0</v>
      </c>
      <c r="O123" s="15"/>
    </row>
    <row r="124" spans="1:15" ht="14.25" hidden="1">
      <c r="A124" s="3"/>
      <c r="B124" s="61"/>
      <c r="C124" s="24"/>
      <c r="D124" s="5"/>
      <c r="E124" s="19"/>
      <c r="F124" s="19"/>
      <c r="G124" s="19"/>
      <c r="H124" s="12"/>
      <c r="I124" s="12"/>
      <c r="J124" s="16"/>
      <c r="K124" s="16"/>
      <c r="L124" s="17"/>
      <c r="M124" s="13"/>
      <c r="N124" s="13">
        <f t="shared" si="7"/>
        <v>0</v>
      </c>
      <c r="O124" s="15"/>
    </row>
    <row r="125" spans="1:15" ht="14.25" hidden="1">
      <c r="A125" s="3"/>
      <c r="B125" s="61"/>
      <c r="C125" s="24"/>
      <c r="D125" s="5"/>
      <c r="E125" s="19"/>
      <c r="F125" s="19"/>
      <c r="G125" s="19"/>
      <c r="H125" s="12"/>
      <c r="I125" s="12"/>
      <c r="J125" s="16"/>
      <c r="K125" s="16"/>
      <c r="L125" s="17"/>
      <c r="M125" s="13"/>
      <c r="N125" s="13">
        <f t="shared" si="7"/>
        <v>0</v>
      </c>
      <c r="O125" s="15"/>
    </row>
    <row r="126" spans="1:15" ht="14.25" hidden="1">
      <c r="A126" s="3"/>
      <c r="B126" s="4"/>
      <c r="C126" s="24"/>
      <c r="D126" s="5"/>
      <c r="E126" s="5"/>
      <c r="F126" s="5"/>
      <c r="G126" s="5"/>
      <c r="H126" s="5"/>
      <c r="I126" s="5"/>
      <c r="J126" s="5"/>
      <c r="K126" s="5"/>
      <c r="L126" s="5"/>
      <c r="M126" s="13"/>
      <c r="N126" s="13">
        <f t="shared" si="7"/>
        <v>0</v>
      </c>
      <c r="O126" s="15"/>
    </row>
    <row r="127" spans="1:15" ht="14.25" hidden="1">
      <c r="A127" s="140"/>
      <c r="B127" s="142"/>
      <c r="C127" s="20"/>
      <c r="D127" s="20"/>
      <c r="E127" s="19"/>
      <c r="F127" s="19"/>
      <c r="G127" s="19"/>
      <c r="H127" s="12"/>
      <c r="I127" s="12"/>
      <c r="J127" s="16"/>
      <c r="K127" s="16"/>
      <c r="L127" s="16"/>
      <c r="M127" s="21"/>
      <c r="N127" s="13">
        <f t="shared" si="7"/>
        <v>0</v>
      </c>
      <c r="O127" s="22"/>
    </row>
    <row r="128" spans="1:15" ht="14.25" hidden="1">
      <c r="A128" s="3"/>
      <c r="B128" s="62"/>
      <c r="C128" s="5"/>
      <c r="D128" s="5"/>
      <c r="E128" s="19"/>
      <c r="F128" s="19"/>
      <c r="G128" s="19"/>
      <c r="H128" s="12"/>
      <c r="I128" s="12"/>
      <c r="J128" s="16"/>
      <c r="K128" s="16"/>
      <c r="L128" s="17"/>
      <c r="M128" s="13"/>
      <c r="N128" s="13">
        <f t="shared" si="7"/>
        <v>0</v>
      </c>
      <c r="O128" s="15"/>
    </row>
    <row r="129" spans="1:15" ht="14.25" hidden="1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3"/>
      <c r="N129" s="13">
        <f t="shared" si="7"/>
        <v>0</v>
      </c>
      <c r="O129" s="15"/>
    </row>
    <row r="130" spans="1:15" ht="14.25" hidden="1">
      <c r="A130" s="140"/>
      <c r="B130" s="142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21"/>
      <c r="N130" s="13">
        <f t="shared" si="7"/>
        <v>0</v>
      </c>
      <c r="O130" s="22"/>
    </row>
    <row r="131" spans="1:15" ht="14.25" hidden="1">
      <c r="A131" s="3"/>
      <c r="B131" s="61"/>
      <c r="C131" s="37"/>
      <c r="D131" s="5"/>
      <c r="E131" s="19"/>
      <c r="F131" s="19"/>
      <c r="G131" s="19"/>
      <c r="H131" s="12"/>
      <c r="I131" s="12"/>
      <c r="J131" s="16"/>
      <c r="K131" s="16"/>
      <c r="L131" s="17"/>
      <c r="M131" s="13"/>
      <c r="N131" s="13">
        <f t="shared" si="7"/>
        <v>0</v>
      </c>
      <c r="O131" s="15"/>
    </row>
    <row r="132" spans="1:15" ht="14.25" hidden="1">
      <c r="A132" s="3"/>
      <c r="B132" s="61"/>
      <c r="C132" s="37"/>
      <c r="D132" s="5"/>
      <c r="E132" s="19"/>
      <c r="F132" s="19"/>
      <c r="G132" s="19"/>
      <c r="H132" s="12"/>
      <c r="I132" s="12"/>
      <c r="J132" s="16"/>
      <c r="K132" s="16"/>
      <c r="L132" s="17"/>
      <c r="M132" s="13"/>
      <c r="N132" s="13">
        <f t="shared" si="7"/>
        <v>0</v>
      </c>
      <c r="O132" s="15"/>
    </row>
    <row r="133" spans="1:15" ht="14.25" hidden="1">
      <c r="A133" s="3"/>
      <c r="B133" s="61"/>
      <c r="C133" s="37"/>
      <c r="D133" s="5"/>
      <c r="E133" s="19"/>
      <c r="F133" s="19"/>
      <c r="G133" s="19"/>
      <c r="H133" s="12"/>
      <c r="I133" s="12"/>
      <c r="J133" s="16"/>
      <c r="K133" s="16"/>
      <c r="L133" s="17"/>
      <c r="M133" s="13"/>
      <c r="N133" s="13">
        <f t="shared" si="7"/>
        <v>0</v>
      </c>
      <c r="O133" s="15"/>
    </row>
    <row r="134" spans="1:15" ht="14.25" hidden="1">
      <c r="A134" s="3"/>
      <c r="B134" s="61"/>
      <c r="C134" s="37"/>
      <c r="D134" s="5"/>
      <c r="E134" s="19"/>
      <c r="F134" s="19"/>
      <c r="G134" s="19"/>
      <c r="H134" s="12"/>
      <c r="I134" s="12"/>
      <c r="J134" s="16"/>
      <c r="K134" s="16"/>
      <c r="L134" s="17"/>
      <c r="M134" s="13"/>
      <c r="N134" s="13">
        <f t="shared" si="7"/>
        <v>0</v>
      </c>
      <c r="O134" s="15"/>
    </row>
    <row r="135" spans="1:15" ht="14.25" hidden="1">
      <c r="A135" s="3"/>
      <c r="B135" s="61"/>
      <c r="C135" s="37"/>
      <c r="D135" s="5"/>
      <c r="E135" s="19"/>
      <c r="F135" s="19"/>
      <c r="G135" s="19"/>
      <c r="H135" s="12"/>
      <c r="I135" s="12"/>
      <c r="J135" s="16"/>
      <c r="K135" s="16"/>
      <c r="L135" s="17"/>
      <c r="M135" s="13"/>
      <c r="N135" s="13">
        <f t="shared" si="7"/>
        <v>0</v>
      </c>
      <c r="O135" s="15"/>
    </row>
    <row r="136" spans="1:15" ht="14.25" hidden="1">
      <c r="A136" s="3"/>
      <c r="B136" s="61"/>
      <c r="C136" s="37"/>
      <c r="D136" s="5"/>
      <c r="E136" s="19"/>
      <c r="F136" s="19"/>
      <c r="G136" s="19"/>
      <c r="H136" s="12"/>
      <c r="I136" s="12"/>
      <c r="J136" s="16"/>
      <c r="K136" s="16"/>
      <c r="L136" s="17"/>
      <c r="M136" s="13"/>
      <c r="N136" s="13">
        <f t="shared" si="7"/>
        <v>0</v>
      </c>
      <c r="O136" s="15"/>
    </row>
    <row r="137" spans="1:15" ht="14.25" hidden="1">
      <c r="A137" s="3"/>
      <c r="B137" s="61"/>
      <c r="C137" s="24"/>
      <c r="D137" s="5"/>
      <c r="E137" s="19"/>
      <c r="F137" s="19"/>
      <c r="G137" s="19"/>
      <c r="H137" s="12"/>
      <c r="I137" s="12"/>
      <c r="J137" s="16"/>
      <c r="K137" s="16"/>
      <c r="L137" s="17"/>
      <c r="M137" s="13"/>
      <c r="N137" s="13">
        <f aca="true" t="shared" si="8" ref="N137:N155">M137*0.085</f>
        <v>0</v>
      </c>
      <c r="O137" s="15"/>
    </row>
    <row r="138" spans="1:15" ht="14.25" hidden="1">
      <c r="A138" s="3"/>
      <c r="B138" s="61"/>
      <c r="C138" s="24"/>
      <c r="D138" s="5"/>
      <c r="E138" s="19"/>
      <c r="F138" s="19"/>
      <c r="G138" s="19"/>
      <c r="H138" s="12"/>
      <c r="I138" s="12"/>
      <c r="J138" s="16"/>
      <c r="K138" s="16"/>
      <c r="L138" s="17"/>
      <c r="M138" s="13"/>
      <c r="N138" s="13">
        <f t="shared" si="8"/>
        <v>0</v>
      </c>
      <c r="O138" s="15"/>
    </row>
    <row r="139" spans="1:15" ht="14.25" hidden="1">
      <c r="A139" s="3"/>
      <c r="B139" s="62"/>
      <c r="C139" s="5"/>
      <c r="D139" s="5"/>
      <c r="E139" s="19"/>
      <c r="F139" s="19"/>
      <c r="G139" s="19"/>
      <c r="H139" s="12"/>
      <c r="I139" s="12"/>
      <c r="J139" s="16"/>
      <c r="K139" s="16"/>
      <c r="L139" s="17"/>
      <c r="M139" s="13"/>
      <c r="N139" s="13">
        <f t="shared" si="8"/>
        <v>0</v>
      </c>
      <c r="O139" s="15"/>
    </row>
    <row r="140" spans="1:15" ht="14.25" hidden="1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3"/>
      <c r="N140" s="13">
        <f t="shared" si="8"/>
        <v>0</v>
      </c>
      <c r="O140" s="15"/>
    </row>
    <row r="141" spans="1:15" ht="14.25" hidden="1">
      <c r="A141" s="140"/>
      <c r="B141" s="142"/>
      <c r="C141" s="20"/>
      <c r="D141" s="20"/>
      <c r="E141" s="19"/>
      <c r="F141" s="19"/>
      <c r="G141" s="19"/>
      <c r="H141" s="12"/>
      <c r="I141" s="12"/>
      <c r="J141" s="16"/>
      <c r="K141" s="16"/>
      <c r="L141" s="16"/>
      <c r="M141" s="21"/>
      <c r="N141" s="13">
        <f t="shared" si="8"/>
        <v>0</v>
      </c>
      <c r="O141" s="22"/>
    </row>
    <row r="142" spans="1:15" ht="14.25" hidden="1">
      <c r="A142" s="3"/>
      <c r="B142" s="61"/>
      <c r="C142" s="5"/>
      <c r="D142" s="5"/>
      <c r="E142" s="19"/>
      <c r="F142" s="19"/>
      <c r="G142" s="19"/>
      <c r="H142" s="12"/>
      <c r="I142" s="12"/>
      <c r="J142" s="16"/>
      <c r="K142" s="16"/>
      <c r="L142" s="17"/>
      <c r="M142" s="13"/>
      <c r="N142" s="13">
        <f t="shared" si="8"/>
        <v>0</v>
      </c>
      <c r="O142" s="15"/>
    </row>
    <row r="143" spans="1:15" ht="14.25" hidden="1">
      <c r="A143" s="3"/>
      <c r="B143" s="62"/>
      <c r="C143" s="5"/>
      <c r="D143" s="5"/>
      <c r="E143" s="19"/>
      <c r="F143" s="19"/>
      <c r="G143" s="19"/>
      <c r="H143" s="12"/>
      <c r="I143" s="12"/>
      <c r="J143" s="16"/>
      <c r="K143" s="16"/>
      <c r="L143" s="17"/>
      <c r="M143" s="13"/>
      <c r="N143" s="13">
        <f t="shared" si="8"/>
        <v>0</v>
      </c>
      <c r="O143" s="15"/>
    </row>
    <row r="144" spans="1:15" ht="14.25" hidden="1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3"/>
      <c r="N144" s="13">
        <f t="shared" si="8"/>
        <v>0</v>
      </c>
      <c r="O144" s="15"/>
    </row>
    <row r="145" spans="1:15" ht="14.25" hidden="1">
      <c r="A145" s="140"/>
      <c r="B145" s="142"/>
      <c r="C145" s="20"/>
      <c r="D145" s="20"/>
      <c r="E145" s="19"/>
      <c r="F145" s="19"/>
      <c r="G145" s="19"/>
      <c r="H145" s="12"/>
      <c r="I145" s="12"/>
      <c r="J145" s="16"/>
      <c r="K145" s="16"/>
      <c r="L145" s="16"/>
      <c r="M145" s="21"/>
      <c r="N145" s="13">
        <f t="shared" si="8"/>
        <v>0</v>
      </c>
      <c r="O145" s="22"/>
    </row>
    <row r="146" spans="1:15" ht="14.25" hidden="1">
      <c r="A146" s="3"/>
      <c r="B146" s="61"/>
      <c r="C146" s="23"/>
      <c r="D146" s="5"/>
      <c r="E146" s="19"/>
      <c r="F146" s="19"/>
      <c r="G146" s="19"/>
      <c r="H146" s="12"/>
      <c r="I146" s="12"/>
      <c r="J146" s="16"/>
      <c r="K146" s="16"/>
      <c r="L146" s="17"/>
      <c r="M146" s="13"/>
      <c r="N146" s="13">
        <f t="shared" si="8"/>
        <v>0</v>
      </c>
      <c r="O146" s="15"/>
    </row>
    <row r="147" spans="1:15" ht="14.25" hidden="1">
      <c r="A147" s="3"/>
      <c r="B147" s="61"/>
      <c r="C147" s="5"/>
      <c r="D147" s="5"/>
      <c r="E147" s="19"/>
      <c r="F147" s="19"/>
      <c r="G147" s="19"/>
      <c r="H147" s="12"/>
      <c r="I147" s="12"/>
      <c r="J147" s="16"/>
      <c r="K147" s="16"/>
      <c r="L147" s="17"/>
      <c r="M147" s="13"/>
      <c r="N147" s="13">
        <f t="shared" si="8"/>
        <v>0</v>
      </c>
      <c r="O147" s="15"/>
    </row>
    <row r="148" spans="1:15" ht="14.25" hidden="1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3"/>
      <c r="N148" s="13">
        <f t="shared" si="8"/>
        <v>0</v>
      </c>
      <c r="O148" s="15"/>
    </row>
    <row r="149" spans="1:15" ht="14.25" hidden="1">
      <c r="A149" s="30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  <c r="N149" s="13">
        <f t="shared" si="8"/>
        <v>0</v>
      </c>
      <c r="O149" s="34"/>
    </row>
    <row r="150" spans="1:15" ht="14.25" hidden="1">
      <c r="A150" s="30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3"/>
      <c r="N150" s="13">
        <f t="shared" si="8"/>
        <v>0</v>
      </c>
      <c r="O150" s="34"/>
    </row>
    <row r="151" spans="1:15" ht="14.25" hidden="1">
      <c r="A151" s="30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3"/>
      <c r="N151" s="13">
        <f t="shared" si="8"/>
        <v>0</v>
      </c>
      <c r="O151" s="34"/>
    </row>
    <row r="152" spans="1:15" ht="14.25" hidden="1">
      <c r="A152" s="134"/>
      <c r="B152" s="135"/>
      <c r="C152" s="28"/>
      <c r="D152" s="20"/>
      <c r="E152" s="19"/>
      <c r="F152" s="19"/>
      <c r="G152" s="19"/>
      <c r="H152" s="12"/>
      <c r="I152" s="12"/>
      <c r="J152" s="16"/>
      <c r="K152" s="16"/>
      <c r="L152" s="16"/>
      <c r="M152" s="21"/>
      <c r="N152" s="13">
        <f t="shared" si="8"/>
        <v>0</v>
      </c>
      <c r="O152" s="22"/>
    </row>
    <row r="153" spans="1:15" ht="14.25" hidden="1">
      <c r="A153" s="3"/>
      <c r="B153" s="61"/>
      <c r="C153" s="24">
        <v>200</v>
      </c>
      <c r="D153" s="5" t="s">
        <v>78</v>
      </c>
      <c r="E153" s="19"/>
      <c r="F153" s="19"/>
      <c r="G153" s="19"/>
      <c r="H153" s="12"/>
      <c r="I153" s="12"/>
      <c r="J153" s="16"/>
      <c r="K153" s="16"/>
      <c r="L153" s="17"/>
      <c r="M153" s="13"/>
      <c r="N153" s="13">
        <f t="shared" si="8"/>
        <v>0</v>
      </c>
      <c r="O153" s="15"/>
    </row>
    <row r="154" spans="1:15" ht="14.25" hidden="1">
      <c r="A154" s="3"/>
      <c r="B154" s="61"/>
      <c r="C154" s="24">
        <v>100</v>
      </c>
      <c r="D154" s="5" t="s">
        <v>78</v>
      </c>
      <c r="E154" s="19"/>
      <c r="F154" s="19"/>
      <c r="G154" s="19"/>
      <c r="H154" s="12"/>
      <c r="I154" s="12"/>
      <c r="J154" s="16"/>
      <c r="K154" s="16"/>
      <c r="L154" s="17"/>
      <c r="M154" s="13"/>
      <c r="N154" s="13">
        <f t="shared" si="8"/>
        <v>0</v>
      </c>
      <c r="O154" s="15"/>
    </row>
    <row r="155" spans="1:15" ht="14.25" hidden="1">
      <c r="A155" s="105"/>
      <c r="B155" s="106"/>
      <c r="C155" s="107" t="s">
        <v>6</v>
      </c>
      <c r="D155" s="108" t="s">
        <v>6</v>
      </c>
      <c r="E155" s="108" t="s">
        <v>6</v>
      </c>
      <c r="F155" s="108" t="s">
        <v>6</v>
      </c>
      <c r="G155" s="108" t="s">
        <v>6</v>
      </c>
      <c r="H155" s="108" t="s">
        <v>6</v>
      </c>
      <c r="I155" s="108" t="s">
        <v>6</v>
      </c>
      <c r="J155" s="108" t="s">
        <v>6</v>
      </c>
      <c r="K155" s="108" t="s">
        <v>6</v>
      </c>
      <c r="L155" s="109" t="s">
        <v>6</v>
      </c>
      <c r="M155" s="101">
        <f>SUM(M118:M129)</f>
        <v>0</v>
      </c>
      <c r="N155" s="13">
        <f t="shared" si="8"/>
        <v>0</v>
      </c>
      <c r="O155" s="101">
        <f>SUM(O118:O129)</f>
        <v>0</v>
      </c>
    </row>
    <row r="156" spans="1:15" ht="14.25">
      <c r="A156" s="104"/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2"/>
      <c r="N156" s="112"/>
      <c r="O156" s="112"/>
    </row>
    <row r="157" spans="1:15" ht="13.5">
      <c r="A157" s="2"/>
      <c r="B157" s="9" t="s">
        <v>20</v>
      </c>
      <c r="C157" s="2"/>
      <c r="D157" s="2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</row>
    <row r="158" spans="1:15" ht="12.75">
      <c r="A158" s="1"/>
      <c r="B158" s="127" t="s">
        <v>691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</row>
    <row r="159" spans="1:15" ht="12.75">
      <c r="A159" s="1"/>
      <c r="B159" s="133" t="s">
        <v>692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</row>
    <row r="160" spans="1:15" ht="12.75">
      <c r="A160" s="1"/>
      <c r="B160" s="133" t="s">
        <v>698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pans="1:15" ht="12.75">
      <c r="A161" s="1"/>
      <c r="B161" s="127" t="s">
        <v>693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</row>
    <row r="162" spans="1:15" ht="12.75">
      <c r="A162" s="1"/>
      <c r="B162" s="125" t="s">
        <v>695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1:15" ht="12.75">
      <c r="A163" s="1"/>
      <c r="B163" s="125" t="s">
        <v>696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1:15" ht="12.75">
      <c r="A164" s="1"/>
      <c r="B164" s="125" t="s">
        <v>697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1:15" ht="12.75">
      <c r="A165" s="1"/>
      <c r="B165" s="125" t="s">
        <v>699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1:15" ht="12.75">
      <c r="A166" s="1"/>
      <c r="B166" s="125" t="s">
        <v>700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1:15" ht="12.75">
      <c r="A167" s="1"/>
      <c r="B167" s="125" t="s">
        <v>702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1:15" ht="12.75">
      <c r="A168" s="1"/>
      <c r="B168" s="125" t="s">
        <v>704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1:15" ht="12.75">
      <c r="A169" s="1"/>
      <c r="B169" s="125" t="s">
        <v>705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1:15" ht="12.75">
      <c r="A170" s="1"/>
      <c r="B170" s="125" t="s">
        <v>707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</row>
    <row r="171" spans="1:15" ht="12.75">
      <c r="A171" s="1"/>
      <c r="B171" s="125" t="s">
        <v>708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1:15" ht="12.75">
      <c r="A172" s="1"/>
      <c r="B172" s="128" t="s">
        <v>21</v>
      </c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1:15" ht="12.75">
      <c r="A173" s="113"/>
      <c r="B173" s="114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1:15" ht="12.75">
      <c r="A174" s="1"/>
      <c r="B174" s="11" t="s">
        <v>7</v>
      </c>
      <c r="C174" s="1"/>
      <c r="D174" s="1"/>
      <c r="E174" s="48"/>
      <c r="F174" s="48"/>
      <c r="G174" s="48"/>
      <c r="H174" s="48" t="s">
        <v>24</v>
      </c>
      <c r="I174" s="48"/>
      <c r="J174" s="48"/>
      <c r="K174" s="48"/>
      <c r="L174" s="48"/>
      <c r="M174" s="48" t="s">
        <v>8</v>
      </c>
      <c r="N174" s="113"/>
      <c r="O174" s="113"/>
    </row>
  </sheetData>
  <sheetProtection/>
  <mergeCells count="43">
    <mergeCell ref="A3:O3"/>
    <mergeCell ref="A84:B84"/>
    <mergeCell ref="A26:O26"/>
    <mergeCell ref="A36:O36"/>
    <mergeCell ref="A7:O7"/>
    <mergeCell ref="A21:O21"/>
    <mergeCell ref="A52:B52"/>
    <mergeCell ref="A62:B62"/>
    <mergeCell ref="A76:B76"/>
    <mergeCell ref="A80:B80"/>
    <mergeCell ref="A48:O48"/>
    <mergeCell ref="A130:B130"/>
    <mergeCell ref="B158:O158"/>
    <mergeCell ref="A42:O42"/>
    <mergeCell ref="A68:B68"/>
    <mergeCell ref="A88:B88"/>
    <mergeCell ref="A72:B72"/>
    <mergeCell ref="A92:B92"/>
    <mergeCell ref="B160:O160"/>
    <mergeCell ref="B161:O161"/>
    <mergeCell ref="B162:O162"/>
    <mergeCell ref="A117:B117"/>
    <mergeCell ref="A121:B121"/>
    <mergeCell ref="A152:B152"/>
    <mergeCell ref="A141:B141"/>
    <mergeCell ref="A145:B145"/>
    <mergeCell ref="A113:B113"/>
    <mergeCell ref="B159:O159"/>
    <mergeCell ref="A97:B97"/>
    <mergeCell ref="A105:B105"/>
    <mergeCell ref="A101:B101"/>
    <mergeCell ref="A109:B109"/>
    <mergeCell ref="A127:B127"/>
    <mergeCell ref="B163:O163"/>
    <mergeCell ref="B172:O172"/>
    <mergeCell ref="B169:O169"/>
    <mergeCell ref="B164:O164"/>
    <mergeCell ref="B165:O165"/>
    <mergeCell ref="B166:O166"/>
    <mergeCell ref="B167:O167"/>
    <mergeCell ref="B168:O168"/>
    <mergeCell ref="B170:O170"/>
    <mergeCell ref="B171:O17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3"/>
  <sheetViews>
    <sheetView zoomScale="200" zoomScaleNormal="200" zoomScalePageLayoutView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3.28125" style="0" customWidth="1"/>
    <col min="2" max="2" width="22.57421875" style="0" customWidth="1"/>
    <col min="3" max="3" width="5.421875" style="0" customWidth="1"/>
    <col min="4" max="4" width="4.8515625" style="0" customWidth="1"/>
    <col min="5" max="5" width="7.7109375" style="0" customWidth="1"/>
    <col min="6" max="6" width="7.140625" style="0" customWidth="1"/>
    <col min="7" max="7" width="7.42187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720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3" customFormat="1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47" t="s">
        <v>352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2.75">
      <c r="A8" s="3" t="s">
        <v>2</v>
      </c>
      <c r="B8" s="55" t="s">
        <v>416</v>
      </c>
      <c r="C8" s="37">
        <v>500</v>
      </c>
      <c r="D8" s="5" t="s">
        <v>78</v>
      </c>
      <c r="E8" s="50"/>
      <c r="F8" s="50">
        <f>E8*0.085</f>
        <v>0</v>
      </c>
      <c r="G8" s="50">
        <f>+E8+F8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J8*C8</f>
        <v>0</v>
      </c>
      <c r="N8" s="13">
        <f>M8*0.085</f>
        <v>0</v>
      </c>
      <c r="O8" s="13">
        <f>+M8+N8</f>
        <v>0</v>
      </c>
    </row>
    <row r="9" spans="1:15" ht="12.75">
      <c r="A9" s="3" t="s">
        <v>3</v>
      </c>
      <c r="B9" s="55" t="s">
        <v>417</v>
      </c>
      <c r="C9" s="37">
        <v>1100</v>
      </c>
      <c r="D9" s="5" t="s">
        <v>78</v>
      </c>
      <c r="E9" s="50"/>
      <c r="F9" s="50">
        <f aca="true" t="shared" si="0" ref="F9:F70">E9*0.085</f>
        <v>0</v>
      </c>
      <c r="G9" s="50">
        <f aca="true" t="shared" si="1" ref="G9:G70">+E9+F9</f>
        <v>0</v>
      </c>
      <c r="H9" s="21"/>
      <c r="I9" s="21"/>
      <c r="J9" s="21"/>
      <c r="K9" s="21">
        <f aca="true" t="shared" si="2" ref="K9:K70">J9*0.085</f>
        <v>0</v>
      </c>
      <c r="L9" s="13">
        <f aca="true" t="shared" si="3" ref="L9:L70">+J9+K9</f>
        <v>0</v>
      </c>
      <c r="M9" s="13">
        <f aca="true" t="shared" si="4" ref="M9:M70">J9*C9</f>
        <v>0</v>
      </c>
      <c r="N9" s="13">
        <f aca="true" t="shared" si="5" ref="N9:N71">M9*0.085</f>
        <v>0</v>
      </c>
      <c r="O9" s="13">
        <f aca="true" t="shared" si="6" ref="O9:O71">+M9+N9</f>
        <v>0</v>
      </c>
    </row>
    <row r="10" spans="1:15" ht="12.75">
      <c r="A10" s="3" t="s">
        <v>4</v>
      </c>
      <c r="B10" s="55" t="s">
        <v>353</v>
      </c>
      <c r="C10" s="37">
        <v>700</v>
      </c>
      <c r="D10" s="5" t="s">
        <v>78</v>
      </c>
      <c r="E10" s="50"/>
      <c r="F10" s="50">
        <f t="shared" si="0"/>
        <v>0</v>
      </c>
      <c r="G10" s="50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>
      <c r="A11" s="3" t="s">
        <v>28</v>
      </c>
      <c r="B11" s="55" t="s">
        <v>354</v>
      </c>
      <c r="C11" s="37">
        <v>100</v>
      </c>
      <c r="D11" s="5" t="s">
        <v>78</v>
      </c>
      <c r="E11" s="50"/>
      <c r="F11" s="50">
        <f t="shared" si="0"/>
        <v>0</v>
      </c>
      <c r="G11" s="50">
        <f t="shared" si="1"/>
        <v>0</v>
      </c>
      <c r="H11" s="21"/>
      <c r="I11" s="21"/>
      <c r="J11" s="21"/>
      <c r="K11" s="21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>
      <c r="A12" s="3" t="s">
        <v>112</v>
      </c>
      <c r="B12" s="55" t="s">
        <v>355</v>
      </c>
      <c r="C12" s="37">
        <v>3500</v>
      </c>
      <c r="D12" s="5" t="s">
        <v>78</v>
      </c>
      <c r="E12" s="50"/>
      <c r="F12" s="50">
        <f t="shared" si="0"/>
        <v>0</v>
      </c>
      <c r="G12" s="50">
        <f t="shared" si="1"/>
        <v>0</v>
      </c>
      <c r="H12" s="21"/>
      <c r="I12" s="21"/>
      <c r="J12" s="21"/>
      <c r="K12" s="21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2.75">
      <c r="A13" s="3" t="s">
        <v>113</v>
      </c>
      <c r="B13" s="55" t="s">
        <v>356</v>
      </c>
      <c r="C13" s="37">
        <v>160</v>
      </c>
      <c r="D13" s="5" t="s">
        <v>78</v>
      </c>
      <c r="E13" s="50"/>
      <c r="F13" s="50">
        <f t="shared" si="0"/>
        <v>0</v>
      </c>
      <c r="G13" s="50">
        <f t="shared" si="1"/>
        <v>0</v>
      </c>
      <c r="H13" s="21"/>
      <c r="I13" s="21"/>
      <c r="J13" s="21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>
      <c r="A14" s="3" t="s">
        <v>114</v>
      </c>
      <c r="B14" s="55" t="s">
        <v>357</v>
      </c>
      <c r="C14" s="37">
        <v>80</v>
      </c>
      <c r="D14" s="5" t="s">
        <v>78</v>
      </c>
      <c r="E14" s="50"/>
      <c r="F14" s="50">
        <f t="shared" si="0"/>
        <v>0</v>
      </c>
      <c r="G14" s="50">
        <f t="shared" si="1"/>
        <v>0</v>
      </c>
      <c r="H14" s="21"/>
      <c r="I14" s="21"/>
      <c r="J14" s="21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>
      <c r="A15" s="3" t="s">
        <v>191</v>
      </c>
      <c r="B15" s="55" t="s">
        <v>358</v>
      </c>
      <c r="C15" s="24">
        <v>40</v>
      </c>
      <c r="D15" s="5" t="s">
        <v>78</v>
      </c>
      <c r="E15" s="50"/>
      <c r="F15" s="50">
        <f t="shared" si="0"/>
        <v>0</v>
      </c>
      <c r="G15" s="50">
        <f t="shared" si="1"/>
        <v>0</v>
      </c>
      <c r="H15" s="21"/>
      <c r="I15" s="21"/>
      <c r="J15" s="21"/>
      <c r="K15" s="21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2.75" hidden="1">
      <c r="A16" s="3"/>
      <c r="B16" s="55"/>
      <c r="C16" s="24"/>
      <c r="D16" s="5"/>
      <c r="E16" s="50"/>
      <c r="F16" s="50">
        <f t="shared" si="0"/>
        <v>0</v>
      </c>
      <c r="G16" s="50">
        <f t="shared" si="1"/>
        <v>0</v>
      </c>
      <c r="H16" s="21"/>
      <c r="I16" s="21"/>
      <c r="J16" s="21"/>
      <c r="K16" s="21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12.75">
      <c r="A17" s="3"/>
      <c r="B17" s="4" t="s">
        <v>26</v>
      </c>
      <c r="C17" s="39" t="s">
        <v>6</v>
      </c>
      <c r="D17" s="39" t="s">
        <v>6</v>
      </c>
      <c r="E17" s="39" t="s">
        <v>6</v>
      </c>
      <c r="F17" s="39" t="s">
        <v>6</v>
      </c>
      <c r="G17" s="39" t="s">
        <v>6</v>
      </c>
      <c r="H17" s="39" t="s">
        <v>6</v>
      </c>
      <c r="I17" s="39" t="s">
        <v>6</v>
      </c>
      <c r="J17" s="39" t="s">
        <v>6</v>
      </c>
      <c r="K17" s="39" t="s">
        <v>6</v>
      </c>
      <c r="L17" s="39" t="s">
        <v>6</v>
      </c>
      <c r="M17" s="76">
        <f>SUM(M8:M16)</f>
        <v>0</v>
      </c>
      <c r="N17" s="76">
        <f t="shared" si="5"/>
        <v>0</v>
      </c>
      <c r="O17" s="76">
        <f t="shared" si="6"/>
        <v>0</v>
      </c>
    </row>
    <row r="18" spans="1:15" ht="12.75">
      <c r="A18" s="147" t="s">
        <v>359</v>
      </c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/>
    </row>
    <row r="19" spans="1:15" ht="12.75">
      <c r="A19" s="3" t="s">
        <v>2</v>
      </c>
      <c r="B19" s="55" t="s">
        <v>360</v>
      </c>
      <c r="C19" s="24">
        <v>10</v>
      </c>
      <c r="D19" s="5" t="s">
        <v>78</v>
      </c>
      <c r="E19" s="50"/>
      <c r="F19" s="50">
        <f t="shared" si="0"/>
        <v>0</v>
      </c>
      <c r="G19" s="50">
        <f t="shared" si="1"/>
        <v>0</v>
      </c>
      <c r="H19" s="21"/>
      <c r="I19" s="21"/>
      <c r="J19" s="21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>
      <c r="A20" s="3" t="s">
        <v>3</v>
      </c>
      <c r="B20" s="55" t="s">
        <v>361</v>
      </c>
      <c r="C20" s="24">
        <v>10</v>
      </c>
      <c r="D20" s="5" t="s">
        <v>78</v>
      </c>
      <c r="E20" s="50"/>
      <c r="F20" s="50">
        <f t="shared" si="0"/>
        <v>0</v>
      </c>
      <c r="G20" s="50">
        <f t="shared" si="1"/>
        <v>0</v>
      </c>
      <c r="H20" s="21"/>
      <c r="I20" s="21"/>
      <c r="J20" s="21"/>
      <c r="K20" s="21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12.75">
      <c r="A21" s="3"/>
      <c r="B21" s="4" t="s">
        <v>33</v>
      </c>
      <c r="C21" s="39" t="s">
        <v>6</v>
      </c>
      <c r="D21" s="39" t="s">
        <v>6</v>
      </c>
      <c r="E21" s="39" t="s">
        <v>6</v>
      </c>
      <c r="F21" s="39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39" t="s">
        <v>6</v>
      </c>
      <c r="M21" s="76">
        <f>SUM(M19:M20)</f>
        <v>0</v>
      </c>
      <c r="N21" s="76">
        <f>SUM(N19:N20)</f>
        <v>0</v>
      </c>
      <c r="O21" s="76">
        <f>SUM(O19:O20)</f>
        <v>0</v>
      </c>
    </row>
    <row r="22" spans="1:15" ht="12.75">
      <c r="A22" s="147" t="s">
        <v>362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</row>
    <row r="23" spans="1:15" ht="12.75">
      <c r="A23" s="3" t="s">
        <v>2</v>
      </c>
      <c r="B23" s="55" t="s">
        <v>418</v>
      </c>
      <c r="C23" s="116">
        <v>10</v>
      </c>
      <c r="D23" s="5" t="s">
        <v>78</v>
      </c>
      <c r="E23" s="50"/>
      <c r="F23" s="50">
        <f t="shared" si="0"/>
        <v>0</v>
      </c>
      <c r="G23" s="50">
        <f t="shared" si="1"/>
        <v>0</v>
      </c>
      <c r="H23" s="21"/>
      <c r="I23" s="21"/>
      <c r="J23" s="21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>
      <c r="A24" s="3" t="s">
        <v>3</v>
      </c>
      <c r="B24" s="55" t="s">
        <v>363</v>
      </c>
      <c r="C24" s="116">
        <v>100</v>
      </c>
      <c r="D24" s="5" t="s">
        <v>78</v>
      </c>
      <c r="E24" s="50"/>
      <c r="F24" s="50">
        <f t="shared" si="0"/>
        <v>0</v>
      </c>
      <c r="G24" s="50">
        <f t="shared" si="1"/>
        <v>0</v>
      </c>
      <c r="H24" s="21"/>
      <c r="I24" s="21"/>
      <c r="J24" s="21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>
      <c r="A25" s="3" t="s">
        <v>4</v>
      </c>
      <c r="B25" s="55" t="s">
        <v>364</v>
      </c>
      <c r="C25" s="116">
        <v>400</v>
      </c>
      <c r="D25" s="5" t="s">
        <v>78</v>
      </c>
      <c r="E25" s="50"/>
      <c r="F25" s="50">
        <f t="shared" si="0"/>
        <v>0</v>
      </c>
      <c r="G25" s="50">
        <f t="shared" si="1"/>
        <v>0</v>
      </c>
      <c r="H25" s="21"/>
      <c r="I25" s="21"/>
      <c r="J25" s="21"/>
      <c r="K25" s="21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ht="12.75">
      <c r="A26" s="3" t="s">
        <v>28</v>
      </c>
      <c r="B26" s="55" t="s">
        <v>365</v>
      </c>
      <c r="C26" s="116">
        <v>300</v>
      </c>
      <c r="D26" s="5" t="s">
        <v>78</v>
      </c>
      <c r="E26" s="50"/>
      <c r="F26" s="50">
        <f t="shared" si="0"/>
        <v>0</v>
      </c>
      <c r="G26" s="50">
        <f t="shared" si="1"/>
        <v>0</v>
      </c>
      <c r="H26" s="21"/>
      <c r="I26" s="21"/>
      <c r="J26" s="21"/>
      <c r="K26" s="21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ht="12.75">
      <c r="A27" s="3" t="s">
        <v>112</v>
      </c>
      <c r="B27" s="55" t="s">
        <v>366</v>
      </c>
      <c r="C27" s="116">
        <v>100</v>
      </c>
      <c r="D27" s="5" t="s">
        <v>78</v>
      </c>
      <c r="E27" s="50"/>
      <c r="F27" s="50">
        <f t="shared" si="0"/>
        <v>0</v>
      </c>
      <c r="G27" s="50">
        <f t="shared" si="1"/>
        <v>0</v>
      </c>
      <c r="H27" s="21"/>
      <c r="I27" s="21"/>
      <c r="J27" s="21"/>
      <c r="K27" s="21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>
      <c r="A28" s="3" t="s">
        <v>113</v>
      </c>
      <c r="B28" s="55" t="s">
        <v>367</v>
      </c>
      <c r="C28" s="116">
        <v>260</v>
      </c>
      <c r="D28" s="5" t="s">
        <v>78</v>
      </c>
      <c r="E28" s="50"/>
      <c r="F28" s="50">
        <f t="shared" si="0"/>
        <v>0</v>
      </c>
      <c r="G28" s="50">
        <f t="shared" si="1"/>
        <v>0</v>
      </c>
      <c r="H28" s="21"/>
      <c r="I28" s="21"/>
      <c r="J28" s="21"/>
      <c r="K28" s="21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ht="12.75">
      <c r="A29" s="3" t="s">
        <v>114</v>
      </c>
      <c r="B29" s="55" t="s">
        <v>368</v>
      </c>
      <c r="C29" s="116">
        <v>60</v>
      </c>
      <c r="D29" s="5" t="s">
        <v>78</v>
      </c>
      <c r="E29" s="50"/>
      <c r="F29" s="50">
        <f t="shared" si="0"/>
        <v>0</v>
      </c>
      <c r="G29" s="50">
        <f t="shared" si="1"/>
        <v>0</v>
      </c>
      <c r="H29" s="21"/>
      <c r="I29" s="21"/>
      <c r="J29" s="21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12.75">
      <c r="A30" s="3" t="s">
        <v>191</v>
      </c>
      <c r="B30" s="55" t="s">
        <v>369</v>
      </c>
      <c r="C30" s="116">
        <v>200</v>
      </c>
      <c r="D30" s="5" t="s">
        <v>78</v>
      </c>
      <c r="E30" s="50"/>
      <c r="F30" s="50">
        <f t="shared" si="0"/>
        <v>0</v>
      </c>
      <c r="G30" s="50">
        <f t="shared" si="1"/>
        <v>0</v>
      </c>
      <c r="H30" s="21"/>
      <c r="I30" s="21"/>
      <c r="J30" s="21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12.75">
      <c r="A31" s="3" t="s">
        <v>192</v>
      </c>
      <c r="B31" s="55" t="s">
        <v>370</v>
      </c>
      <c r="C31" s="116">
        <v>500</v>
      </c>
      <c r="D31" s="5" t="s">
        <v>78</v>
      </c>
      <c r="E31" s="50"/>
      <c r="F31" s="50">
        <f t="shared" si="0"/>
        <v>0</v>
      </c>
      <c r="G31" s="50">
        <f t="shared" si="1"/>
        <v>0</v>
      </c>
      <c r="H31" s="21"/>
      <c r="I31" s="21"/>
      <c r="J31" s="21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ht="12.75">
      <c r="A32" s="27"/>
      <c r="B32" s="38" t="s">
        <v>35</v>
      </c>
      <c r="C32" s="39" t="s">
        <v>6</v>
      </c>
      <c r="D32" s="39" t="s">
        <v>6</v>
      </c>
      <c r="E32" s="39" t="s">
        <v>6</v>
      </c>
      <c r="F32" s="39" t="s">
        <v>6</v>
      </c>
      <c r="G32" s="39" t="s">
        <v>6</v>
      </c>
      <c r="H32" s="39" t="s">
        <v>6</v>
      </c>
      <c r="I32" s="39" t="s">
        <v>6</v>
      </c>
      <c r="J32" s="39" t="s">
        <v>6</v>
      </c>
      <c r="K32" s="39" t="s">
        <v>6</v>
      </c>
      <c r="L32" s="39" t="s">
        <v>6</v>
      </c>
      <c r="M32" s="76">
        <f>SUM(M23:M31)</f>
        <v>0</v>
      </c>
      <c r="N32" s="76">
        <f>SUM(N23:N31)</f>
        <v>0</v>
      </c>
      <c r="O32" s="76">
        <f>SUM(O23:O31)</f>
        <v>0</v>
      </c>
    </row>
    <row r="33" spans="1:15" ht="12.75">
      <c r="A33" s="147" t="s">
        <v>371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3"/>
    </row>
    <row r="34" spans="1:15" ht="12.75">
      <c r="A34" s="3" t="s">
        <v>2</v>
      </c>
      <c r="B34" s="55" t="s">
        <v>372</v>
      </c>
      <c r="C34" s="116">
        <v>10</v>
      </c>
      <c r="D34" s="5" t="s">
        <v>78</v>
      </c>
      <c r="E34" s="50"/>
      <c r="F34" s="50">
        <f t="shared" si="0"/>
        <v>0</v>
      </c>
      <c r="G34" s="50">
        <f t="shared" si="1"/>
        <v>0</v>
      </c>
      <c r="H34" s="21"/>
      <c r="I34" s="21"/>
      <c r="J34" s="21"/>
      <c r="K34" s="21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>
      <c r="A35" s="3" t="s">
        <v>3</v>
      </c>
      <c r="B35" s="55" t="s">
        <v>373</v>
      </c>
      <c r="C35" s="116">
        <v>10</v>
      </c>
      <c r="D35" s="5" t="s">
        <v>78</v>
      </c>
      <c r="E35" s="50"/>
      <c r="F35" s="50">
        <f t="shared" si="0"/>
        <v>0</v>
      </c>
      <c r="G35" s="50">
        <f t="shared" si="1"/>
        <v>0</v>
      </c>
      <c r="H35" s="21"/>
      <c r="I35" s="21"/>
      <c r="J35" s="21"/>
      <c r="K35" s="21">
        <f t="shared" si="2"/>
        <v>0</v>
      </c>
      <c r="L35" s="13">
        <f t="shared" si="3"/>
        <v>0</v>
      </c>
      <c r="M35" s="13">
        <f t="shared" si="4"/>
        <v>0</v>
      </c>
      <c r="N35" s="13">
        <f t="shared" si="5"/>
        <v>0</v>
      </c>
      <c r="O35" s="13">
        <f t="shared" si="6"/>
        <v>0</v>
      </c>
    </row>
    <row r="36" spans="1:15" ht="12.75" hidden="1">
      <c r="A36" s="3"/>
      <c r="B36" s="55"/>
      <c r="C36" s="116"/>
      <c r="D36" s="24"/>
      <c r="E36" s="50"/>
      <c r="F36" s="50">
        <f t="shared" si="0"/>
        <v>0</v>
      </c>
      <c r="G36" s="50">
        <f t="shared" si="1"/>
        <v>0</v>
      </c>
      <c r="H36" s="21"/>
      <c r="I36" s="21"/>
      <c r="J36" s="21"/>
      <c r="K36" s="21">
        <f t="shared" si="2"/>
        <v>0</v>
      </c>
      <c r="L36" s="13">
        <f t="shared" si="3"/>
        <v>0</v>
      </c>
      <c r="M36" s="13">
        <f t="shared" si="4"/>
        <v>0</v>
      </c>
      <c r="N36" s="13">
        <f t="shared" si="5"/>
        <v>0</v>
      </c>
      <c r="O36" s="13">
        <f t="shared" si="6"/>
        <v>0</v>
      </c>
    </row>
    <row r="37" spans="1:15" ht="12.75">
      <c r="A37" s="3"/>
      <c r="B37" s="4" t="s">
        <v>37</v>
      </c>
      <c r="C37" s="39" t="s">
        <v>6</v>
      </c>
      <c r="D37" s="39" t="s">
        <v>6</v>
      </c>
      <c r="E37" s="39" t="s">
        <v>6</v>
      </c>
      <c r="F37" s="39" t="s">
        <v>6</v>
      </c>
      <c r="G37" s="39" t="s">
        <v>6</v>
      </c>
      <c r="H37" s="39" t="s">
        <v>6</v>
      </c>
      <c r="I37" s="39" t="s">
        <v>6</v>
      </c>
      <c r="J37" s="39" t="s">
        <v>6</v>
      </c>
      <c r="K37" s="39" t="s">
        <v>6</v>
      </c>
      <c r="L37" s="39" t="s">
        <v>6</v>
      </c>
      <c r="M37" s="76">
        <f>SUM(M34:M35)</f>
        <v>0</v>
      </c>
      <c r="N37" s="76">
        <f>SUM(N34:N35)</f>
        <v>0</v>
      </c>
      <c r="O37" s="76">
        <f>SUM(O34:O35)</f>
        <v>0</v>
      </c>
    </row>
    <row r="38" spans="1:15" ht="12.75">
      <c r="A38" s="147" t="s">
        <v>374</v>
      </c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3"/>
    </row>
    <row r="39" spans="1:15" ht="12.75">
      <c r="A39" s="3" t="s">
        <v>2</v>
      </c>
      <c r="B39" s="55" t="s">
        <v>375</v>
      </c>
      <c r="C39" s="116">
        <v>40</v>
      </c>
      <c r="D39" s="5" t="s">
        <v>78</v>
      </c>
      <c r="E39" s="50"/>
      <c r="F39" s="50">
        <f t="shared" si="0"/>
        <v>0</v>
      </c>
      <c r="G39" s="50">
        <f t="shared" si="1"/>
        <v>0</v>
      </c>
      <c r="H39" s="21"/>
      <c r="I39" s="21"/>
      <c r="J39" s="21"/>
      <c r="K39" s="21">
        <f t="shared" si="2"/>
        <v>0</v>
      </c>
      <c r="L39" s="13">
        <f t="shared" si="3"/>
        <v>0</v>
      </c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ht="12.75">
      <c r="A40" s="3" t="s">
        <v>3</v>
      </c>
      <c r="B40" s="55" t="s">
        <v>376</v>
      </c>
      <c r="C40" s="116">
        <v>10</v>
      </c>
      <c r="D40" s="5" t="s">
        <v>78</v>
      </c>
      <c r="E40" s="50"/>
      <c r="F40" s="50">
        <f t="shared" si="0"/>
        <v>0</v>
      </c>
      <c r="G40" s="50">
        <f t="shared" si="1"/>
        <v>0</v>
      </c>
      <c r="H40" s="21"/>
      <c r="I40" s="21"/>
      <c r="J40" s="21"/>
      <c r="K40" s="21">
        <f t="shared" si="2"/>
        <v>0</v>
      </c>
      <c r="L40" s="13">
        <f t="shared" si="3"/>
        <v>0</v>
      </c>
      <c r="M40" s="13">
        <f t="shared" si="4"/>
        <v>0</v>
      </c>
      <c r="N40" s="13">
        <f t="shared" si="5"/>
        <v>0</v>
      </c>
      <c r="O40" s="13">
        <f t="shared" si="6"/>
        <v>0</v>
      </c>
    </row>
    <row r="41" spans="1:15" ht="12.75">
      <c r="A41" s="3" t="s">
        <v>4</v>
      </c>
      <c r="B41" s="55" t="s">
        <v>377</v>
      </c>
      <c r="C41" s="116">
        <v>50</v>
      </c>
      <c r="D41" s="5" t="s">
        <v>78</v>
      </c>
      <c r="E41" s="50"/>
      <c r="F41" s="50">
        <f t="shared" si="0"/>
        <v>0</v>
      </c>
      <c r="G41" s="50">
        <f t="shared" si="1"/>
        <v>0</v>
      </c>
      <c r="H41" s="21"/>
      <c r="I41" s="21"/>
      <c r="J41" s="21"/>
      <c r="K41" s="21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2.75">
      <c r="A42" s="3">
        <v>4</v>
      </c>
      <c r="B42" s="55" t="s">
        <v>378</v>
      </c>
      <c r="C42" s="116">
        <v>30</v>
      </c>
      <c r="D42" s="5" t="s">
        <v>78</v>
      </c>
      <c r="E42" s="50"/>
      <c r="F42" s="50">
        <f t="shared" si="0"/>
        <v>0</v>
      </c>
      <c r="G42" s="50">
        <f t="shared" si="1"/>
        <v>0</v>
      </c>
      <c r="H42" s="21"/>
      <c r="I42" s="21"/>
      <c r="J42" s="21"/>
      <c r="K42" s="21">
        <f t="shared" si="2"/>
        <v>0</v>
      </c>
      <c r="L42" s="13">
        <f t="shared" si="3"/>
        <v>0</v>
      </c>
      <c r="M42" s="13">
        <f t="shared" si="4"/>
        <v>0</v>
      </c>
      <c r="N42" s="13">
        <f t="shared" si="5"/>
        <v>0</v>
      </c>
      <c r="O42" s="13">
        <f t="shared" si="6"/>
        <v>0</v>
      </c>
    </row>
    <row r="43" spans="1:15" ht="12.75">
      <c r="A43" s="3" t="s">
        <v>112</v>
      </c>
      <c r="B43" s="55" t="s">
        <v>379</v>
      </c>
      <c r="C43" s="116">
        <v>160</v>
      </c>
      <c r="D43" s="5" t="s">
        <v>78</v>
      </c>
      <c r="E43" s="50"/>
      <c r="F43" s="50">
        <f t="shared" si="0"/>
        <v>0</v>
      </c>
      <c r="G43" s="50">
        <f t="shared" si="1"/>
        <v>0</v>
      </c>
      <c r="H43" s="21"/>
      <c r="I43" s="21"/>
      <c r="J43" s="21"/>
      <c r="K43" s="21">
        <f t="shared" si="2"/>
        <v>0</v>
      </c>
      <c r="L43" s="13">
        <f t="shared" si="3"/>
        <v>0</v>
      </c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ht="12.75">
      <c r="A44" s="3" t="s">
        <v>113</v>
      </c>
      <c r="B44" s="55" t="s">
        <v>380</v>
      </c>
      <c r="C44" s="116">
        <v>30</v>
      </c>
      <c r="D44" s="5" t="s">
        <v>78</v>
      </c>
      <c r="E44" s="50"/>
      <c r="F44" s="50">
        <f t="shared" si="0"/>
        <v>0</v>
      </c>
      <c r="G44" s="50">
        <f t="shared" si="1"/>
        <v>0</v>
      </c>
      <c r="H44" s="21"/>
      <c r="I44" s="21"/>
      <c r="J44" s="21"/>
      <c r="K44" s="21">
        <f t="shared" si="2"/>
        <v>0</v>
      </c>
      <c r="L44" s="13">
        <f t="shared" si="3"/>
        <v>0</v>
      </c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ht="12.75">
      <c r="A45" s="56"/>
      <c r="B45" s="57" t="s">
        <v>39</v>
      </c>
      <c r="C45" s="39" t="s">
        <v>6</v>
      </c>
      <c r="D45" s="39" t="s">
        <v>6</v>
      </c>
      <c r="E45" s="39" t="s">
        <v>6</v>
      </c>
      <c r="F45" s="39" t="s">
        <v>6</v>
      </c>
      <c r="G45" s="39" t="s">
        <v>6</v>
      </c>
      <c r="H45" s="39" t="s">
        <v>6</v>
      </c>
      <c r="I45" s="39" t="s">
        <v>6</v>
      </c>
      <c r="J45" s="39" t="s">
        <v>6</v>
      </c>
      <c r="K45" s="39" t="s">
        <v>6</v>
      </c>
      <c r="L45" s="39" t="s">
        <v>6</v>
      </c>
      <c r="M45" s="76">
        <f>SUM(M37:M44)</f>
        <v>0</v>
      </c>
      <c r="N45" s="76">
        <f>SUM(N37:N44)</f>
        <v>0</v>
      </c>
      <c r="O45" s="76">
        <f>SUM(O37:O44)</f>
        <v>0</v>
      </c>
    </row>
    <row r="46" spans="1:15" ht="12.75">
      <c r="A46" s="147" t="s">
        <v>381</v>
      </c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1:15" ht="12.75">
      <c r="A47" s="3" t="s">
        <v>2</v>
      </c>
      <c r="B47" s="55" t="s">
        <v>639</v>
      </c>
      <c r="C47" s="24">
        <v>30</v>
      </c>
      <c r="D47" s="5" t="s">
        <v>78</v>
      </c>
      <c r="E47" s="50"/>
      <c r="F47" s="50">
        <f t="shared" si="0"/>
        <v>0</v>
      </c>
      <c r="G47" s="50">
        <f t="shared" si="1"/>
        <v>0</v>
      </c>
      <c r="H47" s="21"/>
      <c r="I47" s="21"/>
      <c r="J47" s="21"/>
      <c r="K47" s="21">
        <f t="shared" si="2"/>
        <v>0</v>
      </c>
      <c r="L47" s="13">
        <f t="shared" si="3"/>
        <v>0</v>
      </c>
      <c r="M47" s="13">
        <f t="shared" si="4"/>
        <v>0</v>
      </c>
      <c r="N47" s="13">
        <f t="shared" si="5"/>
        <v>0</v>
      </c>
      <c r="O47" s="13">
        <f t="shared" si="6"/>
        <v>0</v>
      </c>
    </row>
    <row r="48" spans="1:15" ht="12.75">
      <c r="A48" s="3" t="s">
        <v>3</v>
      </c>
      <c r="B48" s="55" t="s">
        <v>382</v>
      </c>
      <c r="C48" s="24">
        <v>500</v>
      </c>
      <c r="D48" s="5" t="s">
        <v>78</v>
      </c>
      <c r="E48" s="50"/>
      <c r="F48" s="50">
        <f t="shared" si="0"/>
        <v>0</v>
      </c>
      <c r="G48" s="50">
        <f t="shared" si="1"/>
        <v>0</v>
      </c>
      <c r="H48" s="21"/>
      <c r="I48" s="21"/>
      <c r="J48" s="21"/>
      <c r="K48" s="21">
        <f t="shared" si="2"/>
        <v>0</v>
      </c>
      <c r="L48" s="13">
        <f t="shared" si="3"/>
        <v>0</v>
      </c>
      <c r="M48" s="13">
        <f t="shared" si="4"/>
        <v>0</v>
      </c>
      <c r="N48" s="13">
        <f t="shared" si="5"/>
        <v>0</v>
      </c>
      <c r="O48" s="13">
        <f t="shared" si="6"/>
        <v>0</v>
      </c>
    </row>
    <row r="49" spans="1:15" ht="12.75">
      <c r="A49" s="3" t="s">
        <v>4</v>
      </c>
      <c r="B49" s="55" t="s">
        <v>640</v>
      </c>
      <c r="C49" s="24">
        <v>100</v>
      </c>
      <c r="D49" s="5" t="s">
        <v>78</v>
      </c>
      <c r="E49" s="50"/>
      <c r="F49" s="50">
        <f t="shared" si="0"/>
        <v>0</v>
      </c>
      <c r="G49" s="50">
        <f t="shared" si="1"/>
        <v>0</v>
      </c>
      <c r="H49" s="21"/>
      <c r="I49" s="21"/>
      <c r="J49" s="21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>
      <c r="A50" s="3" t="s">
        <v>28</v>
      </c>
      <c r="B50" s="55" t="s">
        <v>383</v>
      </c>
      <c r="C50" s="24">
        <v>10</v>
      </c>
      <c r="D50" s="5" t="s">
        <v>78</v>
      </c>
      <c r="E50" s="50"/>
      <c r="F50" s="50">
        <f t="shared" si="0"/>
        <v>0</v>
      </c>
      <c r="G50" s="50">
        <f t="shared" si="1"/>
        <v>0</v>
      </c>
      <c r="H50" s="21"/>
      <c r="I50" s="21"/>
      <c r="J50" s="21"/>
      <c r="K50" s="21">
        <f t="shared" si="2"/>
        <v>0</v>
      </c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>
      <c r="A51" s="3" t="s">
        <v>112</v>
      </c>
      <c r="B51" s="55" t="s">
        <v>384</v>
      </c>
      <c r="C51" s="24">
        <v>250</v>
      </c>
      <c r="D51" s="5" t="s">
        <v>78</v>
      </c>
      <c r="E51" s="50"/>
      <c r="F51" s="50">
        <f t="shared" si="0"/>
        <v>0</v>
      </c>
      <c r="G51" s="50">
        <f t="shared" si="1"/>
        <v>0</v>
      </c>
      <c r="H51" s="21"/>
      <c r="I51" s="21"/>
      <c r="J51" s="21"/>
      <c r="K51" s="21">
        <f t="shared" si="2"/>
        <v>0</v>
      </c>
      <c r="L51" s="13">
        <f t="shared" si="3"/>
        <v>0</v>
      </c>
      <c r="M51" s="13">
        <f t="shared" si="4"/>
        <v>0</v>
      </c>
      <c r="N51" s="13">
        <f t="shared" si="5"/>
        <v>0</v>
      </c>
      <c r="O51" s="13">
        <f t="shared" si="6"/>
        <v>0</v>
      </c>
    </row>
    <row r="52" spans="1:15" ht="12.75">
      <c r="A52" s="3" t="s">
        <v>113</v>
      </c>
      <c r="B52" s="55" t="s">
        <v>385</v>
      </c>
      <c r="C52" s="24">
        <v>10</v>
      </c>
      <c r="D52" s="5" t="s">
        <v>78</v>
      </c>
      <c r="E52" s="50"/>
      <c r="F52" s="50">
        <f t="shared" si="0"/>
        <v>0</v>
      </c>
      <c r="G52" s="50">
        <f t="shared" si="1"/>
        <v>0</v>
      </c>
      <c r="H52" s="21"/>
      <c r="I52" s="21"/>
      <c r="J52" s="21"/>
      <c r="K52" s="21">
        <f t="shared" si="2"/>
        <v>0</v>
      </c>
      <c r="L52" s="13">
        <f t="shared" si="3"/>
        <v>0</v>
      </c>
      <c r="M52" s="13">
        <f t="shared" si="4"/>
        <v>0</v>
      </c>
      <c r="N52" s="13">
        <f t="shared" si="5"/>
        <v>0</v>
      </c>
      <c r="O52" s="13">
        <f t="shared" si="6"/>
        <v>0</v>
      </c>
    </row>
    <row r="53" spans="1:15" ht="12.75">
      <c r="A53" s="3" t="s">
        <v>114</v>
      </c>
      <c r="B53" s="55" t="s">
        <v>386</v>
      </c>
      <c r="C53" s="24">
        <v>500</v>
      </c>
      <c r="D53" s="5" t="s">
        <v>78</v>
      </c>
      <c r="E53" s="50"/>
      <c r="F53" s="50">
        <f t="shared" si="0"/>
        <v>0</v>
      </c>
      <c r="G53" s="50">
        <f t="shared" si="1"/>
        <v>0</v>
      </c>
      <c r="H53" s="21"/>
      <c r="I53" s="21"/>
      <c r="J53" s="21"/>
      <c r="K53" s="21">
        <f t="shared" si="2"/>
        <v>0</v>
      </c>
      <c r="L53" s="13">
        <f t="shared" si="3"/>
        <v>0</v>
      </c>
      <c r="M53" s="13">
        <f t="shared" si="4"/>
        <v>0</v>
      </c>
      <c r="N53" s="13">
        <f t="shared" si="5"/>
        <v>0</v>
      </c>
      <c r="O53" s="13">
        <f t="shared" si="6"/>
        <v>0</v>
      </c>
    </row>
    <row r="54" spans="1:15" ht="12.75">
      <c r="A54" s="3" t="s">
        <v>191</v>
      </c>
      <c r="B54" s="55" t="s">
        <v>390</v>
      </c>
      <c r="C54" s="24">
        <v>50</v>
      </c>
      <c r="D54" s="5" t="s">
        <v>78</v>
      </c>
      <c r="E54" s="50"/>
      <c r="F54" s="50">
        <f t="shared" si="0"/>
        <v>0</v>
      </c>
      <c r="G54" s="50">
        <f t="shared" si="1"/>
        <v>0</v>
      </c>
      <c r="H54" s="21"/>
      <c r="I54" s="21"/>
      <c r="J54" s="21"/>
      <c r="K54" s="21">
        <f t="shared" si="2"/>
        <v>0</v>
      </c>
      <c r="L54" s="13">
        <f t="shared" si="3"/>
        <v>0</v>
      </c>
      <c r="M54" s="13">
        <f t="shared" si="4"/>
        <v>0</v>
      </c>
      <c r="N54" s="13">
        <f t="shared" si="5"/>
        <v>0</v>
      </c>
      <c r="O54" s="13">
        <f t="shared" si="6"/>
        <v>0</v>
      </c>
    </row>
    <row r="55" spans="1:15" ht="12.75">
      <c r="A55" s="3" t="s">
        <v>192</v>
      </c>
      <c r="B55" s="55" t="s">
        <v>641</v>
      </c>
      <c r="C55" s="24">
        <v>10</v>
      </c>
      <c r="D55" s="5" t="s">
        <v>78</v>
      </c>
      <c r="E55" s="50"/>
      <c r="F55" s="50">
        <f t="shared" si="0"/>
        <v>0</v>
      </c>
      <c r="G55" s="50">
        <f t="shared" si="1"/>
        <v>0</v>
      </c>
      <c r="H55" s="21"/>
      <c r="I55" s="21"/>
      <c r="J55" s="21"/>
      <c r="K55" s="21">
        <f t="shared" si="2"/>
        <v>0</v>
      </c>
      <c r="L55" s="13">
        <f t="shared" si="3"/>
        <v>0</v>
      </c>
      <c r="M55" s="13">
        <f t="shared" si="4"/>
        <v>0</v>
      </c>
      <c r="N55" s="13">
        <f t="shared" si="5"/>
        <v>0</v>
      </c>
      <c r="O55" s="13">
        <f t="shared" si="6"/>
        <v>0</v>
      </c>
    </row>
    <row r="56" spans="1:15" ht="12.75">
      <c r="A56" s="3">
        <v>10</v>
      </c>
      <c r="B56" s="55" t="s">
        <v>387</v>
      </c>
      <c r="C56" s="24">
        <v>300</v>
      </c>
      <c r="D56" s="5" t="s">
        <v>78</v>
      </c>
      <c r="E56" s="50"/>
      <c r="F56" s="50">
        <f t="shared" si="0"/>
        <v>0</v>
      </c>
      <c r="G56" s="50">
        <f t="shared" si="1"/>
        <v>0</v>
      </c>
      <c r="H56" s="21"/>
      <c r="I56" s="21"/>
      <c r="J56" s="21"/>
      <c r="K56" s="21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2.75">
      <c r="A57" s="3" t="s">
        <v>194</v>
      </c>
      <c r="B57" s="55" t="s">
        <v>388</v>
      </c>
      <c r="C57" s="24">
        <v>50</v>
      </c>
      <c r="D57" s="5" t="s">
        <v>78</v>
      </c>
      <c r="E57" s="50"/>
      <c r="F57" s="50">
        <f t="shared" si="0"/>
        <v>0</v>
      </c>
      <c r="G57" s="50">
        <f t="shared" si="1"/>
        <v>0</v>
      </c>
      <c r="H57" s="21"/>
      <c r="I57" s="21"/>
      <c r="J57" s="21"/>
      <c r="K57" s="21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>
      <c r="A58" s="3" t="s">
        <v>195</v>
      </c>
      <c r="B58" s="55" t="s">
        <v>389</v>
      </c>
      <c r="C58" s="24">
        <v>100</v>
      </c>
      <c r="D58" s="5" t="s">
        <v>78</v>
      </c>
      <c r="E58" s="50"/>
      <c r="F58" s="50">
        <f t="shared" si="0"/>
        <v>0</v>
      </c>
      <c r="G58" s="50">
        <f t="shared" si="1"/>
        <v>0</v>
      </c>
      <c r="H58" s="21"/>
      <c r="I58" s="21"/>
      <c r="J58" s="21"/>
      <c r="K58" s="21">
        <f t="shared" si="2"/>
        <v>0</v>
      </c>
      <c r="L58" s="13">
        <f t="shared" si="3"/>
        <v>0</v>
      </c>
      <c r="M58" s="13">
        <f t="shared" si="4"/>
        <v>0</v>
      </c>
      <c r="N58" s="13">
        <f t="shared" si="5"/>
        <v>0</v>
      </c>
      <c r="O58" s="13">
        <f t="shared" si="6"/>
        <v>0</v>
      </c>
    </row>
    <row r="59" spans="1:15" ht="12.75">
      <c r="A59" s="3"/>
      <c r="B59" s="4" t="s">
        <v>42</v>
      </c>
      <c r="C59" s="39" t="s">
        <v>6</v>
      </c>
      <c r="D59" s="39" t="s">
        <v>6</v>
      </c>
      <c r="E59" s="39" t="s">
        <v>6</v>
      </c>
      <c r="F59" s="39" t="s">
        <v>6</v>
      </c>
      <c r="G59" s="39" t="s">
        <v>6</v>
      </c>
      <c r="H59" s="39" t="s">
        <v>6</v>
      </c>
      <c r="I59" s="39" t="s">
        <v>6</v>
      </c>
      <c r="J59" s="39" t="s">
        <v>6</v>
      </c>
      <c r="K59" s="39" t="s">
        <v>6</v>
      </c>
      <c r="L59" s="39" t="s">
        <v>6</v>
      </c>
      <c r="M59" s="76">
        <f>SUM(M47:M58)</f>
        <v>0</v>
      </c>
      <c r="N59" s="76">
        <f>SUM(N47:N58)</f>
        <v>0</v>
      </c>
      <c r="O59" s="76">
        <f>SUM(O47:O58)</f>
        <v>0</v>
      </c>
    </row>
    <row r="60" spans="1:15" ht="12.75">
      <c r="A60" s="147" t="s">
        <v>391</v>
      </c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3"/>
    </row>
    <row r="61" spans="1:15" ht="12.75">
      <c r="A61" s="3" t="s">
        <v>2</v>
      </c>
      <c r="B61" s="55" t="s">
        <v>392</v>
      </c>
      <c r="C61" s="24">
        <v>100</v>
      </c>
      <c r="D61" s="5" t="s">
        <v>78</v>
      </c>
      <c r="E61" s="50"/>
      <c r="F61" s="50">
        <f t="shared" si="0"/>
        <v>0</v>
      </c>
      <c r="G61" s="50">
        <f t="shared" si="1"/>
        <v>0</v>
      </c>
      <c r="H61" s="21"/>
      <c r="I61" s="21"/>
      <c r="J61" s="21"/>
      <c r="K61" s="21">
        <f t="shared" si="2"/>
        <v>0</v>
      </c>
      <c r="L61" s="13">
        <f t="shared" si="3"/>
        <v>0</v>
      </c>
      <c r="M61" s="13">
        <f t="shared" si="4"/>
        <v>0</v>
      </c>
      <c r="N61" s="13">
        <f t="shared" si="5"/>
        <v>0</v>
      </c>
      <c r="O61" s="13">
        <f t="shared" si="6"/>
        <v>0</v>
      </c>
    </row>
    <row r="62" spans="1:15" ht="12.75" hidden="1">
      <c r="A62" s="3"/>
      <c r="B62" s="55"/>
      <c r="C62" s="24"/>
      <c r="D62" s="5"/>
      <c r="E62" s="50"/>
      <c r="F62" s="50">
        <f t="shared" si="0"/>
        <v>0</v>
      </c>
      <c r="G62" s="50">
        <f t="shared" si="1"/>
        <v>0</v>
      </c>
      <c r="H62" s="21"/>
      <c r="I62" s="21"/>
      <c r="J62" s="21"/>
      <c r="K62" s="21">
        <f t="shared" si="2"/>
        <v>0</v>
      </c>
      <c r="L62" s="13">
        <f t="shared" si="3"/>
        <v>0</v>
      </c>
      <c r="M62" s="13">
        <f t="shared" si="4"/>
        <v>0</v>
      </c>
      <c r="N62" s="13">
        <f t="shared" si="5"/>
        <v>0</v>
      </c>
      <c r="O62" s="13">
        <f t="shared" si="6"/>
        <v>0</v>
      </c>
    </row>
    <row r="63" spans="1:15" ht="12.75">
      <c r="A63" s="3"/>
      <c r="B63" s="4" t="s">
        <v>48</v>
      </c>
      <c r="C63" s="39" t="s">
        <v>6</v>
      </c>
      <c r="D63" s="39" t="s">
        <v>6</v>
      </c>
      <c r="E63" s="39" t="s">
        <v>6</v>
      </c>
      <c r="F63" s="39" t="s">
        <v>6</v>
      </c>
      <c r="G63" s="39" t="s">
        <v>6</v>
      </c>
      <c r="H63" s="39" t="s">
        <v>6</v>
      </c>
      <c r="I63" s="39" t="s">
        <v>6</v>
      </c>
      <c r="J63" s="39" t="s">
        <v>6</v>
      </c>
      <c r="K63" s="39" t="s">
        <v>6</v>
      </c>
      <c r="L63" s="39" t="s">
        <v>6</v>
      </c>
      <c r="M63" s="76">
        <f>+M61</f>
        <v>0</v>
      </c>
      <c r="N63" s="76">
        <f>+N61</f>
        <v>0</v>
      </c>
      <c r="O63" s="76">
        <f>+O61</f>
        <v>0</v>
      </c>
    </row>
    <row r="64" spans="1:15" ht="12.75">
      <c r="A64" s="147" t="s">
        <v>393</v>
      </c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3"/>
    </row>
    <row r="65" spans="1:15" ht="12.75">
      <c r="A65" s="3" t="s">
        <v>2</v>
      </c>
      <c r="B65" s="55" t="s">
        <v>395</v>
      </c>
      <c r="C65" s="24">
        <v>100</v>
      </c>
      <c r="D65" s="5" t="s">
        <v>78</v>
      </c>
      <c r="E65" s="50"/>
      <c r="F65" s="50">
        <f t="shared" si="0"/>
        <v>0</v>
      </c>
      <c r="G65" s="50">
        <f t="shared" si="1"/>
        <v>0</v>
      </c>
      <c r="H65" s="21"/>
      <c r="I65" s="21"/>
      <c r="J65" s="21"/>
      <c r="K65" s="21">
        <f t="shared" si="2"/>
        <v>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6"/>
        <v>0</v>
      </c>
    </row>
    <row r="66" spans="1:15" ht="12.75">
      <c r="A66" s="3" t="s">
        <v>3</v>
      </c>
      <c r="B66" s="55" t="s">
        <v>394</v>
      </c>
      <c r="C66" s="24">
        <v>40</v>
      </c>
      <c r="D66" s="5" t="s">
        <v>78</v>
      </c>
      <c r="E66" s="50"/>
      <c r="F66" s="50">
        <f t="shared" si="0"/>
        <v>0</v>
      </c>
      <c r="G66" s="50">
        <f t="shared" si="1"/>
        <v>0</v>
      </c>
      <c r="H66" s="21"/>
      <c r="I66" s="21"/>
      <c r="J66" s="21"/>
      <c r="K66" s="21">
        <f t="shared" si="2"/>
        <v>0</v>
      </c>
      <c r="L66" s="13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>
      <c r="A67" s="3"/>
      <c r="B67" s="4" t="s">
        <v>51</v>
      </c>
      <c r="C67" s="39" t="s">
        <v>6</v>
      </c>
      <c r="D67" s="39" t="s">
        <v>6</v>
      </c>
      <c r="E67" s="39" t="s">
        <v>6</v>
      </c>
      <c r="F67" s="39" t="s">
        <v>6</v>
      </c>
      <c r="G67" s="39" t="s">
        <v>6</v>
      </c>
      <c r="H67" s="39" t="s">
        <v>6</v>
      </c>
      <c r="I67" s="39" t="s">
        <v>6</v>
      </c>
      <c r="J67" s="39" t="s">
        <v>6</v>
      </c>
      <c r="K67" s="39" t="s">
        <v>6</v>
      </c>
      <c r="L67" s="39" t="s">
        <v>6</v>
      </c>
      <c r="M67" s="76">
        <f>SUM(M64:M66)</f>
        <v>0</v>
      </c>
      <c r="N67" s="76">
        <f t="shared" si="5"/>
        <v>0</v>
      </c>
      <c r="O67" s="76">
        <f t="shared" si="6"/>
        <v>0</v>
      </c>
    </row>
    <row r="68" spans="1:15" ht="12.75">
      <c r="A68" s="147" t="s">
        <v>396</v>
      </c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/>
    </row>
    <row r="69" spans="1:15" ht="12.75">
      <c r="A69" s="3" t="s">
        <v>2</v>
      </c>
      <c r="B69" s="55" t="s">
        <v>397</v>
      </c>
      <c r="C69" s="24">
        <v>100</v>
      </c>
      <c r="D69" s="5" t="s">
        <v>78</v>
      </c>
      <c r="E69" s="50"/>
      <c r="F69" s="50">
        <f t="shared" si="0"/>
        <v>0</v>
      </c>
      <c r="G69" s="50">
        <f t="shared" si="1"/>
        <v>0</v>
      </c>
      <c r="H69" s="21"/>
      <c r="I69" s="21"/>
      <c r="J69" s="21"/>
      <c r="K69" s="21">
        <f t="shared" si="2"/>
        <v>0</v>
      </c>
      <c r="L69" s="13">
        <f t="shared" si="3"/>
        <v>0</v>
      </c>
      <c r="M69" s="13">
        <f t="shared" si="4"/>
        <v>0</v>
      </c>
      <c r="N69" s="13">
        <f t="shared" si="5"/>
        <v>0</v>
      </c>
      <c r="O69" s="13">
        <f t="shared" si="6"/>
        <v>0</v>
      </c>
    </row>
    <row r="70" spans="1:15" ht="12.75">
      <c r="A70" s="3" t="s">
        <v>3</v>
      </c>
      <c r="B70" s="55" t="s">
        <v>398</v>
      </c>
      <c r="C70" s="24">
        <v>20</v>
      </c>
      <c r="D70" s="5" t="s">
        <v>78</v>
      </c>
      <c r="E70" s="50"/>
      <c r="F70" s="50">
        <f t="shared" si="0"/>
        <v>0</v>
      </c>
      <c r="G70" s="50">
        <f t="shared" si="1"/>
        <v>0</v>
      </c>
      <c r="H70" s="21"/>
      <c r="I70" s="21"/>
      <c r="J70" s="21"/>
      <c r="K70" s="21">
        <f t="shared" si="2"/>
        <v>0</v>
      </c>
      <c r="L70" s="13">
        <f t="shared" si="3"/>
        <v>0</v>
      </c>
      <c r="M70" s="13">
        <f t="shared" si="4"/>
        <v>0</v>
      </c>
      <c r="N70" s="13">
        <f t="shared" si="5"/>
        <v>0</v>
      </c>
      <c r="O70" s="13">
        <f t="shared" si="6"/>
        <v>0</v>
      </c>
    </row>
    <row r="71" spans="1:15" ht="12.75">
      <c r="A71" s="3"/>
      <c r="B71" s="4" t="s">
        <v>54</v>
      </c>
      <c r="C71" s="39" t="s">
        <v>6</v>
      </c>
      <c r="D71" s="39" t="s">
        <v>6</v>
      </c>
      <c r="E71" s="39" t="s">
        <v>6</v>
      </c>
      <c r="F71" s="39" t="s">
        <v>6</v>
      </c>
      <c r="G71" s="39" t="s">
        <v>6</v>
      </c>
      <c r="H71" s="39" t="s">
        <v>6</v>
      </c>
      <c r="I71" s="39" t="s">
        <v>6</v>
      </c>
      <c r="J71" s="39" t="s">
        <v>6</v>
      </c>
      <c r="K71" s="39" t="s">
        <v>6</v>
      </c>
      <c r="L71" s="39" t="s">
        <v>6</v>
      </c>
      <c r="M71" s="76">
        <f>SUM(M68:M70)</f>
        <v>0</v>
      </c>
      <c r="N71" s="76">
        <f t="shared" si="5"/>
        <v>0</v>
      </c>
      <c r="O71" s="76">
        <f t="shared" si="6"/>
        <v>0</v>
      </c>
    </row>
    <row r="72" spans="1:15" ht="12.75">
      <c r="A72" s="147" t="s">
        <v>399</v>
      </c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3"/>
    </row>
    <row r="73" spans="1:15" ht="12.75">
      <c r="A73" s="3" t="s">
        <v>2</v>
      </c>
      <c r="B73" s="55" t="s">
        <v>400</v>
      </c>
      <c r="C73" s="24">
        <v>10</v>
      </c>
      <c r="D73" s="5" t="s">
        <v>78</v>
      </c>
      <c r="E73" s="50"/>
      <c r="F73" s="50">
        <f aca="true" t="shared" si="7" ref="F73:F136">E73*0.085</f>
        <v>0</v>
      </c>
      <c r="G73" s="50">
        <f aca="true" t="shared" si="8" ref="G73:G136">+E73+F73</f>
        <v>0</v>
      </c>
      <c r="H73" s="21"/>
      <c r="I73" s="21"/>
      <c r="J73" s="21"/>
      <c r="K73" s="21">
        <f aca="true" t="shared" si="9" ref="K73:K136">J73*0.085</f>
        <v>0</v>
      </c>
      <c r="L73" s="13">
        <f aca="true" t="shared" si="10" ref="L73:L136">+J73+K73</f>
        <v>0</v>
      </c>
      <c r="M73" s="13">
        <f aca="true" t="shared" si="11" ref="M73:M136">J73*C73</f>
        <v>0</v>
      </c>
      <c r="N73" s="13">
        <f aca="true" t="shared" si="12" ref="N73:N136">M73*0.085</f>
        <v>0</v>
      </c>
      <c r="O73" s="13">
        <f aca="true" t="shared" si="13" ref="O73:O136">+M73+N73</f>
        <v>0</v>
      </c>
    </row>
    <row r="74" spans="1:15" ht="12.75">
      <c r="A74" s="3" t="s">
        <v>3</v>
      </c>
      <c r="B74" s="55" t="s">
        <v>401</v>
      </c>
      <c r="C74" s="24">
        <v>10</v>
      </c>
      <c r="D74" s="5" t="s">
        <v>78</v>
      </c>
      <c r="E74" s="50"/>
      <c r="F74" s="50">
        <f t="shared" si="7"/>
        <v>0</v>
      </c>
      <c r="G74" s="50">
        <f t="shared" si="8"/>
        <v>0</v>
      </c>
      <c r="H74" s="21"/>
      <c r="I74" s="21"/>
      <c r="J74" s="21"/>
      <c r="K74" s="21">
        <f t="shared" si="9"/>
        <v>0</v>
      </c>
      <c r="L74" s="13">
        <f t="shared" si="10"/>
        <v>0</v>
      </c>
      <c r="M74" s="13">
        <f t="shared" si="11"/>
        <v>0</v>
      </c>
      <c r="N74" s="13">
        <f t="shared" si="12"/>
        <v>0</v>
      </c>
      <c r="O74" s="13">
        <f t="shared" si="13"/>
        <v>0</v>
      </c>
    </row>
    <row r="75" spans="1:15" ht="12.75">
      <c r="A75" s="3" t="s">
        <v>4</v>
      </c>
      <c r="B75" s="55" t="s">
        <v>687</v>
      </c>
      <c r="C75" s="24">
        <v>20</v>
      </c>
      <c r="D75" s="5" t="s">
        <v>78</v>
      </c>
      <c r="E75" s="50"/>
      <c r="F75" s="50">
        <f t="shared" si="7"/>
        <v>0</v>
      </c>
      <c r="G75" s="50">
        <f t="shared" si="8"/>
        <v>0</v>
      </c>
      <c r="H75" s="21"/>
      <c r="I75" s="21"/>
      <c r="J75" s="21"/>
      <c r="K75" s="21">
        <f t="shared" si="9"/>
        <v>0</v>
      </c>
      <c r="L75" s="13">
        <f t="shared" si="10"/>
        <v>0</v>
      </c>
      <c r="M75" s="13">
        <f t="shared" si="11"/>
        <v>0</v>
      </c>
      <c r="N75" s="13">
        <f t="shared" si="12"/>
        <v>0</v>
      </c>
      <c r="O75" s="13">
        <f t="shared" si="13"/>
        <v>0</v>
      </c>
    </row>
    <row r="76" spans="1:15" ht="12.75">
      <c r="A76" s="3" t="s">
        <v>28</v>
      </c>
      <c r="B76" s="55" t="s">
        <v>402</v>
      </c>
      <c r="C76" s="24">
        <v>20</v>
      </c>
      <c r="D76" s="5" t="s">
        <v>78</v>
      </c>
      <c r="E76" s="50"/>
      <c r="F76" s="50">
        <f t="shared" si="7"/>
        <v>0</v>
      </c>
      <c r="G76" s="50">
        <f t="shared" si="8"/>
        <v>0</v>
      </c>
      <c r="H76" s="21"/>
      <c r="I76" s="21"/>
      <c r="J76" s="21"/>
      <c r="K76" s="21">
        <f t="shared" si="9"/>
        <v>0</v>
      </c>
      <c r="L76" s="13">
        <f t="shared" si="10"/>
        <v>0</v>
      </c>
      <c r="M76" s="13">
        <f t="shared" si="11"/>
        <v>0</v>
      </c>
      <c r="N76" s="13">
        <f t="shared" si="12"/>
        <v>0</v>
      </c>
      <c r="O76" s="13">
        <f t="shared" si="13"/>
        <v>0</v>
      </c>
    </row>
    <row r="77" spans="1:15" ht="12.75">
      <c r="A77" s="3"/>
      <c r="B77" s="4" t="s">
        <v>58</v>
      </c>
      <c r="C77" s="39" t="s">
        <v>6</v>
      </c>
      <c r="D77" s="39" t="s">
        <v>6</v>
      </c>
      <c r="E77" s="39" t="s">
        <v>6</v>
      </c>
      <c r="F77" s="39" t="s">
        <v>6</v>
      </c>
      <c r="G77" s="39" t="s">
        <v>6</v>
      </c>
      <c r="H77" s="39" t="s">
        <v>6</v>
      </c>
      <c r="I77" s="39" t="s">
        <v>6</v>
      </c>
      <c r="J77" s="39" t="s">
        <v>6</v>
      </c>
      <c r="K77" s="39" t="s">
        <v>6</v>
      </c>
      <c r="L77" s="39" t="s">
        <v>6</v>
      </c>
      <c r="M77" s="76">
        <f>SUM(M72:M76)</f>
        <v>0</v>
      </c>
      <c r="N77" s="76">
        <f t="shared" si="12"/>
        <v>0</v>
      </c>
      <c r="O77" s="76">
        <f t="shared" si="13"/>
        <v>0</v>
      </c>
    </row>
    <row r="78" spans="1:15" ht="12.75">
      <c r="A78" s="147" t="s">
        <v>403</v>
      </c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3"/>
    </row>
    <row r="79" spans="1:15" ht="12.75">
      <c r="A79" s="3" t="s">
        <v>2</v>
      </c>
      <c r="B79" s="55" t="s">
        <v>404</v>
      </c>
      <c r="C79" s="24">
        <v>20</v>
      </c>
      <c r="D79" s="5" t="s">
        <v>78</v>
      </c>
      <c r="E79" s="50"/>
      <c r="F79" s="50">
        <f t="shared" si="7"/>
        <v>0</v>
      </c>
      <c r="G79" s="50">
        <f t="shared" si="8"/>
        <v>0</v>
      </c>
      <c r="H79" s="21"/>
      <c r="I79" s="21"/>
      <c r="J79" s="21"/>
      <c r="K79" s="21">
        <f t="shared" si="9"/>
        <v>0</v>
      </c>
      <c r="L79" s="13">
        <f t="shared" si="10"/>
        <v>0</v>
      </c>
      <c r="M79" s="13">
        <f t="shared" si="11"/>
        <v>0</v>
      </c>
      <c r="N79" s="13">
        <f t="shared" si="12"/>
        <v>0</v>
      </c>
      <c r="O79" s="13">
        <f t="shared" si="13"/>
        <v>0</v>
      </c>
    </row>
    <row r="80" spans="1:15" ht="12.75">
      <c r="A80" s="3" t="s">
        <v>3</v>
      </c>
      <c r="B80" s="55" t="s">
        <v>405</v>
      </c>
      <c r="C80" s="24">
        <v>10</v>
      </c>
      <c r="D80" s="5" t="s">
        <v>78</v>
      </c>
      <c r="E80" s="50"/>
      <c r="F80" s="50">
        <f t="shared" si="7"/>
        <v>0</v>
      </c>
      <c r="G80" s="50">
        <f t="shared" si="8"/>
        <v>0</v>
      </c>
      <c r="H80" s="21"/>
      <c r="I80" s="21"/>
      <c r="J80" s="21"/>
      <c r="K80" s="21">
        <f t="shared" si="9"/>
        <v>0</v>
      </c>
      <c r="L80" s="13">
        <f t="shared" si="10"/>
        <v>0</v>
      </c>
      <c r="M80" s="13">
        <f t="shared" si="11"/>
        <v>0</v>
      </c>
      <c r="N80" s="13">
        <f t="shared" si="12"/>
        <v>0</v>
      </c>
      <c r="O80" s="13">
        <f t="shared" si="13"/>
        <v>0</v>
      </c>
    </row>
    <row r="81" spans="1:15" ht="12.75">
      <c r="A81" s="3" t="s">
        <v>4</v>
      </c>
      <c r="B81" s="55" t="s">
        <v>406</v>
      </c>
      <c r="C81" s="24">
        <v>10</v>
      </c>
      <c r="D81" s="5" t="s">
        <v>78</v>
      </c>
      <c r="E81" s="50"/>
      <c r="F81" s="50">
        <f t="shared" si="7"/>
        <v>0</v>
      </c>
      <c r="G81" s="50">
        <f t="shared" si="8"/>
        <v>0</v>
      </c>
      <c r="H81" s="21"/>
      <c r="I81" s="21"/>
      <c r="J81" s="21"/>
      <c r="K81" s="21">
        <f t="shared" si="9"/>
        <v>0</v>
      </c>
      <c r="L81" s="13">
        <f t="shared" si="10"/>
        <v>0</v>
      </c>
      <c r="M81" s="13">
        <f t="shared" si="11"/>
        <v>0</v>
      </c>
      <c r="N81" s="13">
        <f t="shared" si="12"/>
        <v>0</v>
      </c>
      <c r="O81" s="13">
        <f t="shared" si="13"/>
        <v>0</v>
      </c>
    </row>
    <row r="82" spans="1:15" ht="12.75">
      <c r="A82" s="3" t="s">
        <v>28</v>
      </c>
      <c r="B82" s="55" t="s">
        <v>688</v>
      </c>
      <c r="C82" s="24">
        <v>10</v>
      </c>
      <c r="D82" s="5" t="s">
        <v>78</v>
      </c>
      <c r="E82" s="50"/>
      <c r="F82" s="50">
        <f t="shared" si="7"/>
        <v>0</v>
      </c>
      <c r="G82" s="50">
        <f t="shared" si="8"/>
        <v>0</v>
      </c>
      <c r="H82" s="21"/>
      <c r="I82" s="21"/>
      <c r="J82" s="21"/>
      <c r="K82" s="21">
        <f t="shared" si="9"/>
        <v>0</v>
      </c>
      <c r="L82" s="13">
        <f t="shared" si="10"/>
        <v>0</v>
      </c>
      <c r="M82" s="13">
        <f t="shared" si="11"/>
        <v>0</v>
      </c>
      <c r="N82" s="13">
        <f t="shared" si="12"/>
        <v>0</v>
      </c>
      <c r="O82" s="13">
        <f t="shared" si="13"/>
        <v>0</v>
      </c>
    </row>
    <row r="83" spans="1:15" ht="12.75">
      <c r="A83" s="3"/>
      <c r="B83" s="4" t="s">
        <v>59</v>
      </c>
      <c r="C83" s="39" t="s">
        <v>6</v>
      </c>
      <c r="D83" s="39" t="s">
        <v>6</v>
      </c>
      <c r="E83" s="39" t="s">
        <v>6</v>
      </c>
      <c r="F83" s="39" t="s">
        <v>6</v>
      </c>
      <c r="G83" s="39" t="s">
        <v>6</v>
      </c>
      <c r="H83" s="39" t="s">
        <v>6</v>
      </c>
      <c r="I83" s="39" t="s">
        <v>6</v>
      </c>
      <c r="J83" s="39" t="s">
        <v>6</v>
      </c>
      <c r="K83" s="39" t="s">
        <v>6</v>
      </c>
      <c r="L83" s="39" t="s">
        <v>6</v>
      </c>
      <c r="M83" s="76">
        <f>SUM(M78:M82)</f>
        <v>0</v>
      </c>
      <c r="N83" s="76">
        <f t="shared" si="12"/>
        <v>0</v>
      </c>
      <c r="O83" s="76">
        <f t="shared" si="13"/>
        <v>0</v>
      </c>
    </row>
    <row r="84" spans="1:15" ht="12.75">
      <c r="A84" s="147" t="s">
        <v>407</v>
      </c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/>
    </row>
    <row r="85" spans="1:15" ht="12.75">
      <c r="A85" s="3" t="s">
        <v>2</v>
      </c>
      <c r="B85" s="55" t="s">
        <v>408</v>
      </c>
      <c r="C85" s="24">
        <v>30</v>
      </c>
      <c r="D85" s="5" t="s">
        <v>78</v>
      </c>
      <c r="E85" s="50"/>
      <c r="F85" s="50">
        <f t="shared" si="7"/>
        <v>0</v>
      </c>
      <c r="G85" s="50">
        <f t="shared" si="8"/>
        <v>0</v>
      </c>
      <c r="H85" s="21"/>
      <c r="I85" s="21"/>
      <c r="J85" s="21"/>
      <c r="K85" s="21">
        <f t="shared" si="9"/>
        <v>0</v>
      </c>
      <c r="L85" s="13">
        <f t="shared" si="10"/>
        <v>0</v>
      </c>
      <c r="M85" s="13">
        <f t="shared" si="11"/>
        <v>0</v>
      </c>
      <c r="N85" s="13">
        <f t="shared" si="12"/>
        <v>0</v>
      </c>
      <c r="O85" s="13">
        <f t="shared" si="13"/>
        <v>0</v>
      </c>
    </row>
    <row r="86" spans="1:15" ht="12.75">
      <c r="A86" s="3" t="s">
        <v>3</v>
      </c>
      <c r="B86" s="55" t="s">
        <v>409</v>
      </c>
      <c r="C86" s="24">
        <v>30</v>
      </c>
      <c r="D86" s="5" t="s">
        <v>78</v>
      </c>
      <c r="E86" s="50"/>
      <c r="F86" s="50">
        <f t="shared" si="7"/>
        <v>0</v>
      </c>
      <c r="G86" s="50">
        <f t="shared" si="8"/>
        <v>0</v>
      </c>
      <c r="H86" s="21"/>
      <c r="I86" s="21"/>
      <c r="J86" s="21"/>
      <c r="K86" s="21">
        <f t="shared" si="9"/>
        <v>0</v>
      </c>
      <c r="L86" s="13">
        <f t="shared" si="10"/>
        <v>0</v>
      </c>
      <c r="M86" s="13">
        <f t="shared" si="11"/>
        <v>0</v>
      </c>
      <c r="N86" s="13">
        <f t="shared" si="12"/>
        <v>0</v>
      </c>
      <c r="O86" s="13">
        <f t="shared" si="13"/>
        <v>0</v>
      </c>
    </row>
    <row r="87" spans="1:15" ht="12.75">
      <c r="A87" s="3" t="s">
        <v>4</v>
      </c>
      <c r="B87" s="55" t="s">
        <v>410</v>
      </c>
      <c r="C87" s="24">
        <v>10</v>
      </c>
      <c r="D87" s="5" t="s">
        <v>78</v>
      </c>
      <c r="E87" s="50"/>
      <c r="F87" s="50">
        <f t="shared" si="7"/>
        <v>0</v>
      </c>
      <c r="G87" s="50">
        <f t="shared" si="8"/>
        <v>0</v>
      </c>
      <c r="H87" s="21"/>
      <c r="I87" s="21"/>
      <c r="J87" s="21"/>
      <c r="K87" s="21">
        <f t="shared" si="9"/>
        <v>0</v>
      </c>
      <c r="L87" s="13">
        <f t="shared" si="10"/>
        <v>0</v>
      </c>
      <c r="M87" s="13">
        <f t="shared" si="11"/>
        <v>0</v>
      </c>
      <c r="N87" s="13">
        <f t="shared" si="12"/>
        <v>0</v>
      </c>
      <c r="O87" s="13">
        <f t="shared" si="13"/>
        <v>0</v>
      </c>
    </row>
    <row r="88" spans="1:15" ht="12.75">
      <c r="A88" s="40" t="s">
        <v>411</v>
      </c>
      <c r="B88" s="117" t="s">
        <v>412</v>
      </c>
      <c r="C88" s="24">
        <v>20</v>
      </c>
      <c r="D88" s="5" t="s">
        <v>78</v>
      </c>
      <c r="E88" s="50"/>
      <c r="F88" s="50">
        <f t="shared" si="7"/>
        <v>0</v>
      </c>
      <c r="G88" s="50">
        <f t="shared" si="8"/>
        <v>0</v>
      </c>
      <c r="H88" s="21"/>
      <c r="I88" s="21"/>
      <c r="J88" s="21"/>
      <c r="K88" s="21">
        <f t="shared" si="9"/>
        <v>0</v>
      </c>
      <c r="L88" s="13">
        <f t="shared" si="10"/>
        <v>0</v>
      </c>
      <c r="M88" s="13">
        <f t="shared" si="11"/>
        <v>0</v>
      </c>
      <c r="N88" s="13">
        <f t="shared" si="12"/>
        <v>0</v>
      </c>
      <c r="O88" s="13">
        <f t="shared" si="13"/>
        <v>0</v>
      </c>
    </row>
    <row r="89" spans="1:15" ht="12.75">
      <c r="A89" s="3"/>
      <c r="B89" s="4" t="s">
        <v>60</v>
      </c>
      <c r="C89" s="39" t="s">
        <v>6</v>
      </c>
      <c r="D89" s="39" t="s">
        <v>6</v>
      </c>
      <c r="E89" s="39" t="s">
        <v>6</v>
      </c>
      <c r="F89" s="39" t="s">
        <v>6</v>
      </c>
      <c r="G89" s="39" t="s">
        <v>6</v>
      </c>
      <c r="H89" s="39" t="s">
        <v>6</v>
      </c>
      <c r="I89" s="39" t="s">
        <v>6</v>
      </c>
      <c r="J89" s="39" t="s">
        <v>6</v>
      </c>
      <c r="K89" s="39" t="s">
        <v>6</v>
      </c>
      <c r="L89" s="39" t="s">
        <v>6</v>
      </c>
      <c r="M89" s="76">
        <f>SUM(M84:M88)</f>
        <v>0</v>
      </c>
      <c r="N89" s="76">
        <f t="shared" si="12"/>
        <v>0</v>
      </c>
      <c r="O89" s="76">
        <f t="shared" si="13"/>
        <v>0</v>
      </c>
    </row>
    <row r="90" spans="1:15" ht="12.75" hidden="1">
      <c r="A90" s="134"/>
      <c r="B90" s="135"/>
      <c r="C90" s="28"/>
      <c r="D90" s="20"/>
      <c r="E90" s="50"/>
      <c r="F90" s="50">
        <f t="shared" si="7"/>
        <v>0</v>
      </c>
      <c r="G90" s="50">
        <f t="shared" si="8"/>
        <v>0</v>
      </c>
      <c r="H90" s="21"/>
      <c r="I90" s="21"/>
      <c r="J90" s="21"/>
      <c r="K90" s="21">
        <f t="shared" si="9"/>
        <v>0</v>
      </c>
      <c r="L90" s="13">
        <f t="shared" si="10"/>
        <v>0</v>
      </c>
      <c r="M90" s="13">
        <f t="shared" si="11"/>
        <v>0</v>
      </c>
      <c r="N90" s="13">
        <f t="shared" si="12"/>
        <v>0</v>
      </c>
      <c r="O90" s="13">
        <f t="shared" si="13"/>
        <v>0</v>
      </c>
    </row>
    <row r="91" spans="1:15" ht="12.75" hidden="1">
      <c r="A91" s="3"/>
      <c r="B91" s="55"/>
      <c r="C91" s="24"/>
      <c r="D91" s="5"/>
      <c r="E91" s="50"/>
      <c r="F91" s="50">
        <f t="shared" si="7"/>
        <v>0</v>
      </c>
      <c r="G91" s="50">
        <f t="shared" si="8"/>
        <v>0</v>
      </c>
      <c r="H91" s="21"/>
      <c r="I91" s="21"/>
      <c r="J91" s="21"/>
      <c r="K91" s="21">
        <f t="shared" si="9"/>
        <v>0</v>
      </c>
      <c r="L91" s="13">
        <f t="shared" si="10"/>
        <v>0</v>
      </c>
      <c r="M91" s="13">
        <f t="shared" si="11"/>
        <v>0</v>
      </c>
      <c r="N91" s="13">
        <f t="shared" si="12"/>
        <v>0</v>
      </c>
      <c r="O91" s="13">
        <f t="shared" si="13"/>
        <v>0</v>
      </c>
    </row>
    <row r="92" spans="1:15" ht="12.75" hidden="1">
      <c r="A92" s="3"/>
      <c r="B92" s="55"/>
      <c r="C92" s="24"/>
      <c r="D92" s="5"/>
      <c r="E92" s="50"/>
      <c r="F92" s="50">
        <f t="shared" si="7"/>
        <v>0</v>
      </c>
      <c r="G92" s="50">
        <f t="shared" si="8"/>
        <v>0</v>
      </c>
      <c r="H92" s="21"/>
      <c r="I92" s="21"/>
      <c r="J92" s="21"/>
      <c r="K92" s="21">
        <f t="shared" si="9"/>
        <v>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</row>
    <row r="93" spans="1:15" ht="12.75" hidden="1">
      <c r="A93" s="3"/>
      <c r="B93" s="55"/>
      <c r="C93" s="24"/>
      <c r="D93" s="5"/>
      <c r="E93" s="50"/>
      <c r="F93" s="50">
        <f t="shared" si="7"/>
        <v>0</v>
      </c>
      <c r="G93" s="50">
        <f t="shared" si="8"/>
        <v>0</v>
      </c>
      <c r="H93" s="21"/>
      <c r="I93" s="21"/>
      <c r="J93" s="21"/>
      <c r="K93" s="21">
        <f t="shared" si="9"/>
        <v>0</v>
      </c>
      <c r="L93" s="13">
        <f t="shared" si="10"/>
        <v>0</v>
      </c>
      <c r="M93" s="13">
        <f t="shared" si="11"/>
        <v>0</v>
      </c>
      <c r="N93" s="13">
        <f t="shared" si="12"/>
        <v>0</v>
      </c>
      <c r="O93" s="13">
        <f t="shared" si="13"/>
        <v>0</v>
      </c>
    </row>
    <row r="94" spans="1:15" ht="12.75" hidden="1">
      <c r="A94" s="3"/>
      <c r="B94" s="55"/>
      <c r="C94" s="24"/>
      <c r="D94" s="5"/>
      <c r="E94" s="50"/>
      <c r="F94" s="50">
        <f t="shared" si="7"/>
        <v>0</v>
      </c>
      <c r="G94" s="50">
        <f t="shared" si="8"/>
        <v>0</v>
      </c>
      <c r="H94" s="21"/>
      <c r="I94" s="21"/>
      <c r="J94" s="21"/>
      <c r="K94" s="21">
        <f t="shared" si="9"/>
        <v>0</v>
      </c>
      <c r="L94" s="13">
        <f t="shared" si="10"/>
        <v>0</v>
      </c>
      <c r="M94" s="13">
        <f t="shared" si="11"/>
        <v>0</v>
      </c>
      <c r="N94" s="13">
        <f t="shared" si="12"/>
        <v>0</v>
      </c>
      <c r="O94" s="13">
        <f t="shared" si="13"/>
        <v>0</v>
      </c>
    </row>
    <row r="95" spans="1:15" ht="12.75" hidden="1">
      <c r="A95" s="3"/>
      <c r="B95" s="55"/>
      <c r="C95" s="24"/>
      <c r="D95" s="5"/>
      <c r="E95" s="50"/>
      <c r="F95" s="50">
        <f t="shared" si="7"/>
        <v>0</v>
      </c>
      <c r="G95" s="50">
        <f t="shared" si="8"/>
        <v>0</v>
      </c>
      <c r="H95" s="21"/>
      <c r="I95" s="21"/>
      <c r="J95" s="21"/>
      <c r="K95" s="21">
        <f t="shared" si="9"/>
        <v>0</v>
      </c>
      <c r="L95" s="13">
        <f t="shared" si="10"/>
        <v>0</v>
      </c>
      <c r="M95" s="13">
        <f t="shared" si="11"/>
        <v>0</v>
      </c>
      <c r="N95" s="13">
        <f t="shared" si="12"/>
        <v>0</v>
      </c>
      <c r="O95" s="13">
        <f t="shared" si="13"/>
        <v>0</v>
      </c>
    </row>
    <row r="96" spans="1:15" ht="12.75" hidden="1">
      <c r="A96" s="3"/>
      <c r="B96" s="55"/>
      <c r="C96" s="24"/>
      <c r="D96" s="5"/>
      <c r="E96" s="50"/>
      <c r="F96" s="50">
        <f t="shared" si="7"/>
        <v>0</v>
      </c>
      <c r="G96" s="50">
        <f t="shared" si="8"/>
        <v>0</v>
      </c>
      <c r="H96" s="21"/>
      <c r="I96" s="21"/>
      <c r="J96" s="21"/>
      <c r="K96" s="21">
        <f t="shared" si="9"/>
        <v>0</v>
      </c>
      <c r="L96" s="13">
        <f t="shared" si="10"/>
        <v>0</v>
      </c>
      <c r="M96" s="13">
        <f t="shared" si="11"/>
        <v>0</v>
      </c>
      <c r="N96" s="13">
        <f t="shared" si="12"/>
        <v>0</v>
      </c>
      <c r="O96" s="13">
        <f t="shared" si="13"/>
        <v>0</v>
      </c>
    </row>
    <row r="97" spans="1:15" ht="12.75" hidden="1">
      <c r="A97" s="3"/>
      <c r="B97" s="55"/>
      <c r="C97" s="24"/>
      <c r="D97" s="5"/>
      <c r="E97" s="50"/>
      <c r="F97" s="50">
        <f t="shared" si="7"/>
        <v>0</v>
      </c>
      <c r="G97" s="50">
        <f t="shared" si="8"/>
        <v>0</v>
      </c>
      <c r="H97" s="21"/>
      <c r="I97" s="21"/>
      <c r="J97" s="21"/>
      <c r="K97" s="21">
        <f t="shared" si="9"/>
        <v>0</v>
      </c>
      <c r="L97" s="13">
        <f t="shared" si="10"/>
        <v>0</v>
      </c>
      <c r="M97" s="13">
        <f t="shared" si="11"/>
        <v>0</v>
      </c>
      <c r="N97" s="13">
        <f t="shared" si="12"/>
        <v>0</v>
      </c>
      <c r="O97" s="13">
        <f t="shared" si="13"/>
        <v>0</v>
      </c>
    </row>
    <row r="98" spans="1:15" ht="12.75" hidden="1">
      <c r="A98" s="3"/>
      <c r="B98" s="4"/>
      <c r="C98" s="24"/>
      <c r="D98" s="5"/>
      <c r="E98" s="52"/>
      <c r="F98" s="50">
        <f t="shared" si="7"/>
        <v>0</v>
      </c>
      <c r="G98" s="50">
        <f t="shared" si="8"/>
        <v>0</v>
      </c>
      <c r="H98" s="52" t="s">
        <v>27</v>
      </c>
      <c r="I98" s="52" t="s">
        <v>27</v>
      </c>
      <c r="J98" s="52" t="s">
        <v>27</v>
      </c>
      <c r="K98" s="21" t="e">
        <f t="shared" si="9"/>
        <v>#VALUE!</v>
      </c>
      <c r="L98" s="13" t="e">
        <f t="shared" si="10"/>
        <v>#VALUE!</v>
      </c>
      <c r="M98" s="13" t="e">
        <f t="shared" si="11"/>
        <v>#VALUE!</v>
      </c>
      <c r="N98" s="13" t="e">
        <f t="shared" si="12"/>
        <v>#VALUE!</v>
      </c>
      <c r="O98" s="13" t="e">
        <f t="shared" si="13"/>
        <v>#VALUE!</v>
      </c>
    </row>
    <row r="99" spans="1:15" ht="12.75" hidden="1">
      <c r="A99" s="134"/>
      <c r="B99" s="135"/>
      <c r="C99" s="28"/>
      <c r="D99" s="20"/>
      <c r="E99" s="50"/>
      <c r="F99" s="50">
        <f t="shared" si="7"/>
        <v>0</v>
      </c>
      <c r="G99" s="50">
        <f t="shared" si="8"/>
        <v>0</v>
      </c>
      <c r="H99" s="21"/>
      <c r="I99" s="21"/>
      <c r="J99" s="21"/>
      <c r="K99" s="21">
        <f t="shared" si="9"/>
        <v>0</v>
      </c>
      <c r="L99" s="13">
        <f t="shared" si="10"/>
        <v>0</v>
      </c>
      <c r="M99" s="13">
        <f t="shared" si="11"/>
        <v>0</v>
      </c>
      <c r="N99" s="13">
        <f t="shared" si="12"/>
        <v>0</v>
      </c>
      <c r="O99" s="13">
        <f t="shared" si="13"/>
        <v>0</v>
      </c>
    </row>
    <row r="100" spans="1:15" ht="12.75" hidden="1">
      <c r="A100" s="3"/>
      <c r="B100" s="55"/>
      <c r="C100" s="24"/>
      <c r="D100" s="5"/>
      <c r="E100" s="50"/>
      <c r="F100" s="50">
        <f t="shared" si="7"/>
        <v>0</v>
      </c>
      <c r="G100" s="50">
        <f t="shared" si="8"/>
        <v>0</v>
      </c>
      <c r="H100" s="21"/>
      <c r="I100" s="21"/>
      <c r="J100" s="21"/>
      <c r="K100" s="21">
        <f t="shared" si="9"/>
        <v>0</v>
      </c>
      <c r="L100" s="13">
        <f t="shared" si="10"/>
        <v>0</v>
      </c>
      <c r="M100" s="13">
        <f t="shared" si="11"/>
        <v>0</v>
      </c>
      <c r="N100" s="13">
        <f t="shared" si="12"/>
        <v>0</v>
      </c>
      <c r="O100" s="13">
        <f t="shared" si="13"/>
        <v>0</v>
      </c>
    </row>
    <row r="101" spans="1:15" ht="12.75" hidden="1">
      <c r="A101" s="3"/>
      <c r="B101" s="55"/>
      <c r="C101" s="24"/>
      <c r="D101" s="5"/>
      <c r="E101" s="50"/>
      <c r="F101" s="50">
        <f t="shared" si="7"/>
        <v>0</v>
      </c>
      <c r="G101" s="50">
        <f t="shared" si="8"/>
        <v>0</v>
      </c>
      <c r="H101" s="21"/>
      <c r="I101" s="21"/>
      <c r="J101" s="21"/>
      <c r="K101" s="21">
        <f t="shared" si="9"/>
        <v>0</v>
      </c>
      <c r="L101" s="13">
        <f t="shared" si="10"/>
        <v>0</v>
      </c>
      <c r="M101" s="13">
        <f t="shared" si="11"/>
        <v>0</v>
      </c>
      <c r="N101" s="13">
        <f t="shared" si="12"/>
        <v>0</v>
      </c>
      <c r="O101" s="13">
        <f t="shared" si="13"/>
        <v>0</v>
      </c>
    </row>
    <row r="102" spans="1:15" ht="12.75" hidden="1">
      <c r="A102" s="3"/>
      <c r="B102" s="55"/>
      <c r="C102" s="24"/>
      <c r="D102" s="5"/>
      <c r="E102" s="50"/>
      <c r="F102" s="50">
        <f t="shared" si="7"/>
        <v>0</v>
      </c>
      <c r="G102" s="50">
        <f t="shared" si="8"/>
        <v>0</v>
      </c>
      <c r="H102" s="21"/>
      <c r="I102" s="21"/>
      <c r="J102" s="21"/>
      <c r="K102" s="21">
        <f t="shared" si="9"/>
        <v>0</v>
      </c>
      <c r="L102" s="13">
        <f t="shared" si="10"/>
        <v>0</v>
      </c>
      <c r="M102" s="13">
        <f t="shared" si="11"/>
        <v>0</v>
      </c>
      <c r="N102" s="13">
        <f t="shared" si="12"/>
        <v>0</v>
      </c>
      <c r="O102" s="13">
        <f t="shared" si="13"/>
        <v>0</v>
      </c>
    </row>
    <row r="103" spans="1:15" ht="12.75" hidden="1">
      <c r="A103" s="3"/>
      <c r="B103" s="4"/>
      <c r="C103" s="24"/>
      <c r="D103" s="5"/>
      <c r="E103" s="52"/>
      <c r="F103" s="50">
        <f t="shared" si="7"/>
        <v>0</v>
      </c>
      <c r="G103" s="50">
        <f t="shared" si="8"/>
        <v>0</v>
      </c>
      <c r="H103" s="52" t="s">
        <v>27</v>
      </c>
      <c r="I103" s="52" t="s">
        <v>27</v>
      </c>
      <c r="J103" s="52" t="s">
        <v>27</v>
      </c>
      <c r="K103" s="21" t="e">
        <f t="shared" si="9"/>
        <v>#VALUE!</v>
      </c>
      <c r="L103" s="13" t="e">
        <f t="shared" si="10"/>
        <v>#VALUE!</v>
      </c>
      <c r="M103" s="13" t="e">
        <f t="shared" si="11"/>
        <v>#VALUE!</v>
      </c>
      <c r="N103" s="13" t="e">
        <f t="shared" si="12"/>
        <v>#VALUE!</v>
      </c>
      <c r="O103" s="13" t="e">
        <f t="shared" si="13"/>
        <v>#VALUE!</v>
      </c>
    </row>
    <row r="104" spans="1:15" ht="12.75" hidden="1">
      <c r="A104" s="134"/>
      <c r="B104" s="135"/>
      <c r="C104" s="28"/>
      <c r="D104" s="20"/>
      <c r="E104" s="50"/>
      <c r="F104" s="50">
        <f t="shared" si="7"/>
        <v>0</v>
      </c>
      <c r="G104" s="50">
        <f t="shared" si="8"/>
        <v>0</v>
      </c>
      <c r="H104" s="21"/>
      <c r="I104" s="21"/>
      <c r="J104" s="21"/>
      <c r="K104" s="21">
        <f t="shared" si="9"/>
        <v>0</v>
      </c>
      <c r="L104" s="13">
        <f t="shared" si="10"/>
        <v>0</v>
      </c>
      <c r="M104" s="13">
        <f t="shared" si="11"/>
        <v>0</v>
      </c>
      <c r="N104" s="13">
        <f t="shared" si="12"/>
        <v>0</v>
      </c>
      <c r="O104" s="13">
        <f t="shared" si="13"/>
        <v>0</v>
      </c>
    </row>
    <row r="105" spans="1:15" ht="12.75" hidden="1">
      <c r="A105" s="3"/>
      <c r="B105" s="55"/>
      <c r="C105" s="24"/>
      <c r="D105" s="5"/>
      <c r="E105" s="50"/>
      <c r="F105" s="50">
        <f t="shared" si="7"/>
        <v>0</v>
      </c>
      <c r="G105" s="50">
        <f t="shared" si="8"/>
        <v>0</v>
      </c>
      <c r="H105" s="21"/>
      <c r="I105" s="21"/>
      <c r="J105" s="21"/>
      <c r="K105" s="21">
        <f t="shared" si="9"/>
        <v>0</v>
      </c>
      <c r="L105" s="13">
        <f t="shared" si="10"/>
        <v>0</v>
      </c>
      <c r="M105" s="13">
        <f t="shared" si="11"/>
        <v>0</v>
      </c>
      <c r="N105" s="13">
        <f t="shared" si="12"/>
        <v>0</v>
      </c>
      <c r="O105" s="13">
        <f t="shared" si="13"/>
        <v>0</v>
      </c>
    </row>
    <row r="106" spans="1:15" ht="12.75" hidden="1">
      <c r="A106" s="3"/>
      <c r="B106" s="55"/>
      <c r="C106" s="24"/>
      <c r="D106" s="5"/>
      <c r="E106" s="50"/>
      <c r="F106" s="50">
        <f t="shared" si="7"/>
        <v>0</v>
      </c>
      <c r="G106" s="50">
        <f t="shared" si="8"/>
        <v>0</v>
      </c>
      <c r="H106" s="21"/>
      <c r="I106" s="21"/>
      <c r="J106" s="21"/>
      <c r="K106" s="21">
        <f t="shared" si="9"/>
        <v>0</v>
      </c>
      <c r="L106" s="13">
        <f t="shared" si="10"/>
        <v>0</v>
      </c>
      <c r="M106" s="13">
        <f t="shared" si="11"/>
        <v>0</v>
      </c>
      <c r="N106" s="13">
        <f t="shared" si="12"/>
        <v>0</v>
      </c>
      <c r="O106" s="13">
        <f t="shared" si="13"/>
        <v>0</v>
      </c>
    </row>
    <row r="107" spans="1:15" ht="12.75" hidden="1">
      <c r="A107" s="3"/>
      <c r="B107" s="4"/>
      <c r="C107" s="24"/>
      <c r="D107" s="5"/>
      <c r="E107" s="52"/>
      <c r="F107" s="50">
        <f t="shared" si="7"/>
        <v>0</v>
      </c>
      <c r="G107" s="50">
        <f t="shared" si="8"/>
        <v>0</v>
      </c>
      <c r="H107" s="52" t="s">
        <v>27</v>
      </c>
      <c r="I107" s="52" t="s">
        <v>27</v>
      </c>
      <c r="J107" s="52" t="s">
        <v>27</v>
      </c>
      <c r="K107" s="21" t="e">
        <f t="shared" si="9"/>
        <v>#VALUE!</v>
      </c>
      <c r="L107" s="13" t="e">
        <f t="shared" si="10"/>
        <v>#VALUE!</v>
      </c>
      <c r="M107" s="13" t="e">
        <f t="shared" si="11"/>
        <v>#VALUE!</v>
      </c>
      <c r="N107" s="13" t="e">
        <f t="shared" si="12"/>
        <v>#VALUE!</v>
      </c>
      <c r="O107" s="13" t="e">
        <f t="shared" si="13"/>
        <v>#VALUE!</v>
      </c>
    </row>
    <row r="108" spans="1:15" ht="12.75" hidden="1">
      <c r="A108" s="134"/>
      <c r="B108" s="135"/>
      <c r="C108" s="28"/>
      <c r="D108" s="20"/>
      <c r="E108" s="50"/>
      <c r="F108" s="50">
        <f t="shared" si="7"/>
        <v>0</v>
      </c>
      <c r="G108" s="50">
        <f t="shared" si="8"/>
        <v>0</v>
      </c>
      <c r="H108" s="21"/>
      <c r="I108" s="21"/>
      <c r="J108" s="21"/>
      <c r="K108" s="21">
        <f t="shared" si="9"/>
        <v>0</v>
      </c>
      <c r="L108" s="13">
        <f t="shared" si="10"/>
        <v>0</v>
      </c>
      <c r="M108" s="13">
        <f t="shared" si="11"/>
        <v>0</v>
      </c>
      <c r="N108" s="13">
        <f t="shared" si="12"/>
        <v>0</v>
      </c>
      <c r="O108" s="13">
        <f t="shared" si="13"/>
        <v>0</v>
      </c>
    </row>
    <row r="109" spans="1:15" ht="12.75" hidden="1">
      <c r="A109" s="3"/>
      <c r="B109" s="55"/>
      <c r="C109" s="24"/>
      <c r="D109" s="5"/>
      <c r="E109" s="50"/>
      <c r="F109" s="50">
        <f t="shared" si="7"/>
        <v>0</v>
      </c>
      <c r="G109" s="50">
        <f t="shared" si="8"/>
        <v>0</v>
      </c>
      <c r="H109" s="21"/>
      <c r="I109" s="21"/>
      <c r="J109" s="21"/>
      <c r="K109" s="21">
        <f t="shared" si="9"/>
        <v>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</row>
    <row r="110" spans="1:15" ht="12.75" hidden="1">
      <c r="A110" s="3"/>
      <c r="B110" s="55"/>
      <c r="C110" s="24"/>
      <c r="D110" s="5"/>
      <c r="E110" s="50"/>
      <c r="F110" s="50">
        <f t="shared" si="7"/>
        <v>0</v>
      </c>
      <c r="G110" s="50">
        <f t="shared" si="8"/>
        <v>0</v>
      </c>
      <c r="H110" s="21"/>
      <c r="I110" s="21"/>
      <c r="J110" s="21"/>
      <c r="K110" s="21">
        <f t="shared" si="9"/>
        <v>0</v>
      </c>
      <c r="L110" s="13">
        <f t="shared" si="10"/>
        <v>0</v>
      </c>
      <c r="M110" s="13">
        <f t="shared" si="11"/>
        <v>0</v>
      </c>
      <c r="N110" s="13">
        <f t="shared" si="12"/>
        <v>0</v>
      </c>
      <c r="O110" s="13">
        <f t="shared" si="13"/>
        <v>0</v>
      </c>
    </row>
    <row r="111" spans="1:15" ht="12.75" hidden="1">
      <c r="A111" s="3"/>
      <c r="B111" s="4"/>
      <c r="C111" s="24"/>
      <c r="D111" s="5"/>
      <c r="E111" s="52"/>
      <c r="F111" s="50">
        <f t="shared" si="7"/>
        <v>0</v>
      </c>
      <c r="G111" s="50">
        <f t="shared" si="8"/>
        <v>0</v>
      </c>
      <c r="H111" s="52" t="s">
        <v>27</v>
      </c>
      <c r="I111" s="52" t="s">
        <v>27</v>
      </c>
      <c r="J111" s="52" t="s">
        <v>27</v>
      </c>
      <c r="K111" s="21" t="e">
        <f t="shared" si="9"/>
        <v>#VALUE!</v>
      </c>
      <c r="L111" s="13" t="e">
        <f t="shared" si="10"/>
        <v>#VALUE!</v>
      </c>
      <c r="M111" s="13" t="e">
        <f t="shared" si="11"/>
        <v>#VALUE!</v>
      </c>
      <c r="N111" s="13" t="e">
        <f t="shared" si="12"/>
        <v>#VALUE!</v>
      </c>
      <c r="O111" s="13" t="e">
        <f t="shared" si="13"/>
        <v>#VALUE!</v>
      </c>
    </row>
    <row r="112" spans="1:15" ht="12.75" hidden="1">
      <c r="A112" s="134"/>
      <c r="B112" s="135"/>
      <c r="C112" s="28"/>
      <c r="D112" s="20"/>
      <c r="E112" s="50"/>
      <c r="F112" s="50">
        <f t="shared" si="7"/>
        <v>0</v>
      </c>
      <c r="G112" s="50">
        <f t="shared" si="8"/>
        <v>0</v>
      </c>
      <c r="H112" s="21"/>
      <c r="I112" s="21"/>
      <c r="J112" s="21"/>
      <c r="K112" s="21">
        <f t="shared" si="9"/>
        <v>0</v>
      </c>
      <c r="L112" s="13">
        <f t="shared" si="10"/>
        <v>0</v>
      </c>
      <c r="M112" s="13">
        <f t="shared" si="11"/>
        <v>0</v>
      </c>
      <c r="N112" s="13">
        <f t="shared" si="12"/>
        <v>0</v>
      </c>
      <c r="O112" s="13">
        <f t="shared" si="13"/>
        <v>0</v>
      </c>
    </row>
    <row r="113" spans="1:15" ht="12.75" hidden="1">
      <c r="A113" s="3"/>
      <c r="B113" s="55"/>
      <c r="C113" s="24"/>
      <c r="D113" s="5"/>
      <c r="E113" s="50"/>
      <c r="F113" s="50">
        <f t="shared" si="7"/>
        <v>0</v>
      </c>
      <c r="G113" s="50">
        <f t="shared" si="8"/>
        <v>0</v>
      </c>
      <c r="H113" s="21"/>
      <c r="I113" s="21"/>
      <c r="J113" s="21"/>
      <c r="K113" s="21">
        <f t="shared" si="9"/>
        <v>0</v>
      </c>
      <c r="L113" s="13">
        <f t="shared" si="10"/>
        <v>0</v>
      </c>
      <c r="M113" s="13">
        <f t="shared" si="11"/>
        <v>0</v>
      </c>
      <c r="N113" s="13">
        <f t="shared" si="12"/>
        <v>0</v>
      </c>
      <c r="O113" s="13">
        <f t="shared" si="13"/>
        <v>0</v>
      </c>
    </row>
    <row r="114" spans="1:15" ht="12.75" hidden="1">
      <c r="A114" s="3"/>
      <c r="B114" s="55"/>
      <c r="C114" s="24"/>
      <c r="D114" s="5"/>
      <c r="E114" s="50"/>
      <c r="F114" s="50">
        <f t="shared" si="7"/>
        <v>0</v>
      </c>
      <c r="G114" s="50">
        <f t="shared" si="8"/>
        <v>0</v>
      </c>
      <c r="H114" s="21"/>
      <c r="I114" s="21"/>
      <c r="J114" s="21"/>
      <c r="K114" s="21">
        <f t="shared" si="9"/>
        <v>0</v>
      </c>
      <c r="L114" s="13">
        <f t="shared" si="10"/>
        <v>0</v>
      </c>
      <c r="M114" s="13">
        <f t="shared" si="11"/>
        <v>0</v>
      </c>
      <c r="N114" s="13">
        <f t="shared" si="12"/>
        <v>0</v>
      </c>
      <c r="O114" s="13">
        <f t="shared" si="13"/>
        <v>0</v>
      </c>
    </row>
    <row r="115" spans="1:15" ht="12.75" hidden="1">
      <c r="A115" s="3"/>
      <c r="B115" s="4"/>
      <c r="C115" s="5"/>
      <c r="D115" s="5"/>
      <c r="E115" s="52"/>
      <c r="F115" s="50">
        <f t="shared" si="7"/>
        <v>0</v>
      </c>
      <c r="G115" s="50">
        <f t="shared" si="8"/>
        <v>0</v>
      </c>
      <c r="H115" s="52" t="s">
        <v>27</v>
      </c>
      <c r="I115" s="52" t="s">
        <v>27</v>
      </c>
      <c r="J115" s="52" t="s">
        <v>27</v>
      </c>
      <c r="K115" s="21" t="e">
        <f t="shared" si="9"/>
        <v>#VALUE!</v>
      </c>
      <c r="L115" s="13" t="e">
        <f t="shared" si="10"/>
        <v>#VALUE!</v>
      </c>
      <c r="M115" s="13" t="e">
        <f t="shared" si="11"/>
        <v>#VALUE!</v>
      </c>
      <c r="N115" s="13" t="e">
        <f t="shared" si="12"/>
        <v>#VALUE!</v>
      </c>
      <c r="O115" s="13" t="e">
        <f t="shared" si="13"/>
        <v>#VALUE!</v>
      </c>
    </row>
    <row r="116" spans="1:15" ht="12.75" hidden="1">
      <c r="A116" s="140"/>
      <c r="B116" s="142"/>
      <c r="C116" s="20"/>
      <c r="D116" s="20"/>
      <c r="E116" s="50"/>
      <c r="F116" s="50">
        <f t="shared" si="7"/>
        <v>0</v>
      </c>
      <c r="G116" s="50">
        <f t="shared" si="8"/>
        <v>0</v>
      </c>
      <c r="H116" s="21"/>
      <c r="I116" s="21"/>
      <c r="J116" s="21"/>
      <c r="K116" s="21">
        <f t="shared" si="9"/>
        <v>0</v>
      </c>
      <c r="L116" s="13">
        <f t="shared" si="10"/>
        <v>0</v>
      </c>
      <c r="M116" s="13">
        <f t="shared" si="11"/>
        <v>0</v>
      </c>
      <c r="N116" s="13">
        <f t="shared" si="12"/>
        <v>0</v>
      </c>
      <c r="O116" s="13">
        <f t="shared" si="13"/>
        <v>0</v>
      </c>
    </row>
    <row r="117" spans="1:15" ht="12.75" hidden="1">
      <c r="A117" s="3"/>
      <c r="B117" s="118"/>
      <c r="C117" s="5"/>
      <c r="D117" s="5"/>
      <c r="E117" s="50"/>
      <c r="F117" s="50">
        <f t="shared" si="7"/>
        <v>0</v>
      </c>
      <c r="G117" s="50">
        <f t="shared" si="8"/>
        <v>0</v>
      </c>
      <c r="H117" s="21"/>
      <c r="I117" s="21"/>
      <c r="J117" s="21"/>
      <c r="K117" s="21">
        <f t="shared" si="9"/>
        <v>0</v>
      </c>
      <c r="L117" s="13">
        <f t="shared" si="10"/>
        <v>0</v>
      </c>
      <c r="M117" s="13">
        <f t="shared" si="11"/>
        <v>0</v>
      </c>
      <c r="N117" s="13">
        <f t="shared" si="12"/>
        <v>0</v>
      </c>
      <c r="O117" s="13">
        <f t="shared" si="13"/>
        <v>0</v>
      </c>
    </row>
    <row r="118" spans="1:15" ht="12.75" hidden="1">
      <c r="A118" s="3"/>
      <c r="B118" s="118"/>
      <c r="C118" s="5"/>
      <c r="D118" s="5"/>
      <c r="E118" s="50"/>
      <c r="F118" s="50">
        <f t="shared" si="7"/>
        <v>0</v>
      </c>
      <c r="G118" s="50">
        <f t="shared" si="8"/>
        <v>0</v>
      </c>
      <c r="H118" s="21"/>
      <c r="I118" s="21"/>
      <c r="J118" s="21"/>
      <c r="K118" s="21">
        <f t="shared" si="9"/>
        <v>0</v>
      </c>
      <c r="L118" s="13">
        <f t="shared" si="10"/>
        <v>0</v>
      </c>
      <c r="M118" s="13">
        <f t="shared" si="11"/>
        <v>0</v>
      </c>
      <c r="N118" s="13">
        <f t="shared" si="12"/>
        <v>0</v>
      </c>
      <c r="O118" s="13">
        <f t="shared" si="13"/>
        <v>0</v>
      </c>
    </row>
    <row r="119" spans="1:15" ht="12.75" hidden="1">
      <c r="A119" s="3"/>
      <c r="B119" s="4"/>
      <c r="C119" s="5"/>
      <c r="D119" s="5"/>
      <c r="E119" s="52"/>
      <c r="F119" s="50">
        <f t="shared" si="7"/>
        <v>0</v>
      </c>
      <c r="G119" s="50">
        <f t="shared" si="8"/>
        <v>0</v>
      </c>
      <c r="H119" s="52" t="s">
        <v>27</v>
      </c>
      <c r="I119" s="52" t="s">
        <v>27</v>
      </c>
      <c r="J119" s="52" t="s">
        <v>27</v>
      </c>
      <c r="K119" s="21" t="e">
        <f t="shared" si="9"/>
        <v>#VALUE!</v>
      </c>
      <c r="L119" s="13" t="e">
        <f t="shared" si="10"/>
        <v>#VALUE!</v>
      </c>
      <c r="M119" s="13" t="e">
        <f t="shared" si="11"/>
        <v>#VALUE!</v>
      </c>
      <c r="N119" s="13" t="e">
        <f t="shared" si="12"/>
        <v>#VALUE!</v>
      </c>
      <c r="O119" s="13" t="e">
        <f t="shared" si="13"/>
        <v>#VALUE!</v>
      </c>
    </row>
    <row r="120" spans="1:15" ht="12.75" hidden="1">
      <c r="A120" s="140"/>
      <c r="B120" s="142"/>
      <c r="C120" s="20"/>
      <c r="D120" s="20"/>
      <c r="E120" s="50"/>
      <c r="F120" s="50">
        <f t="shared" si="7"/>
        <v>0</v>
      </c>
      <c r="G120" s="50">
        <f t="shared" si="8"/>
        <v>0</v>
      </c>
      <c r="H120" s="21"/>
      <c r="I120" s="21"/>
      <c r="J120" s="21"/>
      <c r="K120" s="21">
        <f t="shared" si="9"/>
        <v>0</v>
      </c>
      <c r="L120" s="13">
        <f t="shared" si="10"/>
        <v>0</v>
      </c>
      <c r="M120" s="13">
        <f t="shared" si="11"/>
        <v>0</v>
      </c>
      <c r="N120" s="13">
        <f t="shared" si="12"/>
        <v>0</v>
      </c>
      <c r="O120" s="13">
        <f t="shared" si="13"/>
        <v>0</v>
      </c>
    </row>
    <row r="121" spans="1:15" ht="12.75" hidden="1">
      <c r="A121" s="3"/>
      <c r="B121" s="118"/>
      <c r="C121" s="5"/>
      <c r="D121" s="5"/>
      <c r="E121" s="50"/>
      <c r="F121" s="50">
        <f t="shared" si="7"/>
        <v>0</v>
      </c>
      <c r="G121" s="50">
        <f t="shared" si="8"/>
        <v>0</v>
      </c>
      <c r="H121" s="21"/>
      <c r="I121" s="21"/>
      <c r="J121" s="21"/>
      <c r="K121" s="21">
        <f t="shared" si="9"/>
        <v>0</v>
      </c>
      <c r="L121" s="13">
        <f t="shared" si="10"/>
        <v>0</v>
      </c>
      <c r="M121" s="13">
        <f t="shared" si="11"/>
        <v>0</v>
      </c>
      <c r="N121" s="13">
        <f t="shared" si="12"/>
        <v>0</v>
      </c>
      <c r="O121" s="13">
        <f t="shared" si="13"/>
        <v>0</v>
      </c>
    </row>
    <row r="122" spans="1:15" ht="12.75" hidden="1">
      <c r="A122" s="3"/>
      <c r="B122" s="118"/>
      <c r="C122" s="5"/>
      <c r="D122" s="5"/>
      <c r="E122" s="50"/>
      <c r="F122" s="50">
        <f t="shared" si="7"/>
        <v>0</v>
      </c>
      <c r="G122" s="50">
        <f t="shared" si="8"/>
        <v>0</v>
      </c>
      <c r="H122" s="21"/>
      <c r="I122" s="21"/>
      <c r="J122" s="21"/>
      <c r="K122" s="21">
        <f t="shared" si="9"/>
        <v>0</v>
      </c>
      <c r="L122" s="13">
        <f t="shared" si="10"/>
        <v>0</v>
      </c>
      <c r="M122" s="13">
        <f t="shared" si="11"/>
        <v>0</v>
      </c>
      <c r="N122" s="13">
        <f t="shared" si="12"/>
        <v>0</v>
      </c>
      <c r="O122" s="13">
        <f t="shared" si="13"/>
        <v>0</v>
      </c>
    </row>
    <row r="123" spans="1:15" ht="12.75" hidden="1">
      <c r="A123" s="3"/>
      <c r="B123" s="4"/>
      <c r="C123" s="5"/>
      <c r="D123" s="5"/>
      <c r="E123" s="52" t="s">
        <v>27</v>
      </c>
      <c r="F123" s="50" t="e">
        <f t="shared" si="7"/>
        <v>#VALUE!</v>
      </c>
      <c r="G123" s="50" t="e">
        <f t="shared" si="8"/>
        <v>#VALUE!</v>
      </c>
      <c r="H123" s="52" t="s">
        <v>27</v>
      </c>
      <c r="I123" s="52" t="s">
        <v>27</v>
      </c>
      <c r="J123" s="52" t="s">
        <v>27</v>
      </c>
      <c r="K123" s="21" t="e">
        <f t="shared" si="9"/>
        <v>#VALUE!</v>
      </c>
      <c r="L123" s="13" t="e">
        <f t="shared" si="10"/>
        <v>#VALUE!</v>
      </c>
      <c r="M123" s="13" t="e">
        <f t="shared" si="11"/>
        <v>#VALUE!</v>
      </c>
      <c r="N123" s="13" t="e">
        <f t="shared" si="12"/>
        <v>#VALUE!</v>
      </c>
      <c r="O123" s="13" t="e">
        <f t="shared" si="13"/>
        <v>#VALUE!</v>
      </c>
    </row>
    <row r="124" spans="1:15" ht="12.75" hidden="1">
      <c r="A124" s="140"/>
      <c r="B124" s="142"/>
      <c r="C124" s="20"/>
      <c r="D124" s="20"/>
      <c r="E124" s="50"/>
      <c r="F124" s="50">
        <f t="shared" si="7"/>
        <v>0</v>
      </c>
      <c r="G124" s="50">
        <f t="shared" si="8"/>
        <v>0</v>
      </c>
      <c r="H124" s="21"/>
      <c r="I124" s="21"/>
      <c r="J124" s="21"/>
      <c r="K124" s="21">
        <f t="shared" si="9"/>
        <v>0</v>
      </c>
      <c r="L124" s="13">
        <f t="shared" si="10"/>
        <v>0</v>
      </c>
      <c r="M124" s="13">
        <f t="shared" si="11"/>
        <v>0</v>
      </c>
      <c r="N124" s="13">
        <f t="shared" si="12"/>
        <v>0</v>
      </c>
      <c r="O124" s="13">
        <f t="shared" si="13"/>
        <v>0</v>
      </c>
    </row>
    <row r="125" spans="1:15" ht="12.75" hidden="1">
      <c r="A125" s="3"/>
      <c r="B125" s="118"/>
      <c r="C125" s="5"/>
      <c r="D125" s="5"/>
      <c r="E125" s="50"/>
      <c r="F125" s="50">
        <f t="shared" si="7"/>
        <v>0</v>
      </c>
      <c r="G125" s="50">
        <f t="shared" si="8"/>
        <v>0</v>
      </c>
      <c r="H125" s="21"/>
      <c r="I125" s="21"/>
      <c r="J125" s="21"/>
      <c r="K125" s="21">
        <f t="shared" si="9"/>
        <v>0</v>
      </c>
      <c r="L125" s="13">
        <f t="shared" si="10"/>
        <v>0</v>
      </c>
      <c r="M125" s="13">
        <f t="shared" si="11"/>
        <v>0</v>
      </c>
      <c r="N125" s="13">
        <f t="shared" si="12"/>
        <v>0</v>
      </c>
      <c r="O125" s="13">
        <f t="shared" si="13"/>
        <v>0</v>
      </c>
    </row>
    <row r="126" spans="1:15" ht="12.75" hidden="1">
      <c r="A126" s="3"/>
      <c r="B126" s="118"/>
      <c r="C126" s="5"/>
      <c r="D126" s="5"/>
      <c r="E126" s="50"/>
      <c r="F126" s="50">
        <f t="shared" si="7"/>
        <v>0</v>
      </c>
      <c r="G126" s="50">
        <f t="shared" si="8"/>
        <v>0</v>
      </c>
      <c r="H126" s="21"/>
      <c r="I126" s="21"/>
      <c r="J126" s="21"/>
      <c r="K126" s="21">
        <f t="shared" si="9"/>
        <v>0</v>
      </c>
      <c r="L126" s="13">
        <f t="shared" si="10"/>
        <v>0</v>
      </c>
      <c r="M126" s="13">
        <f t="shared" si="11"/>
        <v>0</v>
      </c>
      <c r="N126" s="13">
        <f t="shared" si="12"/>
        <v>0</v>
      </c>
      <c r="O126" s="13">
        <f t="shared" si="13"/>
        <v>0</v>
      </c>
    </row>
    <row r="127" spans="1:15" ht="12.75" hidden="1">
      <c r="A127" s="3"/>
      <c r="B127" s="4"/>
      <c r="C127" s="5"/>
      <c r="D127" s="5"/>
      <c r="E127" s="52" t="s">
        <v>27</v>
      </c>
      <c r="F127" s="50" t="e">
        <f t="shared" si="7"/>
        <v>#VALUE!</v>
      </c>
      <c r="G127" s="50" t="e">
        <f t="shared" si="8"/>
        <v>#VALUE!</v>
      </c>
      <c r="H127" s="52" t="s">
        <v>27</v>
      </c>
      <c r="I127" s="52" t="s">
        <v>27</v>
      </c>
      <c r="J127" s="52" t="s">
        <v>27</v>
      </c>
      <c r="K127" s="21" t="e">
        <f t="shared" si="9"/>
        <v>#VALUE!</v>
      </c>
      <c r="L127" s="13" t="e">
        <f t="shared" si="10"/>
        <v>#VALUE!</v>
      </c>
      <c r="M127" s="13" t="e">
        <f t="shared" si="11"/>
        <v>#VALUE!</v>
      </c>
      <c r="N127" s="13" t="e">
        <f t="shared" si="12"/>
        <v>#VALUE!</v>
      </c>
      <c r="O127" s="13" t="e">
        <f t="shared" si="13"/>
        <v>#VALUE!</v>
      </c>
    </row>
    <row r="128" spans="1:15" ht="12.75" hidden="1">
      <c r="A128" s="140"/>
      <c r="B128" s="141"/>
      <c r="C128" s="20"/>
      <c r="D128" s="20"/>
      <c r="E128" s="50"/>
      <c r="F128" s="50">
        <f t="shared" si="7"/>
        <v>0</v>
      </c>
      <c r="G128" s="50">
        <f t="shared" si="8"/>
        <v>0</v>
      </c>
      <c r="H128" s="21"/>
      <c r="I128" s="21"/>
      <c r="J128" s="21"/>
      <c r="K128" s="21">
        <f t="shared" si="9"/>
        <v>0</v>
      </c>
      <c r="L128" s="13">
        <f t="shared" si="10"/>
        <v>0</v>
      </c>
      <c r="M128" s="13">
        <f t="shared" si="11"/>
        <v>0</v>
      </c>
      <c r="N128" s="13">
        <f t="shared" si="12"/>
        <v>0</v>
      </c>
      <c r="O128" s="13">
        <f t="shared" si="13"/>
        <v>0</v>
      </c>
    </row>
    <row r="129" spans="1:15" ht="12.75" hidden="1">
      <c r="A129" s="3"/>
      <c r="B129" s="55"/>
      <c r="C129" s="24"/>
      <c r="D129" s="5"/>
      <c r="E129" s="50"/>
      <c r="F129" s="50">
        <f t="shared" si="7"/>
        <v>0</v>
      </c>
      <c r="G129" s="50">
        <f t="shared" si="8"/>
        <v>0</v>
      </c>
      <c r="H129" s="21"/>
      <c r="I129" s="21"/>
      <c r="J129" s="21"/>
      <c r="K129" s="21">
        <f t="shared" si="9"/>
        <v>0</v>
      </c>
      <c r="L129" s="13">
        <f t="shared" si="10"/>
        <v>0</v>
      </c>
      <c r="M129" s="13">
        <f t="shared" si="11"/>
        <v>0</v>
      </c>
      <c r="N129" s="13">
        <f t="shared" si="12"/>
        <v>0</v>
      </c>
      <c r="O129" s="13">
        <f t="shared" si="13"/>
        <v>0</v>
      </c>
    </row>
    <row r="130" spans="1:15" ht="12.75" hidden="1">
      <c r="A130" s="3"/>
      <c r="B130" s="55"/>
      <c r="C130" s="24"/>
      <c r="D130" s="5"/>
      <c r="E130" s="50"/>
      <c r="F130" s="50">
        <f t="shared" si="7"/>
        <v>0</v>
      </c>
      <c r="G130" s="50">
        <f t="shared" si="8"/>
        <v>0</v>
      </c>
      <c r="H130" s="21"/>
      <c r="I130" s="21"/>
      <c r="J130" s="21"/>
      <c r="K130" s="21">
        <f t="shared" si="9"/>
        <v>0</v>
      </c>
      <c r="L130" s="13">
        <f t="shared" si="10"/>
        <v>0</v>
      </c>
      <c r="M130" s="13">
        <f t="shared" si="11"/>
        <v>0</v>
      </c>
      <c r="N130" s="13">
        <f t="shared" si="12"/>
        <v>0</v>
      </c>
      <c r="O130" s="13">
        <f t="shared" si="13"/>
        <v>0</v>
      </c>
    </row>
    <row r="131" spans="1:15" ht="12.75" hidden="1">
      <c r="A131" s="3"/>
      <c r="B131" s="55"/>
      <c r="C131" s="24"/>
      <c r="D131" s="5"/>
      <c r="E131" s="50"/>
      <c r="F131" s="50">
        <f t="shared" si="7"/>
        <v>0</v>
      </c>
      <c r="G131" s="50">
        <f t="shared" si="8"/>
        <v>0</v>
      </c>
      <c r="H131" s="21"/>
      <c r="I131" s="21"/>
      <c r="J131" s="21"/>
      <c r="K131" s="21">
        <f t="shared" si="9"/>
        <v>0</v>
      </c>
      <c r="L131" s="13">
        <f t="shared" si="10"/>
        <v>0</v>
      </c>
      <c r="M131" s="13">
        <f t="shared" si="11"/>
        <v>0</v>
      </c>
      <c r="N131" s="13">
        <f t="shared" si="12"/>
        <v>0</v>
      </c>
      <c r="O131" s="13">
        <f t="shared" si="13"/>
        <v>0</v>
      </c>
    </row>
    <row r="132" spans="1:15" ht="12.75" hidden="1">
      <c r="A132" s="3"/>
      <c r="B132" s="55"/>
      <c r="C132" s="24"/>
      <c r="D132" s="5"/>
      <c r="E132" s="50"/>
      <c r="F132" s="50">
        <f t="shared" si="7"/>
        <v>0</v>
      </c>
      <c r="G132" s="50">
        <f t="shared" si="8"/>
        <v>0</v>
      </c>
      <c r="H132" s="21"/>
      <c r="I132" s="21"/>
      <c r="J132" s="21"/>
      <c r="K132" s="21">
        <f t="shared" si="9"/>
        <v>0</v>
      </c>
      <c r="L132" s="13">
        <f t="shared" si="10"/>
        <v>0</v>
      </c>
      <c r="M132" s="13">
        <f t="shared" si="11"/>
        <v>0</v>
      </c>
      <c r="N132" s="13">
        <f t="shared" si="12"/>
        <v>0</v>
      </c>
      <c r="O132" s="13">
        <f t="shared" si="13"/>
        <v>0</v>
      </c>
    </row>
    <row r="133" spans="1:15" ht="12.75" hidden="1">
      <c r="A133" s="3"/>
      <c r="B133" s="4"/>
      <c r="C133" s="24"/>
      <c r="D133" s="5"/>
      <c r="E133" s="52" t="s">
        <v>27</v>
      </c>
      <c r="F133" s="50" t="e">
        <f t="shared" si="7"/>
        <v>#VALUE!</v>
      </c>
      <c r="G133" s="50" t="e">
        <f t="shared" si="8"/>
        <v>#VALUE!</v>
      </c>
      <c r="H133" s="52" t="s">
        <v>27</v>
      </c>
      <c r="I133" s="52" t="s">
        <v>27</v>
      </c>
      <c r="J133" s="52" t="s">
        <v>27</v>
      </c>
      <c r="K133" s="21" t="e">
        <f t="shared" si="9"/>
        <v>#VALUE!</v>
      </c>
      <c r="L133" s="13" t="e">
        <f t="shared" si="10"/>
        <v>#VALUE!</v>
      </c>
      <c r="M133" s="13" t="e">
        <f t="shared" si="11"/>
        <v>#VALUE!</v>
      </c>
      <c r="N133" s="13" t="e">
        <f t="shared" si="12"/>
        <v>#VALUE!</v>
      </c>
      <c r="O133" s="13" t="e">
        <f t="shared" si="13"/>
        <v>#VALUE!</v>
      </c>
    </row>
    <row r="134" spans="1:15" ht="12.75" hidden="1">
      <c r="A134" s="140"/>
      <c r="B134" s="142"/>
      <c r="C134" s="20"/>
      <c r="D134" s="20"/>
      <c r="E134" s="50"/>
      <c r="F134" s="50">
        <f t="shared" si="7"/>
        <v>0</v>
      </c>
      <c r="G134" s="50">
        <f t="shared" si="8"/>
        <v>0</v>
      </c>
      <c r="H134" s="21"/>
      <c r="I134" s="21"/>
      <c r="J134" s="21"/>
      <c r="K134" s="21">
        <f t="shared" si="9"/>
        <v>0</v>
      </c>
      <c r="L134" s="13">
        <f t="shared" si="10"/>
        <v>0</v>
      </c>
      <c r="M134" s="13">
        <f t="shared" si="11"/>
        <v>0</v>
      </c>
      <c r="N134" s="13">
        <f t="shared" si="12"/>
        <v>0</v>
      </c>
      <c r="O134" s="13">
        <f t="shared" si="13"/>
        <v>0</v>
      </c>
    </row>
    <row r="135" spans="1:15" ht="12.75" hidden="1">
      <c r="A135" s="3"/>
      <c r="B135" s="118"/>
      <c r="C135" s="5"/>
      <c r="D135" s="5"/>
      <c r="E135" s="50"/>
      <c r="F135" s="50">
        <f t="shared" si="7"/>
        <v>0</v>
      </c>
      <c r="G135" s="50">
        <f t="shared" si="8"/>
        <v>0</v>
      </c>
      <c r="H135" s="21"/>
      <c r="I135" s="21"/>
      <c r="J135" s="21"/>
      <c r="K135" s="21">
        <f t="shared" si="9"/>
        <v>0</v>
      </c>
      <c r="L135" s="13">
        <f t="shared" si="10"/>
        <v>0</v>
      </c>
      <c r="M135" s="13">
        <f t="shared" si="11"/>
        <v>0</v>
      </c>
      <c r="N135" s="13">
        <f t="shared" si="12"/>
        <v>0</v>
      </c>
      <c r="O135" s="13">
        <f t="shared" si="13"/>
        <v>0</v>
      </c>
    </row>
    <row r="136" spans="1:15" ht="12.75" hidden="1">
      <c r="A136" s="3"/>
      <c r="B136" s="4"/>
      <c r="C136" s="5"/>
      <c r="D136" s="5"/>
      <c r="E136" s="52" t="s">
        <v>27</v>
      </c>
      <c r="F136" s="50" t="e">
        <f t="shared" si="7"/>
        <v>#VALUE!</v>
      </c>
      <c r="G136" s="50" t="e">
        <f t="shared" si="8"/>
        <v>#VALUE!</v>
      </c>
      <c r="H136" s="52" t="s">
        <v>27</v>
      </c>
      <c r="I136" s="52" t="s">
        <v>27</v>
      </c>
      <c r="J136" s="52" t="s">
        <v>27</v>
      </c>
      <c r="K136" s="21" t="e">
        <f t="shared" si="9"/>
        <v>#VALUE!</v>
      </c>
      <c r="L136" s="13" t="e">
        <f t="shared" si="10"/>
        <v>#VALUE!</v>
      </c>
      <c r="M136" s="13" t="e">
        <f t="shared" si="11"/>
        <v>#VALUE!</v>
      </c>
      <c r="N136" s="13" t="e">
        <f t="shared" si="12"/>
        <v>#VALUE!</v>
      </c>
      <c r="O136" s="13" t="e">
        <f t="shared" si="13"/>
        <v>#VALUE!</v>
      </c>
    </row>
    <row r="137" spans="1:15" ht="12.75" hidden="1">
      <c r="A137" s="140"/>
      <c r="B137" s="142"/>
      <c r="C137" s="74"/>
      <c r="D137" s="74"/>
      <c r="E137" s="75"/>
      <c r="F137" s="50">
        <f aca="true" t="shared" si="14" ref="F137:F160">E137*0.085</f>
        <v>0</v>
      </c>
      <c r="G137" s="50">
        <f aca="true" t="shared" si="15" ref="G137:G160">+E137+F137</f>
        <v>0</v>
      </c>
      <c r="H137" s="75"/>
      <c r="I137" s="75"/>
      <c r="J137" s="75"/>
      <c r="K137" s="21">
        <f aca="true" t="shared" si="16" ref="K137:K160">J137*0.085</f>
        <v>0</v>
      </c>
      <c r="L137" s="13">
        <f aca="true" t="shared" si="17" ref="L137:L160">+J137+K137</f>
        <v>0</v>
      </c>
      <c r="M137" s="13">
        <f aca="true" t="shared" si="18" ref="M137:M162">J137*C137</f>
        <v>0</v>
      </c>
      <c r="N137" s="13">
        <f aca="true" t="shared" si="19" ref="N137:N160">M137*0.085</f>
        <v>0</v>
      </c>
      <c r="O137" s="13">
        <f aca="true" t="shared" si="20" ref="O137:O162">+M137+N137</f>
        <v>0</v>
      </c>
    </row>
    <row r="138" spans="1:15" ht="12.75" hidden="1">
      <c r="A138" s="3"/>
      <c r="B138" s="55"/>
      <c r="C138" s="24"/>
      <c r="D138" s="5"/>
      <c r="E138" s="50"/>
      <c r="F138" s="50">
        <f t="shared" si="14"/>
        <v>0</v>
      </c>
      <c r="G138" s="50">
        <f t="shared" si="15"/>
        <v>0</v>
      </c>
      <c r="H138" s="21"/>
      <c r="I138" s="21"/>
      <c r="J138" s="21"/>
      <c r="K138" s="21">
        <f t="shared" si="16"/>
        <v>0</v>
      </c>
      <c r="L138" s="13">
        <f t="shared" si="17"/>
        <v>0</v>
      </c>
      <c r="M138" s="13">
        <f t="shared" si="18"/>
        <v>0</v>
      </c>
      <c r="N138" s="13">
        <f t="shared" si="19"/>
        <v>0</v>
      </c>
      <c r="O138" s="13">
        <f t="shared" si="20"/>
        <v>0</v>
      </c>
    </row>
    <row r="139" spans="1:15" ht="12.75" hidden="1">
      <c r="A139" s="3"/>
      <c r="B139" s="55"/>
      <c r="C139" s="24"/>
      <c r="D139" s="5"/>
      <c r="E139" s="50"/>
      <c r="F139" s="50">
        <f t="shared" si="14"/>
        <v>0</v>
      </c>
      <c r="G139" s="50">
        <f t="shared" si="15"/>
        <v>0</v>
      </c>
      <c r="H139" s="21"/>
      <c r="I139" s="21"/>
      <c r="J139" s="21"/>
      <c r="K139" s="21">
        <f t="shared" si="16"/>
        <v>0</v>
      </c>
      <c r="L139" s="13">
        <f t="shared" si="17"/>
        <v>0</v>
      </c>
      <c r="M139" s="13">
        <f t="shared" si="18"/>
        <v>0</v>
      </c>
      <c r="N139" s="13">
        <f t="shared" si="19"/>
        <v>0</v>
      </c>
      <c r="O139" s="13">
        <f t="shared" si="20"/>
        <v>0</v>
      </c>
    </row>
    <row r="140" spans="1:15" ht="12.75" hidden="1">
      <c r="A140" s="3"/>
      <c r="B140" s="55"/>
      <c r="C140" s="24"/>
      <c r="D140" s="5"/>
      <c r="E140" s="50"/>
      <c r="F140" s="50">
        <f t="shared" si="14"/>
        <v>0</v>
      </c>
      <c r="G140" s="50">
        <f t="shared" si="15"/>
        <v>0</v>
      </c>
      <c r="H140" s="21"/>
      <c r="I140" s="21"/>
      <c r="J140" s="21"/>
      <c r="K140" s="21">
        <f t="shared" si="16"/>
        <v>0</v>
      </c>
      <c r="L140" s="13">
        <f t="shared" si="17"/>
        <v>0</v>
      </c>
      <c r="M140" s="13">
        <f t="shared" si="18"/>
        <v>0</v>
      </c>
      <c r="N140" s="13">
        <f t="shared" si="19"/>
        <v>0</v>
      </c>
      <c r="O140" s="13">
        <f t="shared" si="20"/>
        <v>0</v>
      </c>
    </row>
    <row r="141" spans="1:15" ht="12.75" hidden="1">
      <c r="A141" s="3"/>
      <c r="B141" s="55"/>
      <c r="C141" s="24"/>
      <c r="D141" s="5"/>
      <c r="E141" s="50"/>
      <c r="F141" s="50">
        <f t="shared" si="14"/>
        <v>0</v>
      </c>
      <c r="G141" s="50">
        <f t="shared" si="15"/>
        <v>0</v>
      </c>
      <c r="H141" s="21"/>
      <c r="I141" s="21"/>
      <c r="J141" s="21"/>
      <c r="K141" s="21">
        <f t="shared" si="16"/>
        <v>0</v>
      </c>
      <c r="L141" s="13">
        <f t="shared" si="17"/>
        <v>0</v>
      </c>
      <c r="M141" s="13">
        <f t="shared" si="18"/>
        <v>0</v>
      </c>
      <c r="N141" s="13">
        <f t="shared" si="19"/>
        <v>0</v>
      </c>
      <c r="O141" s="13">
        <f t="shared" si="20"/>
        <v>0</v>
      </c>
    </row>
    <row r="142" spans="1:15" ht="12.75" hidden="1">
      <c r="A142" s="3"/>
      <c r="B142" s="55"/>
      <c r="C142" s="24"/>
      <c r="D142" s="5"/>
      <c r="E142" s="50"/>
      <c r="F142" s="50">
        <f t="shared" si="14"/>
        <v>0</v>
      </c>
      <c r="G142" s="50">
        <f t="shared" si="15"/>
        <v>0</v>
      </c>
      <c r="H142" s="21"/>
      <c r="I142" s="21"/>
      <c r="J142" s="21"/>
      <c r="K142" s="21">
        <f t="shared" si="16"/>
        <v>0</v>
      </c>
      <c r="L142" s="13">
        <f t="shared" si="17"/>
        <v>0</v>
      </c>
      <c r="M142" s="13">
        <f t="shared" si="18"/>
        <v>0</v>
      </c>
      <c r="N142" s="13">
        <f t="shared" si="19"/>
        <v>0</v>
      </c>
      <c r="O142" s="13">
        <f t="shared" si="20"/>
        <v>0</v>
      </c>
    </row>
    <row r="143" spans="1:15" ht="12.75" hidden="1">
      <c r="A143" s="3"/>
      <c r="B143" s="55"/>
      <c r="C143" s="24"/>
      <c r="D143" s="5"/>
      <c r="E143" s="50"/>
      <c r="F143" s="50">
        <f t="shared" si="14"/>
        <v>0</v>
      </c>
      <c r="G143" s="50">
        <f t="shared" si="15"/>
        <v>0</v>
      </c>
      <c r="H143" s="21"/>
      <c r="I143" s="21"/>
      <c r="J143" s="21"/>
      <c r="K143" s="21">
        <f t="shared" si="16"/>
        <v>0</v>
      </c>
      <c r="L143" s="13">
        <f t="shared" si="17"/>
        <v>0</v>
      </c>
      <c r="M143" s="13">
        <f t="shared" si="18"/>
        <v>0</v>
      </c>
      <c r="N143" s="13">
        <f t="shared" si="19"/>
        <v>0</v>
      </c>
      <c r="O143" s="13">
        <f t="shared" si="20"/>
        <v>0</v>
      </c>
    </row>
    <row r="144" spans="1:15" ht="12.75" hidden="1">
      <c r="A144" s="3"/>
      <c r="B144" s="55"/>
      <c r="C144" s="24"/>
      <c r="D144" s="5"/>
      <c r="E144" s="50"/>
      <c r="F144" s="50">
        <f t="shared" si="14"/>
        <v>0</v>
      </c>
      <c r="G144" s="50">
        <f t="shared" si="15"/>
        <v>0</v>
      </c>
      <c r="H144" s="21"/>
      <c r="I144" s="21"/>
      <c r="J144" s="21"/>
      <c r="K144" s="21">
        <f t="shared" si="16"/>
        <v>0</v>
      </c>
      <c r="L144" s="13">
        <f t="shared" si="17"/>
        <v>0</v>
      </c>
      <c r="M144" s="13">
        <f t="shared" si="18"/>
        <v>0</v>
      </c>
      <c r="N144" s="13">
        <f t="shared" si="19"/>
        <v>0</v>
      </c>
      <c r="O144" s="13">
        <f t="shared" si="20"/>
        <v>0</v>
      </c>
    </row>
    <row r="145" spans="1:15" ht="12.75" hidden="1">
      <c r="A145" s="3"/>
      <c r="B145" s="55"/>
      <c r="C145" s="24"/>
      <c r="D145" s="5"/>
      <c r="E145" s="50"/>
      <c r="F145" s="50">
        <f t="shared" si="14"/>
        <v>0</v>
      </c>
      <c r="G145" s="50">
        <f t="shared" si="15"/>
        <v>0</v>
      </c>
      <c r="H145" s="21"/>
      <c r="I145" s="21"/>
      <c r="J145" s="21"/>
      <c r="K145" s="21">
        <f t="shared" si="16"/>
        <v>0</v>
      </c>
      <c r="L145" s="13">
        <f t="shared" si="17"/>
        <v>0</v>
      </c>
      <c r="M145" s="13">
        <f t="shared" si="18"/>
        <v>0</v>
      </c>
      <c r="N145" s="13">
        <f t="shared" si="19"/>
        <v>0</v>
      </c>
      <c r="O145" s="13">
        <f t="shared" si="20"/>
        <v>0</v>
      </c>
    </row>
    <row r="146" spans="1:15" ht="12.75" hidden="1">
      <c r="A146" s="3"/>
      <c r="B146" s="118"/>
      <c r="C146" s="5"/>
      <c r="D146" s="5"/>
      <c r="E146" s="50"/>
      <c r="F146" s="50">
        <f t="shared" si="14"/>
        <v>0</v>
      </c>
      <c r="G146" s="50">
        <f t="shared" si="15"/>
        <v>0</v>
      </c>
      <c r="H146" s="21"/>
      <c r="I146" s="21"/>
      <c r="J146" s="21"/>
      <c r="K146" s="21">
        <f t="shared" si="16"/>
        <v>0</v>
      </c>
      <c r="L146" s="13">
        <f t="shared" si="17"/>
        <v>0</v>
      </c>
      <c r="M146" s="13">
        <f t="shared" si="18"/>
        <v>0</v>
      </c>
      <c r="N146" s="13">
        <f t="shared" si="19"/>
        <v>0</v>
      </c>
      <c r="O146" s="13">
        <f t="shared" si="20"/>
        <v>0</v>
      </c>
    </row>
    <row r="147" spans="1:15" ht="12.75" hidden="1">
      <c r="A147" s="3"/>
      <c r="B147" s="4"/>
      <c r="C147" s="5"/>
      <c r="D147" s="5"/>
      <c r="E147" s="52" t="s">
        <v>27</v>
      </c>
      <c r="F147" s="50" t="e">
        <f t="shared" si="14"/>
        <v>#VALUE!</v>
      </c>
      <c r="G147" s="50" t="e">
        <f t="shared" si="15"/>
        <v>#VALUE!</v>
      </c>
      <c r="H147" s="52" t="s">
        <v>27</v>
      </c>
      <c r="I147" s="52" t="s">
        <v>27</v>
      </c>
      <c r="J147" s="52" t="s">
        <v>27</v>
      </c>
      <c r="K147" s="21" t="e">
        <f t="shared" si="16"/>
        <v>#VALUE!</v>
      </c>
      <c r="L147" s="13" t="e">
        <f t="shared" si="17"/>
        <v>#VALUE!</v>
      </c>
      <c r="M147" s="13" t="e">
        <f t="shared" si="18"/>
        <v>#VALUE!</v>
      </c>
      <c r="N147" s="13" t="e">
        <f t="shared" si="19"/>
        <v>#VALUE!</v>
      </c>
      <c r="O147" s="13" t="e">
        <f t="shared" si="20"/>
        <v>#VALUE!</v>
      </c>
    </row>
    <row r="148" spans="1:15" ht="12.75" hidden="1">
      <c r="A148" s="140"/>
      <c r="B148" s="142"/>
      <c r="C148" s="20"/>
      <c r="D148" s="20"/>
      <c r="E148" s="50"/>
      <c r="F148" s="50">
        <f t="shared" si="14"/>
        <v>0</v>
      </c>
      <c r="G148" s="50">
        <f t="shared" si="15"/>
        <v>0</v>
      </c>
      <c r="H148" s="21"/>
      <c r="I148" s="21"/>
      <c r="J148" s="21"/>
      <c r="K148" s="21">
        <f t="shared" si="16"/>
        <v>0</v>
      </c>
      <c r="L148" s="13">
        <f t="shared" si="17"/>
        <v>0</v>
      </c>
      <c r="M148" s="13">
        <f t="shared" si="18"/>
        <v>0</v>
      </c>
      <c r="N148" s="13">
        <f t="shared" si="19"/>
        <v>0</v>
      </c>
      <c r="O148" s="13">
        <f t="shared" si="20"/>
        <v>0</v>
      </c>
    </row>
    <row r="149" spans="1:15" ht="12.75" hidden="1">
      <c r="A149" s="3"/>
      <c r="B149" s="55"/>
      <c r="C149" s="5"/>
      <c r="D149" s="5"/>
      <c r="E149" s="50"/>
      <c r="F149" s="50">
        <f t="shared" si="14"/>
        <v>0</v>
      </c>
      <c r="G149" s="50">
        <f t="shared" si="15"/>
        <v>0</v>
      </c>
      <c r="H149" s="21"/>
      <c r="I149" s="21"/>
      <c r="J149" s="21"/>
      <c r="K149" s="21">
        <f t="shared" si="16"/>
        <v>0</v>
      </c>
      <c r="L149" s="13">
        <f t="shared" si="17"/>
        <v>0</v>
      </c>
      <c r="M149" s="13">
        <f t="shared" si="18"/>
        <v>0</v>
      </c>
      <c r="N149" s="13">
        <f t="shared" si="19"/>
        <v>0</v>
      </c>
      <c r="O149" s="13">
        <f t="shared" si="20"/>
        <v>0</v>
      </c>
    </row>
    <row r="150" spans="1:15" ht="12.75" hidden="1">
      <c r="A150" s="3"/>
      <c r="B150" s="118"/>
      <c r="C150" s="5"/>
      <c r="D150" s="5"/>
      <c r="E150" s="50"/>
      <c r="F150" s="50">
        <f t="shared" si="14"/>
        <v>0</v>
      </c>
      <c r="G150" s="50">
        <f t="shared" si="15"/>
        <v>0</v>
      </c>
      <c r="H150" s="21"/>
      <c r="I150" s="21"/>
      <c r="J150" s="21"/>
      <c r="K150" s="21">
        <f t="shared" si="16"/>
        <v>0</v>
      </c>
      <c r="L150" s="13">
        <f t="shared" si="17"/>
        <v>0</v>
      </c>
      <c r="M150" s="13">
        <f t="shared" si="18"/>
        <v>0</v>
      </c>
      <c r="N150" s="13">
        <f t="shared" si="19"/>
        <v>0</v>
      </c>
      <c r="O150" s="13">
        <f t="shared" si="20"/>
        <v>0</v>
      </c>
    </row>
    <row r="151" spans="1:15" ht="12.75" hidden="1">
      <c r="A151" s="3"/>
      <c r="B151" s="4"/>
      <c r="C151" s="5"/>
      <c r="D151" s="5"/>
      <c r="E151" s="52" t="s">
        <v>27</v>
      </c>
      <c r="F151" s="50" t="e">
        <f t="shared" si="14"/>
        <v>#VALUE!</v>
      </c>
      <c r="G151" s="50" t="e">
        <f t="shared" si="15"/>
        <v>#VALUE!</v>
      </c>
      <c r="H151" s="52" t="s">
        <v>27</v>
      </c>
      <c r="I151" s="52" t="s">
        <v>27</v>
      </c>
      <c r="J151" s="52" t="s">
        <v>27</v>
      </c>
      <c r="K151" s="21" t="e">
        <f t="shared" si="16"/>
        <v>#VALUE!</v>
      </c>
      <c r="L151" s="13" t="e">
        <f t="shared" si="17"/>
        <v>#VALUE!</v>
      </c>
      <c r="M151" s="13" t="e">
        <f t="shared" si="18"/>
        <v>#VALUE!</v>
      </c>
      <c r="N151" s="13" t="e">
        <f t="shared" si="19"/>
        <v>#VALUE!</v>
      </c>
      <c r="O151" s="13" t="e">
        <f t="shared" si="20"/>
        <v>#VALUE!</v>
      </c>
    </row>
    <row r="152" spans="1:15" ht="12.75" hidden="1">
      <c r="A152" s="140"/>
      <c r="B152" s="142"/>
      <c r="C152" s="20"/>
      <c r="D152" s="20"/>
      <c r="E152" s="50"/>
      <c r="F152" s="50">
        <f t="shared" si="14"/>
        <v>0</v>
      </c>
      <c r="G152" s="50">
        <f t="shared" si="15"/>
        <v>0</v>
      </c>
      <c r="H152" s="21"/>
      <c r="I152" s="21"/>
      <c r="J152" s="21"/>
      <c r="K152" s="21">
        <f t="shared" si="16"/>
        <v>0</v>
      </c>
      <c r="L152" s="13">
        <f t="shared" si="17"/>
        <v>0</v>
      </c>
      <c r="M152" s="13">
        <f t="shared" si="18"/>
        <v>0</v>
      </c>
      <c r="N152" s="13">
        <f t="shared" si="19"/>
        <v>0</v>
      </c>
      <c r="O152" s="13">
        <f t="shared" si="20"/>
        <v>0</v>
      </c>
    </row>
    <row r="153" spans="1:15" ht="12.75" hidden="1">
      <c r="A153" s="3"/>
      <c r="B153" s="55"/>
      <c r="C153" s="5"/>
      <c r="D153" s="5"/>
      <c r="E153" s="50"/>
      <c r="F153" s="50">
        <f t="shared" si="14"/>
        <v>0</v>
      </c>
      <c r="G153" s="50">
        <f t="shared" si="15"/>
        <v>0</v>
      </c>
      <c r="H153" s="21"/>
      <c r="I153" s="21"/>
      <c r="J153" s="21"/>
      <c r="K153" s="21">
        <f t="shared" si="16"/>
        <v>0</v>
      </c>
      <c r="L153" s="13">
        <f t="shared" si="17"/>
        <v>0</v>
      </c>
      <c r="M153" s="13">
        <f t="shared" si="18"/>
        <v>0</v>
      </c>
      <c r="N153" s="13">
        <f t="shared" si="19"/>
        <v>0</v>
      </c>
      <c r="O153" s="13">
        <f t="shared" si="20"/>
        <v>0</v>
      </c>
    </row>
    <row r="154" spans="1:15" ht="12.75" hidden="1">
      <c r="A154" s="3"/>
      <c r="B154" s="55"/>
      <c r="C154" s="5"/>
      <c r="D154" s="5"/>
      <c r="E154" s="50"/>
      <c r="F154" s="50">
        <f t="shared" si="14"/>
        <v>0</v>
      </c>
      <c r="G154" s="50">
        <f t="shared" si="15"/>
        <v>0</v>
      </c>
      <c r="H154" s="21"/>
      <c r="I154" s="21"/>
      <c r="J154" s="21"/>
      <c r="K154" s="21">
        <f t="shared" si="16"/>
        <v>0</v>
      </c>
      <c r="L154" s="13">
        <f t="shared" si="17"/>
        <v>0</v>
      </c>
      <c r="M154" s="13">
        <f t="shared" si="18"/>
        <v>0</v>
      </c>
      <c r="N154" s="13">
        <f t="shared" si="19"/>
        <v>0</v>
      </c>
      <c r="O154" s="13">
        <f t="shared" si="20"/>
        <v>0</v>
      </c>
    </row>
    <row r="155" spans="1:15" ht="12.75" hidden="1">
      <c r="A155" s="3"/>
      <c r="B155" s="4"/>
      <c r="C155" s="5"/>
      <c r="D155" s="5"/>
      <c r="E155" s="52" t="s">
        <v>27</v>
      </c>
      <c r="F155" s="50" t="e">
        <f t="shared" si="14"/>
        <v>#VALUE!</v>
      </c>
      <c r="G155" s="50" t="e">
        <f t="shared" si="15"/>
        <v>#VALUE!</v>
      </c>
      <c r="H155" s="52" t="s">
        <v>27</v>
      </c>
      <c r="I155" s="52" t="s">
        <v>27</v>
      </c>
      <c r="J155" s="52" t="s">
        <v>27</v>
      </c>
      <c r="K155" s="21" t="e">
        <f t="shared" si="16"/>
        <v>#VALUE!</v>
      </c>
      <c r="L155" s="13" t="e">
        <f t="shared" si="17"/>
        <v>#VALUE!</v>
      </c>
      <c r="M155" s="13" t="e">
        <f t="shared" si="18"/>
        <v>#VALUE!</v>
      </c>
      <c r="N155" s="13" t="e">
        <f t="shared" si="19"/>
        <v>#VALUE!</v>
      </c>
      <c r="O155" s="13" t="e">
        <f t="shared" si="20"/>
        <v>#VALUE!</v>
      </c>
    </row>
    <row r="156" spans="1:15" ht="12.75" hidden="1">
      <c r="A156" s="30"/>
      <c r="B156" s="31"/>
      <c r="C156" s="32"/>
      <c r="D156" s="32"/>
      <c r="E156" s="53"/>
      <c r="F156" s="50">
        <f t="shared" si="14"/>
        <v>0</v>
      </c>
      <c r="G156" s="50">
        <f t="shared" si="15"/>
        <v>0</v>
      </c>
      <c r="H156" s="53"/>
      <c r="I156" s="53"/>
      <c r="J156" s="53"/>
      <c r="K156" s="21">
        <f t="shared" si="16"/>
        <v>0</v>
      </c>
      <c r="L156" s="13">
        <f t="shared" si="17"/>
        <v>0</v>
      </c>
      <c r="M156" s="13">
        <f t="shared" si="18"/>
        <v>0</v>
      </c>
      <c r="N156" s="13">
        <f t="shared" si="19"/>
        <v>0</v>
      </c>
      <c r="O156" s="13">
        <f t="shared" si="20"/>
        <v>0</v>
      </c>
    </row>
    <row r="157" spans="1:15" ht="12.75" hidden="1">
      <c r="A157" s="30"/>
      <c r="B157" s="31"/>
      <c r="C157" s="32"/>
      <c r="D157" s="32"/>
      <c r="E157" s="53"/>
      <c r="F157" s="50">
        <f t="shared" si="14"/>
        <v>0</v>
      </c>
      <c r="G157" s="50">
        <f t="shared" si="15"/>
        <v>0</v>
      </c>
      <c r="H157" s="53"/>
      <c r="I157" s="53"/>
      <c r="J157" s="53"/>
      <c r="K157" s="21">
        <f t="shared" si="16"/>
        <v>0</v>
      </c>
      <c r="L157" s="13">
        <f t="shared" si="17"/>
        <v>0</v>
      </c>
      <c r="M157" s="13">
        <f t="shared" si="18"/>
        <v>0</v>
      </c>
      <c r="N157" s="13">
        <f t="shared" si="19"/>
        <v>0</v>
      </c>
      <c r="O157" s="13">
        <f t="shared" si="20"/>
        <v>0</v>
      </c>
    </row>
    <row r="158" spans="1:15" ht="12.75">
      <c r="A158" s="147" t="s">
        <v>413</v>
      </c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3"/>
    </row>
    <row r="159" spans="1:15" ht="12.75">
      <c r="A159" s="3" t="s">
        <v>2</v>
      </c>
      <c r="B159" s="55" t="s">
        <v>414</v>
      </c>
      <c r="C159" s="24">
        <v>50</v>
      </c>
      <c r="D159" s="5" t="s">
        <v>78</v>
      </c>
      <c r="E159" s="50"/>
      <c r="F159" s="50">
        <f t="shared" si="14"/>
        <v>0</v>
      </c>
      <c r="G159" s="50">
        <f t="shared" si="15"/>
        <v>0</v>
      </c>
      <c r="H159" s="21"/>
      <c r="I159" s="21"/>
      <c r="J159" s="21"/>
      <c r="K159" s="21">
        <f t="shared" si="16"/>
        <v>0</v>
      </c>
      <c r="L159" s="13">
        <f t="shared" si="17"/>
        <v>0</v>
      </c>
      <c r="M159" s="13">
        <f t="shared" si="18"/>
        <v>0</v>
      </c>
      <c r="N159" s="13">
        <f t="shared" si="19"/>
        <v>0</v>
      </c>
      <c r="O159" s="13">
        <f t="shared" si="20"/>
        <v>0</v>
      </c>
    </row>
    <row r="160" spans="1:15" ht="12.75">
      <c r="A160" s="3" t="s">
        <v>3</v>
      </c>
      <c r="B160" s="55" t="s">
        <v>415</v>
      </c>
      <c r="C160" s="24">
        <v>50</v>
      </c>
      <c r="D160" s="5" t="s">
        <v>78</v>
      </c>
      <c r="E160" s="50"/>
      <c r="F160" s="50">
        <f t="shared" si="14"/>
        <v>0</v>
      </c>
      <c r="G160" s="50">
        <f t="shared" si="15"/>
        <v>0</v>
      </c>
      <c r="H160" s="21"/>
      <c r="I160" s="21"/>
      <c r="J160" s="21"/>
      <c r="K160" s="21">
        <f t="shared" si="16"/>
        <v>0</v>
      </c>
      <c r="L160" s="13">
        <f t="shared" si="17"/>
        <v>0</v>
      </c>
      <c r="M160" s="13">
        <f t="shared" si="18"/>
        <v>0</v>
      </c>
      <c r="N160" s="13">
        <f t="shared" si="19"/>
        <v>0</v>
      </c>
      <c r="O160" s="13">
        <f t="shared" si="20"/>
        <v>0</v>
      </c>
    </row>
    <row r="161" spans="1:15" ht="12.75" hidden="1">
      <c r="A161" s="3"/>
      <c r="B161" s="55"/>
      <c r="C161" s="24"/>
      <c r="D161" s="5"/>
      <c r="E161" s="50"/>
      <c r="F161" s="50"/>
      <c r="G161" s="50"/>
      <c r="H161" s="21"/>
      <c r="I161" s="21"/>
      <c r="J161" s="21"/>
      <c r="K161" s="21"/>
      <c r="L161" s="13"/>
      <c r="M161" s="13">
        <f t="shared" si="18"/>
        <v>0</v>
      </c>
      <c r="N161" s="13"/>
      <c r="O161" s="13">
        <f t="shared" si="20"/>
        <v>0</v>
      </c>
    </row>
    <row r="162" spans="1:15" ht="12.75" hidden="1">
      <c r="A162" s="40"/>
      <c r="B162" s="117"/>
      <c r="C162" s="24"/>
      <c r="D162" s="5"/>
      <c r="E162" s="50"/>
      <c r="F162" s="50"/>
      <c r="G162" s="50"/>
      <c r="H162" s="21"/>
      <c r="I162" s="21"/>
      <c r="J162" s="21"/>
      <c r="K162" s="21"/>
      <c r="L162" s="13"/>
      <c r="M162" s="13">
        <f t="shared" si="18"/>
        <v>0</v>
      </c>
      <c r="N162" s="13"/>
      <c r="O162" s="13">
        <f t="shared" si="20"/>
        <v>0</v>
      </c>
    </row>
    <row r="163" spans="1:15" ht="12.75">
      <c r="A163" s="3"/>
      <c r="B163" s="4" t="s">
        <v>68</v>
      </c>
      <c r="C163" s="39" t="s">
        <v>6</v>
      </c>
      <c r="D163" s="39" t="s">
        <v>6</v>
      </c>
      <c r="E163" s="39" t="s">
        <v>6</v>
      </c>
      <c r="F163" s="39" t="s">
        <v>6</v>
      </c>
      <c r="G163" s="39" t="s">
        <v>6</v>
      </c>
      <c r="H163" s="39" t="s">
        <v>6</v>
      </c>
      <c r="I163" s="39" t="s">
        <v>6</v>
      </c>
      <c r="J163" s="39" t="s">
        <v>6</v>
      </c>
      <c r="K163" s="39" t="s">
        <v>6</v>
      </c>
      <c r="L163" s="39" t="s">
        <v>6</v>
      </c>
      <c r="M163" s="76">
        <f>SUM(M158:M162)</f>
        <v>0</v>
      </c>
      <c r="N163" s="76">
        <f>SUM(N158:N162)</f>
        <v>0</v>
      </c>
      <c r="O163" s="76">
        <f>SUM(O158:O162)</f>
        <v>0</v>
      </c>
    </row>
    <row r="164" spans="1:15" ht="13.5">
      <c r="A164" s="2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9" t="s">
        <v>20</v>
      </c>
      <c r="C165" s="2"/>
      <c r="D165" s="2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1:15" ht="12.75">
      <c r="A166" s="1"/>
      <c r="B166" s="127" t="s">
        <v>691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</row>
    <row r="167" spans="1:15" ht="12.75">
      <c r="A167" s="1"/>
      <c r="B167" s="133" t="s">
        <v>692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</row>
    <row r="168" spans="1:15" ht="12.75">
      <c r="A168" s="1"/>
      <c r="B168" s="133" t="s">
        <v>698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</row>
    <row r="169" spans="1:15" ht="12.75">
      <c r="A169" s="1"/>
      <c r="B169" s="127" t="s">
        <v>693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</row>
    <row r="170" spans="1:15" ht="12.75">
      <c r="A170" s="1"/>
      <c r="B170" s="125" t="s">
        <v>695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1:15" ht="12.75">
      <c r="A171" s="1"/>
      <c r="B171" s="125" t="s">
        <v>696</v>
      </c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1:15" ht="12.75">
      <c r="A172" s="1"/>
      <c r="B172" s="125" t="s">
        <v>697</v>
      </c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1:15" ht="12.75">
      <c r="A173" s="1"/>
      <c r="B173" s="125" t="s">
        <v>699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1:15" ht="12.75">
      <c r="A174" s="1"/>
      <c r="B174" s="125" t="s">
        <v>700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1:15" ht="12.75">
      <c r="A175" s="1"/>
      <c r="B175" s="125" t="s">
        <v>702</v>
      </c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1:15" ht="12.75">
      <c r="A176" s="1"/>
      <c r="B176" s="125" t="s">
        <v>704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1:15" ht="12.75">
      <c r="A177" s="1"/>
      <c r="B177" s="125" t="s">
        <v>705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1:15" ht="12.75">
      <c r="A178" s="1"/>
      <c r="B178" s="125" t="s">
        <v>707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</row>
    <row r="179" spans="1:15" ht="12.75">
      <c r="A179" s="1"/>
      <c r="B179" s="125" t="s">
        <v>708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1:15" ht="12.75">
      <c r="A180" s="1"/>
      <c r="B180" s="128" t="s">
        <v>21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1:15" ht="12.75">
      <c r="A181" s="1"/>
      <c r="B181" s="46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1:15" ht="12.75">
      <c r="A182" s="1"/>
      <c r="B182" s="11" t="s">
        <v>7</v>
      </c>
      <c r="C182" s="1"/>
      <c r="D182" s="1"/>
      <c r="E182" s="48"/>
      <c r="F182" s="48"/>
      <c r="G182" s="48"/>
      <c r="H182" s="48" t="s">
        <v>24</v>
      </c>
      <c r="I182" s="48"/>
      <c r="J182" s="48"/>
      <c r="K182" s="48"/>
      <c r="L182" s="48"/>
      <c r="M182" s="48" t="s">
        <v>8</v>
      </c>
      <c r="N182" s="48"/>
      <c r="O182" s="48"/>
    </row>
    <row r="183" spans="1:15" ht="12.75">
      <c r="A183" s="1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</sheetData>
  <sheetProtection/>
  <mergeCells count="42">
    <mergeCell ref="A3:O3"/>
    <mergeCell ref="A124:B124"/>
    <mergeCell ref="A68:O68"/>
    <mergeCell ref="A72:O72"/>
    <mergeCell ref="A78:O78"/>
    <mergeCell ref="A84:O84"/>
    <mergeCell ref="A116:B116"/>
    <mergeCell ref="A60:O60"/>
    <mergeCell ref="A46:O46"/>
    <mergeCell ref="A38:O38"/>
    <mergeCell ref="A7:O7"/>
    <mergeCell ref="A18:O18"/>
    <mergeCell ref="A22:O22"/>
    <mergeCell ref="A33:O33"/>
    <mergeCell ref="A108:B108"/>
    <mergeCell ref="A112:B112"/>
    <mergeCell ref="B168:O168"/>
    <mergeCell ref="A104:B104"/>
    <mergeCell ref="A64:O64"/>
    <mergeCell ref="A90:B90"/>
    <mergeCell ref="A99:B99"/>
    <mergeCell ref="A134:B134"/>
    <mergeCell ref="A120:B120"/>
    <mergeCell ref="A137:B137"/>
    <mergeCell ref="A148:B148"/>
    <mergeCell ref="A128:B128"/>
    <mergeCell ref="B179:O179"/>
    <mergeCell ref="B180:O180"/>
    <mergeCell ref="A152:B152"/>
    <mergeCell ref="B177:O177"/>
    <mergeCell ref="B176:O176"/>
    <mergeCell ref="A158:O158"/>
    <mergeCell ref="B178:O178"/>
    <mergeCell ref="B172:O172"/>
    <mergeCell ref="B169:O169"/>
    <mergeCell ref="B166:O166"/>
    <mergeCell ref="B167:O167"/>
    <mergeCell ref="B173:O173"/>
    <mergeCell ref="B174:O174"/>
    <mergeCell ref="B175:O175"/>
    <mergeCell ref="B170:O170"/>
    <mergeCell ref="B171:O17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4"/>
  <sheetViews>
    <sheetView zoomScale="200" zoomScaleNormal="200" zoomScalePageLayoutView="0" workbookViewId="0" topLeftCell="F1">
      <pane ySplit="6" topLeftCell="A7" activePane="bottomLeft" state="frozen"/>
      <selection pane="topLeft" activeCell="A1" sqref="A1"/>
      <selection pane="bottomLeft" activeCell="A64" sqref="A64:O64"/>
    </sheetView>
  </sheetViews>
  <sheetFormatPr defaultColWidth="9.140625" defaultRowHeight="12.75"/>
  <cols>
    <col min="1" max="1" width="2.421875" style="0" customWidth="1"/>
    <col min="2" max="2" width="22.00390625" style="63" customWidth="1"/>
    <col min="3" max="3" width="5.7109375" style="0" customWidth="1"/>
    <col min="4" max="4" width="5.28125" style="0" customWidth="1"/>
    <col min="5" max="5" width="6.8515625" style="0" customWidth="1"/>
    <col min="6" max="6" width="5.8515625" style="0" customWidth="1"/>
    <col min="7" max="7" width="7.140625" style="0" customWidth="1"/>
  </cols>
  <sheetData>
    <row r="1" spans="1:15" ht="12.75">
      <c r="A1" s="1" t="s">
        <v>689</v>
      </c>
      <c r="B1" s="11"/>
      <c r="C1" s="1"/>
      <c r="D1" s="1"/>
      <c r="E1" s="1"/>
      <c r="F1" s="1"/>
      <c r="G1" s="1"/>
      <c r="H1" s="1"/>
      <c r="I1" s="1"/>
      <c r="J1" s="1"/>
      <c r="K1" s="1"/>
      <c r="L1" s="1" t="s">
        <v>690</v>
      </c>
      <c r="M1" s="1"/>
      <c r="N1" s="1"/>
      <c r="O1" s="1"/>
    </row>
    <row r="2" spans="1:15" ht="12.75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36" t="s">
        <v>727</v>
      </c>
      <c r="B3" s="136"/>
      <c r="C3" s="136"/>
      <c r="D3" s="136"/>
      <c r="E3" s="136"/>
      <c r="F3" s="136"/>
      <c r="G3" s="136"/>
      <c r="H3" s="136"/>
      <c r="I3" s="136"/>
      <c r="J3" s="136"/>
      <c r="K3" s="126"/>
      <c r="L3" s="126"/>
      <c r="M3" s="126"/>
      <c r="N3" s="126"/>
      <c r="O3" s="126"/>
    </row>
    <row r="4" spans="1:15" ht="12.7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8">
      <c r="A5" s="47" t="s">
        <v>5</v>
      </c>
      <c r="B5" s="47" t="s">
        <v>0</v>
      </c>
      <c r="C5" s="47" t="s">
        <v>1</v>
      </c>
      <c r="D5" s="47" t="s">
        <v>22</v>
      </c>
      <c r="E5" s="49" t="s">
        <v>11</v>
      </c>
      <c r="F5" s="49" t="s">
        <v>694</v>
      </c>
      <c r="G5" s="49" t="s">
        <v>19</v>
      </c>
      <c r="H5" s="49" t="s">
        <v>9</v>
      </c>
      <c r="I5" s="49" t="s">
        <v>10</v>
      </c>
      <c r="J5" s="49" t="s">
        <v>23</v>
      </c>
      <c r="K5" s="49" t="s">
        <v>701</v>
      </c>
      <c r="L5" s="49" t="s">
        <v>703</v>
      </c>
      <c r="M5" s="49" t="s">
        <v>13</v>
      </c>
      <c r="N5" s="49" t="s">
        <v>706</v>
      </c>
      <c r="O5" s="49" t="s">
        <v>14</v>
      </c>
    </row>
    <row r="6" spans="1:15" ht="12.75">
      <c r="A6" s="47">
        <v>1</v>
      </c>
      <c r="B6" s="47">
        <v>2</v>
      </c>
      <c r="C6" s="47">
        <v>3</v>
      </c>
      <c r="D6" s="47">
        <v>4</v>
      </c>
      <c r="E6" s="60">
        <v>5</v>
      </c>
      <c r="F6" s="60">
        <v>6</v>
      </c>
      <c r="G6" s="49" t="s">
        <v>12</v>
      </c>
      <c r="H6" s="60">
        <v>8</v>
      </c>
      <c r="I6" s="60">
        <v>9</v>
      </c>
      <c r="J6" s="60">
        <v>10</v>
      </c>
      <c r="K6" s="60">
        <v>11</v>
      </c>
      <c r="L6" s="49" t="s">
        <v>16</v>
      </c>
      <c r="M6" s="49" t="s">
        <v>15</v>
      </c>
      <c r="N6" s="49" t="s">
        <v>17</v>
      </c>
      <c r="O6" s="49" t="s">
        <v>18</v>
      </c>
    </row>
    <row r="7" spans="1:15" ht="12.75">
      <c r="A7" s="147" t="s">
        <v>419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2.75">
      <c r="A8" s="3" t="s">
        <v>2</v>
      </c>
      <c r="B8" s="71" t="s">
        <v>421</v>
      </c>
      <c r="C8" s="37">
        <v>500</v>
      </c>
      <c r="D8" s="5" t="s">
        <v>78</v>
      </c>
      <c r="E8" s="50"/>
      <c r="F8" s="50">
        <f>E8*0.085</f>
        <v>0</v>
      </c>
      <c r="G8" s="50">
        <f>+E8+F8</f>
        <v>0</v>
      </c>
      <c r="H8" s="21"/>
      <c r="I8" s="21"/>
      <c r="J8" s="21"/>
      <c r="K8" s="21">
        <f>J8*0.085</f>
        <v>0</v>
      </c>
      <c r="L8" s="13">
        <f>+J8+K8</f>
        <v>0</v>
      </c>
      <c r="M8" s="13">
        <f>J8*C8</f>
        <v>0</v>
      </c>
      <c r="N8" s="13">
        <f>M8*0.085</f>
        <v>0</v>
      </c>
      <c r="O8" s="13">
        <f>+M8+N8</f>
        <v>0</v>
      </c>
    </row>
    <row r="9" spans="1:15" ht="12.75" hidden="1">
      <c r="A9" s="3"/>
      <c r="B9" s="71"/>
      <c r="C9" s="37"/>
      <c r="D9" s="5"/>
      <c r="E9" s="50"/>
      <c r="F9" s="50">
        <f aca="true" t="shared" si="0" ref="F9:F67">E9*0.085</f>
        <v>0</v>
      </c>
      <c r="G9" s="50">
        <f aca="true" t="shared" si="1" ref="G9:G67">+E9+F9</f>
        <v>0</v>
      </c>
      <c r="H9" s="21"/>
      <c r="I9" s="21"/>
      <c r="J9" s="21"/>
      <c r="K9" s="21">
        <f aca="true" t="shared" si="2" ref="K9:K67">J9*0.085</f>
        <v>0</v>
      </c>
      <c r="L9" s="13">
        <f aca="true" t="shared" si="3" ref="L9:L67">+J9+K9</f>
        <v>0</v>
      </c>
      <c r="M9" s="13">
        <f aca="true" t="shared" si="4" ref="M9:M67">J9*C9</f>
        <v>0</v>
      </c>
      <c r="N9" s="13">
        <f aca="true" t="shared" si="5" ref="N9:N67">M9*0.085</f>
        <v>0</v>
      </c>
      <c r="O9" s="13">
        <f aca="true" t="shared" si="6" ref="O9:O67">+M9+N9</f>
        <v>0</v>
      </c>
    </row>
    <row r="10" spans="1:15" ht="12.75" hidden="1">
      <c r="A10" s="3"/>
      <c r="B10" s="71"/>
      <c r="C10" s="37"/>
      <c r="D10" s="5"/>
      <c r="E10" s="50"/>
      <c r="F10" s="50">
        <f t="shared" si="0"/>
        <v>0</v>
      </c>
      <c r="G10" s="50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2.75" hidden="1">
      <c r="A11" s="3"/>
      <c r="B11" s="71"/>
      <c r="C11" s="37"/>
      <c r="D11" s="5"/>
      <c r="E11" s="50"/>
      <c r="F11" s="50">
        <f t="shared" si="0"/>
        <v>0</v>
      </c>
      <c r="G11" s="50">
        <f t="shared" si="1"/>
        <v>0</v>
      </c>
      <c r="H11" s="21"/>
      <c r="I11" s="21"/>
      <c r="J11" s="21"/>
      <c r="K11" s="21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12.75" hidden="1">
      <c r="A12" s="3"/>
      <c r="B12" s="71"/>
      <c r="C12" s="37"/>
      <c r="D12" s="5"/>
      <c r="E12" s="50"/>
      <c r="F12" s="50">
        <f t="shared" si="0"/>
        <v>0</v>
      </c>
      <c r="G12" s="50">
        <f t="shared" si="1"/>
        <v>0</v>
      </c>
      <c r="H12" s="21"/>
      <c r="I12" s="21"/>
      <c r="J12" s="21"/>
      <c r="K12" s="21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2.75" hidden="1">
      <c r="A13" s="3"/>
      <c r="B13" s="71"/>
      <c r="C13" s="37"/>
      <c r="D13" s="5"/>
      <c r="E13" s="50"/>
      <c r="F13" s="50">
        <f t="shared" si="0"/>
        <v>0</v>
      </c>
      <c r="G13" s="50">
        <f t="shared" si="1"/>
        <v>0</v>
      </c>
      <c r="H13" s="21"/>
      <c r="I13" s="21"/>
      <c r="J13" s="21"/>
      <c r="K13" s="21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 ht="12.75" hidden="1">
      <c r="A14" s="3"/>
      <c r="B14" s="71"/>
      <c r="C14" s="37"/>
      <c r="D14" s="5"/>
      <c r="E14" s="50"/>
      <c r="F14" s="50">
        <f t="shared" si="0"/>
        <v>0</v>
      </c>
      <c r="G14" s="50">
        <f t="shared" si="1"/>
        <v>0</v>
      </c>
      <c r="H14" s="21"/>
      <c r="I14" s="21"/>
      <c r="J14" s="21"/>
      <c r="K14" s="21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 ht="12.75" hidden="1">
      <c r="A15" s="3"/>
      <c r="B15" s="71"/>
      <c r="C15" s="24"/>
      <c r="D15" s="5"/>
      <c r="E15" s="50"/>
      <c r="F15" s="50">
        <f t="shared" si="0"/>
        <v>0</v>
      </c>
      <c r="G15" s="50">
        <f t="shared" si="1"/>
        <v>0</v>
      </c>
      <c r="H15" s="21"/>
      <c r="I15" s="21"/>
      <c r="J15" s="21"/>
      <c r="K15" s="21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2.75" hidden="1">
      <c r="A16" s="3"/>
      <c r="B16" s="71"/>
      <c r="C16" s="24"/>
      <c r="D16" s="5"/>
      <c r="E16" s="50"/>
      <c r="F16" s="50">
        <f t="shared" si="0"/>
        <v>0</v>
      </c>
      <c r="G16" s="50">
        <f t="shared" si="1"/>
        <v>0</v>
      </c>
      <c r="H16" s="21"/>
      <c r="I16" s="21"/>
      <c r="J16" s="21"/>
      <c r="K16" s="21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12.75">
      <c r="A17" s="3"/>
      <c r="B17" s="4" t="s">
        <v>26</v>
      </c>
      <c r="C17" s="39" t="s">
        <v>6</v>
      </c>
      <c r="D17" s="39" t="s">
        <v>6</v>
      </c>
      <c r="E17" s="39" t="s">
        <v>6</v>
      </c>
      <c r="F17" s="39" t="s">
        <v>6</v>
      </c>
      <c r="G17" s="39" t="s">
        <v>6</v>
      </c>
      <c r="H17" s="39" t="s">
        <v>6</v>
      </c>
      <c r="I17" s="39" t="s">
        <v>6</v>
      </c>
      <c r="J17" s="39" t="s">
        <v>6</v>
      </c>
      <c r="K17" s="39" t="s">
        <v>6</v>
      </c>
      <c r="L17" s="39" t="s">
        <v>6</v>
      </c>
      <c r="M17" s="13" t="e">
        <f t="shared" si="4"/>
        <v>#VALUE!</v>
      </c>
      <c r="N17" s="13" t="e">
        <f t="shared" si="5"/>
        <v>#VALUE!</v>
      </c>
      <c r="O17" s="13" t="e">
        <f t="shared" si="6"/>
        <v>#VALUE!</v>
      </c>
    </row>
    <row r="18" spans="1:15" ht="12.75">
      <c r="A18" s="147" t="s">
        <v>420</v>
      </c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/>
    </row>
    <row r="19" spans="1:15" ht="24">
      <c r="A19" s="3" t="s">
        <v>2</v>
      </c>
      <c r="B19" s="71" t="s">
        <v>422</v>
      </c>
      <c r="C19" s="24">
        <v>200</v>
      </c>
      <c r="D19" s="5" t="s">
        <v>78</v>
      </c>
      <c r="E19" s="50"/>
      <c r="F19" s="50">
        <f t="shared" si="0"/>
        <v>0</v>
      </c>
      <c r="G19" s="50">
        <f t="shared" si="1"/>
        <v>0</v>
      </c>
      <c r="H19" s="21"/>
      <c r="I19" s="21"/>
      <c r="J19" s="21"/>
      <c r="K19" s="21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 hidden="1">
      <c r="A20" s="3"/>
      <c r="B20" s="71"/>
      <c r="C20" s="24"/>
      <c r="D20" s="5"/>
      <c r="E20" s="50"/>
      <c r="F20" s="50">
        <f t="shared" si="0"/>
        <v>0</v>
      </c>
      <c r="G20" s="50">
        <f t="shared" si="1"/>
        <v>0</v>
      </c>
      <c r="H20" s="21"/>
      <c r="I20" s="21"/>
      <c r="J20" s="21"/>
      <c r="K20" s="21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12.75">
      <c r="A21" s="3"/>
      <c r="B21" s="4" t="s">
        <v>33</v>
      </c>
      <c r="C21" s="39" t="s">
        <v>6</v>
      </c>
      <c r="D21" s="39" t="s">
        <v>6</v>
      </c>
      <c r="E21" s="39" t="s">
        <v>6</v>
      </c>
      <c r="F21" s="39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39" t="s">
        <v>6</v>
      </c>
      <c r="M21" s="76">
        <f>+M19</f>
        <v>0</v>
      </c>
      <c r="N21" s="76">
        <f t="shared" si="5"/>
        <v>0</v>
      </c>
      <c r="O21" s="76">
        <f t="shared" si="6"/>
        <v>0</v>
      </c>
    </row>
    <row r="22" spans="1:15" ht="12.75">
      <c r="A22" s="147" t="s">
        <v>423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</row>
    <row r="23" spans="1:15" ht="12.75">
      <c r="A23" s="3" t="s">
        <v>2</v>
      </c>
      <c r="B23" s="71" t="s">
        <v>424</v>
      </c>
      <c r="C23" s="116">
        <v>50</v>
      </c>
      <c r="D23" s="5" t="s">
        <v>78</v>
      </c>
      <c r="E23" s="50"/>
      <c r="F23" s="50">
        <f t="shared" si="0"/>
        <v>0</v>
      </c>
      <c r="G23" s="50">
        <f t="shared" si="1"/>
        <v>0</v>
      </c>
      <c r="H23" s="21"/>
      <c r="I23" s="21"/>
      <c r="J23" s="21"/>
      <c r="K23" s="21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>
      <c r="A24" s="3" t="s">
        <v>3</v>
      </c>
      <c r="B24" s="71" t="s">
        <v>623</v>
      </c>
      <c r="C24" s="116">
        <v>50</v>
      </c>
      <c r="D24" s="5" t="s">
        <v>78</v>
      </c>
      <c r="E24" s="50"/>
      <c r="F24" s="50">
        <f t="shared" si="0"/>
        <v>0</v>
      </c>
      <c r="G24" s="50">
        <f t="shared" si="1"/>
        <v>0</v>
      </c>
      <c r="H24" s="21"/>
      <c r="I24" s="21"/>
      <c r="J24" s="21"/>
      <c r="K24" s="21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ht="12.75" hidden="1">
      <c r="A25" s="3"/>
      <c r="B25" s="71"/>
      <c r="C25" s="116"/>
      <c r="D25" s="5"/>
      <c r="E25" s="50"/>
      <c r="F25" s="50">
        <f t="shared" si="0"/>
        <v>0</v>
      </c>
      <c r="G25" s="50">
        <f t="shared" si="1"/>
        <v>0</v>
      </c>
      <c r="H25" s="21"/>
      <c r="I25" s="21"/>
      <c r="J25" s="21"/>
      <c r="K25" s="21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ht="12.75" hidden="1">
      <c r="A26" s="3"/>
      <c r="B26" s="71"/>
      <c r="C26" s="116"/>
      <c r="D26" s="5"/>
      <c r="E26" s="50"/>
      <c r="F26" s="50">
        <f t="shared" si="0"/>
        <v>0</v>
      </c>
      <c r="G26" s="50">
        <f t="shared" si="1"/>
        <v>0</v>
      </c>
      <c r="H26" s="21"/>
      <c r="I26" s="21"/>
      <c r="J26" s="21"/>
      <c r="K26" s="21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ht="12.75" hidden="1">
      <c r="A27" s="3"/>
      <c r="B27" s="71"/>
      <c r="C27" s="116"/>
      <c r="D27" s="5"/>
      <c r="E27" s="50"/>
      <c r="F27" s="50">
        <f t="shared" si="0"/>
        <v>0</v>
      </c>
      <c r="G27" s="50">
        <f t="shared" si="1"/>
        <v>0</v>
      </c>
      <c r="H27" s="21"/>
      <c r="I27" s="21"/>
      <c r="J27" s="21"/>
      <c r="K27" s="21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</row>
    <row r="28" spans="1:15" ht="12.75" hidden="1">
      <c r="A28" s="3"/>
      <c r="B28" s="71"/>
      <c r="C28" s="116"/>
      <c r="D28" s="5"/>
      <c r="E28" s="50"/>
      <c r="F28" s="50">
        <f t="shared" si="0"/>
        <v>0</v>
      </c>
      <c r="G28" s="50">
        <f t="shared" si="1"/>
        <v>0</v>
      </c>
      <c r="H28" s="21"/>
      <c r="I28" s="21"/>
      <c r="J28" s="21"/>
      <c r="K28" s="21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</row>
    <row r="29" spans="1:15" ht="12.75" hidden="1">
      <c r="A29" s="3"/>
      <c r="B29" s="71"/>
      <c r="C29" s="116"/>
      <c r="D29" s="5"/>
      <c r="E29" s="50"/>
      <c r="F29" s="50">
        <f t="shared" si="0"/>
        <v>0</v>
      </c>
      <c r="G29" s="50">
        <f t="shared" si="1"/>
        <v>0</v>
      </c>
      <c r="H29" s="21"/>
      <c r="I29" s="21"/>
      <c r="J29" s="21"/>
      <c r="K29" s="21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</row>
    <row r="30" spans="1:15" ht="12.75" hidden="1">
      <c r="A30" s="3"/>
      <c r="B30" s="71"/>
      <c r="C30" s="116"/>
      <c r="D30" s="5"/>
      <c r="E30" s="50"/>
      <c r="F30" s="50">
        <f t="shared" si="0"/>
        <v>0</v>
      </c>
      <c r="G30" s="50">
        <f t="shared" si="1"/>
        <v>0</v>
      </c>
      <c r="H30" s="21"/>
      <c r="I30" s="21"/>
      <c r="J30" s="21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</row>
    <row r="31" spans="1:15" ht="12.75" hidden="1">
      <c r="A31" s="3"/>
      <c r="B31" s="71"/>
      <c r="C31" s="116"/>
      <c r="D31" s="5"/>
      <c r="E31" s="50"/>
      <c r="F31" s="50">
        <f t="shared" si="0"/>
        <v>0</v>
      </c>
      <c r="G31" s="50">
        <f t="shared" si="1"/>
        <v>0</v>
      </c>
      <c r="H31" s="21"/>
      <c r="I31" s="21"/>
      <c r="J31" s="21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</row>
    <row r="32" spans="1:15" ht="12.75">
      <c r="A32" s="3"/>
      <c r="B32" s="4" t="s">
        <v>35</v>
      </c>
      <c r="C32" s="39" t="s">
        <v>6</v>
      </c>
      <c r="D32" s="39" t="s">
        <v>6</v>
      </c>
      <c r="E32" s="39" t="s">
        <v>6</v>
      </c>
      <c r="F32" s="39" t="s">
        <v>6</v>
      </c>
      <c r="G32" s="39" t="s">
        <v>6</v>
      </c>
      <c r="H32" s="39" t="s">
        <v>6</v>
      </c>
      <c r="I32" s="39" t="s">
        <v>6</v>
      </c>
      <c r="J32" s="39" t="s">
        <v>6</v>
      </c>
      <c r="K32" s="39" t="s">
        <v>6</v>
      </c>
      <c r="L32" s="39" t="s">
        <v>6</v>
      </c>
      <c r="M32" s="76">
        <f>SUM(M23:M31)</f>
        <v>0</v>
      </c>
      <c r="N32" s="76">
        <f t="shared" si="5"/>
        <v>0</v>
      </c>
      <c r="O32" s="76">
        <f t="shared" si="6"/>
        <v>0</v>
      </c>
    </row>
    <row r="33" spans="1:15" ht="12.75">
      <c r="A33" s="147" t="s">
        <v>425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3"/>
    </row>
    <row r="34" spans="1:15" ht="12.75">
      <c r="A34" s="3" t="s">
        <v>2</v>
      </c>
      <c r="B34" s="71" t="s">
        <v>426</v>
      </c>
      <c r="C34" s="116">
        <v>50</v>
      </c>
      <c r="D34" s="5" t="s">
        <v>78</v>
      </c>
      <c r="E34" s="50"/>
      <c r="F34" s="50">
        <f t="shared" si="0"/>
        <v>0</v>
      </c>
      <c r="G34" s="50">
        <f t="shared" si="1"/>
        <v>0</v>
      </c>
      <c r="H34" s="21"/>
      <c r="I34" s="21"/>
      <c r="J34" s="21"/>
      <c r="K34" s="21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</row>
    <row r="35" spans="1:15" ht="12.75" hidden="1">
      <c r="A35" s="3"/>
      <c r="B35" s="71"/>
      <c r="C35" s="116"/>
      <c r="D35" s="5"/>
      <c r="E35" s="50"/>
      <c r="F35" s="50">
        <f t="shared" si="0"/>
        <v>0</v>
      </c>
      <c r="G35" s="50">
        <f t="shared" si="1"/>
        <v>0</v>
      </c>
      <c r="H35" s="21"/>
      <c r="I35" s="21"/>
      <c r="J35" s="21"/>
      <c r="K35" s="21">
        <f t="shared" si="2"/>
        <v>0</v>
      </c>
      <c r="L35" s="13">
        <f t="shared" si="3"/>
        <v>0</v>
      </c>
      <c r="M35" s="13">
        <f t="shared" si="4"/>
        <v>0</v>
      </c>
      <c r="N35" s="13">
        <f t="shared" si="5"/>
        <v>0</v>
      </c>
      <c r="O35" s="13">
        <f t="shared" si="6"/>
        <v>0</v>
      </c>
    </row>
    <row r="36" spans="1:15" ht="12.75" hidden="1">
      <c r="A36" s="3"/>
      <c r="B36" s="71"/>
      <c r="C36" s="116"/>
      <c r="D36" s="24"/>
      <c r="E36" s="50"/>
      <c r="F36" s="50">
        <f t="shared" si="0"/>
        <v>0</v>
      </c>
      <c r="G36" s="50">
        <f t="shared" si="1"/>
        <v>0</v>
      </c>
      <c r="H36" s="21"/>
      <c r="I36" s="21"/>
      <c r="J36" s="21"/>
      <c r="K36" s="21">
        <f t="shared" si="2"/>
        <v>0</v>
      </c>
      <c r="L36" s="13">
        <f t="shared" si="3"/>
        <v>0</v>
      </c>
      <c r="M36" s="13">
        <f t="shared" si="4"/>
        <v>0</v>
      </c>
      <c r="N36" s="13">
        <f t="shared" si="5"/>
        <v>0</v>
      </c>
      <c r="O36" s="13">
        <f t="shared" si="6"/>
        <v>0</v>
      </c>
    </row>
    <row r="37" spans="1:15" ht="12.75">
      <c r="A37" s="3"/>
      <c r="B37" s="4" t="s">
        <v>37</v>
      </c>
      <c r="C37" s="39" t="s">
        <v>6</v>
      </c>
      <c r="D37" s="39" t="s">
        <v>6</v>
      </c>
      <c r="E37" s="39" t="s">
        <v>6</v>
      </c>
      <c r="F37" s="39" t="s">
        <v>6</v>
      </c>
      <c r="G37" s="39" t="s">
        <v>6</v>
      </c>
      <c r="H37" s="39" t="s">
        <v>6</v>
      </c>
      <c r="I37" s="39" t="s">
        <v>6</v>
      </c>
      <c r="J37" s="39" t="s">
        <v>6</v>
      </c>
      <c r="K37" s="39" t="s">
        <v>6</v>
      </c>
      <c r="L37" s="39" t="s">
        <v>6</v>
      </c>
      <c r="M37" s="76">
        <f>+M34</f>
        <v>0</v>
      </c>
      <c r="N37" s="76">
        <f>+N34</f>
        <v>0</v>
      </c>
      <c r="O37" s="76">
        <f>+O34</f>
        <v>0</v>
      </c>
    </row>
    <row r="38" spans="1:15" ht="12.75">
      <c r="A38" s="147" t="s">
        <v>427</v>
      </c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3"/>
    </row>
    <row r="39" spans="1:15" ht="12.75">
      <c r="A39" s="3" t="s">
        <v>2</v>
      </c>
      <c r="B39" s="71" t="s">
        <v>428</v>
      </c>
      <c r="C39" s="116">
        <v>30</v>
      </c>
      <c r="D39" s="5" t="s">
        <v>78</v>
      </c>
      <c r="E39" s="50"/>
      <c r="F39" s="50">
        <f t="shared" si="0"/>
        <v>0</v>
      </c>
      <c r="G39" s="50">
        <f t="shared" si="1"/>
        <v>0</v>
      </c>
      <c r="H39" s="21"/>
      <c r="I39" s="21"/>
      <c r="J39" s="21"/>
      <c r="K39" s="21">
        <f t="shared" si="2"/>
        <v>0</v>
      </c>
      <c r="L39" s="13">
        <f t="shared" si="3"/>
        <v>0</v>
      </c>
      <c r="M39" s="13">
        <f t="shared" si="4"/>
        <v>0</v>
      </c>
      <c r="N39" s="13">
        <f t="shared" si="5"/>
        <v>0</v>
      </c>
      <c r="O39" s="13">
        <f t="shared" si="6"/>
        <v>0</v>
      </c>
    </row>
    <row r="40" spans="1:15" ht="12.75" hidden="1">
      <c r="A40" s="3"/>
      <c r="B40" s="71"/>
      <c r="C40" s="116"/>
      <c r="D40" s="5"/>
      <c r="E40" s="50"/>
      <c r="F40" s="50">
        <f t="shared" si="0"/>
        <v>0</v>
      </c>
      <c r="G40" s="50">
        <f t="shared" si="1"/>
        <v>0</v>
      </c>
      <c r="H40" s="21"/>
      <c r="I40" s="21"/>
      <c r="J40" s="21"/>
      <c r="K40" s="21">
        <f t="shared" si="2"/>
        <v>0</v>
      </c>
      <c r="L40" s="13">
        <f t="shared" si="3"/>
        <v>0</v>
      </c>
      <c r="M40" s="13">
        <f t="shared" si="4"/>
        <v>0</v>
      </c>
      <c r="N40" s="13">
        <f t="shared" si="5"/>
        <v>0</v>
      </c>
      <c r="O40" s="13">
        <f t="shared" si="6"/>
        <v>0</v>
      </c>
    </row>
    <row r="41" spans="1:15" ht="12.75" hidden="1">
      <c r="A41" s="3"/>
      <c r="B41" s="71"/>
      <c r="C41" s="116"/>
      <c r="D41" s="5"/>
      <c r="E41" s="50"/>
      <c r="F41" s="50">
        <f t="shared" si="0"/>
        <v>0</v>
      </c>
      <c r="G41" s="50">
        <f t="shared" si="1"/>
        <v>0</v>
      </c>
      <c r="H41" s="21"/>
      <c r="I41" s="21"/>
      <c r="J41" s="21"/>
      <c r="K41" s="21">
        <f t="shared" si="2"/>
        <v>0</v>
      </c>
      <c r="L41" s="13">
        <f t="shared" si="3"/>
        <v>0</v>
      </c>
      <c r="M41" s="13">
        <f t="shared" si="4"/>
        <v>0</v>
      </c>
      <c r="N41" s="13">
        <f t="shared" si="5"/>
        <v>0</v>
      </c>
      <c r="O41" s="13">
        <f t="shared" si="6"/>
        <v>0</v>
      </c>
    </row>
    <row r="42" spans="1:15" ht="12.75" hidden="1">
      <c r="A42" s="3"/>
      <c r="B42" s="71"/>
      <c r="C42" s="116"/>
      <c r="D42" s="5"/>
      <c r="E42" s="50"/>
      <c r="F42" s="50">
        <f t="shared" si="0"/>
        <v>0</v>
      </c>
      <c r="G42" s="50">
        <f t="shared" si="1"/>
        <v>0</v>
      </c>
      <c r="H42" s="21"/>
      <c r="I42" s="21"/>
      <c r="J42" s="21"/>
      <c r="K42" s="21">
        <f t="shared" si="2"/>
        <v>0</v>
      </c>
      <c r="L42" s="13">
        <f t="shared" si="3"/>
        <v>0</v>
      </c>
      <c r="M42" s="13">
        <f t="shared" si="4"/>
        <v>0</v>
      </c>
      <c r="N42" s="13">
        <f t="shared" si="5"/>
        <v>0</v>
      </c>
      <c r="O42" s="13">
        <f t="shared" si="6"/>
        <v>0</v>
      </c>
    </row>
    <row r="43" spans="1:15" ht="12.75" hidden="1">
      <c r="A43" s="3"/>
      <c r="B43" s="71"/>
      <c r="C43" s="116"/>
      <c r="D43" s="5"/>
      <c r="E43" s="50"/>
      <c r="F43" s="50">
        <f t="shared" si="0"/>
        <v>0</v>
      </c>
      <c r="G43" s="50">
        <f t="shared" si="1"/>
        <v>0</v>
      </c>
      <c r="H43" s="21"/>
      <c r="I43" s="21"/>
      <c r="J43" s="21"/>
      <c r="K43" s="21">
        <f t="shared" si="2"/>
        <v>0</v>
      </c>
      <c r="L43" s="13">
        <f t="shared" si="3"/>
        <v>0</v>
      </c>
      <c r="M43" s="13">
        <f t="shared" si="4"/>
        <v>0</v>
      </c>
      <c r="N43" s="13">
        <f t="shared" si="5"/>
        <v>0</v>
      </c>
      <c r="O43" s="13">
        <f t="shared" si="6"/>
        <v>0</v>
      </c>
    </row>
    <row r="44" spans="1:15" ht="12.75" hidden="1">
      <c r="A44" s="3"/>
      <c r="B44" s="71"/>
      <c r="C44" s="116"/>
      <c r="D44" s="5"/>
      <c r="E44" s="50"/>
      <c r="F44" s="50">
        <f t="shared" si="0"/>
        <v>0</v>
      </c>
      <c r="G44" s="50">
        <f t="shared" si="1"/>
        <v>0</v>
      </c>
      <c r="H44" s="21"/>
      <c r="I44" s="21"/>
      <c r="J44" s="21"/>
      <c r="K44" s="21">
        <f t="shared" si="2"/>
        <v>0</v>
      </c>
      <c r="L44" s="13">
        <f t="shared" si="3"/>
        <v>0</v>
      </c>
      <c r="M44" s="13">
        <f t="shared" si="4"/>
        <v>0</v>
      </c>
      <c r="N44" s="13">
        <f t="shared" si="5"/>
        <v>0</v>
      </c>
      <c r="O44" s="13">
        <f t="shared" si="6"/>
        <v>0</v>
      </c>
    </row>
    <row r="45" spans="1:15" ht="12.75">
      <c r="A45" s="56"/>
      <c r="B45" s="57" t="s">
        <v>39</v>
      </c>
      <c r="C45" s="39" t="s">
        <v>6</v>
      </c>
      <c r="D45" s="39" t="s">
        <v>6</v>
      </c>
      <c r="E45" s="39" t="s">
        <v>6</v>
      </c>
      <c r="F45" s="39" t="s">
        <v>6</v>
      </c>
      <c r="G45" s="39" t="s">
        <v>6</v>
      </c>
      <c r="H45" s="39" t="s">
        <v>6</v>
      </c>
      <c r="I45" s="39" t="s">
        <v>6</v>
      </c>
      <c r="J45" s="39" t="s">
        <v>6</v>
      </c>
      <c r="K45" s="39" t="s">
        <v>6</v>
      </c>
      <c r="L45" s="39" t="s">
        <v>6</v>
      </c>
      <c r="M45" s="76">
        <f>+M39</f>
        <v>0</v>
      </c>
      <c r="N45" s="76">
        <f t="shared" si="5"/>
        <v>0</v>
      </c>
      <c r="O45" s="76">
        <f t="shared" si="6"/>
        <v>0</v>
      </c>
    </row>
    <row r="46" spans="1:15" ht="12.75">
      <c r="A46" s="147" t="s">
        <v>429</v>
      </c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1:15" ht="12.75">
      <c r="A47" s="3" t="s">
        <v>2</v>
      </c>
      <c r="B47" s="71" t="s">
        <v>431</v>
      </c>
      <c r="C47" s="24">
        <v>300</v>
      </c>
      <c r="D47" s="5" t="s">
        <v>78</v>
      </c>
      <c r="E47" s="50"/>
      <c r="F47" s="50">
        <f t="shared" si="0"/>
        <v>0</v>
      </c>
      <c r="G47" s="50">
        <f t="shared" si="1"/>
        <v>0</v>
      </c>
      <c r="H47" s="21"/>
      <c r="I47" s="21"/>
      <c r="J47" s="21"/>
      <c r="K47" s="21">
        <f t="shared" si="2"/>
        <v>0</v>
      </c>
      <c r="L47" s="13">
        <f t="shared" si="3"/>
        <v>0</v>
      </c>
      <c r="M47" s="13">
        <f t="shared" si="4"/>
        <v>0</v>
      </c>
      <c r="N47" s="13">
        <f t="shared" si="5"/>
        <v>0</v>
      </c>
      <c r="O47" s="13">
        <f t="shared" si="6"/>
        <v>0</v>
      </c>
    </row>
    <row r="48" spans="1:15" ht="12.75">
      <c r="A48" s="3" t="s">
        <v>3</v>
      </c>
      <c r="B48" s="71" t="s">
        <v>430</v>
      </c>
      <c r="C48" s="24">
        <v>100</v>
      </c>
      <c r="D48" s="5" t="s">
        <v>78</v>
      </c>
      <c r="E48" s="50"/>
      <c r="F48" s="50">
        <f t="shared" si="0"/>
        <v>0</v>
      </c>
      <c r="G48" s="50">
        <f t="shared" si="1"/>
        <v>0</v>
      </c>
      <c r="H48" s="21"/>
      <c r="I48" s="21"/>
      <c r="J48" s="21"/>
      <c r="K48" s="21">
        <f t="shared" si="2"/>
        <v>0</v>
      </c>
      <c r="L48" s="13">
        <f t="shared" si="3"/>
        <v>0</v>
      </c>
      <c r="M48" s="13">
        <f t="shared" si="4"/>
        <v>0</v>
      </c>
      <c r="N48" s="13">
        <f t="shared" si="5"/>
        <v>0</v>
      </c>
      <c r="O48" s="13">
        <f t="shared" si="6"/>
        <v>0</v>
      </c>
    </row>
    <row r="49" spans="1:15" ht="12.75" hidden="1">
      <c r="A49" s="3"/>
      <c r="B49" s="71"/>
      <c r="C49" s="24"/>
      <c r="D49" s="5"/>
      <c r="E49" s="50"/>
      <c r="F49" s="50">
        <f t="shared" si="0"/>
        <v>0</v>
      </c>
      <c r="G49" s="50">
        <f t="shared" si="1"/>
        <v>0</v>
      </c>
      <c r="H49" s="21"/>
      <c r="I49" s="21"/>
      <c r="J49" s="21"/>
      <c r="K49" s="21">
        <f t="shared" si="2"/>
        <v>0</v>
      </c>
      <c r="L49" s="13">
        <f t="shared" si="3"/>
        <v>0</v>
      </c>
      <c r="M49" s="13">
        <f t="shared" si="4"/>
        <v>0</v>
      </c>
      <c r="N49" s="13">
        <f t="shared" si="5"/>
        <v>0</v>
      </c>
      <c r="O49" s="13">
        <f t="shared" si="6"/>
        <v>0</v>
      </c>
    </row>
    <row r="50" spans="1:15" ht="12.75" hidden="1">
      <c r="A50" s="3"/>
      <c r="B50" s="71"/>
      <c r="C50" s="24"/>
      <c r="D50" s="5"/>
      <c r="E50" s="50"/>
      <c r="F50" s="50">
        <f t="shared" si="0"/>
        <v>0</v>
      </c>
      <c r="G50" s="50">
        <f t="shared" si="1"/>
        <v>0</v>
      </c>
      <c r="H50" s="21"/>
      <c r="I50" s="21"/>
      <c r="J50" s="21"/>
      <c r="K50" s="21">
        <f t="shared" si="2"/>
        <v>0</v>
      </c>
      <c r="L50" s="13">
        <f t="shared" si="3"/>
        <v>0</v>
      </c>
      <c r="M50" s="13">
        <f t="shared" si="4"/>
        <v>0</v>
      </c>
      <c r="N50" s="13">
        <f t="shared" si="5"/>
        <v>0</v>
      </c>
      <c r="O50" s="13">
        <f t="shared" si="6"/>
        <v>0</v>
      </c>
    </row>
    <row r="51" spans="1:15" ht="12.75" hidden="1">
      <c r="A51" s="3"/>
      <c r="B51" s="71"/>
      <c r="C51" s="24"/>
      <c r="D51" s="5"/>
      <c r="E51" s="50"/>
      <c r="F51" s="50">
        <f t="shared" si="0"/>
        <v>0</v>
      </c>
      <c r="G51" s="50">
        <f t="shared" si="1"/>
        <v>0</v>
      </c>
      <c r="H51" s="21"/>
      <c r="I51" s="21"/>
      <c r="J51" s="21"/>
      <c r="K51" s="21">
        <f t="shared" si="2"/>
        <v>0</v>
      </c>
      <c r="L51" s="13">
        <f t="shared" si="3"/>
        <v>0</v>
      </c>
      <c r="M51" s="13">
        <f t="shared" si="4"/>
        <v>0</v>
      </c>
      <c r="N51" s="13">
        <f t="shared" si="5"/>
        <v>0</v>
      </c>
      <c r="O51" s="13">
        <f t="shared" si="6"/>
        <v>0</v>
      </c>
    </row>
    <row r="52" spans="1:15" ht="12.75" hidden="1">
      <c r="A52" s="3"/>
      <c r="B52" s="71"/>
      <c r="C52" s="24"/>
      <c r="D52" s="5"/>
      <c r="E52" s="50"/>
      <c r="F52" s="50">
        <f t="shared" si="0"/>
        <v>0</v>
      </c>
      <c r="G52" s="50">
        <f t="shared" si="1"/>
        <v>0</v>
      </c>
      <c r="H52" s="21"/>
      <c r="I52" s="21"/>
      <c r="J52" s="21"/>
      <c r="K52" s="21">
        <f t="shared" si="2"/>
        <v>0</v>
      </c>
      <c r="L52" s="13">
        <f t="shared" si="3"/>
        <v>0</v>
      </c>
      <c r="M52" s="13">
        <f t="shared" si="4"/>
        <v>0</v>
      </c>
      <c r="N52" s="13">
        <f t="shared" si="5"/>
        <v>0</v>
      </c>
      <c r="O52" s="13">
        <f t="shared" si="6"/>
        <v>0</v>
      </c>
    </row>
    <row r="53" spans="1:15" ht="12.75" hidden="1">
      <c r="A53" s="3"/>
      <c r="B53" s="71"/>
      <c r="C53" s="24"/>
      <c r="D53" s="5"/>
      <c r="E53" s="50"/>
      <c r="F53" s="50">
        <f t="shared" si="0"/>
        <v>0</v>
      </c>
      <c r="G53" s="50">
        <f t="shared" si="1"/>
        <v>0</v>
      </c>
      <c r="H53" s="21"/>
      <c r="I53" s="21"/>
      <c r="J53" s="21"/>
      <c r="K53" s="21">
        <f t="shared" si="2"/>
        <v>0</v>
      </c>
      <c r="L53" s="13">
        <f t="shared" si="3"/>
        <v>0</v>
      </c>
      <c r="M53" s="13">
        <f t="shared" si="4"/>
        <v>0</v>
      </c>
      <c r="N53" s="13">
        <f t="shared" si="5"/>
        <v>0</v>
      </c>
      <c r="O53" s="13">
        <f t="shared" si="6"/>
        <v>0</v>
      </c>
    </row>
    <row r="54" spans="1:15" ht="12.75" hidden="1">
      <c r="A54" s="3"/>
      <c r="B54" s="71"/>
      <c r="C54" s="24"/>
      <c r="D54" s="5"/>
      <c r="E54" s="50"/>
      <c r="F54" s="50">
        <f t="shared" si="0"/>
        <v>0</v>
      </c>
      <c r="G54" s="50">
        <f t="shared" si="1"/>
        <v>0</v>
      </c>
      <c r="H54" s="21"/>
      <c r="I54" s="21"/>
      <c r="J54" s="21"/>
      <c r="K54" s="21">
        <f t="shared" si="2"/>
        <v>0</v>
      </c>
      <c r="L54" s="13">
        <f t="shared" si="3"/>
        <v>0</v>
      </c>
      <c r="M54" s="13">
        <f t="shared" si="4"/>
        <v>0</v>
      </c>
      <c r="N54" s="13">
        <f t="shared" si="5"/>
        <v>0</v>
      </c>
      <c r="O54" s="13">
        <f t="shared" si="6"/>
        <v>0</v>
      </c>
    </row>
    <row r="55" spans="1:15" ht="12.75" hidden="1">
      <c r="A55" s="3"/>
      <c r="B55" s="71"/>
      <c r="C55" s="24"/>
      <c r="D55" s="5"/>
      <c r="E55" s="50"/>
      <c r="F55" s="50">
        <f t="shared" si="0"/>
        <v>0</v>
      </c>
      <c r="G55" s="50">
        <f t="shared" si="1"/>
        <v>0</v>
      </c>
      <c r="H55" s="21"/>
      <c r="I55" s="21"/>
      <c r="J55" s="21"/>
      <c r="K55" s="21">
        <f t="shared" si="2"/>
        <v>0</v>
      </c>
      <c r="L55" s="13">
        <f t="shared" si="3"/>
        <v>0</v>
      </c>
      <c r="M55" s="13">
        <f t="shared" si="4"/>
        <v>0</v>
      </c>
      <c r="N55" s="13">
        <f t="shared" si="5"/>
        <v>0</v>
      </c>
      <c r="O55" s="13">
        <f t="shared" si="6"/>
        <v>0</v>
      </c>
    </row>
    <row r="56" spans="1:15" ht="12.75" hidden="1">
      <c r="A56" s="3"/>
      <c r="B56" s="71"/>
      <c r="C56" s="24"/>
      <c r="D56" s="5"/>
      <c r="E56" s="50"/>
      <c r="F56" s="50">
        <f t="shared" si="0"/>
        <v>0</v>
      </c>
      <c r="G56" s="50">
        <f t="shared" si="1"/>
        <v>0</v>
      </c>
      <c r="H56" s="21"/>
      <c r="I56" s="21"/>
      <c r="J56" s="21"/>
      <c r="K56" s="21">
        <f t="shared" si="2"/>
        <v>0</v>
      </c>
      <c r="L56" s="13">
        <f t="shared" si="3"/>
        <v>0</v>
      </c>
      <c r="M56" s="13">
        <f t="shared" si="4"/>
        <v>0</v>
      </c>
      <c r="N56" s="13">
        <f t="shared" si="5"/>
        <v>0</v>
      </c>
      <c r="O56" s="13">
        <f t="shared" si="6"/>
        <v>0</v>
      </c>
    </row>
    <row r="57" spans="1:15" ht="12.75" hidden="1">
      <c r="A57" s="3"/>
      <c r="B57" s="71"/>
      <c r="C57" s="24"/>
      <c r="D57" s="5"/>
      <c r="E57" s="50"/>
      <c r="F57" s="50">
        <f t="shared" si="0"/>
        <v>0</v>
      </c>
      <c r="G57" s="50">
        <f t="shared" si="1"/>
        <v>0</v>
      </c>
      <c r="H57" s="21"/>
      <c r="I57" s="21"/>
      <c r="J57" s="21"/>
      <c r="K57" s="21">
        <f t="shared" si="2"/>
        <v>0</v>
      </c>
      <c r="L57" s="13">
        <f t="shared" si="3"/>
        <v>0</v>
      </c>
      <c r="M57" s="13">
        <f t="shared" si="4"/>
        <v>0</v>
      </c>
      <c r="N57" s="13">
        <f t="shared" si="5"/>
        <v>0</v>
      </c>
      <c r="O57" s="13">
        <f t="shared" si="6"/>
        <v>0</v>
      </c>
    </row>
    <row r="58" spans="1:15" ht="12.75" hidden="1">
      <c r="A58" s="3"/>
      <c r="B58" s="71"/>
      <c r="C58" s="24"/>
      <c r="D58" s="5"/>
      <c r="E58" s="50"/>
      <c r="F58" s="50">
        <f t="shared" si="0"/>
        <v>0</v>
      </c>
      <c r="G58" s="50">
        <f t="shared" si="1"/>
        <v>0</v>
      </c>
      <c r="H58" s="21"/>
      <c r="I58" s="21"/>
      <c r="J58" s="21"/>
      <c r="K58" s="21">
        <f t="shared" si="2"/>
        <v>0</v>
      </c>
      <c r="L58" s="13">
        <f t="shared" si="3"/>
        <v>0</v>
      </c>
      <c r="M58" s="13">
        <f t="shared" si="4"/>
        <v>0</v>
      </c>
      <c r="N58" s="13">
        <f t="shared" si="5"/>
        <v>0</v>
      </c>
      <c r="O58" s="13">
        <f t="shared" si="6"/>
        <v>0</v>
      </c>
    </row>
    <row r="59" spans="1:15" ht="12.75">
      <c r="A59" s="3"/>
      <c r="B59" s="4" t="s">
        <v>42</v>
      </c>
      <c r="C59" s="39" t="s">
        <v>6</v>
      </c>
      <c r="D59" s="39" t="s">
        <v>6</v>
      </c>
      <c r="E59" s="39" t="s">
        <v>6</v>
      </c>
      <c r="F59" s="39" t="s">
        <v>6</v>
      </c>
      <c r="G59" s="39" t="s">
        <v>6</v>
      </c>
      <c r="H59" s="39" t="s">
        <v>6</v>
      </c>
      <c r="I59" s="39" t="s">
        <v>6</v>
      </c>
      <c r="J59" s="39" t="s">
        <v>6</v>
      </c>
      <c r="K59" s="39" t="s">
        <v>6</v>
      </c>
      <c r="L59" s="39" t="s">
        <v>6</v>
      </c>
      <c r="M59" s="76">
        <f>SUM(M47:M58)</f>
        <v>0</v>
      </c>
      <c r="N59" s="76">
        <f t="shared" si="5"/>
        <v>0</v>
      </c>
      <c r="O59" s="76">
        <f t="shared" si="6"/>
        <v>0</v>
      </c>
    </row>
    <row r="60" spans="1:15" ht="12.75">
      <c r="A60" s="147" t="s">
        <v>728</v>
      </c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3"/>
    </row>
    <row r="61" spans="1:15" ht="12.75">
      <c r="A61" s="3" t="s">
        <v>2</v>
      </c>
      <c r="B61" s="71" t="s">
        <v>624</v>
      </c>
      <c r="C61" s="24">
        <v>10</v>
      </c>
      <c r="D61" s="5" t="s">
        <v>78</v>
      </c>
      <c r="E61" s="50"/>
      <c r="F61" s="50">
        <f t="shared" si="0"/>
        <v>0</v>
      </c>
      <c r="G61" s="50">
        <f t="shared" si="1"/>
        <v>0</v>
      </c>
      <c r="H61" s="21"/>
      <c r="I61" s="21"/>
      <c r="J61" s="21"/>
      <c r="K61" s="21">
        <f t="shared" si="2"/>
        <v>0</v>
      </c>
      <c r="L61" s="13">
        <f t="shared" si="3"/>
        <v>0</v>
      </c>
      <c r="M61" s="13">
        <f t="shared" si="4"/>
        <v>0</v>
      </c>
      <c r="N61" s="13">
        <f t="shared" si="5"/>
        <v>0</v>
      </c>
      <c r="O61" s="13">
        <f t="shared" si="6"/>
        <v>0</v>
      </c>
    </row>
    <row r="62" spans="1:15" ht="12.75" hidden="1">
      <c r="A62" s="3"/>
      <c r="B62" s="71"/>
      <c r="C62" s="24"/>
      <c r="D62" s="5"/>
      <c r="E62" s="50"/>
      <c r="F62" s="50">
        <f t="shared" si="0"/>
        <v>0</v>
      </c>
      <c r="G62" s="50">
        <f t="shared" si="1"/>
        <v>0</v>
      </c>
      <c r="H62" s="21"/>
      <c r="I62" s="21"/>
      <c r="J62" s="21"/>
      <c r="K62" s="21">
        <f t="shared" si="2"/>
        <v>0</v>
      </c>
      <c r="L62" s="13">
        <f t="shared" si="3"/>
        <v>0</v>
      </c>
      <c r="M62" s="13">
        <f t="shared" si="4"/>
        <v>0</v>
      </c>
      <c r="N62" s="13">
        <f t="shared" si="5"/>
        <v>0</v>
      </c>
      <c r="O62" s="13">
        <f t="shared" si="6"/>
        <v>0</v>
      </c>
    </row>
    <row r="63" spans="1:15" ht="12.75">
      <c r="A63" s="3"/>
      <c r="B63" s="4" t="s">
        <v>48</v>
      </c>
      <c r="C63" s="39" t="s">
        <v>6</v>
      </c>
      <c r="D63" s="39" t="s">
        <v>6</v>
      </c>
      <c r="E63" s="39" t="s">
        <v>6</v>
      </c>
      <c r="F63" s="39" t="s">
        <v>6</v>
      </c>
      <c r="G63" s="39" t="s">
        <v>6</v>
      </c>
      <c r="H63" s="39" t="s">
        <v>6</v>
      </c>
      <c r="I63" s="39" t="s">
        <v>6</v>
      </c>
      <c r="J63" s="39" t="s">
        <v>6</v>
      </c>
      <c r="K63" s="39" t="s">
        <v>6</v>
      </c>
      <c r="L63" s="39" t="s">
        <v>6</v>
      </c>
      <c r="M63" s="76">
        <f>+M61</f>
        <v>0</v>
      </c>
      <c r="N63" s="76">
        <f>+N61</f>
        <v>0</v>
      </c>
      <c r="O63" s="76">
        <f>+O61</f>
        <v>0</v>
      </c>
    </row>
    <row r="64" spans="1:15" ht="12.75">
      <c r="A64" s="147" t="s">
        <v>729</v>
      </c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3"/>
    </row>
    <row r="65" spans="1:15" ht="12.75">
      <c r="A65" s="3" t="s">
        <v>2</v>
      </c>
      <c r="B65" s="71" t="s">
        <v>432</v>
      </c>
      <c r="C65" s="24">
        <v>20</v>
      </c>
      <c r="D65" s="5" t="s">
        <v>78</v>
      </c>
      <c r="E65" s="50"/>
      <c r="F65" s="50">
        <f t="shared" si="0"/>
        <v>0</v>
      </c>
      <c r="G65" s="50">
        <f t="shared" si="1"/>
        <v>0</v>
      </c>
      <c r="H65" s="21"/>
      <c r="I65" s="21"/>
      <c r="J65" s="21"/>
      <c r="K65" s="21">
        <f t="shared" si="2"/>
        <v>0</v>
      </c>
      <c r="L65" s="13">
        <f t="shared" si="3"/>
        <v>0</v>
      </c>
      <c r="M65" s="13">
        <f t="shared" si="4"/>
        <v>0</v>
      </c>
      <c r="N65" s="13">
        <f t="shared" si="5"/>
        <v>0</v>
      </c>
      <c r="O65" s="13">
        <f t="shared" si="6"/>
        <v>0</v>
      </c>
    </row>
    <row r="66" spans="1:15" ht="12.75">
      <c r="A66" s="3" t="s">
        <v>3</v>
      </c>
      <c r="B66" s="71" t="s">
        <v>433</v>
      </c>
      <c r="C66" s="24">
        <v>20</v>
      </c>
      <c r="D66" s="5" t="s">
        <v>78</v>
      </c>
      <c r="E66" s="50"/>
      <c r="F66" s="50">
        <f t="shared" si="0"/>
        <v>0</v>
      </c>
      <c r="G66" s="50">
        <f t="shared" si="1"/>
        <v>0</v>
      </c>
      <c r="H66" s="21"/>
      <c r="I66" s="21"/>
      <c r="J66" s="21"/>
      <c r="K66" s="21">
        <f t="shared" si="2"/>
        <v>0</v>
      </c>
      <c r="L66" s="13">
        <f t="shared" si="3"/>
        <v>0</v>
      </c>
      <c r="M66" s="13">
        <f t="shared" si="4"/>
        <v>0</v>
      </c>
      <c r="N66" s="13">
        <f t="shared" si="5"/>
        <v>0</v>
      </c>
      <c r="O66" s="13">
        <f t="shared" si="6"/>
        <v>0</v>
      </c>
    </row>
    <row r="67" spans="1:15" ht="12.75">
      <c r="A67" s="3" t="s">
        <v>4</v>
      </c>
      <c r="B67" s="71" t="s">
        <v>434</v>
      </c>
      <c r="C67" s="24">
        <v>20</v>
      </c>
      <c r="D67" s="5" t="s">
        <v>78</v>
      </c>
      <c r="E67" s="50"/>
      <c r="F67" s="50">
        <f t="shared" si="0"/>
        <v>0</v>
      </c>
      <c r="G67" s="50">
        <f t="shared" si="1"/>
        <v>0</v>
      </c>
      <c r="H67" s="21"/>
      <c r="I67" s="21"/>
      <c r="J67" s="21"/>
      <c r="K67" s="21">
        <f t="shared" si="2"/>
        <v>0</v>
      </c>
      <c r="L67" s="13">
        <f t="shared" si="3"/>
        <v>0</v>
      </c>
      <c r="M67" s="13">
        <f t="shared" si="4"/>
        <v>0</v>
      </c>
      <c r="N67" s="13">
        <f t="shared" si="5"/>
        <v>0</v>
      </c>
      <c r="O67" s="13">
        <f t="shared" si="6"/>
        <v>0</v>
      </c>
    </row>
    <row r="68" spans="1:15" ht="12.75">
      <c r="A68" s="3"/>
      <c r="B68" s="4" t="s">
        <v>51</v>
      </c>
      <c r="C68" s="39" t="s">
        <v>6</v>
      </c>
      <c r="D68" s="39" t="s">
        <v>6</v>
      </c>
      <c r="E68" s="39" t="s">
        <v>6</v>
      </c>
      <c r="F68" s="39" t="s">
        <v>6</v>
      </c>
      <c r="G68" s="39" t="s">
        <v>6</v>
      </c>
      <c r="H68" s="39" t="s">
        <v>6</v>
      </c>
      <c r="I68" s="39" t="s">
        <v>6</v>
      </c>
      <c r="J68" s="39" t="s">
        <v>6</v>
      </c>
      <c r="K68" s="39" t="s">
        <v>6</v>
      </c>
      <c r="L68" s="39" t="s">
        <v>6</v>
      </c>
      <c r="M68" s="76">
        <f>SUM(M65:M67)</f>
        <v>0</v>
      </c>
      <c r="N68" s="76">
        <f>SUM(N65:N67)</f>
        <v>0</v>
      </c>
      <c r="O68" s="76">
        <f>SUM(O65:O67)</f>
        <v>0</v>
      </c>
    </row>
    <row r="69" spans="1:15" ht="14.25" hidden="1">
      <c r="A69" s="134"/>
      <c r="B69" s="135"/>
      <c r="C69" s="28"/>
      <c r="D69" s="20"/>
      <c r="E69" s="19"/>
      <c r="F69" s="19"/>
      <c r="G69" s="19"/>
      <c r="H69" s="12"/>
      <c r="I69" s="12"/>
      <c r="J69" s="16"/>
      <c r="K69" s="16"/>
      <c r="L69" s="16"/>
      <c r="M69" s="21"/>
      <c r="N69" s="21"/>
      <c r="O69" s="22"/>
    </row>
    <row r="70" spans="1:15" ht="14.25" hidden="1">
      <c r="A70" s="3"/>
      <c r="B70" s="61"/>
      <c r="C70" s="24"/>
      <c r="D70" s="5"/>
      <c r="E70" s="19"/>
      <c r="F70" s="19"/>
      <c r="G70" s="19"/>
      <c r="H70" s="12"/>
      <c r="I70" s="12"/>
      <c r="J70" s="16"/>
      <c r="K70" s="16"/>
      <c r="L70" s="17"/>
      <c r="M70" s="13"/>
      <c r="N70" s="13"/>
      <c r="O70" s="15"/>
    </row>
    <row r="71" spans="1:15" ht="14.25" hidden="1">
      <c r="A71" s="3"/>
      <c r="B71" s="61"/>
      <c r="C71" s="24"/>
      <c r="D71" s="5"/>
      <c r="E71" s="19"/>
      <c r="F71" s="19"/>
      <c r="G71" s="19"/>
      <c r="H71" s="12"/>
      <c r="I71" s="12"/>
      <c r="J71" s="16"/>
      <c r="K71" s="16"/>
      <c r="L71" s="17"/>
      <c r="M71" s="13"/>
      <c r="N71" s="13"/>
      <c r="O71" s="15"/>
    </row>
    <row r="72" spans="1:15" ht="14.25" hidden="1">
      <c r="A72" s="3"/>
      <c r="B72" s="4"/>
      <c r="C72" s="24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5"/>
    </row>
    <row r="73" spans="1:15" ht="14.25" hidden="1">
      <c r="A73" s="134"/>
      <c r="B73" s="135"/>
      <c r="C73" s="28"/>
      <c r="D73" s="20"/>
      <c r="E73" s="19"/>
      <c r="F73" s="19"/>
      <c r="G73" s="19"/>
      <c r="H73" s="12"/>
      <c r="I73" s="12"/>
      <c r="J73" s="16"/>
      <c r="K73" s="16"/>
      <c r="L73" s="16"/>
      <c r="M73" s="21"/>
      <c r="N73" s="21"/>
      <c r="O73" s="22"/>
    </row>
    <row r="74" spans="1:15" ht="14.25" hidden="1">
      <c r="A74" s="3"/>
      <c r="B74" s="61"/>
      <c r="C74" s="24"/>
      <c r="D74" s="5"/>
      <c r="E74" s="19"/>
      <c r="F74" s="19"/>
      <c r="G74" s="19"/>
      <c r="H74" s="12"/>
      <c r="I74" s="12"/>
      <c r="J74" s="16"/>
      <c r="K74" s="16"/>
      <c r="L74" s="17"/>
      <c r="M74" s="13"/>
      <c r="N74" s="13"/>
      <c r="O74" s="15"/>
    </row>
    <row r="75" spans="1:15" ht="14.25" hidden="1">
      <c r="A75" s="3"/>
      <c r="B75" s="61"/>
      <c r="C75" s="24"/>
      <c r="D75" s="5"/>
      <c r="E75" s="19"/>
      <c r="F75" s="19"/>
      <c r="G75" s="19"/>
      <c r="H75" s="12"/>
      <c r="I75" s="12"/>
      <c r="J75" s="16"/>
      <c r="K75" s="16"/>
      <c r="L75" s="17"/>
      <c r="M75" s="13"/>
      <c r="N75" s="13"/>
      <c r="O75" s="15"/>
    </row>
    <row r="76" spans="1:15" ht="14.25" hidden="1">
      <c r="A76" s="3"/>
      <c r="B76" s="61"/>
      <c r="C76" s="24"/>
      <c r="D76" s="5"/>
      <c r="E76" s="19"/>
      <c r="F76" s="19"/>
      <c r="G76" s="19"/>
      <c r="H76" s="12"/>
      <c r="I76" s="12"/>
      <c r="J76" s="16"/>
      <c r="K76" s="16"/>
      <c r="L76" s="17"/>
      <c r="M76" s="13"/>
      <c r="N76" s="13"/>
      <c r="O76" s="15"/>
    </row>
    <row r="77" spans="1:15" ht="14.25" hidden="1">
      <c r="A77" s="3"/>
      <c r="B77" s="61"/>
      <c r="C77" s="24"/>
      <c r="D77" s="5"/>
      <c r="E77" s="19"/>
      <c r="F77" s="19"/>
      <c r="G77" s="19"/>
      <c r="H77" s="12"/>
      <c r="I77" s="12"/>
      <c r="J77" s="16"/>
      <c r="K77" s="16"/>
      <c r="L77" s="17"/>
      <c r="M77" s="13"/>
      <c r="N77" s="13"/>
      <c r="O77" s="15"/>
    </row>
    <row r="78" spans="1:15" ht="14.25" hidden="1">
      <c r="A78" s="3"/>
      <c r="B78" s="4"/>
      <c r="C78" s="24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5"/>
    </row>
    <row r="79" spans="1:15" ht="14.25" hidden="1">
      <c r="A79" s="134"/>
      <c r="B79" s="135"/>
      <c r="C79" s="28"/>
      <c r="D79" s="20"/>
      <c r="E79" s="19"/>
      <c r="F79" s="19"/>
      <c r="G79" s="19"/>
      <c r="H79" s="12"/>
      <c r="I79" s="12"/>
      <c r="J79" s="16"/>
      <c r="K79" s="16"/>
      <c r="L79" s="16"/>
      <c r="M79" s="21"/>
      <c r="N79" s="21"/>
      <c r="O79" s="22"/>
    </row>
    <row r="80" spans="1:15" ht="14.25" hidden="1">
      <c r="A80" s="3"/>
      <c r="B80" s="61"/>
      <c r="C80" s="24"/>
      <c r="D80" s="5"/>
      <c r="E80" s="19"/>
      <c r="F80" s="19"/>
      <c r="G80" s="19"/>
      <c r="H80" s="12"/>
      <c r="I80" s="12"/>
      <c r="J80" s="16"/>
      <c r="K80" s="16"/>
      <c r="L80" s="17"/>
      <c r="M80" s="13"/>
      <c r="N80" s="13"/>
      <c r="O80" s="15"/>
    </row>
    <row r="81" spans="1:15" ht="14.25" hidden="1">
      <c r="A81" s="3"/>
      <c r="B81" s="61"/>
      <c r="C81" s="24"/>
      <c r="D81" s="5"/>
      <c r="E81" s="19"/>
      <c r="F81" s="19"/>
      <c r="G81" s="19"/>
      <c r="H81" s="12"/>
      <c r="I81" s="12"/>
      <c r="J81" s="16"/>
      <c r="K81" s="16"/>
      <c r="L81" s="17"/>
      <c r="M81" s="13"/>
      <c r="N81" s="13"/>
      <c r="O81" s="15"/>
    </row>
    <row r="82" spans="1:15" ht="14.25" hidden="1">
      <c r="A82" s="3"/>
      <c r="B82" s="61"/>
      <c r="C82" s="24"/>
      <c r="D82" s="5"/>
      <c r="E82" s="19"/>
      <c r="F82" s="19"/>
      <c r="G82" s="19"/>
      <c r="H82" s="12"/>
      <c r="I82" s="12"/>
      <c r="J82" s="16"/>
      <c r="K82" s="16"/>
      <c r="L82" s="17"/>
      <c r="M82" s="13"/>
      <c r="N82" s="13"/>
      <c r="O82" s="15"/>
    </row>
    <row r="83" spans="1:15" ht="14.25" hidden="1">
      <c r="A83" s="3"/>
      <c r="B83" s="61"/>
      <c r="C83" s="24"/>
      <c r="D83" s="5"/>
      <c r="E83" s="19"/>
      <c r="F83" s="19"/>
      <c r="G83" s="19"/>
      <c r="H83" s="12"/>
      <c r="I83" s="12"/>
      <c r="J83" s="16"/>
      <c r="K83" s="16"/>
      <c r="L83" s="17"/>
      <c r="M83" s="13"/>
      <c r="N83" s="13"/>
      <c r="O83" s="15"/>
    </row>
    <row r="84" spans="1:15" ht="14.25" hidden="1">
      <c r="A84" s="3"/>
      <c r="B84" s="4"/>
      <c r="C84" s="24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5"/>
    </row>
    <row r="85" spans="1:15" ht="14.25" hidden="1">
      <c r="A85" s="134"/>
      <c r="B85" s="135"/>
      <c r="C85" s="28"/>
      <c r="D85" s="20"/>
      <c r="E85" s="19"/>
      <c r="F85" s="19"/>
      <c r="G85" s="19"/>
      <c r="H85" s="12"/>
      <c r="I85" s="12"/>
      <c r="J85" s="16"/>
      <c r="K85" s="16"/>
      <c r="L85" s="16"/>
      <c r="M85" s="21"/>
      <c r="N85" s="21"/>
      <c r="O85" s="22"/>
    </row>
    <row r="86" spans="1:15" ht="14.25" hidden="1">
      <c r="A86" s="3"/>
      <c r="B86" s="61"/>
      <c r="C86" s="24"/>
      <c r="D86" s="5"/>
      <c r="E86" s="19"/>
      <c r="F86" s="19"/>
      <c r="G86" s="19"/>
      <c r="H86" s="12"/>
      <c r="I86" s="12"/>
      <c r="J86" s="16"/>
      <c r="K86" s="16"/>
      <c r="L86" s="17"/>
      <c r="M86" s="13"/>
      <c r="N86" s="13"/>
      <c r="O86" s="15"/>
    </row>
    <row r="87" spans="1:15" ht="14.25" hidden="1">
      <c r="A87" s="3"/>
      <c r="B87" s="61"/>
      <c r="C87" s="24"/>
      <c r="D87" s="5"/>
      <c r="E87" s="19"/>
      <c r="F87" s="19"/>
      <c r="G87" s="19"/>
      <c r="H87" s="12"/>
      <c r="I87" s="12"/>
      <c r="J87" s="16"/>
      <c r="K87" s="16"/>
      <c r="L87" s="17"/>
      <c r="M87" s="13"/>
      <c r="N87" s="13"/>
      <c r="O87" s="15"/>
    </row>
    <row r="88" spans="1:15" ht="14.25" hidden="1">
      <c r="A88" s="3"/>
      <c r="B88" s="61"/>
      <c r="C88" s="24"/>
      <c r="D88" s="5"/>
      <c r="E88" s="19"/>
      <c r="F88" s="19"/>
      <c r="G88" s="19"/>
      <c r="H88" s="12"/>
      <c r="I88" s="12"/>
      <c r="J88" s="16"/>
      <c r="K88" s="16"/>
      <c r="L88" s="17"/>
      <c r="M88" s="13"/>
      <c r="N88" s="13"/>
      <c r="O88" s="15"/>
    </row>
    <row r="89" spans="1:15" ht="14.25" hidden="1">
      <c r="A89" s="40"/>
      <c r="B89" s="79"/>
      <c r="C89" s="24"/>
      <c r="D89" s="5"/>
      <c r="E89" s="19"/>
      <c r="F89" s="19"/>
      <c r="G89" s="19"/>
      <c r="H89" s="12"/>
      <c r="I89" s="12"/>
      <c r="J89" s="16"/>
      <c r="K89" s="16"/>
      <c r="L89" s="17"/>
      <c r="M89" s="13"/>
      <c r="N89" s="13"/>
      <c r="O89" s="15"/>
    </row>
    <row r="90" spans="1:15" ht="14.25" hidden="1">
      <c r="A90" s="3"/>
      <c r="B90" s="4"/>
      <c r="C90" s="24"/>
      <c r="D90" s="5"/>
      <c r="E90" s="5"/>
      <c r="F90" s="5"/>
      <c r="G90" s="5"/>
      <c r="H90" s="5"/>
      <c r="I90" s="5"/>
      <c r="J90" s="5"/>
      <c r="K90" s="5"/>
      <c r="L90" s="5"/>
      <c r="M90" s="13"/>
      <c r="N90" s="13"/>
      <c r="O90" s="15"/>
    </row>
    <row r="91" spans="1:15" ht="14.25" hidden="1">
      <c r="A91" s="134"/>
      <c r="B91" s="135"/>
      <c r="C91" s="28"/>
      <c r="D91" s="20"/>
      <c r="E91" s="19"/>
      <c r="F91" s="19"/>
      <c r="G91" s="19"/>
      <c r="H91" s="12"/>
      <c r="I91" s="12"/>
      <c r="J91" s="16"/>
      <c r="K91" s="16"/>
      <c r="L91" s="16"/>
      <c r="M91" s="21"/>
      <c r="N91" s="21"/>
      <c r="O91" s="22"/>
    </row>
    <row r="92" spans="1:15" ht="14.25" hidden="1">
      <c r="A92" s="3"/>
      <c r="B92" s="61"/>
      <c r="C92" s="24"/>
      <c r="D92" s="5"/>
      <c r="E92" s="19"/>
      <c r="F92" s="19"/>
      <c r="G92" s="19"/>
      <c r="H92" s="12"/>
      <c r="I92" s="12"/>
      <c r="J92" s="16"/>
      <c r="K92" s="16"/>
      <c r="L92" s="17"/>
      <c r="M92" s="13"/>
      <c r="N92" s="13"/>
      <c r="O92" s="15"/>
    </row>
    <row r="93" spans="1:15" ht="14.25" hidden="1">
      <c r="A93" s="3"/>
      <c r="B93" s="61"/>
      <c r="C93" s="24"/>
      <c r="D93" s="5"/>
      <c r="E93" s="19"/>
      <c r="F93" s="19"/>
      <c r="G93" s="19"/>
      <c r="H93" s="12"/>
      <c r="I93" s="12"/>
      <c r="J93" s="16"/>
      <c r="K93" s="16"/>
      <c r="L93" s="17"/>
      <c r="M93" s="13"/>
      <c r="N93" s="13"/>
      <c r="O93" s="15"/>
    </row>
    <row r="94" spans="1:15" ht="14.25" hidden="1">
      <c r="A94" s="3"/>
      <c r="B94" s="61"/>
      <c r="C94" s="24"/>
      <c r="D94" s="5"/>
      <c r="E94" s="19"/>
      <c r="F94" s="19"/>
      <c r="G94" s="19"/>
      <c r="H94" s="12"/>
      <c r="I94" s="12"/>
      <c r="J94" s="16"/>
      <c r="K94" s="16"/>
      <c r="L94" s="17"/>
      <c r="M94" s="13"/>
      <c r="N94" s="13"/>
      <c r="O94" s="15"/>
    </row>
    <row r="95" spans="1:15" ht="14.25" hidden="1">
      <c r="A95" s="3"/>
      <c r="B95" s="61"/>
      <c r="C95" s="24"/>
      <c r="D95" s="5"/>
      <c r="E95" s="19"/>
      <c r="F95" s="19"/>
      <c r="G95" s="19"/>
      <c r="H95" s="12"/>
      <c r="I95" s="12"/>
      <c r="J95" s="16"/>
      <c r="K95" s="16"/>
      <c r="L95" s="17"/>
      <c r="M95" s="13"/>
      <c r="N95" s="13"/>
      <c r="O95" s="15"/>
    </row>
    <row r="96" spans="1:15" ht="14.25" hidden="1">
      <c r="A96" s="3"/>
      <c r="B96" s="61"/>
      <c r="C96" s="24"/>
      <c r="D96" s="5"/>
      <c r="E96" s="19"/>
      <c r="F96" s="19"/>
      <c r="G96" s="19"/>
      <c r="H96" s="12"/>
      <c r="I96" s="12"/>
      <c r="J96" s="16"/>
      <c r="K96" s="16"/>
      <c r="L96" s="17"/>
      <c r="M96" s="13"/>
      <c r="N96" s="13"/>
      <c r="O96" s="15"/>
    </row>
    <row r="97" spans="1:15" ht="14.25" hidden="1">
      <c r="A97" s="3"/>
      <c r="B97" s="61"/>
      <c r="C97" s="24"/>
      <c r="D97" s="5"/>
      <c r="E97" s="19"/>
      <c r="F97" s="19"/>
      <c r="G97" s="19"/>
      <c r="H97" s="12"/>
      <c r="I97" s="12"/>
      <c r="J97" s="16"/>
      <c r="K97" s="16"/>
      <c r="L97" s="17"/>
      <c r="M97" s="13"/>
      <c r="N97" s="13"/>
      <c r="O97" s="15"/>
    </row>
    <row r="98" spans="1:15" ht="14.25" hidden="1">
      <c r="A98" s="3"/>
      <c r="B98" s="61"/>
      <c r="C98" s="24"/>
      <c r="D98" s="5"/>
      <c r="E98" s="19"/>
      <c r="F98" s="19"/>
      <c r="G98" s="19"/>
      <c r="H98" s="12"/>
      <c r="I98" s="12"/>
      <c r="J98" s="16"/>
      <c r="K98" s="16"/>
      <c r="L98" s="17"/>
      <c r="M98" s="13"/>
      <c r="N98" s="13"/>
      <c r="O98" s="15"/>
    </row>
    <row r="99" spans="1:15" ht="14.25" hidden="1">
      <c r="A99" s="3"/>
      <c r="B99" s="4"/>
      <c r="C99" s="24"/>
      <c r="D99" s="5"/>
      <c r="E99" s="5"/>
      <c r="F99" s="5"/>
      <c r="G99" s="5"/>
      <c r="H99" s="5"/>
      <c r="I99" s="5"/>
      <c r="J99" s="5"/>
      <c r="K99" s="5"/>
      <c r="L99" s="5"/>
      <c r="M99" s="13"/>
      <c r="N99" s="13"/>
      <c r="O99" s="15"/>
    </row>
    <row r="100" spans="1:15" ht="14.25" hidden="1">
      <c r="A100" s="134"/>
      <c r="B100" s="135"/>
      <c r="C100" s="28"/>
      <c r="D100" s="20"/>
      <c r="E100" s="19"/>
      <c r="F100" s="19"/>
      <c r="G100" s="19"/>
      <c r="H100" s="12"/>
      <c r="I100" s="12"/>
      <c r="J100" s="16"/>
      <c r="K100" s="16"/>
      <c r="L100" s="16"/>
      <c r="M100" s="21"/>
      <c r="N100" s="21"/>
      <c r="O100" s="22"/>
    </row>
    <row r="101" spans="1:15" ht="14.25" hidden="1">
      <c r="A101" s="3"/>
      <c r="B101" s="61"/>
      <c r="C101" s="24"/>
      <c r="D101" s="5"/>
      <c r="E101" s="19"/>
      <c r="F101" s="19"/>
      <c r="G101" s="19"/>
      <c r="H101" s="12"/>
      <c r="I101" s="12"/>
      <c r="J101" s="16"/>
      <c r="K101" s="16"/>
      <c r="L101" s="17"/>
      <c r="M101" s="13"/>
      <c r="N101" s="13"/>
      <c r="O101" s="15"/>
    </row>
    <row r="102" spans="1:15" ht="14.25" hidden="1">
      <c r="A102" s="3"/>
      <c r="B102" s="61"/>
      <c r="C102" s="24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/>
      <c r="O102" s="15"/>
    </row>
    <row r="103" spans="1:15" ht="14.25" hidden="1">
      <c r="A103" s="3"/>
      <c r="B103" s="61"/>
      <c r="C103" s="24"/>
      <c r="D103" s="5"/>
      <c r="E103" s="19"/>
      <c r="F103" s="19"/>
      <c r="G103" s="19"/>
      <c r="H103" s="12"/>
      <c r="I103" s="12"/>
      <c r="J103" s="16"/>
      <c r="K103" s="16"/>
      <c r="L103" s="17"/>
      <c r="M103" s="13"/>
      <c r="N103" s="13"/>
      <c r="O103" s="15"/>
    </row>
    <row r="104" spans="1:15" ht="14.25" hidden="1">
      <c r="A104" s="3"/>
      <c r="B104" s="4"/>
      <c r="C104" s="24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5"/>
    </row>
    <row r="105" spans="1:15" ht="14.25" hidden="1">
      <c r="A105" s="134"/>
      <c r="B105" s="135"/>
      <c r="C105" s="28"/>
      <c r="D105" s="20"/>
      <c r="E105" s="19"/>
      <c r="F105" s="19"/>
      <c r="G105" s="19"/>
      <c r="H105" s="12"/>
      <c r="I105" s="12"/>
      <c r="J105" s="16"/>
      <c r="K105" s="16"/>
      <c r="L105" s="16"/>
      <c r="M105" s="21"/>
      <c r="N105" s="21"/>
      <c r="O105" s="22"/>
    </row>
    <row r="106" spans="1:15" ht="14.25" hidden="1">
      <c r="A106" s="3"/>
      <c r="B106" s="61"/>
      <c r="C106" s="24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/>
      <c r="O106" s="15"/>
    </row>
    <row r="107" spans="1:15" ht="14.25" hidden="1">
      <c r="A107" s="3"/>
      <c r="B107" s="61"/>
      <c r="C107" s="24"/>
      <c r="D107" s="5"/>
      <c r="E107" s="19"/>
      <c r="F107" s="19"/>
      <c r="G107" s="19"/>
      <c r="H107" s="12"/>
      <c r="I107" s="12"/>
      <c r="J107" s="16"/>
      <c r="K107" s="16"/>
      <c r="L107" s="17"/>
      <c r="M107" s="13"/>
      <c r="N107" s="13"/>
      <c r="O107" s="15"/>
    </row>
    <row r="108" spans="1:15" ht="14.25" hidden="1">
      <c r="A108" s="3"/>
      <c r="B108" s="4"/>
      <c r="C108" s="24"/>
      <c r="D108" s="5"/>
      <c r="E108" s="5"/>
      <c r="F108" s="5"/>
      <c r="G108" s="5"/>
      <c r="H108" s="5"/>
      <c r="I108" s="5"/>
      <c r="J108" s="5"/>
      <c r="K108" s="5"/>
      <c r="L108" s="5"/>
      <c r="M108" s="13"/>
      <c r="N108" s="13"/>
      <c r="O108" s="15"/>
    </row>
    <row r="109" spans="1:15" ht="14.25" hidden="1">
      <c r="A109" s="134"/>
      <c r="B109" s="135"/>
      <c r="C109" s="28"/>
      <c r="D109" s="20"/>
      <c r="E109" s="19"/>
      <c r="F109" s="19"/>
      <c r="G109" s="19"/>
      <c r="H109" s="12"/>
      <c r="I109" s="12"/>
      <c r="J109" s="16"/>
      <c r="K109" s="16"/>
      <c r="L109" s="16"/>
      <c r="M109" s="21"/>
      <c r="N109" s="21"/>
      <c r="O109" s="22"/>
    </row>
    <row r="110" spans="1:15" ht="14.25" hidden="1">
      <c r="A110" s="3"/>
      <c r="B110" s="61"/>
      <c r="C110" s="24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/>
      <c r="O110" s="15"/>
    </row>
    <row r="111" spans="1:15" ht="14.25" hidden="1">
      <c r="A111" s="3"/>
      <c r="B111" s="61"/>
      <c r="C111" s="24"/>
      <c r="D111" s="5"/>
      <c r="E111" s="19"/>
      <c r="F111" s="19"/>
      <c r="G111" s="19"/>
      <c r="H111" s="12"/>
      <c r="I111" s="12"/>
      <c r="J111" s="16"/>
      <c r="K111" s="16"/>
      <c r="L111" s="17"/>
      <c r="M111" s="13"/>
      <c r="N111" s="13"/>
      <c r="O111" s="15"/>
    </row>
    <row r="112" spans="1:15" ht="14.25" hidden="1">
      <c r="A112" s="3"/>
      <c r="B112" s="4"/>
      <c r="C112" s="24"/>
      <c r="D112" s="5"/>
      <c r="E112" s="5"/>
      <c r="F112" s="5"/>
      <c r="G112" s="5"/>
      <c r="H112" s="5"/>
      <c r="I112" s="5"/>
      <c r="J112" s="5"/>
      <c r="K112" s="5"/>
      <c r="L112" s="5"/>
      <c r="M112" s="13"/>
      <c r="N112" s="13"/>
      <c r="O112" s="15"/>
    </row>
    <row r="113" spans="1:15" ht="14.25" hidden="1">
      <c r="A113" s="134"/>
      <c r="B113" s="135"/>
      <c r="C113" s="28"/>
      <c r="D113" s="20"/>
      <c r="E113" s="19"/>
      <c r="F113" s="19"/>
      <c r="G113" s="19"/>
      <c r="H113" s="12"/>
      <c r="I113" s="12"/>
      <c r="J113" s="16"/>
      <c r="K113" s="16"/>
      <c r="L113" s="16"/>
      <c r="M113" s="21"/>
      <c r="N113" s="21"/>
      <c r="O113" s="22"/>
    </row>
    <row r="114" spans="1:15" ht="14.25" hidden="1">
      <c r="A114" s="3"/>
      <c r="B114" s="61"/>
      <c r="C114" s="24"/>
      <c r="D114" s="5"/>
      <c r="E114" s="19"/>
      <c r="F114" s="19"/>
      <c r="G114" s="19"/>
      <c r="H114" s="12"/>
      <c r="I114" s="12"/>
      <c r="J114" s="16"/>
      <c r="K114" s="16"/>
      <c r="L114" s="17"/>
      <c r="M114" s="13"/>
      <c r="N114" s="13"/>
      <c r="O114" s="15"/>
    </row>
    <row r="115" spans="1:15" ht="14.25" hidden="1">
      <c r="A115" s="3"/>
      <c r="B115" s="61"/>
      <c r="C115" s="24"/>
      <c r="D115" s="5"/>
      <c r="E115" s="19"/>
      <c r="F115" s="19"/>
      <c r="G115" s="19"/>
      <c r="H115" s="12"/>
      <c r="I115" s="12"/>
      <c r="J115" s="16"/>
      <c r="K115" s="16"/>
      <c r="L115" s="17"/>
      <c r="M115" s="13"/>
      <c r="N115" s="13"/>
      <c r="O115" s="15"/>
    </row>
    <row r="116" spans="1:15" ht="14.25" hidden="1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3"/>
      <c r="N116" s="13"/>
      <c r="O116" s="15"/>
    </row>
    <row r="117" spans="1:15" ht="14.25" hidden="1">
      <c r="A117" s="140"/>
      <c r="B117" s="142"/>
      <c r="C117" s="20"/>
      <c r="D117" s="20"/>
      <c r="E117" s="19"/>
      <c r="F117" s="19"/>
      <c r="G117" s="19"/>
      <c r="H117" s="12"/>
      <c r="I117" s="12"/>
      <c r="J117" s="16"/>
      <c r="K117" s="16"/>
      <c r="L117" s="16"/>
      <c r="M117" s="21"/>
      <c r="N117" s="21"/>
      <c r="O117" s="22"/>
    </row>
    <row r="118" spans="1:15" ht="14.25" hidden="1">
      <c r="A118" s="3"/>
      <c r="B118" s="62"/>
      <c r="C118" s="5"/>
      <c r="D118" s="5"/>
      <c r="E118" s="19"/>
      <c r="F118" s="19"/>
      <c r="G118" s="19"/>
      <c r="H118" s="12"/>
      <c r="I118" s="12"/>
      <c r="J118" s="16"/>
      <c r="K118" s="16"/>
      <c r="L118" s="17"/>
      <c r="M118" s="13"/>
      <c r="N118" s="13"/>
      <c r="O118" s="15"/>
    </row>
    <row r="119" spans="1:15" ht="14.25" hidden="1">
      <c r="A119" s="3"/>
      <c r="B119" s="62"/>
      <c r="C119" s="5"/>
      <c r="D119" s="5"/>
      <c r="E119" s="19"/>
      <c r="F119" s="19"/>
      <c r="G119" s="19"/>
      <c r="H119" s="12"/>
      <c r="I119" s="12"/>
      <c r="J119" s="16"/>
      <c r="K119" s="16"/>
      <c r="L119" s="17"/>
      <c r="M119" s="13"/>
      <c r="N119" s="13"/>
      <c r="O119" s="15"/>
    </row>
    <row r="120" spans="1:15" ht="14.25" hidden="1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3"/>
      <c r="N120" s="13"/>
      <c r="O120" s="15"/>
    </row>
    <row r="121" spans="1:15" ht="14.25" hidden="1">
      <c r="A121" s="140"/>
      <c r="B121" s="142"/>
      <c r="C121" s="20"/>
      <c r="D121" s="20"/>
      <c r="E121" s="19"/>
      <c r="F121" s="19"/>
      <c r="G121" s="19"/>
      <c r="H121" s="12"/>
      <c r="I121" s="12"/>
      <c r="J121" s="16"/>
      <c r="K121" s="16"/>
      <c r="L121" s="16"/>
      <c r="M121" s="21"/>
      <c r="N121" s="21"/>
      <c r="O121" s="22"/>
    </row>
    <row r="122" spans="1:15" ht="14.25" hidden="1">
      <c r="A122" s="3"/>
      <c r="B122" s="62"/>
      <c r="C122" s="5"/>
      <c r="D122" s="5"/>
      <c r="E122" s="19"/>
      <c r="F122" s="19"/>
      <c r="G122" s="19"/>
      <c r="H122" s="12"/>
      <c r="I122" s="12"/>
      <c r="J122" s="16"/>
      <c r="K122" s="16"/>
      <c r="L122" s="17"/>
      <c r="M122" s="13"/>
      <c r="N122" s="13"/>
      <c r="O122" s="15"/>
    </row>
    <row r="123" spans="1:15" ht="14.25" hidden="1">
      <c r="A123" s="3"/>
      <c r="B123" s="62"/>
      <c r="C123" s="5"/>
      <c r="D123" s="5"/>
      <c r="E123" s="19"/>
      <c r="F123" s="19"/>
      <c r="G123" s="19"/>
      <c r="H123" s="12"/>
      <c r="I123" s="12"/>
      <c r="J123" s="16"/>
      <c r="K123" s="16"/>
      <c r="L123" s="17"/>
      <c r="M123" s="13"/>
      <c r="N123" s="13"/>
      <c r="O123" s="15"/>
    </row>
    <row r="124" spans="1:15" ht="14.25" hidden="1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3"/>
      <c r="N124" s="13"/>
      <c r="O124" s="15"/>
    </row>
    <row r="125" spans="1:15" ht="14.25" hidden="1">
      <c r="A125" s="140"/>
      <c r="B125" s="142"/>
      <c r="C125" s="20"/>
      <c r="D125" s="20"/>
      <c r="E125" s="19"/>
      <c r="F125" s="19"/>
      <c r="G125" s="19"/>
      <c r="H125" s="12"/>
      <c r="I125" s="12"/>
      <c r="J125" s="16"/>
      <c r="K125" s="16"/>
      <c r="L125" s="16"/>
      <c r="M125" s="21"/>
      <c r="N125" s="21"/>
      <c r="O125" s="22"/>
    </row>
    <row r="126" spans="1:15" ht="14.25" hidden="1">
      <c r="A126" s="3"/>
      <c r="B126" s="62"/>
      <c r="C126" s="5"/>
      <c r="D126" s="5"/>
      <c r="E126" s="19"/>
      <c r="F126" s="19"/>
      <c r="G126" s="19"/>
      <c r="H126" s="12"/>
      <c r="I126" s="12"/>
      <c r="J126" s="16"/>
      <c r="K126" s="16"/>
      <c r="L126" s="17"/>
      <c r="M126" s="13"/>
      <c r="N126" s="13"/>
      <c r="O126" s="15"/>
    </row>
    <row r="127" spans="1:15" ht="14.25" hidden="1">
      <c r="A127" s="3"/>
      <c r="B127" s="62"/>
      <c r="C127" s="5"/>
      <c r="D127" s="5"/>
      <c r="E127" s="19"/>
      <c r="F127" s="19"/>
      <c r="G127" s="19"/>
      <c r="H127" s="12"/>
      <c r="I127" s="12"/>
      <c r="J127" s="16"/>
      <c r="K127" s="16"/>
      <c r="L127" s="17"/>
      <c r="M127" s="13"/>
      <c r="N127" s="13"/>
      <c r="O127" s="15"/>
    </row>
    <row r="128" spans="1:15" ht="14.25" hidden="1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3"/>
      <c r="N128" s="13"/>
      <c r="O128" s="15"/>
    </row>
    <row r="129" spans="1:15" ht="14.25" hidden="1">
      <c r="A129" s="140"/>
      <c r="B129" s="141"/>
      <c r="C129" s="20"/>
      <c r="D129" s="20"/>
      <c r="E129" s="19"/>
      <c r="F129" s="19"/>
      <c r="G129" s="19"/>
      <c r="H129" s="12"/>
      <c r="I129" s="12"/>
      <c r="J129" s="16"/>
      <c r="K129" s="16"/>
      <c r="L129" s="16"/>
      <c r="M129" s="21"/>
      <c r="N129" s="21"/>
      <c r="O129" s="22"/>
    </row>
    <row r="130" spans="1:15" ht="14.25" hidden="1">
      <c r="A130" s="3"/>
      <c r="B130" s="61"/>
      <c r="C130" s="24"/>
      <c r="D130" s="5"/>
      <c r="E130" s="19"/>
      <c r="F130" s="19"/>
      <c r="G130" s="19"/>
      <c r="H130" s="12"/>
      <c r="I130" s="12"/>
      <c r="J130" s="16"/>
      <c r="K130" s="16"/>
      <c r="L130" s="17"/>
      <c r="M130" s="13"/>
      <c r="N130" s="13"/>
      <c r="O130" s="15"/>
    </row>
    <row r="131" spans="1:15" ht="14.25" hidden="1">
      <c r="A131" s="3"/>
      <c r="B131" s="61"/>
      <c r="C131" s="24"/>
      <c r="D131" s="5"/>
      <c r="E131" s="19"/>
      <c r="F131" s="19"/>
      <c r="G131" s="19"/>
      <c r="H131" s="12"/>
      <c r="I131" s="12"/>
      <c r="J131" s="16"/>
      <c r="K131" s="16"/>
      <c r="L131" s="17"/>
      <c r="M131" s="13"/>
      <c r="N131" s="13"/>
      <c r="O131" s="15"/>
    </row>
    <row r="132" spans="1:15" ht="14.25" hidden="1">
      <c r="A132" s="3"/>
      <c r="B132" s="61"/>
      <c r="C132" s="24"/>
      <c r="D132" s="5"/>
      <c r="E132" s="19"/>
      <c r="F132" s="19"/>
      <c r="G132" s="19"/>
      <c r="H132" s="12"/>
      <c r="I132" s="12"/>
      <c r="J132" s="16"/>
      <c r="K132" s="16"/>
      <c r="L132" s="17"/>
      <c r="M132" s="13"/>
      <c r="N132" s="13"/>
      <c r="O132" s="15"/>
    </row>
    <row r="133" spans="1:15" ht="14.25" hidden="1">
      <c r="A133" s="3"/>
      <c r="B133" s="61"/>
      <c r="C133" s="24"/>
      <c r="D133" s="5"/>
      <c r="E133" s="19"/>
      <c r="F133" s="19"/>
      <c r="G133" s="19"/>
      <c r="H133" s="12"/>
      <c r="I133" s="12"/>
      <c r="J133" s="16"/>
      <c r="K133" s="16"/>
      <c r="L133" s="17"/>
      <c r="M133" s="13"/>
      <c r="N133" s="13"/>
      <c r="O133" s="15"/>
    </row>
    <row r="134" spans="1:15" ht="14.25" hidden="1">
      <c r="A134" s="3"/>
      <c r="B134" s="4"/>
      <c r="C134" s="24"/>
      <c r="D134" s="5"/>
      <c r="E134" s="5"/>
      <c r="F134" s="5"/>
      <c r="G134" s="5"/>
      <c r="H134" s="5"/>
      <c r="I134" s="5"/>
      <c r="J134" s="5"/>
      <c r="K134" s="5"/>
      <c r="L134" s="5"/>
      <c r="M134" s="13"/>
      <c r="N134" s="13"/>
      <c r="O134" s="15"/>
    </row>
    <row r="135" spans="1:15" ht="14.25" hidden="1">
      <c r="A135" s="140"/>
      <c r="B135" s="142"/>
      <c r="C135" s="20"/>
      <c r="D135" s="20"/>
      <c r="E135" s="19"/>
      <c r="F135" s="19"/>
      <c r="G135" s="19"/>
      <c r="H135" s="12"/>
      <c r="I135" s="12"/>
      <c r="J135" s="16"/>
      <c r="K135" s="16"/>
      <c r="L135" s="16"/>
      <c r="M135" s="21"/>
      <c r="N135" s="21"/>
      <c r="O135" s="22"/>
    </row>
    <row r="136" spans="1:15" ht="14.25" hidden="1">
      <c r="A136" s="3"/>
      <c r="B136" s="62"/>
      <c r="C136" s="5"/>
      <c r="D136" s="5"/>
      <c r="E136" s="19"/>
      <c r="F136" s="19"/>
      <c r="G136" s="19"/>
      <c r="H136" s="12"/>
      <c r="I136" s="12"/>
      <c r="J136" s="16"/>
      <c r="K136" s="16"/>
      <c r="L136" s="17"/>
      <c r="M136" s="13"/>
      <c r="N136" s="13"/>
      <c r="O136" s="15"/>
    </row>
    <row r="137" spans="1:15" ht="14.25" hidden="1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  <c r="N137" s="13"/>
      <c r="O137" s="15"/>
    </row>
    <row r="138" spans="1:15" ht="14.25" hidden="1">
      <c r="A138" s="140"/>
      <c r="B138" s="142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21"/>
      <c r="N138" s="21"/>
      <c r="O138" s="22"/>
    </row>
    <row r="139" spans="1:15" ht="14.25" hidden="1">
      <c r="A139" s="3"/>
      <c r="B139" s="61"/>
      <c r="C139" s="24"/>
      <c r="D139" s="5"/>
      <c r="E139" s="19"/>
      <c r="F139" s="19"/>
      <c r="G139" s="19"/>
      <c r="H139" s="12"/>
      <c r="I139" s="12"/>
      <c r="J139" s="16"/>
      <c r="K139" s="16"/>
      <c r="L139" s="17"/>
      <c r="M139" s="13"/>
      <c r="N139" s="13"/>
      <c r="O139" s="15"/>
    </row>
    <row r="140" spans="1:15" ht="14.25" hidden="1">
      <c r="A140" s="3"/>
      <c r="B140" s="61"/>
      <c r="C140" s="24"/>
      <c r="D140" s="5"/>
      <c r="E140" s="19"/>
      <c r="F140" s="19"/>
      <c r="G140" s="19"/>
      <c r="H140" s="12"/>
      <c r="I140" s="12"/>
      <c r="J140" s="16"/>
      <c r="K140" s="16"/>
      <c r="L140" s="17"/>
      <c r="M140" s="13"/>
      <c r="N140" s="13"/>
      <c r="O140" s="15"/>
    </row>
    <row r="141" spans="1:15" ht="14.25" hidden="1">
      <c r="A141" s="3"/>
      <c r="B141" s="61"/>
      <c r="C141" s="24"/>
      <c r="D141" s="5"/>
      <c r="E141" s="19"/>
      <c r="F141" s="19"/>
      <c r="G141" s="19"/>
      <c r="H141" s="12"/>
      <c r="I141" s="12"/>
      <c r="J141" s="16"/>
      <c r="K141" s="16"/>
      <c r="L141" s="17"/>
      <c r="M141" s="13"/>
      <c r="N141" s="13"/>
      <c r="O141" s="15"/>
    </row>
    <row r="142" spans="1:15" ht="14.25" hidden="1">
      <c r="A142" s="3"/>
      <c r="B142" s="61"/>
      <c r="C142" s="24"/>
      <c r="D142" s="5"/>
      <c r="E142" s="19"/>
      <c r="F142" s="19"/>
      <c r="G142" s="19"/>
      <c r="H142" s="12"/>
      <c r="I142" s="12"/>
      <c r="J142" s="16"/>
      <c r="K142" s="16"/>
      <c r="L142" s="17"/>
      <c r="M142" s="13"/>
      <c r="N142" s="13"/>
      <c r="O142" s="15"/>
    </row>
    <row r="143" spans="1:15" ht="14.25" hidden="1">
      <c r="A143" s="3"/>
      <c r="B143" s="61"/>
      <c r="C143" s="24"/>
      <c r="D143" s="5"/>
      <c r="E143" s="19"/>
      <c r="F143" s="19"/>
      <c r="G143" s="19"/>
      <c r="H143" s="12"/>
      <c r="I143" s="12"/>
      <c r="J143" s="16"/>
      <c r="K143" s="16"/>
      <c r="L143" s="17"/>
      <c r="M143" s="13"/>
      <c r="N143" s="13"/>
      <c r="O143" s="15"/>
    </row>
    <row r="144" spans="1:15" ht="14.25" hidden="1">
      <c r="A144" s="3"/>
      <c r="B144" s="61"/>
      <c r="C144" s="24"/>
      <c r="D144" s="5"/>
      <c r="E144" s="19"/>
      <c r="F144" s="19"/>
      <c r="G144" s="19"/>
      <c r="H144" s="12"/>
      <c r="I144" s="12"/>
      <c r="J144" s="16"/>
      <c r="K144" s="16"/>
      <c r="L144" s="17"/>
      <c r="M144" s="13"/>
      <c r="N144" s="13"/>
      <c r="O144" s="15"/>
    </row>
    <row r="145" spans="1:15" ht="14.25" hidden="1">
      <c r="A145" s="3"/>
      <c r="B145" s="61"/>
      <c r="C145" s="24"/>
      <c r="D145" s="5"/>
      <c r="E145" s="19"/>
      <c r="F145" s="19"/>
      <c r="G145" s="19"/>
      <c r="H145" s="12"/>
      <c r="I145" s="12"/>
      <c r="J145" s="16"/>
      <c r="K145" s="16"/>
      <c r="L145" s="17"/>
      <c r="M145" s="13"/>
      <c r="N145" s="13"/>
      <c r="O145" s="15"/>
    </row>
    <row r="146" spans="1:15" ht="14.25" hidden="1">
      <c r="A146" s="3"/>
      <c r="B146" s="61"/>
      <c r="C146" s="24"/>
      <c r="D146" s="5"/>
      <c r="E146" s="19"/>
      <c r="F146" s="19"/>
      <c r="G146" s="19"/>
      <c r="H146" s="12"/>
      <c r="I146" s="12"/>
      <c r="J146" s="16"/>
      <c r="K146" s="16"/>
      <c r="L146" s="17"/>
      <c r="M146" s="13"/>
      <c r="N146" s="13"/>
      <c r="O146" s="15"/>
    </row>
    <row r="147" spans="1:15" ht="14.25" hidden="1">
      <c r="A147" s="3"/>
      <c r="B147" s="62"/>
      <c r="C147" s="5"/>
      <c r="D147" s="5"/>
      <c r="E147" s="19"/>
      <c r="F147" s="19"/>
      <c r="G147" s="19"/>
      <c r="H147" s="12"/>
      <c r="I147" s="12"/>
      <c r="J147" s="16"/>
      <c r="K147" s="16"/>
      <c r="L147" s="17"/>
      <c r="M147" s="13"/>
      <c r="N147" s="13"/>
      <c r="O147" s="15"/>
    </row>
    <row r="148" spans="1:15" ht="14.25" hidden="1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3"/>
      <c r="N148" s="13"/>
      <c r="O148" s="15"/>
    </row>
    <row r="149" spans="1:15" ht="14.25" hidden="1">
      <c r="A149" s="140"/>
      <c r="B149" s="142"/>
      <c r="C149" s="20"/>
      <c r="D149" s="20"/>
      <c r="E149" s="19"/>
      <c r="F149" s="19"/>
      <c r="G149" s="19"/>
      <c r="H149" s="12"/>
      <c r="I149" s="12"/>
      <c r="J149" s="16"/>
      <c r="K149" s="16"/>
      <c r="L149" s="16"/>
      <c r="M149" s="21"/>
      <c r="N149" s="21"/>
      <c r="O149" s="22"/>
    </row>
    <row r="150" spans="1:15" ht="14.25" hidden="1">
      <c r="A150" s="3"/>
      <c r="B150" s="61"/>
      <c r="C150" s="5"/>
      <c r="D150" s="5"/>
      <c r="E150" s="19"/>
      <c r="F150" s="19"/>
      <c r="G150" s="19"/>
      <c r="H150" s="12"/>
      <c r="I150" s="12"/>
      <c r="J150" s="16"/>
      <c r="K150" s="16"/>
      <c r="L150" s="17"/>
      <c r="M150" s="13"/>
      <c r="N150" s="13"/>
      <c r="O150" s="15"/>
    </row>
    <row r="151" spans="1:15" ht="14.25" hidden="1">
      <c r="A151" s="3"/>
      <c r="B151" s="62"/>
      <c r="C151" s="5"/>
      <c r="D151" s="5"/>
      <c r="E151" s="19"/>
      <c r="F151" s="19"/>
      <c r="G151" s="19"/>
      <c r="H151" s="12"/>
      <c r="I151" s="12"/>
      <c r="J151" s="16"/>
      <c r="K151" s="16"/>
      <c r="L151" s="17"/>
      <c r="M151" s="13"/>
      <c r="N151" s="13"/>
      <c r="O151" s="15"/>
    </row>
    <row r="152" spans="1:15" ht="14.25" hidden="1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3"/>
      <c r="N152" s="13"/>
      <c r="O152" s="15"/>
    </row>
    <row r="153" spans="1:15" ht="14.25" hidden="1">
      <c r="A153" s="140"/>
      <c r="B153" s="142"/>
      <c r="C153" s="20"/>
      <c r="D153" s="20"/>
      <c r="E153" s="19"/>
      <c r="F153" s="19"/>
      <c r="G153" s="19"/>
      <c r="H153" s="12"/>
      <c r="I153" s="12"/>
      <c r="J153" s="16"/>
      <c r="K153" s="16"/>
      <c r="L153" s="16"/>
      <c r="M153" s="21"/>
      <c r="N153" s="21"/>
      <c r="O153" s="22"/>
    </row>
    <row r="154" spans="1:15" ht="14.25" hidden="1">
      <c r="A154" s="3"/>
      <c r="B154" s="61"/>
      <c r="C154" s="5"/>
      <c r="D154" s="5"/>
      <c r="E154" s="19"/>
      <c r="F154" s="19"/>
      <c r="G154" s="19"/>
      <c r="H154" s="12"/>
      <c r="I154" s="12"/>
      <c r="J154" s="16"/>
      <c r="K154" s="16"/>
      <c r="L154" s="17"/>
      <c r="M154" s="13"/>
      <c r="N154" s="13"/>
      <c r="O154" s="15"/>
    </row>
    <row r="155" spans="1:15" ht="14.25" hidden="1">
      <c r="A155" s="3"/>
      <c r="B155" s="61"/>
      <c r="C155" s="5"/>
      <c r="D155" s="5"/>
      <c r="E155" s="19"/>
      <c r="F155" s="19"/>
      <c r="G155" s="19"/>
      <c r="H155" s="12"/>
      <c r="I155" s="12"/>
      <c r="J155" s="16"/>
      <c r="K155" s="16"/>
      <c r="L155" s="17"/>
      <c r="M155" s="13"/>
      <c r="N155" s="13"/>
      <c r="O155" s="15"/>
    </row>
    <row r="156" spans="1:15" ht="14.25" hidden="1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3"/>
      <c r="N156" s="13"/>
      <c r="O156" s="15"/>
    </row>
    <row r="157" spans="1:15" ht="14.25" hidden="1">
      <c r="A157" s="30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3"/>
      <c r="N157" s="33"/>
      <c r="O157" s="34"/>
    </row>
    <row r="158" spans="1:15" ht="14.25" hidden="1">
      <c r="A158" s="30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3"/>
      <c r="N158" s="33"/>
      <c r="O158" s="34"/>
    </row>
    <row r="159" spans="1:15" ht="14.25" hidden="1">
      <c r="A159" s="134"/>
      <c r="B159" s="135"/>
      <c r="C159" s="28"/>
      <c r="D159" s="20"/>
      <c r="E159" s="19"/>
      <c r="F159" s="19"/>
      <c r="G159" s="19"/>
      <c r="H159" s="12"/>
      <c r="I159" s="12"/>
      <c r="J159" s="16"/>
      <c r="K159" s="16"/>
      <c r="L159" s="16"/>
      <c r="M159" s="21"/>
      <c r="N159" s="21"/>
      <c r="O159" s="22"/>
    </row>
    <row r="160" spans="1:15" ht="14.25" hidden="1">
      <c r="A160" s="3"/>
      <c r="B160" s="61"/>
      <c r="C160" s="24"/>
      <c r="D160" s="5"/>
      <c r="E160" s="19"/>
      <c r="F160" s="19"/>
      <c r="G160" s="19"/>
      <c r="H160" s="12"/>
      <c r="I160" s="12"/>
      <c r="J160" s="16"/>
      <c r="K160" s="16"/>
      <c r="L160" s="17"/>
      <c r="M160" s="13"/>
      <c r="N160" s="13"/>
      <c r="O160" s="15"/>
    </row>
    <row r="161" spans="1:15" ht="14.25" hidden="1">
      <c r="A161" s="3"/>
      <c r="B161" s="61"/>
      <c r="C161" s="24"/>
      <c r="D161" s="5"/>
      <c r="E161" s="19"/>
      <c r="F161" s="19"/>
      <c r="G161" s="19"/>
      <c r="H161" s="12"/>
      <c r="I161" s="12"/>
      <c r="J161" s="16"/>
      <c r="K161" s="16"/>
      <c r="L161" s="17"/>
      <c r="M161" s="13"/>
      <c r="N161" s="13"/>
      <c r="O161" s="15"/>
    </row>
    <row r="162" spans="1:15" ht="14.25" hidden="1">
      <c r="A162" s="3"/>
      <c r="B162" s="61"/>
      <c r="C162" s="24"/>
      <c r="D162" s="5"/>
      <c r="E162" s="19"/>
      <c r="F162" s="19"/>
      <c r="G162" s="19"/>
      <c r="H162" s="12"/>
      <c r="I162" s="12"/>
      <c r="J162" s="16"/>
      <c r="K162" s="16"/>
      <c r="L162" s="17"/>
      <c r="M162" s="13"/>
      <c r="N162" s="13"/>
      <c r="O162" s="15"/>
    </row>
    <row r="163" spans="1:15" ht="14.25" hidden="1">
      <c r="A163" s="40"/>
      <c r="B163" s="79"/>
      <c r="C163" s="24"/>
      <c r="D163" s="5"/>
      <c r="E163" s="19"/>
      <c r="F163" s="19"/>
      <c r="G163" s="19"/>
      <c r="H163" s="12"/>
      <c r="I163" s="12"/>
      <c r="J163" s="16"/>
      <c r="K163" s="16"/>
      <c r="L163" s="17"/>
      <c r="M163" s="13"/>
      <c r="N163" s="13"/>
      <c r="O163" s="15"/>
    </row>
    <row r="164" spans="1:15" ht="14.25" hidden="1">
      <c r="A164" s="3"/>
      <c r="B164" s="4"/>
      <c r="C164" s="24"/>
      <c r="D164" s="5"/>
      <c r="E164" s="5"/>
      <c r="F164" s="5"/>
      <c r="G164" s="5"/>
      <c r="H164" s="5"/>
      <c r="I164" s="5"/>
      <c r="J164" s="5"/>
      <c r="K164" s="5"/>
      <c r="L164" s="5"/>
      <c r="M164" s="13"/>
      <c r="N164" s="13"/>
      <c r="O164" s="15"/>
    </row>
    <row r="165" spans="1:15" ht="13.5" hidden="1">
      <c r="A165" s="2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1"/>
      <c r="B167" s="9" t="s">
        <v>20</v>
      </c>
      <c r="C167" s="2"/>
      <c r="D167" s="2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</row>
    <row r="168" spans="1:15" ht="12.75">
      <c r="A168" s="1"/>
      <c r="B168" s="127" t="s">
        <v>691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1:15" ht="12.75">
      <c r="A169" s="1"/>
      <c r="B169" s="133" t="s">
        <v>692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</row>
    <row r="170" spans="1:15" ht="12.75">
      <c r="A170" s="1"/>
      <c r="B170" s="133" t="s">
        <v>698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pans="1:15" ht="12.75">
      <c r="A171" s="1"/>
      <c r="B171" s="127" t="s">
        <v>693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</row>
    <row r="172" spans="1:15" ht="12.75">
      <c r="A172" s="1"/>
      <c r="B172" s="125" t="s">
        <v>695</v>
      </c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1:15" ht="12.75">
      <c r="A173" s="1"/>
      <c r="B173" s="125" t="s">
        <v>696</v>
      </c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1:15" ht="12.75">
      <c r="A174" s="1"/>
      <c r="B174" s="125" t="s">
        <v>697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1:15" ht="12.75">
      <c r="A175" s="1"/>
      <c r="B175" s="125" t="s">
        <v>699</v>
      </c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1:15" ht="12.75">
      <c r="A176" s="1"/>
      <c r="B176" s="125" t="s">
        <v>700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1:15" ht="12.75">
      <c r="A177" s="1"/>
      <c r="B177" s="125" t="s">
        <v>702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  <row r="178" spans="1:15" ht="12.75">
      <c r="A178" s="1"/>
      <c r="B178" s="125" t="s">
        <v>704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ht="12.75">
      <c r="A179" s="1"/>
      <c r="B179" s="125" t="s">
        <v>705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</row>
    <row r="180" spans="1:15" ht="12.75">
      <c r="A180" s="1"/>
      <c r="B180" s="125" t="s">
        <v>707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1:15" ht="12.75">
      <c r="A181" s="1"/>
      <c r="B181" s="125" t="s">
        <v>708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</row>
    <row r="182" spans="2:15" ht="12.75">
      <c r="B182" s="128" t="s">
        <v>21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</row>
    <row r="183" spans="2:15" ht="12.75">
      <c r="B183" s="46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2:15" ht="12.75">
      <c r="B184" s="11" t="s">
        <v>7</v>
      </c>
      <c r="C184" s="1"/>
      <c r="D184" s="1"/>
      <c r="E184" s="48"/>
      <c r="F184" s="48"/>
      <c r="G184" s="48"/>
      <c r="H184" s="48" t="s">
        <v>24</v>
      </c>
      <c r="I184" s="48"/>
      <c r="J184" s="48"/>
      <c r="K184" s="48"/>
      <c r="L184" s="48"/>
      <c r="M184" s="48" t="s">
        <v>8</v>
      </c>
      <c r="N184" s="48"/>
      <c r="O184" s="48"/>
    </row>
  </sheetData>
  <sheetProtection/>
  <mergeCells count="42">
    <mergeCell ref="A138:B138"/>
    <mergeCell ref="A100:B100"/>
    <mergeCell ref="B171:O171"/>
    <mergeCell ref="B172:O172"/>
    <mergeCell ref="A3:O3"/>
    <mergeCell ref="A79:B79"/>
    <mergeCell ref="A85:B85"/>
    <mergeCell ref="A91:B91"/>
    <mergeCell ref="A46:O46"/>
    <mergeCell ref="A60:O60"/>
    <mergeCell ref="B182:O182"/>
    <mergeCell ref="A7:O7"/>
    <mergeCell ref="A18:O18"/>
    <mergeCell ref="A22:O22"/>
    <mergeCell ref="A33:O33"/>
    <mergeCell ref="A38:O38"/>
    <mergeCell ref="B181:O181"/>
    <mergeCell ref="B179:O179"/>
    <mergeCell ref="A125:B125"/>
    <mergeCell ref="B175:O175"/>
    <mergeCell ref="A64:O64"/>
    <mergeCell ref="B177:O177"/>
    <mergeCell ref="A129:B129"/>
    <mergeCell ref="A135:B135"/>
    <mergeCell ref="A153:B153"/>
    <mergeCell ref="A159:B159"/>
    <mergeCell ref="B170:O170"/>
    <mergeCell ref="B180:O180"/>
    <mergeCell ref="A149:B149"/>
    <mergeCell ref="A69:B69"/>
    <mergeCell ref="A73:B73"/>
    <mergeCell ref="B173:O173"/>
    <mergeCell ref="B178:O178"/>
    <mergeCell ref="B176:O176"/>
    <mergeCell ref="A117:B117"/>
    <mergeCell ref="A121:B121"/>
    <mergeCell ref="B169:O169"/>
    <mergeCell ref="B168:O168"/>
    <mergeCell ref="B174:O174"/>
    <mergeCell ref="A113:B113"/>
    <mergeCell ref="A105:B105"/>
    <mergeCell ref="A109:B10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amihelcic</cp:lastModifiedBy>
  <cp:lastPrinted>2012-03-08T13:22:59Z</cp:lastPrinted>
  <dcterms:created xsi:type="dcterms:W3CDTF">2011-09-19T19:31:00Z</dcterms:created>
  <dcterms:modified xsi:type="dcterms:W3CDTF">2012-03-08T14:39:01Z</dcterms:modified>
  <cp:category/>
  <cp:version/>
  <cp:contentType/>
  <cp:contentStatus/>
</cp:coreProperties>
</file>