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5195" windowHeight="8130" firstSheet="9" activeTab="15"/>
  </bookViews>
  <sheets>
    <sheet name="MESNI IZDELKI" sheetId="13" r:id="rId1"/>
    <sheet name="PER.IZD." sheetId="14" r:id="rId2"/>
    <sheet name="PAŠTETE" sheetId="15" r:id="rId3"/>
    <sheet name="ZAM. IZD. " sheetId="16" r:id="rId4"/>
    <sheet name="MLEKO IN IZD." sheetId="17" r:id="rId5"/>
    <sheet name="EKO MLEKO IN IZD." sheetId="18" r:id="rId6"/>
    <sheet name="SVEŽA ZEL. IN SADJE" sheetId="19" r:id="rId7"/>
    <sheet name="EKO SADJE" sheetId="20" r:id="rId8"/>
    <sheet name="SOKOVI, NEKTARJI" sheetId="21" r:id="rId9"/>
    <sheet name="SIRUPI" sheetId="22" r:id="rId10"/>
    <sheet name="DIETE" sheetId="23" r:id="rId11"/>
    <sheet name="SENDVIČI" sheetId="24" r:id="rId12"/>
    <sheet name="KRUH IN PEK. PECIVO" sheetId="25" r:id="rId13"/>
    <sheet name="SLAŠČ. IZD." sheetId="26" r:id="rId14"/>
    <sheet name="EKO PEK. PECIVO" sheetId="27" r:id="rId15"/>
    <sheet name="OSTALO" sheetId="28" r:id="rId16"/>
  </sheets>
  <calcPr calcId="145621"/>
</workbook>
</file>

<file path=xl/calcChain.xml><?xml version="1.0" encoding="utf-8"?>
<calcChain xmlns="http://schemas.openxmlformats.org/spreadsheetml/2006/main">
  <c r="K64" i="28" l="1"/>
  <c r="J64" i="28"/>
  <c r="G64" i="28"/>
  <c r="H64" i="28"/>
  <c r="I64" i="28" s="1"/>
  <c r="I17" i="28"/>
  <c r="I18" i="28"/>
  <c r="I21" i="28"/>
  <c r="I22" i="28"/>
  <c r="I23" i="28"/>
  <c r="I24" i="28"/>
  <c r="I25" i="28"/>
  <c r="I26" i="28"/>
  <c r="I27" i="28"/>
  <c r="I28" i="28"/>
  <c r="I29" i="28"/>
  <c r="I30" i="28"/>
  <c r="I31" i="28"/>
  <c r="I32" i="28"/>
  <c r="I33" i="28"/>
  <c r="I34" i="28"/>
  <c r="I35" i="28"/>
  <c r="I36" i="28"/>
  <c r="I37" i="28"/>
  <c r="I38" i="28"/>
  <c r="I39" i="28"/>
  <c r="I40" i="28"/>
  <c r="I41" i="28"/>
  <c r="I42" i="28"/>
  <c r="I43" i="28"/>
  <c r="I44" i="28"/>
  <c r="I45" i="28"/>
  <c r="I46" i="28"/>
  <c r="I47" i="28"/>
  <c r="I48" i="28"/>
  <c r="I49" i="28"/>
  <c r="I50" i="28"/>
  <c r="I58" i="28"/>
  <c r="I59" i="28"/>
  <c r="I60" i="28"/>
  <c r="I61" i="28"/>
  <c r="I62" i="28"/>
  <c r="I63" i="28"/>
  <c r="H17" i="28"/>
  <c r="H18" i="28"/>
  <c r="H21" i="28"/>
  <c r="H22" i="28"/>
  <c r="H23" i="28"/>
  <c r="H24" i="28"/>
  <c r="H25" i="28"/>
  <c r="H26" i="28"/>
  <c r="H27" i="28"/>
  <c r="H28" i="28"/>
  <c r="H29" i="28"/>
  <c r="H30" i="28"/>
  <c r="H31" i="28"/>
  <c r="H32" i="28"/>
  <c r="H33" i="28"/>
  <c r="H34" i="28"/>
  <c r="H35" i="28"/>
  <c r="H36" i="28"/>
  <c r="H37" i="28"/>
  <c r="H38" i="28"/>
  <c r="H39" i="28"/>
  <c r="H40" i="28"/>
  <c r="H41" i="28"/>
  <c r="H42" i="28"/>
  <c r="H43" i="28"/>
  <c r="H44" i="28"/>
  <c r="H45" i="28"/>
  <c r="H46" i="28"/>
  <c r="H47" i="28"/>
  <c r="H48" i="28"/>
  <c r="H49" i="28"/>
  <c r="H50" i="28"/>
  <c r="H58" i="28"/>
  <c r="H59" i="28"/>
  <c r="H60" i="28"/>
  <c r="H61" i="28"/>
  <c r="H62" i="28"/>
  <c r="H63" i="28"/>
  <c r="G17" i="28"/>
  <c r="G18" i="28"/>
  <c r="G19" i="28"/>
  <c r="G20" i="28"/>
  <c r="G21" i="28"/>
  <c r="G22" i="28"/>
  <c r="G23" i="28"/>
  <c r="G24" i="28"/>
  <c r="G25" i="28"/>
  <c r="G26" i="28"/>
  <c r="G27" i="28"/>
  <c r="G28" i="28"/>
  <c r="G29" i="28"/>
  <c r="G30" i="28"/>
  <c r="G31" i="28"/>
  <c r="G32" i="28"/>
  <c r="G33" i="28"/>
  <c r="G34" i="28"/>
  <c r="G35" i="28"/>
  <c r="G36" i="28"/>
  <c r="G37" i="28"/>
  <c r="G38" i="28"/>
  <c r="G39" i="28"/>
  <c r="G40" i="28"/>
  <c r="G41" i="28"/>
  <c r="G42" i="28"/>
  <c r="G43" i="28"/>
  <c r="G44" i="28"/>
  <c r="G45" i="28"/>
  <c r="G46" i="28"/>
  <c r="G47" i="28"/>
  <c r="G48" i="28"/>
  <c r="G49" i="28"/>
  <c r="G50" i="28"/>
  <c r="G51" i="28"/>
  <c r="G52" i="28"/>
  <c r="G53" i="28"/>
  <c r="G54" i="28"/>
  <c r="G55" i="28"/>
  <c r="G56" i="28"/>
  <c r="G57" i="28"/>
  <c r="G58" i="28"/>
  <c r="G59" i="28"/>
  <c r="G60" i="28"/>
  <c r="G61" i="28"/>
  <c r="G62" i="28"/>
  <c r="G63" i="28"/>
  <c r="G16" i="28"/>
  <c r="H16" i="28" s="1"/>
  <c r="G15" i="28"/>
  <c r="H15" i="28" s="1"/>
  <c r="G14" i="28"/>
  <c r="G13" i="28"/>
  <c r="H13" i="28" s="1"/>
  <c r="G12" i="28"/>
  <c r="G11" i="28"/>
  <c r="H11" i="28" s="1"/>
  <c r="G10" i="28"/>
  <c r="H10" i="28" s="1"/>
  <c r="G9" i="28"/>
  <c r="H9" i="28" s="1"/>
  <c r="G8" i="28"/>
  <c r="G7" i="28"/>
  <c r="K11" i="27"/>
  <c r="J11" i="27"/>
  <c r="G10" i="27"/>
  <c r="G9" i="27"/>
  <c r="H9" i="27" s="1"/>
  <c r="G8" i="27"/>
  <c r="G7" i="27"/>
  <c r="G11" i="27" s="1"/>
  <c r="K17" i="26"/>
  <c r="J17" i="26"/>
  <c r="G16" i="26"/>
  <c r="H16" i="26" s="1"/>
  <c r="G15" i="26"/>
  <c r="G14" i="26"/>
  <c r="H14" i="26" s="1"/>
  <c r="G13" i="26"/>
  <c r="H13" i="26" s="1"/>
  <c r="G12" i="26"/>
  <c r="H12" i="26" s="1"/>
  <c r="G11" i="26"/>
  <c r="G10" i="26"/>
  <c r="H10" i="26" s="1"/>
  <c r="G9" i="26"/>
  <c r="H9" i="26" s="1"/>
  <c r="G8" i="26"/>
  <c r="H8" i="26" s="1"/>
  <c r="G7" i="26"/>
  <c r="I21" i="25"/>
  <c r="I22" i="25"/>
  <c r="I23" i="25"/>
  <c r="I24" i="25"/>
  <c r="I25" i="25"/>
  <c r="I26" i="25"/>
  <c r="I27" i="25"/>
  <c r="I28" i="25"/>
  <c r="I29" i="25"/>
  <c r="I30" i="25"/>
  <c r="I31" i="25"/>
  <c r="I32" i="25"/>
  <c r="I33" i="25"/>
  <c r="I34" i="25"/>
  <c r="I35" i="25"/>
  <c r="I36" i="25"/>
  <c r="I37" i="25"/>
  <c r="I38" i="25"/>
  <c r="I39" i="25"/>
  <c r="I40" i="25"/>
  <c r="I41" i="25"/>
  <c r="H21" i="25"/>
  <c r="H22" i="25"/>
  <c r="H23" i="25"/>
  <c r="H24" i="25"/>
  <c r="H25" i="25"/>
  <c r="H26" i="25"/>
  <c r="H27" i="25"/>
  <c r="H28" i="25"/>
  <c r="H29" i="25"/>
  <c r="H30" i="25"/>
  <c r="H31" i="25"/>
  <c r="H32" i="25"/>
  <c r="H33" i="25"/>
  <c r="H34" i="25"/>
  <c r="H35" i="25"/>
  <c r="H36" i="25"/>
  <c r="H37" i="25"/>
  <c r="H38" i="25"/>
  <c r="H39" i="25"/>
  <c r="G21" i="25"/>
  <c r="G22" i="25"/>
  <c r="G23" i="25"/>
  <c r="G24" i="25"/>
  <c r="G25" i="25"/>
  <c r="G26" i="25"/>
  <c r="G27" i="25"/>
  <c r="G28" i="25"/>
  <c r="G29" i="25"/>
  <c r="G30" i="25"/>
  <c r="G31" i="25"/>
  <c r="G32" i="25"/>
  <c r="G33" i="25"/>
  <c r="G34" i="25"/>
  <c r="G35" i="25"/>
  <c r="G36" i="25"/>
  <c r="G37" i="25"/>
  <c r="G38" i="25"/>
  <c r="G39" i="25"/>
  <c r="G40" i="25"/>
  <c r="G41" i="25"/>
  <c r="G42" i="25"/>
  <c r="G43" i="25"/>
  <c r="K47" i="25"/>
  <c r="J47" i="25"/>
  <c r="G46" i="25"/>
  <c r="H45" i="25"/>
  <c r="G45" i="25"/>
  <c r="G44" i="25"/>
  <c r="H43" i="25"/>
  <c r="G20" i="25"/>
  <c r="G19" i="25"/>
  <c r="G18" i="25"/>
  <c r="G17" i="25"/>
  <c r="H17" i="25" s="1"/>
  <c r="G16" i="25"/>
  <c r="G15" i="25"/>
  <c r="G14" i="25"/>
  <c r="G13" i="25"/>
  <c r="H13" i="25" s="1"/>
  <c r="G12" i="25"/>
  <c r="G11" i="25"/>
  <c r="G10" i="25"/>
  <c r="G9" i="25"/>
  <c r="H9" i="25" s="1"/>
  <c r="G8" i="25"/>
  <c r="G7" i="25"/>
  <c r="K11" i="24"/>
  <c r="J11" i="24"/>
  <c r="G10" i="24"/>
  <c r="H10" i="24" s="1"/>
  <c r="G9" i="24"/>
  <c r="G8" i="24"/>
  <c r="H8" i="24" s="1"/>
  <c r="G7" i="24"/>
  <c r="G11" i="24" s="1"/>
  <c r="K10" i="23"/>
  <c r="J10" i="23"/>
  <c r="G9" i="23"/>
  <c r="G8" i="23"/>
  <c r="H8" i="23" s="1"/>
  <c r="G7" i="23"/>
  <c r="G10" i="23" s="1"/>
  <c r="K10" i="22"/>
  <c r="J10" i="22"/>
  <c r="G9" i="22"/>
  <c r="G8" i="22"/>
  <c r="H8" i="22" s="1"/>
  <c r="G7" i="22"/>
  <c r="G10" i="22" s="1"/>
  <c r="K19" i="21"/>
  <c r="J19" i="21"/>
  <c r="G18" i="21"/>
  <c r="G17" i="21"/>
  <c r="H17" i="21" s="1"/>
  <c r="G16" i="21"/>
  <c r="H16" i="21" s="1"/>
  <c r="G15" i="21"/>
  <c r="H15" i="21" s="1"/>
  <c r="G14" i="21"/>
  <c r="G13" i="21"/>
  <c r="H13" i="21" s="1"/>
  <c r="G12" i="21"/>
  <c r="H12" i="21" s="1"/>
  <c r="G11" i="21"/>
  <c r="H11" i="21" s="1"/>
  <c r="G10" i="21"/>
  <c r="G9" i="21"/>
  <c r="H9" i="21" s="1"/>
  <c r="G8" i="21"/>
  <c r="H8" i="21" s="1"/>
  <c r="G7" i="21"/>
  <c r="G19" i="21" s="1"/>
  <c r="J9" i="20"/>
  <c r="G8" i="20"/>
  <c r="G7" i="20"/>
  <c r="J25" i="19"/>
  <c r="G24" i="19"/>
  <c r="G23" i="19"/>
  <c r="H23" i="19" s="1"/>
  <c r="G22" i="19"/>
  <c r="G21" i="19"/>
  <c r="G20" i="19"/>
  <c r="G19" i="19"/>
  <c r="H19" i="19" s="1"/>
  <c r="G18" i="19"/>
  <c r="G17" i="19"/>
  <c r="G16" i="19"/>
  <c r="G15" i="19"/>
  <c r="H15" i="19" s="1"/>
  <c r="G14" i="19"/>
  <c r="G13" i="19"/>
  <c r="G12" i="19"/>
  <c r="G11" i="19"/>
  <c r="H11" i="19" s="1"/>
  <c r="G10" i="19"/>
  <c r="G9" i="19"/>
  <c r="G8" i="19"/>
  <c r="G7" i="19"/>
  <c r="G25" i="19" s="1"/>
  <c r="J14" i="18"/>
  <c r="G13" i="18"/>
  <c r="H13" i="18" s="1"/>
  <c r="G12" i="18"/>
  <c r="H12" i="18" s="1"/>
  <c r="G11" i="18"/>
  <c r="H11" i="18" s="1"/>
  <c r="G10" i="18"/>
  <c r="G9" i="18"/>
  <c r="H9" i="18" s="1"/>
  <c r="G8" i="18"/>
  <c r="H8" i="18" s="1"/>
  <c r="G7" i="18"/>
  <c r="G14" i="18" s="1"/>
  <c r="G23" i="17"/>
  <c r="G24" i="17"/>
  <c r="H24" i="17" s="1"/>
  <c r="G25" i="17"/>
  <c r="G26" i="17"/>
  <c r="H26" i="17" s="1"/>
  <c r="G27" i="17"/>
  <c r="G28" i="17"/>
  <c r="H28" i="17" s="1"/>
  <c r="G29" i="17"/>
  <c r="G9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K30" i="17"/>
  <c r="J30" i="17"/>
  <c r="G8" i="17"/>
  <c r="H8" i="17" s="1"/>
  <c r="G7" i="17"/>
  <c r="I9" i="16"/>
  <c r="H9" i="16"/>
  <c r="G9" i="16"/>
  <c r="K10" i="16"/>
  <c r="J10" i="16"/>
  <c r="G8" i="16"/>
  <c r="G7" i="16"/>
  <c r="G10" i="16" s="1"/>
  <c r="G8" i="15"/>
  <c r="G9" i="15"/>
  <c r="K10" i="15"/>
  <c r="J10" i="15"/>
  <c r="G7" i="15"/>
  <c r="G10" i="15" s="1"/>
  <c r="K9" i="14"/>
  <c r="J9" i="14"/>
  <c r="G8" i="14"/>
  <c r="G7" i="14"/>
  <c r="G9" i="14" s="1"/>
  <c r="K13" i="13"/>
  <c r="J13" i="13"/>
  <c r="G13" i="13"/>
  <c r="H13" i="13" s="1"/>
  <c r="I13" i="13" s="1"/>
  <c r="I8" i="13"/>
  <c r="I9" i="13"/>
  <c r="I10" i="13"/>
  <c r="I11" i="13"/>
  <c r="I12" i="13"/>
  <c r="I7" i="13"/>
  <c r="H8" i="13"/>
  <c r="H9" i="13"/>
  <c r="H10" i="13"/>
  <c r="H11" i="13"/>
  <c r="H12" i="13"/>
  <c r="H7" i="13"/>
  <c r="G8" i="13"/>
  <c r="G9" i="13"/>
  <c r="G10" i="13"/>
  <c r="G11" i="13"/>
  <c r="G12" i="13"/>
  <c r="G7" i="13"/>
  <c r="H57" i="28" l="1"/>
  <c r="I57" i="28" s="1"/>
  <c r="H56" i="28"/>
  <c r="I56" i="28" s="1"/>
  <c r="H55" i="28"/>
  <c r="I55" i="28" s="1"/>
  <c r="H54" i="28"/>
  <c r="I54" i="28" s="1"/>
  <c r="H53" i="28"/>
  <c r="I53" i="28" s="1"/>
  <c r="H52" i="28"/>
  <c r="I52" i="28" s="1"/>
  <c r="H51" i="28"/>
  <c r="I51" i="28" s="1"/>
  <c r="H20" i="28"/>
  <c r="I20" i="28" s="1"/>
  <c r="H19" i="28"/>
  <c r="I19" i="28" s="1"/>
  <c r="H8" i="28"/>
  <c r="I8" i="28" s="1"/>
  <c r="I10" i="28"/>
  <c r="H12" i="28"/>
  <c r="I12" i="28" s="1"/>
  <c r="I16" i="28"/>
  <c r="I9" i="28"/>
  <c r="I11" i="28"/>
  <c r="I13" i="28"/>
  <c r="H14" i="28"/>
  <c r="I14" i="28" s="1"/>
  <c r="I15" i="28"/>
  <c r="H7" i="28"/>
  <c r="I7" i="28" s="1"/>
  <c r="G17" i="26"/>
  <c r="H11" i="27"/>
  <c r="I11" i="27" s="1"/>
  <c r="H8" i="27"/>
  <c r="I8" i="27" s="1"/>
  <c r="I9" i="27"/>
  <c r="H10" i="27"/>
  <c r="I10" i="27" s="1"/>
  <c r="H7" i="27"/>
  <c r="I7" i="27" s="1"/>
  <c r="H7" i="26"/>
  <c r="I7" i="26" s="1"/>
  <c r="I9" i="26"/>
  <c r="H11" i="26"/>
  <c r="I11" i="26" s="1"/>
  <c r="I13" i="26"/>
  <c r="H15" i="26"/>
  <c r="I15" i="26" s="1"/>
  <c r="H17" i="26"/>
  <c r="I17" i="26" s="1"/>
  <c r="I8" i="26"/>
  <c r="I10" i="26"/>
  <c r="I12" i="26"/>
  <c r="I14" i="26"/>
  <c r="I16" i="26"/>
  <c r="G47" i="25"/>
  <c r="I45" i="25"/>
  <c r="H7" i="25"/>
  <c r="I7" i="25" s="1"/>
  <c r="I9" i="25"/>
  <c r="H11" i="25"/>
  <c r="I11" i="25" s="1"/>
  <c r="I13" i="25"/>
  <c r="H15" i="25"/>
  <c r="I15" i="25" s="1"/>
  <c r="I17" i="25"/>
  <c r="H19" i="25"/>
  <c r="I19" i="25" s="1"/>
  <c r="H41" i="25"/>
  <c r="I43" i="25"/>
  <c r="H47" i="25"/>
  <c r="I47" i="25" s="1"/>
  <c r="H8" i="25"/>
  <c r="I8" i="25" s="1"/>
  <c r="H10" i="25"/>
  <c r="I10" i="25" s="1"/>
  <c r="H12" i="25"/>
  <c r="I12" i="25" s="1"/>
  <c r="H14" i="25"/>
  <c r="I14" i="25" s="1"/>
  <c r="H16" i="25"/>
  <c r="I16" i="25" s="1"/>
  <c r="H18" i="25"/>
  <c r="I18" i="25" s="1"/>
  <c r="H20" i="25"/>
  <c r="I20" i="25" s="1"/>
  <c r="H40" i="25"/>
  <c r="H42" i="25"/>
  <c r="I42" i="25" s="1"/>
  <c r="H44" i="25"/>
  <c r="I44" i="25" s="1"/>
  <c r="H46" i="25"/>
  <c r="I46" i="25" s="1"/>
  <c r="H7" i="24"/>
  <c r="H9" i="24"/>
  <c r="I9" i="24" s="1"/>
  <c r="H11" i="24"/>
  <c r="I11" i="24" s="1"/>
  <c r="I8" i="24"/>
  <c r="I10" i="24"/>
  <c r="I7" i="24"/>
  <c r="H10" i="23"/>
  <c r="I10" i="23" s="1"/>
  <c r="H7" i="23"/>
  <c r="I7" i="23" s="1"/>
  <c r="I8" i="23"/>
  <c r="H9" i="23"/>
  <c r="I9" i="23" s="1"/>
  <c r="H7" i="22"/>
  <c r="H9" i="22"/>
  <c r="I9" i="22" s="1"/>
  <c r="H10" i="22"/>
  <c r="I10" i="22" s="1"/>
  <c r="I8" i="22"/>
  <c r="I7" i="22"/>
  <c r="I8" i="21"/>
  <c r="H10" i="21"/>
  <c r="I10" i="21" s="1"/>
  <c r="I12" i="21"/>
  <c r="H14" i="21"/>
  <c r="I14" i="21" s="1"/>
  <c r="I16" i="21"/>
  <c r="H18" i="21"/>
  <c r="I18" i="21" s="1"/>
  <c r="H19" i="21"/>
  <c r="I19" i="21" s="1"/>
  <c r="I9" i="21"/>
  <c r="I11" i="21"/>
  <c r="I13" i="21"/>
  <c r="I15" i="21"/>
  <c r="I17" i="21"/>
  <c r="H7" i="21"/>
  <c r="I7" i="21" s="1"/>
  <c r="H8" i="20"/>
  <c r="I8" i="20" s="1"/>
  <c r="H7" i="20"/>
  <c r="I7" i="20" s="1"/>
  <c r="G9" i="20"/>
  <c r="H7" i="19"/>
  <c r="H9" i="19"/>
  <c r="I9" i="19" s="1"/>
  <c r="I11" i="19"/>
  <c r="H13" i="19"/>
  <c r="I13" i="19" s="1"/>
  <c r="I15" i="19"/>
  <c r="H17" i="19"/>
  <c r="I17" i="19" s="1"/>
  <c r="I19" i="19"/>
  <c r="H21" i="19"/>
  <c r="I21" i="19" s="1"/>
  <c r="I23" i="19"/>
  <c r="H25" i="19"/>
  <c r="I25" i="19" s="1"/>
  <c r="I7" i="19"/>
  <c r="H8" i="19"/>
  <c r="I8" i="19" s="1"/>
  <c r="H10" i="19"/>
  <c r="I10" i="19" s="1"/>
  <c r="H12" i="19"/>
  <c r="I12" i="19" s="1"/>
  <c r="H14" i="19"/>
  <c r="I14" i="19" s="1"/>
  <c r="H16" i="19"/>
  <c r="I16" i="19" s="1"/>
  <c r="H18" i="19"/>
  <c r="I18" i="19" s="1"/>
  <c r="H20" i="19"/>
  <c r="I20" i="19" s="1"/>
  <c r="H22" i="19"/>
  <c r="I22" i="19" s="1"/>
  <c r="H24" i="19"/>
  <c r="I24" i="19" s="1"/>
  <c r="I8" i="18"/>
  <c r="H10" i="18"/>
  <c r="I10" i="18" s="1"/>
  <c r="I12" i="18"/>
  <c r="H14" i="18"/>
  <c r="I14" i="18" s="1"/>
  <c r="I9" i="18"/>
  <c r="I11" i="18"/>
  <c r="I13" i="18"/>
  <c r="H7" i="18"/>
  <c r="I7" i="18" s="1"/>
  <c r="H29" i="17"/>
  <c r="I29" i="17" s="1"/>
  <c r="H27" i="17"/>
  <c r="I27" i="17" s="1"/>
  <c r="H25" i="17"/>
  <c r="I25" i="17" s="1"/>
  <c r="H23" i="17"/>
  <c r="I23" i="17" s="1"/>
  <c r="I28" i="17"/>
  <c r="I26" i="17"/>
  <c r="I24" i="17"/>
  <c r="G30" i="17"/>
  <c r="H30" i="17" s="1"/>
  <c r="I30" i="17" s="1"/>
  <c r="H22" i="17"/>
  <c r="I22" i="17" s="1"/>
  <c r="H20" i="17"/>
  <c r="I20" i="17" s="1"/>
  <c r="H18" i="17"/>
  <c r="I18" i="17" s="1"/>
  <c r="H16" i="17"/>
  <c r="I16" i="17" s="1"/>
  <c r="H14" i="17"/>
  <c r="I14" i="17" s="1"/>
  <c r="H12" i="17"/>
  <c r="I12" i="17" s="1"/>
  <c r="H10" i="17"/>
  <c r="I10" i="17" s="1"/>
  <c r="H21" i="17"/>
  <c r="I21" i="17" s="1"/>
  <c r="H19" i="17"/>
  <c r="I19" i="17" s="1"/>
  <c r="H17" i="17"/>
  <c r="I17" i="17" s="1"/>
  <c r="H15" i="17"/>
  <c r="I15" i="17" s="1"/>
  <c r="H13" i="17"/>
  <c r="I13" i="17" s="1"/>
  <c r="H11" i="17"/>
  <c r="I11" i="17" s="1"/>
  <c r="H9" i="17"/>
  <c r="I9" i="17" s="1"/>
  <c r="I8" i="17"/>
  <c r="H7" i="17"/>
  <c r="I7" i="17" s="1"/>
  <c r="H10" i="16"/>
  <c r="I10" i="16" s="1"/>
  <c r="H8" i="16"/>
  <c r="I8" i="16" s="1"/>
  <c r="H7" i="16"/>
  <c r="I7" i="16" s="1"/>
  <c r="H9" i="15"/>
  <c r="I9" i="15" s="1"/>
  <c r="H7" i="15"/>
  <c r="H8" i="15"/>
  <c r="I8" i="15" s="1"/>
  <c r="H10" i="15"/>
  <c r="I10" i="15" s="1"/>
  <c r="I7" i="15"/>
  <c r="H8" i="14"/>
  <c r="I8" i="14" s="1"/>
  <c r="H9" i="14"/>
  <c r="I9" i="14" s="1"/>
  <c r="H7" i="14"/>
  <c r="I7" i="14" s="1"/>
  <c r="H9" i="20" l="1"/>
  <c r="I9" i="20" s="1"/>
</calcChain>
</file>

<file path=xl/sharedStrings.xml><?xml version="1.0" encoding="utf-8"?>
<sst xmlns="http://schemas.openxmlformats.org/spreadsheetml/2006/main" count="1128" uniqueCount="320">
  <si>
    <t>kg</t>
  </si>
  <si>
    <t>6.</t>
  </si>
  <si>
    <t>7.</t>
  </si>
  <si>
    <t>9.</t>
  </si>
  <si>
    <t>10.</t>
  </si>
  <si>
    <t>1.</t>
  </si>
  <si>
    <t>2.</t>
  </si>
  <si>
    <t>3.</t>
  </si>
  <si>
    <t>4.</t>
  </si>
  <si>
    <t>5.</t>
  </si>
  <si>
    <t>11.</t>
  </si>
  <si>
    <t>lit</t>
  </si>
  <si>
    <t xml:space="preserve">Naziv ponudnika: </t>
  </si>
  <si>
    <t xml:space="preserve">ZAP. ŠT. </t>
  </si>
  <si>
    <t xml:space="preserve">VRSTA BLAGA                                             </t>
  </si>
  <si>
    <t>OCENJENA KOLIČINA</t>
  </si>
  <si>
    <t>BLAGOVNA ZNAMKA</t>
  </si>
  <si>
    <t>/</t>
  </si>
  <si>
    <t>ENOTA MERE</t>
  </si>
  <si>
    <t>CENA ZA ENOTO MERE BREZ DDV (EUR)</t>
  </si>
  <si>
    <t>VREDNOST ZA OCENJENO KOLIČINO BREZ DDV (EUR)</t>
  </si>
  <si>
    <t>DDV (EUR)</t>
  </si>
  <si>
    <t>VREDNOST ZA OCENJENO KOLIČINO Z DDV (EUR)</t>
  </si>
  <si>
    <t>ŠT. ŽIVIL PO MERILU "EMBALAŽA"</t>
  </si>
  <si>
    <t>ŠT. ŽIVIL PO MERILU "VEČ EKOLOŠKIH ŽIVIL"</t>
  </si>
  <si>
    <t>7=3*6</t>
  </si>
  <si>
    <t>8=7*STOPNJA DDV</t>
  </si>
  <si>
    <t>9=7+8</t>
  </si>
  <si>
    <t>NAVODILO ZA IZPOLNJEVANJE</t>
  </si>
  <si>
    <t>Zahteve naročnika in morebitne storitve v zvezi s posamezno vrsto prehrambenega blaga so v splošnih in posebnih pogojih razpisne dokumentacije in v opisu artikla tega predračunskega obrazca.</t>
  </si>
  <si>
    <t>V stolpec 6 se vpiše cena v EUR za ponujeno blago, izračunana na zahtevano enoto mere, ki je navedena v stolpcu 4.</t>
  </si>
  <si>
    <t>V stolpec 7 se vnese zmožek cene za enoto mere brez DDV (iz stolpca 6) in ocenjene količine (iz stoplca 3).</t>
  </si>
  <si>
    <t>V stolpec 8 se vnese zmožek vrednosti za ocenjeno količino brez DDV (iz stoplca 7) in stopnje DDV.</t>
  </si>
  <si>
    <t>V stoplec 9 se vnese vsota vrednosti za ocenjeno vrednost brez DDV (iz stolpca 7) in zneska DDV za ocenjeno količino (iz stoplca 8).</t>
  </si>
  <si>
    <t>V stolpec 10 ponudnik v posamezno celico vnese vrednost "1" za živila, katerih embalaža ustreza zahtevam po Uredbi o zelenem javnem naročanju. Za predračunski obrazec priloži izjavo - embalaža (priloga 6/3).</t>
  </si>
  <si>
    <t xml:space="preserve">V stoplec 11 ponudnik v posamezno celico vnese vrednost "1" za živila, ki jih ponuja v ekološki kvaliteti. Za predračunski obrazec priloži kopijo veljavnega certifikata, ki dokazuje ekološko kvaliteto, na katerega zapiše zaporedno številko ponujene vrste blaga iz predračunskega obrazca (priloga 6/2). Vsoto stolpca ponudnik prepiše v ponudben obrazec v polje za merilo "več ekoloških živil". </t>
  </si>
  <si>
    <t xml:space="preserve">V stolpec 5 se obvezno navede blagovna ali trgovinska znamka ali vsaj proizvajalec ponujenih živil. </t>
  </si>
  <si>
    <t>Naročnik: OŠ Kašelj, Kašeljska cesta 119A, 1260 Ljubljana Polje</t>
  </si>
  <si>
    <t>Hrenovke telečje</t>
  </si>
  <si>
    <t>Puranja šunkarica - REZANA</t>
  </si>
  <si>
    <t>Aljaževa salama - REZANA</t>
  </si>
  <si>
    <t>Ogrska salama - REZANA</t>
  </si>
  <si>
    <t>Kuhan pršut - REZAN</t>
  </si>
  <si>
    <t>Pariška salama - REZANA</t>
  </si>
  <si>
    <t>SKUPAJ 1. SKLOP</t>
  </si>
  <si>
    <t>1. SKLOP: MESNI IZDELKI (orientacijska vrednost: 2.792,00 € z DDV)</t>
  </si>
  <si>
    <t>2. SKLOP: PERUTNINSKI IZDELKI (orientacijska vrednost: 5.000,00 € z DDV)</t>
  </si>
  <si>
    <t xml:space="preserve">Hrenovke piščančje, 200 - 400g </t>
  </si>
  <si>
    <t>posebna piščančja salama - REZANA</t>
  </si>
  <si>
    <t>SKUPAJ 2. SKLOP</t>
  </si>
  <si>
    <t>Jetrna pašteta - 700 - 1000g</t>
  </si>
  <si>
    <t>Kokošja pašteta - 27 - 30g</t>
  </si>
  <si>
    <t>Kokošja pašteta brez konzervansov in ojačevalcev okusa (Argeta Junior in enakovredno) - 27 - 30g</t>
  </si>
  <si>
    <t>3. SKLOP: PAŠTETE (orientacijska vrednost: 2.936,00 € z DDV)</t>
  </si>
  <si>
    <t>4. SKLOP: ZAMRZNJENI IZDELKI (orientacijska vrednost: 4.360,00 € z DDV)</t>
  </si>
  <si>
    <t>Sojini polpeti, rifuza</t>
  </si>
  <si>
    <t>Piščančji burgerji - 59 - 115g</t>
  </si>
  <si>
    <t>Srčasti panirani piščančji zrezki,  do 10 dag</t>
  </si>
  <si>
    <t>SKUPAJ 3. SKLOP</t>
  </si>
  <si>
    <t>SKUPAJ 4. SKLOP</t>
  </si>
  <si>
    <t>5. SKLOP: MLEKO IN MLČENI IZDELKI (orientacijska vrednost: 19.150,00 € z DDV)</t>
  </si>
  <si>
    <t>8.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</si>
  <si>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</si>
  <si>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</si>
  <si>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</si>
  <si>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</si>
  <si>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</si>
  <si>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</si>
  <si>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</si>
  <si>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</si>
  <si>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</si>
  <si>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</si>
  <si>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</si>
  <si>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</si>
  <si>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SKUPAJ 5. SKLOP</t>
  </si>
  <si>
    <t>Pasterizirano in homogenizirano mleko, 1,5% mm,  10 - 15L</t>
  </si>
  <si>
    <t>kos</t>
  </si>
  <si>
    <t xml:space="preserve">Mleko v prahu </t>
  </si>
  <si>
    <t>Kisla smetana 400g - 1000g</t>
  </si>
  <si>
    <t>Surovo maslo 250g</t>
  </si>
  <si>
    <t>Skutni namaz 3 - 5 kg</t>
  </si>
  <si>
    <t>Mlečni namazi (različni okusi) ,140g</t>
  </si>
  <si>
    <t>Topljeni sir za mazanje, 200g (trikotnik)</t>
  </si>
  <si>
    <t>Sterilizirano in homogenizirano čokoladno mleko, 2 dcl</t>
  </si>
  <si>
    <t>Sterilizirano in homogenizirano  mleko, 2 dcl</t>
  </si>
  <si>
    <t>Jogurt sadni, probiotičen, 1,5% mm ,180g</t>
  </si>
  <si>
    <t>Jogurt sadni s koščki sadja 150 -  180g</t>
  </si>
  <si>
    <t>Trajno mleko, kratkotrajna sterilizacija 1,6% mm, 1l</t>
  </si>
  <si>
    <t>Jogurt navadni, čvrsti, 3,2% mm 180g</t>
  </si>
  <si>
    <t xml:space="preserve">Jogurt navadni, 1,3% mm 150g </t>
  </si>
  <si>
    <t xml:space="preserve">Jogurt navadni, 1,3% mm 180g </t>
  </si>
  <si>
    <t>Puding čokoladni s smetano 125g</t>
  </si>
  <si>
    <t>Puding vanilijev s smetano 125g</t>
  </si>
  <si>
    <t>Sladoleded kremni mlečni (vanilija - čokolada) 120 ml</t>
  </si>
  <si>
    <t>Sir poltrdi 45% mm do 3kg</t>
  </si>
  <si>
    <t>Jogurt vanilija 150g</t>
  </si>
  <si>
    <t>Mlečni desert s podloženim sadjem 110g</t>
  </si>
  <si>
    <t>Kislo mleko iz pasteriziranega mleka, 3,2%, 180g</t>
  </si>
  <si>
    <t>Mlečni namaz z zelišči 50g</t>
  </si>
  <si>
    <t xml:space="preserve">kos </t>
  </si>
  <si>
    <t>Bio jogurt navadni 3,5% mm 150g</t>
  </si>
  <si>
    <t>Bio jogurt sadni (različni okusi) 150g</t>
  </si>
  <si>
    <t>Bio mleko vanilija 150 ml</t>
  </si>
  <si>
    <t>Bio pitno mleko 10l</t>
  </si>
  <si>
    <t>Bio maslo 200g</t>
  </si>
  <si>
    <t>Bio kisla smetana 200 - 1000g</t>
  </si>
  <si>
    <t>Bio Kefir (različni okusi) 150g</t>
  </si>
  <si>
    <t>SKUPAJ 6. SKLOP</t>
  </si>
  <si>
    <t>6. SKLOP: EKOLOŠKO MLEKO IN MLEČNI IZDELKI (orientacijska vrednost: 4.140,00 € z DDV)</t>
  </si>
  <si>
    <t>7. SKLOP: SVEŽA ZELENJAVA IN SADJE (orientacijska vrednost: 4.160,00 € z DDV)</t>
  </si>
  <si>
    <t>SKUPAJ 7. SKLOP</t>
  </si>
  <si>
    <t>Paprika, ZELENA</t>
  </si>
  <si>
    <t>Paprika, RDEČA</t>
  </si>
  <si>
    <t>Paradižnik</t>
  </si>
  <si>
    <t>Zelena solata - mehka</t>
  </si>
  <si>
    <t>Korenje</t>
  </si>
  <si>
    <t>Banane</t>
  </si>
  <si>
    <t>Ananas</t>
  </si>
  <si>
    <t>Breskve</t>
  </si>
  <si>
    <t>Nektarine</t>
  </si>
  <si>
    <t>Marelice</t>
  </si>
  <si>
    <t>Suhe fige</t>
  </si>
  <si>
    <t>Limone</t>
  </si>
  <si>
    <t>Pomaranče</t>
  </si>
  <si>
    <t>Mandarine</t>
  </si>
  <si>
    <t>Klementine</t>
  </si>
  <si>
    <t>Grozdje</t>
  </si>
  <si>
    <t>Kivi</t>
  </si>
  <si>
    <t>Kaki vanilija</t>
  </si>
  <si>
    <t xml:space="preserve">Eko hruške </t>
  </si>
  <si>
    <t>Eko jabolka (mešano - AJDARED, JONATAN, JONAGOLD, ZLATI DELIŠES …)</t>
  </si>
  <si>
    <t>SKUPAJ 8. SKLOP</t>
  </si>
  <si>
    <t>Jabolčni sok 100% 2,5 dcl</t>
  </si>
  <si>
    <t>Pomarančni sok 100%  2,5 dcl</t>
  </si>
  <si>
    <t>Sok jabolko - breskev 100% 2 dcl</t>
  </si>
  <si>
    <t>Ananasov sok 100% 2 dcl</t>
  </si>
  <si>
    <t>Nektar marelica, min. 43% sadnega deleža, 2 dcl</t>
  </si>
  <si>
    <t>Nektar breskev, min.50% sadnega deleža, 2 dcl</t>
  </si>
  <si>
    <t>Nektar jagodni, min. 45% sadnega deleža, 2 dcl</t>
  </si>
  <si>
    <t>Nektar pomaranča, min. 50% sadnega deleža, 2 dcl</t>
  </si>
  <si>
    <t xml:space="preserve">Nektar marelica, min. 43% sadnega deleža, 1L </t>
  </si>
  <si>
    <t>Nektar jagoda , min. 45% sadnega deleža, 1L</t>
  </si>
  <si>
    <t>Nektar pomaranča, min. 45% sadnega deleža, 1L</t>
  </si>
  <si>
    <t>Nektar jabolko, min. 50% sadnega deleža, 1L</t>
  </si>
  <si>
    <t>SKUPAJ 9. SKLOP</t>
  </si>
  <si>
    <t>9. SKLOP: SADNI SOKOVI, NEKTARJI (orientacijska vrednost: 6.756,00 € z DDV)</t>
  </si>
  <si>
    <t>8. SKLOP: EKOLOŠKO SADJE(orientacijska vrednost: 9.700,00 € z DDV)</t>
  </si>
  <si>
    <t>Sirup 100% gozdni sadeži 5 - 10L</t>
  </si>
  <si>
    <t>Sirup 100% borovnicai 5 - 10L</t>
  </si>
  <si>
    <t>SKUPAJ 10. SKLOP</t>
  </si>
  <si>
    <t>10. SKLOP: SIRUPI (orientacijska vrednost: 920,00 € z DDV)</t>
  </si>
  <si>
    <t>Brezglutenski kruh, do 300g (SCHÄR in enakovredno)</t>
  </si>
  <si>
    <t xml:space="preserve">Kosmiči brez glutena, do 400g </t>
  </si>
  <si>
    <t>SKUPAJ 11. SKLOP</t>
  </si>
  <si>
    <t>11. SKLOP: DIETNA ŽIVILA (orientacijska vrednost: 370,00 € z DDV)</t>
  </si>
  <si>
    <t>Margarina brez mleka, jajc, glutena, soli in mlečnih beljakovin 250g (Vitaquell in ENAKOVREDNO)</t>
  </si>
  <si>
    <t>12. SKLOP: SENDVIČI (orientacijska vrednost: 2.160,00 € z DDV)</t>
  </si>
  <si>
    <t>SKUPAJ 12. SKLOP</t>
  </si>
  <si>
    <t>Sendvič šunka, sir - žemlja 15dag (zavito v folijo)</t>
  </si>
  <si>
    <t>Sendvič šunka, sir - žemlja 9dag  (zavito v folijo)</t>
  </si>
  <si>
    <t>Sendvič s sirom - žemlja 15dag  (zavito v folijo)</t>
  </si>
  <si>
    <t>Sendvič s sirom - žemlja 9dag  (zavito v folijo)</t>
  </si>
  <si>
    <t>V stolpec 5 vpis ni potreben.</t>
  </si>
  <si>
    <t>13. SKLOP: KRUH, PEKOVSKO PECIVO (orientacijska vrednost: 24.106,00 € z DDV)</t>
  </si>
  <si>
    <t>SKUPAJ 13. SKLOP</t>
  </si>
  <si>
    <t>Ajdov kruh, model ali štruca - REZAN, 0,75 - 1kg</t>
  </si>
  <si>
    <t>Ajdov kruh z orehi, model ali štruca, REZAN, 0,75 -1kg</t>
  </si>
  <si>
    <t>Polnozrnati kruh s posipom, model ali štruca, REZAN,  0,75 -1kg</t>
  </si>
  <si>
    <t>Ovsen kruh, model ali štruca, REZAN,  0,75 -1kg</t>
  </si>
  <si>
    <t>Pisan kruh, model ali štruca, REZAN,  0,75 -1kg</t>
  </si>
  <si>
    <t>Rženi kruh, model ali štruca, REZAN,  0,75 -1kg</t>
  </si>
  <si>
    <t>Pšenični kruh, T850, model ali štruca, REZAN</t>
  </si>
  <si>
    <t>Pšenični kruh, T110, model ali štruca,  REZAN</t>
  </si>
  <si>
    <t>Koruzni kruh,model ali štruca,  REZAN</t>
  </si>
  <si>
    <t>Polbeli kruh, model ali štruca,  REZAN</t>
  </si>
  <si>
    <t>Bombeta polnozrnata, 100g, REZANA</t>
  </si>
  <si>
    <t>Bombeta polnozrnata, 80g, REZANA</t>
  </si>
  <si>
    <t>Polbela bombeta 100g, REZANA</t>
  </si>
  <si>
    <t>Polbela bombeta 80g, REZANA</t>
  </si>
  <si>
    <t>Graham žemlja 4dag</t>
  </si>
  <si>
    <t>Makova štručka 8dag</t>
  </si>
  <si>
    <t>Makova štručka 6dag</t>
  </si>
  <si>
    <t>Koruzna štručka 6dag</t>
  </si>
  <si>
    <t>Koruzna štručka 8dag</t>
  </si>
  <si>
    <t>Sirova štručka 6dag</t>
  </si>
  <si>
    <t>Sirova štručka 8dag</t>
  </si>
  <si>
    <t>Slanik 10dag</t>
  </si>
  <si>
    <t>Slanik 8dag</t>
  </si>
  <si>
    <t>Žemlja polbela 10 dag - REZANA</t>
  </si>
  <si>
    <t>žemlja polbela 8 dag - REZANA</t>
  </si>
  <si>
    <t>Žemlja bela 10 dag - REZANA</t>
  </si>
  <si>
    <t>žemlja bela 8 dag - REZANA</t>
  </si>
  <si>
    <t xml:space="preserve">Polnozrnata žemlja 10dag </t>
  </si>
  <si>
    <t xml:space="preserve">Polnozrnata žemlja 8dag </t>
  </si>
  <si>
    <t>Žemlja s skuto 6dag</t>
  </si>
  <si>
    <t>Štručka hot dog 10dag, REZANA</t>
  </si>
  <si>
    <t>štručka hot dog 8dag, REZANA</t>
  </si>
  <si>
    <t>Pletenka s sezamom 8dag</t>
  </si>
  <si>
    <t>Lepinja 10dag</t>
  </si>
  <si>
    <t>Lepinja 8dag</t>
  </si>
  <si>
    <t>Bombeta s tuno 80g</t>
  </si>
  <si>
    <t>Pizza, sir, šunka 15 dag</t>
  </si>
  <si>
    <t>Pizza, sir, šunka 10 dag</t>
  </si>
  <si>
    <t>Burek, sirov 13dag</t>
  </si>
  <si>
    <t>Burek, sirov 22dag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</si>
  <si>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</si>
  <si>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</si>
  <si>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</si>
  <si>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</si>
  <si>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</si>
  <si>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</si>
  <si>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</si>
  <si>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</si>
  <si>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</si>
  <si>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</si>
  <si>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</si>
  <si>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</si>
  <si>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</si>
  <si>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</si>
  <si>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</si>
  <si>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</si>
  <si>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</si>
  <si>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14. SKLOP: SLAŠČIČARSKI IZDELKI (orientacijska vrednost: 4.208,00 € z DDV)</t>
  </si>
  <si>
    <t>Kruhov rogljič 6 dag</t>
  </si>
  <si>
    <t>Mlečni rogljič 4 dag</t>
  </si>
  <si>
    <t>Krof z marmelado 10dag</t>
  </si>
  <si>
    <t>Krof z marmelado 6dag</t>
  </si>
  <si>
    <t>buhtelj z marmelado 8dag</t>
  </si>
  <si>
    <t>Jabolčni žepek 5dag</t>
  </si>
  <si>
    <t>Francoski rogljič z marmelado 8dag</t>
  </si>
  <si>
    <t>Francoski rogljič z marmelado 5dag</t>
  </si>
  <si>
    <t>Navihanček marelični 12 dag</t>
  </si>
  <si>
    <t>Navihanček marelični 6 dag</t>
  </si>
  <si>
    <t>SKUPAJ 14. SKLOP</t>
  </si>
  <si>
    <t>Bio pirin kruh - REZAN 0,8kg</t>
  </si>
  <si>
    <t>Bio ovseni kruh - REZAN 0,8kg</t>
  </si>
  <si>
    <t>Bio pirino pecivo 0,06kg</t>
  </si>
  <si>
    <t>Bio ovseno pecivo 0,06kg</t>
  </si>
  <si>
    <t>SKUPAJ 15. SKLOP</t>
  </si>
  <si>
    <t>15. SKLOP: EKOLOŠKI PEKOVSKI IZDELKI (orientacijska vrednost: 2.108,00 € z DDV)</t>
  </si>
  <si>
    <t>16. SKLOP: OSTALO PREHRAMBENO BLAGO (orientacijska vrednost: 16.500,00 € z DDV)</t>
  </si>
  <si>
    <t>Ajvar, do 800g</t>
  </si>
  <si>
    <t>Kisle kumarice, do 800g</t>
  </si>
  <si>
    <t>Paprika, fileti v kisu, do 800g</t>
  </si>
  <si>
    <t>Gorčica natureta, do 800g</t>
  </si>
  <si>
    <t>Olje, sončnično, 1l</t>
  </si>
  <si>
    <t>Tuna v rastlinskem olju, od 1600 do 1800g</t>
  </si>
  <si>
    <t>Čaj - bezgov, gastro do 1kg</t>
  </si>
  <si>
    <t>Čaj -  šipek-hibiskus, gastro do 1kg</t>
  </si>
  <si>
    <t>Čaj - planinski, gastro do 1kg</t>
  </si>
  <si>
    <t>Čaj - lipa, gastro do 1kg</t>
  </si>
  <si>
    <t>Čaj - gozdni sadeži, gastro do 1kg</t>
  </si>
  <si>
    <t>Čaj - malina, gastro do 1kg</t>
  </si>
  <si>
    <t>Žitni kosmiči s čokolado (čokolino in enakovredno), 1600 -1800g</t>
  </si>
  <si>
    <t>Marmelada marelica, 3 - 5kg</t>
  </si>
  <si>
    <t>Marmelada jagoda, 3 - 5kg</t>
  </si>
  <si>
    <t>Marmelada slivova, 3 - 5kg</t>
  </si>
  <si>
    <t>Kakav (BENQUICK KAKAO in enakovredni), do 2,5kg</t>
  </si>
  <si>
    <t>Med, cvetlični, 900g</t>
  </si>
  <si>
    <t>Med, akacijev,  900g</t>
  </si>
  <si>
    <t>Med, kostanjev, 900g</t>
  </si>
  <si>
    <t>Instant bela kava (Proja in enakovredno), do 1kg</t>
  </si>
  <si>
    <t>Puding vanilija, 1kg</t>
  </si>
  <si>
    <t>Riž, okroglozrnati 1 do 10kg</t>
  </si>
  <si>
    <t>Prosena kaša</t>
  </si>
  <si>
    <t>Moka ostra 1kg</t>
  </si>
  <si>
    <t>Moka mehka tip500 1kg</t>
  </si>
  <si>
    <t>Sladkor kristal, 1kg</t>
  </si>
  <si>
    <t>Polenta 500g</t>
  </si>
  <si>
    <t>Jajca, kokošja, kakovost A, velikost L</t>
  </si>
  <si>
    <t>Čokoladni lešnikov dvobarvni namaz, 0,5 do 3kg</t>
  </si>
  <si>
    <t>Citronka 1kg</t>
  </si>
  <si>
    <t>Čokoladni kosmiči (medvedki ali kroglice), 250g do 1000g</t>
  </si>
  <si>
    <t>Koruzni kosmiči, 250 do 1000g</t>
  </si>
  <si>
    <t>Kokos moka 250g</t>
  </si>
  <si>
    <t>Lešniki, oluščeni, 0,5kg</t>
  </si>
  <si>
    <t>Vanilijev sladkor, do 1kg</t>
  </si>
  <si>
    <t>Sol, kuhinjska od 1kg do 4kg</t>
  </si>
  <si>
    <t>Vitaminski napitek pomaranča, 1kg (Cedevita in enakovredno)</t>
  </si>
  <si>
    <t>Masleni keksi 50g</t>
  </si>
  <si>
    <t>Masleni keksi, do 1kg</t>
  </si>
  <si>
    <t>Vitaminski napitek limona, 1kg (Cedevita in enakovredno)</t>
  </si>
  <si>
    <t>Sladkor mleti, do 500g</t>
  </si>
  <si>
    <t>Fige, do 200g</t>
  </si>
  <si>
    <t>Mleko v prahu, do 500g ( Pomurske mlekarne in enakovredno)</t>
  </si>
  <si>
    <t>Oblati za napolitanke, 200g (Vočar in enakovredno)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</si>
  <si>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</si>
  <si>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</si>
  <si>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</si>
  <si>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</si>
  <si>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</si>
  <si>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</si>
  <si>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</si>
  <si>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</si>
  <si>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</si>
  <si>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</si>
  <si>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</si>
  <si>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</si>
  <si>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</si>
  <si>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Orehova jedrca, 500g</t>
  </si>
  <si>
    <t>54.</t>
  </si>
  <si>
    <t>ledeni čaj 0,5 l</t>
  </si>
  <si>
    <t>55.</t>
  </si>
  <si>
    <t>voda 0,5 l</t>
  </si>
  <si>
    <t>Prepečenec, porcijski 40 g</t>
  </si>
  <si>
    <t>Grisini, porcijski, 25 g</t>
  </si>
  <si>
    <t>SKUPAJ 16. SKLOP</t>
  </si>
  <si>
    <t>Breskov kompot, 3000 do 4200g</t>
  </si>
  <si>
    <t>Pšenični zdrob 0,5 do 1 kg</t>
  </si>
  <si>
    <t>Sadno žitna rezina, 25 do 35 g</t>
  </si>
  <si>
    <t>Mak, mleti,  do 200g</t>
  </si>
  <si>
    <t>Pecilni prašek, 13 g</t>
  </si>
  <si>
    <t xml:space="preserve">Vanilijev sladkor, 13g </t>
  </si>
  <si>
    <t xml:space="preserve">Čokolada, temna, do 200g </t>
  </si>
  <si>
    <t>Sirup 100% jagoda 5 - 10L</t>
  </si>
  <si>
    <t>Datum:                                                                                Žig:                                                                     Podpis.</t>
  </si>
  <si>
    <t>Datum:</t>
  </si>
  <si>
    <t>Žig:</t>
  </si>
  <si>
    <t>Podpis:</t>
  </si>
  <si>
    <t xml:space="preserve">Datum: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</si>
</sst>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€-1]"/>
    <numFmt numFmtId="165" formatCode="#,##0.0000"/>
  </numFmts>
  <fonts count="11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6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CC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5">
    <xf numFmtId="0" fontId="0" fillId="0" borderId="0" xfId="0"/>
    <xf numFmtId="0" fontId="4" fillId="2" borderId="1" xfId="1" applyFont="1" applyFill="1" applyBorder="1" applyAlignment="1">
      <alignment horizontal="center" vertical="top" wrapText="1"/>
    </xf>
    <xf numFmtId="4" fontId="4" fillId="2" borderId="1" xfId="1" applyNumberFormat="1" applyFont="1" applyFill="1" applyBorder="1" applyAlignment="1">
      <alignment horizontal="center" vertical="top" wrapText="1"/>
    </xf>
    <xf numFmtId="3" fontId="4" fillId="2" borderId="1" xfId="1" applyNumberFormat="1" applyFont="1" applyFill="1" applyBorder="1" applyAlignment="1">
      <alignment horizontal="center" vertical="top" wrapText="1"/>
    </xf>
    <xf numFmtId="0" fontId="5" fillId="0" borderId="0" xfId="0" applyFont="1"/>
    <xf numFmtId="3" fontId="5" fillId="0" borderId="0" xfId="0" applyNumberFormat="1" applyFont="1"/>
    <xf numFmtId="3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/>
    </xf>
    <xf numFmtId="4" fontId="6" fillId="0" borderId="0" xfId="0" applyNumberFormat="1" applyFont="1"/>
    <xf numFmtId="0" fontId="5" fillId="0" borderId="1" xfId="0" applyFont="1" applyBorder="1" applyAlignment="1">
      <alignment horizontal="justify" vertical="center" wrapText="1"/>
    </xf>
    <xf numFmtId="3" fontId="7" fillId="0" borderId="1" xfId="0" quotePrefix="1" applyNumberFormat="1" applyFont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0" borderId="1" xfId="0" applyFont="1" applyBorder="1" applyAlignment="1">
      <alignment horizontal="justify" vertical="center"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4" fontId="9" fillId="3" borderId="1" xfId="0" applyNumberFormat="1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4" fontId="4" fillId="2" borderId="2" xfId="1" applyNumberFormat="1" applyFont="1" applyFill="1" applyBorder="1" applyAlignment="1">
      <alignment horizontal="center" vertical="top" wrapText="1"/>
    </xf>
    <xf numFmtId="3" fontId="4" fillId="2" borderId="2" xfId="1" applyNumberFormat="1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3" fontId="9" fillId="3" borderId="2" xfId="0" applyNumberFormat="1" applyFont="1" applyFill="1" applyBorder="1" applyAlignment="1">
      <alignment horizontal="center" vertical="center" wrapText="1"/>
    </xf>
    <xf numFmtId="0" fontId="7" fillId="0" borderId="0" xfId="0" applyFont="1"/>
    <xf numFmtId="3" fontId="6" fillId="0" borderId="0" xfId="0" applyNumberFormat="1" applyFont="1" applyAlignment="1">
      <alignment horizontal="center"/>
    </xf>
    <xf numFmtId="0" fontId="6" fillId="0" borderId="0" xfId="0" applyFont="1"/>
    <xf numFmtId="0" fontId="5" fillId="0" borderId="1" xfId="0" applyFont="1" applyBorder="1" applyAlignment="1">
      <alignment horizontal="left"/>
    </xf>
    <xf numFmtId="0" fontId="5" fillId="0" borderId="1" xfId="0" applyFont="1" applyBorder="1"/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0" fillId="0" borderId="0" xfId="0"/>
    <xf numFmtId="0" fontId="1" fillId="0" borderId="1" xfId="0" applyFont="1" applyBorder="1"/>
    <xf numFmtId="165" fontId="9" fillId="3" borderId="2" xfId="0" applyNumberFormat="1" applyFont="1" applyFill="1" applyBorder="1" applyAlignment="1">
      <alignment horizontal="center" vertical="center" wrapText="1"/>
    </xf>
    <xf numFmtId="0" fontId="0" fillId="0" borderId="0" xfId="0"/>
    <xf numFmtId="0" fontId="1" fillId="0" borderId="1" xfId="0" applyFont="1" applyBorder="1"/>
    <xf numFmtId="0" fontId="0" fillId="0" borderId="0" xfId="0"/>
    <xf numFmtId="0" fontId="1" fillId="0" borderId="1" xfId="0" applyFont="1" applyBorder="1"/>
    <xf numFmtId="0" fontId="5" fillId="0" borderId="1" xfId="0" applyNumberFormat="1" applyFont="1" applyBorder="1"/>
    <xf numFmtId="0" fontId="5" fillId="0" borderId="1" xfId="0" applyFont="1" applyBorder="1" applyAlignment="1">
      <alignment wrapText="1"/>
    </xf>
    <xf numFmtId="165" fontId="9" fillId="3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1" fillId="0" borderId="1" xfId="0" applyFont="1" applyBorder="1"/>
    <xf numFmtId="0" fontId="0" fillId="0" borderId="0" xfId="0"/>
    <xf numFmtId="0" fontId="0" fillId="0" borderId="0" xfId="0"/>
    <xf numFmtId="0" fontId="0" fillId="0" borderId="0" xfId="0"/>
    <xf numFmtId="0" fontId="10" fillId="0" borderId="1" xfId="0" applyFont="1" applyBorder="1"/>
    <xf numFmtId="0" fontId="0" fillId="0" borderId="0" xfId="0"/>
    <xf numFmtId="0" fontId="1" fillId="0" borderId="1" xfId="0" applyFont="1" applyBorder="1"/>
    <xf numFmtId="164" fontId="5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 wrapText="1"/>
    </xf>
    <xf numFmtId="0" fontId="5" fillId="0" borderId="1" xfId="0" applyNumberFormat="1" applyFont="1" applyBorder="1" applyAlignment="1">
      <alignment horizontal="center"/>
    </xf>
    <xf numFmtId="0" fontId="0" fillId="0" borderId="0" xfId="0"/>
    <xf numFmtId="0" fontId="1" fillId="0" borderId="1" xfId="0" applyFont="1" applyBorder="1"/>
    <xf numFmtId="0" fontId="0" fillId="0" borderId="0" xfId="0"/>
    <xf numFmtId="0" fontId="1" fillId="0" borderId="1" xfId="0" applyFont="1" applyBorder="1"/>
    <xf numFmtId="0" fontId="0" fillId="0" borderId="0" xfId="0"/>
    <xf numFmtId="0" fontId="1" fillId="0" borderId="1" xfId="0" applyFont="1" applyBorder="1"/>
    <xf numFmtId="164" fontId="5" fillId="0" borderId="1" xfId="0" applyNumberFormat="1" applyFont="1" applyBorder="1" applyAlignment="1">
      <alignment horizontal="center" wrapText="1"/>
    </xf>
    <xf numFmtId="0" fontId="0" fillId="0" borderId="0" xfId="0"/>
    <xf numFmtId="0" fontId="1" fillId="0" borderId="1" xfId="0" applyFont="1" applyBorder="1"/>
    <xf numFmtId="0" fontId="0" fillId="0" borderId="0" xfId="0"/>
    <xf numFmtId="0" fontId="1" fillId="0" borderId="1" xfId="0" applyFont="1" applyBorder="1"/>
    <xf numFmtId="0" fontId="0" fillId="0" borderId="0" xfId="0"/>
    <xf numFmtId="0" fontId="1" fillId="0" borderId="1" xfId="0" applyFont="1" applyBorder="1"/>
    <xf numFmtId="0" fontId="0" fillId="0" borderId="0" xfId="0"/>
    <xf numFmtId="4" fontId="6" fillId="0" borderId="1" xfId="0" applyNumberFormat="1" applyFont="1" applyBorder="1"/>
    <xf numFmtId="0" fontId="6" fillId="0" borderId="1" xfId="0" applyFont="1" applyBorder="1"/>
    <xf numFmtId="0" fontId="5" fillId="0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0" fontId="0" fillId="0" borderId="0" xfId="0" applyAlignment="1">
      <alignment wrapText="1"/>
    </xf>
    <xf numFmtId="0" fontId="8" fillId="4" borderId="0" xfId="0" applyFont="1" applyFill="1" applyAlignment="1">
      <alignment horizontal="center" wrapText="1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0" fillId="0" borderId="0" xfId="0" applyAlignment="1"/>
    <xf numFmtId="0" fontId="6" fillId="0" borderId="0" xfId="0" applyFont="1" applyAlignment="1"/>
    <xf numFmtId="0" fontId="3" fillId="0" borderId="0" xfId="0" applyFont="1" applyAlignment="1">
      <alignment horizontal="center"/>
    </xf>
    <xf numFmtId="0" fontId="7" fillId="0" borderId="0" xfId="0" applyFont="1" applyAlignment="1">
      <alignment wrapText="1"/>
    </xf>
  </cellXfs>
  <cellStyles count="2">
    <cellStyle name="Navadno" xfId="0" builtinId="0"/>
    <cellStyle name="Navadno 2" xfId="1"/>
  </cellStyles>
  <dxfs count="0"/>
  <tableStyles count="0" defaultTableStyle="TableStyleMedium9" defaultPivotStyle="PivotStyleLight16"/>
  <colors>
    <mruColors>
      <color rgb="FF99CC00"/>
      <color rgb="FFBEBEB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zoomScaleNormal="100" workbookViewId="0">
      <pane ySplit="6" topLeftCell="A7" activePane="bottomLeft" state="frozen"/>
      <selection pane="bottomLeft" activeCell="A25" sqref="A25:J25"/>
    </sheetView>
  </sheetViews>
  <sheetFormatPr defaultRowHeight="15" x14ac:dyDescent="0.25"/>
  <cols>
    <col min="1" max="1" width="4.85546875" customWidth="1"/>
    <col min="2" max="2" width="25.85546875" style="13" customWidth="1"/>
    <col min="3" max="3" width="7.28515625" customWidth="1"/>
    <col min="4" max="4" width="6" style="7" customWidth="1"/>
    <col min="5" max="5" width="15" customWidth="1"/>
    <col min="6" max="6" width="6.85546875" customWidth="1"/>
    <col min="7" max="7" width="8.42578125" customWidth="1"/>
    <col min="8" max="9" width="8.85546875" customWidth="1"/>
    <col min="10" max="10" width="8.7109375" customWidth="1"/>
  </cols>
  <sheetData>
    <row r="1" spans="1:11" x14ac:dyDescent="0.25">
      <c r="A1" s="4" t="s">
        <v>12</v>
      </c>
      <c r="B1" s="19"/>
      <c r="C1" s="5"/>
      <c r="D1" s="6"/>
      <c r="E1" s="4"/>
      <c r="F1" s="4"/>
      <c r="G1" s="4" t="s">
        <v>37</v>
      </c>
      <c r="H1" s="4"/>
      <c r="I1" s="4"/>
      <c r="J1" s="4"/>
    </row>
    <row r="3" spans="1:11" ht="16.5" x14ac:dyDescent="0.3">
      <c r="A3" s="76" t="s">
        <v>45</v>
      </c>
      <c r="B3" s="76"/>
      <c r="C3" s="76"/>
      <c r="D3" s="76"/>
      <c r="E3" s="76"/>
      <c r="F3" s="76"/>
      <c r="G3" s="76"/>
      <c r="H3" s="76"/>
      <c r="I3" s="76"/>
      <c r="J3" s="76"/>
      <c r="K3" s="76"/>
    </row>
    <row r="5" spans="1:11" ht="48.75" customHeight="1" x14ac:dyDescent="0.25">
      <c r="A5" s="1" t="s">
        <v>13</v>
      </c>
      <c r="B5" s="1" t="s">
        <v>14</v>
      </c>
      <c r="C5" s="3" t="s">
        <v>15</v>
      </c>
      <c r="D5" s="3" t="s">
        <v>18</v>
      </c>
      <c r="E5" s="2" t="s">
        <v>16</v>
      </c>
      <c r="F5" s="2" t="s">
        <v>19</v>
      </c>
      <c r="G5" s="2" t="s">
        <v>20</v>
      </c>
      <c r="H5" s="2" t="s">
        <v>21</v>
      </c>
      <c r="I5" s="2" t="s">
        <v>22</v>
      </c>
      <c r="J5" s="20" t="s">
        <v>23</v>
      </c>
      <c r="K5" s="2" t="s">
        <v>24</v>
      </c>
    </row>
    <row r="6" spans="1:11" ht="21.75" customHeight="1" x14ac:dyDescent="0.25">
      <c r="A6" s="1">
        <v>1</v>
      </c>
      <c r="B6" s="1">
        <v>2</v>
      </c>
      <c r="C6" s="3">
        <v>3</v>
      </c>
      <c r="D6" s="3">
        <v>4</v>
      </c>
      <c r="E6" s="3">
        <v>5</v>
      </c>
      <c r="F6" s="3">
        <v>6</v>
      </c>
      <c r="G6" s="2" t="s">
        <v>25</v>
      </c>
      <c r="H6" s="3" t="s">
        <v>26</v>
      </c>
      <c r="I6" s="3" t="s">
        <v>27</v>
      </c>
      <c r="J6" s="21">
        <v>10</v>
      </c>
      <c r="K6" s="3">
        <v>11</v>
      </c>
    </row>
    <row r="7" spans="1:11" x14ac:dyDescent="0.25">
      <c r="A7" s="10" t="s">
        <v>5</v>
      </c>
      <c r="B7" s="30" t="s">
        <v>38</v>
      </c>
      <c r="C7" s="41">
        <v>600</v>
      </c>
      <c r="D7" s="52" t="s">
        <v>0</v>
      </c>
      <c r="E7" s="12"/>
      <c r="F7" s="12"/>
      <c r="G7" s="12">
        <f>C7*F7</f>
        <v>0</v>
      </c>
      <c r="H7" s="12">
        <f>+G7*0.095</f>
        <v>0</v>
      </c>
      <c r="I7" s="12">
        <f>+G7+H7</f>
        <v>0</v>
      </c>
      <c r="J7" s="23"/>
      <c r="K7" s="24"/>
    </row>
    <row r="8" spans="1:11" x14ac:dyDescent="0.25">
      <c r="A8" s="10" t="s">
        <v>6</v>
      </c>
      <c r="B8" s="30" t="s">
        <v>39</v>
      </c>
      <c r="C8" s="41">
        <v>80</v>
      </c>
      <c r="D8" s="52" t="s">
        <v>0</v>
      </c>
      <c r="E8" s="12"/>
      <c r="F8" s="12"/>
      <c r="G8" s="12">
        <f t="shared" ref="G8:G12" si="0">C8*F8</f>
        <v>0</v>
      </c>
      <c r="H8" s="12">
        <f t="shared" ref="H8:H13" si="1">+G8*0.095</f>
        <v>0</v>
      </c>
      <c r="I8" s="12">
        <f t="shared" ref="I8:I13" si="2">+G8+H8</f>
        <v>0</v>
      </c>
      <c r="J8" s="23"/>
      <c r="K8" s="24"/>
    </row>
    <row r="9" spans="1:11" x14ac:dyDescent="0.25">
      <c r="A9" s="10" t="s">
        <v>7</v>
      </c>
      <c r="B9" s="30" t="s">
        <v>40</v>
      </c>
      <c r="C9" s="41">
        <v>40</v>
      </c>
      <c r="D9" s="52" t="s">
        <v>0</v>
      </c>
      <c r="E9" s="12"/>
      <c r="F9" s="12"/>
      <c r="G9" s="12">
        <f t="shared" si="0"/>
        <v>0</v>
      </c>
      <c r="H9" s="12">
        <f t="shared" si="1"/>
        <v>0</v>
      </c>
      <c r="I9" s="12">
        <f t="shared" si="2"/>
        <v>0</v>
      </c>
      <c r="J9" s="23"/>
      <c r="K9" s="24"/>
    </row>
    <row r="10" spans="1:11" x14ac:dyDescent="0.25">
      <c r="A10" s="10" t="s">
        <v>8</v>
      </c>
      <c r="B10" s="30" t="s">
        <v>41</v>
      </c>
      <c r="C10" s="41">
        <v>40</v>
      </c>
      <c r="D10" s="52" t="s">
        <v>0</v>
      </c>
      <c r="E10" s="12"/>
      <c r="F10" s="12"/>
      <c r="G10" s="12">
        <f t="shared" si="0"/>
        <v>0</v>
      </c>
      <c r="H10" s="12">
        <f t="shared" si="1"/>
        <v>0</v>
      </c>
      <c r="I10" s="12">
        <f t="shared" si="2"/>
        <v>0</v>
      </c>
      <c r="J10" s="23"/>
      <c r="K10" s="24"/>
    </row>
    <row r="11" spans="1:11" x14ac:dyDescent="0.25">
      <c r="A11" s="10" t="s">
        <v>9</v>
      </c>
      <c r="B11" s="42" t="s">
        <v>42</v>
      </c>
      <c r="C11" s="41">
        <v>40</v>
      </c>
      <c r="D11" s="52" t="s">
        <v>0</v>
      </c>
      <c r="E11" s="12"/>
      <c r="F11" s="12"/>
      <c r="G11" s="12">
        <f t="shared" si="0"/>
        <v>0</v>
      </c>
      <c r="H11" s="12">
        <f t="shared" si="1"/>
        <v>0</v>
      </c>
      <c r="I11" s="12">
        <f t="shared" si="2"/>
        <v>0</v>
      </c>
      <c r="J11" s="23"/>
      <c r="K11" s="24"/>
    </row>
    <row r="12" spans="1:11" x14ac:dyDescent="0.25">
      <c r="A12" s="10" t="s">
        <v>1</v>
      </c>
      <c r="B12" s="30" t="s">
        <v>43</v>
      </c>
      <c r="C12" s="41">
        <v>40</v>
      </c>
      <c r="D12" s="52" t="s">
        <v>0</v>
      </c>
      <c r="E12" s="12"/>
      <c r="F12" s="12"/>
      <c r="G12" s="12">
        <f t="shared" si="0"/>
        <v>0</v>
      </c>
      <c r="H12" s="12">
        <f t="shared" si="1"/>
        <v>0</v>
      </c>
      <c r="I12" s="12">
        <f t="shared" si="2"/>
        <v>0</v>
      </c>
      <c r="J12" s="23"/>
      <c r="K12" s="24"/>
    </row>
    <row r="13" spans="1:11" x14ac:dyDescent="0.25">
      <c r="A13" s="14"/>
      <c r="B13" s="14" t="s">
        <v>44</v>
      </c>
      <c r="C13" s="11" t="s">
        <v>17</v>
      </c>
      <c r="D13" s="11" t="s">
        <v>17</v>
      </c>
      <c r="E13" s="11" t="s">
        <v>17</v>
      </c>
      <c r="F13" s="11" t="s">
        <v>17</v>
      </c>
      <c r="G13" s="17">
        <f>SUM(G7:G12)</f>
        <v>0</v>
      </c>
      <c r="H13" s="17">
        <f t="shared" si="1"/>
        <v>0</v>
      </c>
      <c r="I13" s="17">
        <f t="shared" si="2"/>
        <v>0</v>
      </c>
      <c r="J13" s="36">
        <f>SUM(J7:J12)</f>
        <v>0</v>
      </c>
      <c r="K13" s="43">
        <f>SUM(K7:K12)</f>
        <v>0</v>
      </c>
    </row>
    <row r="15" spans="1:11" x14ac:dyDescent="0.25">
      <c r="A15" s="26" t="s">
        <v>28</v>
      </c>
      <c r="B15" s="16"/>
      <c r="C15" s="27"/>
      <c r="D15" s="8"/>
      <c r="E15" s="9"/>
      <c r="F15" s="9"/>
      <c r="G15" s="9"/>
      <c r="H15" s="9"/>
      <c r="I15" s="9"/>
      <c r="J15" s="28"/>
      <c r="K15" s="28"/>
    </row>
    <row r="16" spans="1:11" ht="28.5" customHeight="1" x14ac:dyDescent="0.25">
      <c r="A16" s="77" t="s">
        <v>29</v>
      </c>
      <c r="B16" s="78"/>
      <c r="C16" s="78"/>
      <c r="D16" s="78"/>
      <c r="E16" s="78"/>
      <c r="F16" s="78"/>
      <c r="G16" s="78"/>
      <c r="H16" s="78"/>
      <c r="I16" s="78"/>
      <c r="J16" s="78"/>
      <c r="K16" s="78"/>
    </row>
    <row r="17" spans="1:11" x14ac:dyDescent="0.25">
      <c r="A17" s="77" t="s">
        <v>36</v>
      </c>
      <c r="B17" s="78"/>
      <c r="C17" s="78"/>
      <c r="D17" s="78"/>
      <c r="E17" s="78"/>
      <c r="F17" s="78"/>
      <c r="G17" s="78"/>
      <c r="H17" s="78"/>
      <c r="I17" s="78"/>
      <c r="J17" s="78"/>
      <c r="K17" s="78"/>
    </row>
    <row r="18" spans="1:11" x14ac:dyDescent="0.25">
      <c r="A18" s="28" t="s">
        <v>30</v>
      </c>
      <c r="B18" s="15"/>
      <c r="C18" s="27"/>
      <c r="D18" s="8"/>
      <c r="E18" s="9"/>
      <c r="F18" s="9"/>
      <c r="G18" s="9"/>
      <c r="H18" s="9"/>
      <c r="I18" s="9"/>
      <c r="J18" s="28"/>
      <c r="K18" s="28"/>
    </row>
    <row r="19" spans="1:11" x14ac:dyDescent="0.25">
      <c r="A19" s="28" t="s">
        <v>31</v>
      </c>
      <c r="B19" s="15"/>
      <c r="C19" s="27"/>
      <c r="D19" s="8"/>
      <c r="E19" s="9"/>
      <c r="F19" s="9"/>
      <c r="G19" s="9"/>
      <c r="H19" s="9"/>
      <c r="I19" s="9"/>
      <c r="J19" s="28"/>
      <c r="K19" s="28"/>
    </row>
    <row r="20" spans="1:11" x14ac:dyDescent="0.25">
      <c r="A20" s="28" t="s">
        <v>32</v>
      </c>
      <c r="B20" s="15"/>
      <c r="C20" s="27"/>
      <c r="D20" s="8"/>
      <c r="E20" s="9"/>
      <c r="F20" s="9"/>
      <c r="G20" s="9"/>
      <c r="H20" s="9"/>
      <c r="I20" s="9"/>
      <c r="J20" s="28"/>
      <c r="K20" s="28"/>
    </row>
    <row r="21" spans="1:11" x14ac:dyDescent="0.25">
      <c r="A21" s="28" t="s">
        <v>33</v>
      </c>
      <c r="B21" s="15"/>
      <c r="C21" s="27"/>
      <c r="D21" s="8"/>
      <c r="E21" s="9"/>
      <c r="F21" s="9"/>
      <c r="G21" s="9"/>
      <c r="H21" s="9"/>
      <c r="I21" s="9"/>
      <c r="J21" s="28"/>
      <c r="K21" s="28"/>
    </row>
    <row r="22" spans="1:11" ht="26.25" customHeight="1" x14ac:dyDescent="0.25">
      <c r="A22" s="80" t="s">
        <v>34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</row>
    <row r="23" spans="1:11" ht="37.5" customHeight="1" x14ac:dyDescent="0.25">
      <c r="A23" s="80" t="s">
        <v>35</v>
      </c>
      <c r="B23" s="80"/>
      <c r="C23" s="80"/>
      <c r="D23" s="80"/>
      <c r="E23" s="80"/>
      <c r="F23" s="80"/>
      <c r="G23" s="80"/>
      <c r="H23" s="80"/>
      <c r="I23" s="80"/>
      <c r="J23" s="80"/>
      <c r="K23" s="80"/>
    </row>
    <row r="24" spans="1:11" x14ac:dyDescent="0.25">
      <c r="A24" s="77"/>
      <c r="B24" s="81"/>
      <c r="C24" s="81"/>
      <c r="D24" s="81"/>
      <c r="E24" s="81"/>
      <c r="F24" s="81"/>
      <c r="G24" s="81"/>
      <c r="H24" s="81"/>
      <c r="I24" s="81"/>
      <c r="J24" s="81"/>
    </row>
    <row r="25" spans="1:11" x14ac:dyDescent="0.25">
      <c r="A25" s="77" t="s">
        <v>315</v>
      </c>
      <c r="B25" s="81"/>
      <c r="C25" s="81"/>
      <c r="D25" s="81"/>
      <c r="E25" s="81"/>
      <c r="F25" s="81"/>
      <c r="G25" s="81"/>
      <c r="H25" s="81"/>
      <c r="I25" s="81"/>
      <c r="J25" s="81"/>
    </row>
    <row r="26" spans="1:11" ht="29.25" customHeight="1" x14ac:dyDescent="0.25">
      <c r="A26" s="77"/>
      <c r="B26" s="81"/>
      <c r="C26" s="81"/>
      <c r="D26" s="81"/>
      <c r="E26" s="81"/>
      <c r="F26" s="81"/>
      <c r="G26" s="81"/>
      <c r="H26" s="81"/>
      <c r="I26" s="81"/>
      <c r="J26" s="81"/>
    </row>
    <row r="27" spans="1:11" x14ac:dyDescent="0.25">
      <c r="A27" s="77"/>
      <c r="B27" s="81"/>
      <c r="C27" s="81"/>
      <c r="D27" s="81"/>
      <c r="E27" s="81"/>
      <c r="F27" s="81"/>
      <c r="G27" s="81"/>
      <c r="H27" s="81"/>
      <c r="I27" s="81"/>
      <c r="J27" s="81"/>
    </row>
    <row r="28" spans="1:11" x14ac:dyDescent="0.25">
      <c r="A28" s="77"/>
      <c r="B28" s="82"/>
      <c r="C28" s="82"/>
      <c r="D28" s="82"/>
      <c r="E28" s="82"/>
      <c r="F28" s="82"/>
      <c r="G28" s="82"/>
      <c r="H28" s="82"/>
      <c r="I28" s="82"/>
      <c r="J28" s="82"/>
    </row>
    <row r="29" spans="1:11" x14ac:dyDescent="0.25">
      <c r="A29" s="77"/>
      <c r="B29" s="81"/>
      <c r="C29" s="81"/>
      <c r="D29" s="81"/>
      <c r="E29" s="81"/>
      <c r="F29" s="81"/>
      <c r="G29" s="81"/>
      <c r="H29" s="81"/>
      <c r="I29" s="81"/>
      <c r="J29" s="81"/>
    </row>
    <row r="30" spans="1:11" x14ac:dyDescent="0.25">
      <c r="A30" s="84"/>
      <c r="B30" s="81"/>
      <c r="C30" s="81"/>
      <c r="D30" s="81"/>
      <c r="E30" s="81"/>
      <c r="F30" s="81"/>
      <c r="G30" s="81"/>
      <c r="H30" s="81"/>
      <c r="I30" s="81"/>
      <c r="J30" s="81"/>
    </row>
    <row r="31" spans="1:11" x14ac:dyDescent="0.25">
      <c r="A31" s="79"/>
      <c r="B31" s="79"/>
      <c r="C31" s="79"/>
      <c r="D31" s="79"/>
      <c r="E31" s="79"/>
      <c r="F31" s="79"/>
      <c r="G31" s="79"/>
      <c r="H31" s="79"/>
      <c r="I31" s="79"/>
      <c r="J31" s="79"/>
    </row>
    <row r="32" spans="1:11" x14ac:dyDescent="0.25">
      <c r="A32" s="83"/>
      <c r="B32" s="83"/>
      <c r="C32" s="83"/>
      <c r="D32" s="83"/>
      <c r="E32" s="83"/>
      <c r="F32" s="83"/>
      <c r="G32" s="83"/>
      <c r="H32" s="83"/>
      <c r="I32" s="83"/>
      <c r="J32" s="83"/>
    </row>
    <row r="33" spans="1:10" ht="30" customHeight="1" x14ac:dyDescent="0.25">
      <c r="A33" s="80"/>
      <c r="B33" s="80"/>
      <c r="C33" s="8"/>
      <c r="D33" s="9"/>
      <c r="E33" s="9"/>
      <c r="F33" s="9"/>
      <c r="G33" s="9"/>
      <c r="H33" s="9"/>
      <c r="I33" s="9"/>
      <c r="J33" s="9"/>
    </row>
  </sheetData>
  <mergeCells count="15">
    <mergeCell ref="A3:K3"/>
    <mergeCell ref="A16:K16"/>
    <mergeCell ref="A31:J31"/>
    <mergeCell ref="A33:B33"/>
    <mergeCell ref="A25:J25"/>
    <mergeCell ref="A26:J26"/>
    <mergeCell ref="A27:J27"/>
    <mergeCell ref="A28:J28"/>
    <mergeCell ref="A29:J29"/>
    <mergeCell ref="A32:J32"/>
    <mergeCell ref="A24:J24"/>
    <mergeCell ref="A17:K17"/>
    <mergeCell ref="A22:K22"/>
    <mergeCell ref="A23:K23"/>
    <mergeCell ref="A30:J30"/>
  </mergeCells>
  <dataValidations count="2">
    <dataValidation type="whole" operator="equal" allowBlank="1" showInputMessage="1" showErrorMessage="1" sqref="J7:K12">
      <formula1>1</formula1>
    </dataValidation>
    <dataValidation operator="equal" allowBlank="1" showInputMessage="1" showErrorMessage="1" sqref="J13:K13"/>
  </dataValidations>
  <pageMargins left="0.39370078740157483" right="0.39370078740157483" top="0.74803149606299213" bottom="0.74803149606299213" header="0.31496062992125984" footer="0.31496062992125984"/>
  <pageSetup paperSize="9" scale="8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zoomScaleNormal="100" workbookViewId="0">
      <selection activeCell="A22" sqref="A22:XFD22"/>
    </sheetView>
  </sheetViews>
  <sheetFormatPr defaultRowHeight="15" x14ac:dyDescent="0.25"/>
  <cols>
    <col min="1" max="1" width="3.5703125" customWidth="1"/>
    <col min="2" max="2" width="24.28515625" style="32" customWidth="1"/>
  </cols>
  <sheetData>
    <row r="1" spans="1:11" x14ac:dyDescent="0.25">
      <c r="A1" s="4" t="s">
        <v>12</v>
      </c>
      <c r="B1" s="19"/>
      <c r="C1" s="5"/>
      <c r="D1" s="6"/>
      <c r="E1" s="4"/>
      <c r="F1" s="4"/>
      <c r="G1" s="4" t="s">
        <v>37</v>
      </c>
      <c r="H1" s="4"/>
      <c r="I1" s="4"/>
      <c r="J1" s="4"/>
      <c r="K1" s="55"/>
    </row>
    <row r="2" spans="1:11" x14ac:dyDescent="0.25">
      <c r="A2" s="55"/>
      <c r="C2" s="55"/>
      <c r="D2" s="7"/>
      <c r="E2" s="55"/>
      <c r="F2" s="55"/>
      <c r="G2" s="55"/>
      <c r="H2" s="55"/>
      <c r="I2" s="55"/>
      <c r="J2" s="55"/>
      <c r="K2" s="55"/>
    </row>
    <row r="3" spans="1:11" ht="16.5" x14ac:dyDescent="0.3">
      <c r="A3" s="76" t="s">
        <v>150</v>
      </c>
      <c r="B3" s="76"/>
      <c r="C3" s="76"/>
      <c r="D3" s="76"/>
      <c r="E3" s="76"/>
      <c r="F3" s="76"/>
      <c r="G3" s="76"/>
      <c r="H3" s="76"/>
      <c r="I3" s="76"/>
      <c r="J3" s="76"/>
      <c r="K3" s="76"/>
    </row>
    <row r="4" spans="1:11" x14ac:dyDescent="0.25">
      <c r="A4" s="55"/>
      <c r="C4" s="55"/>
      <c r="D4" s="7"/>
      <c r="E4" s="55"/>
      <c r="F4" s="55"/>
      <c r="G4" s="55"/>
      <c r="H4" s="55"/>
      <c r="I4" s="55"/>
      <c r="J4" s="55"/>
      <c r="K4" s="55"/>
    </row>
    <row r="5" spans="1:11" ht="48" x14ac:dyDescent="0.25">
      <c r="A5" s="1" t="s">
        <v>13</v>
      </c>
      <c r="B5" s="1" t="s">
        <v>14</v>
      </c>
      <c r="C5" s="3" t="s">
        <v>15</v>
      </c>
      <c r="D5" s="3" t="s">
        <v>18</v>
      </c>
      <c r="E5" s="2" t="s">
        <v>16</v>
      </c>
      <c r="F5" s="2" t="s">
        <v>19</v>
      </c>
      <c r="G5" s="2" t="s">
        <v>20</v>
      </c>
      <c r="H5" s="2" t="s">
        <v>21</v>
      </c>
      <c r="I5" s="2" t="s">
        <v>22</v>
      </c>
      <c r="J5" s="20" t="s">
        <v>23</v>
      </c>
      <c r="K5" s="2" t="s">
        <v>24</v>
      </c>
    </row>
    <row r="6" spans="1:11" ht="24" x14ac:dyDescent="0.25">
      <c r="A6" s="1">
        <v>1</v>
      </c>
      <c r="B6" s="1">
        <v>2</v>
      </c>
      <c r="C6" s="3">
        <v>3</v>
      </c>
      <c r="D6" s="3">
        <v>4</v>
      </c>
      <c r="E6" s="3">
        <v>5</v>
      </c>
      <c r="F6" s="3">
        <v>6</v>
      </c>
      <c r="G6" s="2" t="s">
        <v>25</v>
      </c>
      <c r="H6" s="3" t="s">
        <v>26</v>
      </c>
      <c r="I6" s="3" t="s">
        <v>27</v>
      </c>
      <c r="J6" s="21">
        <v>10</v>
      </c>
      <c r="K6" s="3">
        <v>11</v>
      </c>
    </row>
    <row r="7" spans="1:11" x14ac:dyDescent="0.25">
      <c r="A7" s="10" t="s">
        <v>5</v>
      </c>
      <c r="B7" s="30" t="s">
        <v>147</v>
      </c>
      <c r="C7" s="54">
        <v>36</v>
      </c>
      <c r="D7" s="52" t="s">
        <v>11</v>
      </c>
      <c r="E7" s="12"/>
      <c r="F7" s="12"/>
      <c r="G7" s="12">
        <f>C7*F7</f>
        <v>0</v>
      </c>
      <c r="H7" s="12">
        <f>+G7*0.095</f>
        <v>0</v>
      </c>
      <c r="I7" s="12">
        <f>+G7+H7</f>
        <v>0</v>
      </c>
      <c r="J7" s="23"/>
      <c r="K7" s="56"/>
    </row>
    <row r="8" spans="1:11" x14ac:dyDescent="0.25">
      <c r="A8" s="10" t="s">
        <v>6</v>
      </c>
      <c r="B8" s="30" t="s">
        <v>148</v>
      </c>
      <c r="C8" s="54">
        <v>36</v>
      </c>
      <c r="D8" s="52" t="s">
        <v>11</v>
      </c>
      <c r="E8" s="12"/>
      <c r="F8" s="12"/>
      <c r="G8" s="12">
        <f t="shared" ref="G8:G9" si="0">C8*F8</f>
        <v>0</v>
      </c>
      <c r="H8" s="12">
        <f t="shared" ref="H8:H10" si="1">+G8*0.095</f>
        <v>0</v>
      </c>
      <c r="I8" s="12">
        <f t="shared" ref="I8:I10" si="2">+G8+H8</f>
        <v>0</v>
      </c>
      <c r="J8" s="23"/>
      <c r="K8" s="56"/>
    </row>
    <row r="9" spans="1:11" x14ac:dyDescent="0.25">
      <c r="A9" s="10" t="s">
        <v>7</v>
      </c>
      <c r="B9" s="30" t="s">
        <v>314</v>
      </c>
      <c r="C9" s="54">
        <v>36</v>
      </c>
      <c r="D9" s="52" t="s">
        <v>11</v>
      </c>
      <c r="E9" s="12"/>
      <c r="F9" s="12"/>
      <c r="G9" s="12">
        <f t="shared" si="0"/>
        <v>0</v>
      </c>
      <c r="H9" s="12">
        <f t="shared" si="1"/>
        <v>0</v>
      </c>
      <c r="I9" s="12">
        <f t="shared" si="2"/>
        <v>0</v>
      </c>
      <c r="J9" s="23"/>
      <c r="K9" s="56"/>
    </row>
    <row r="10" spans="1:11" x14ac:dyDescent="0.25">
      <c r="A10" s="14"/>
      <c r="B10" s="14" t="s">
        <v>149</v>
      </c>
      <c r="C10" s="11" t="s">
        <v>17</v>
      </c>
      <c r="D10" s="11" t="s">
        <v>17</v>
      </c>
      <c r="E10" s="11" t="s">
        <v>17</v>
      </c>
      <c r="F10" s="11" t="s">
        <v>17</v>
      </c>
      <c r="G10" s="17">
        <f>SUM(G7:G9)</f>
        <v>0</v>
      </c>
      <c r="H10" s="17">
        <f t="shared" si="1"/>
        <v>0</v>
      </c>
      <c r="I10" s="17">
        <f t="shared" si="2"/>
        <v>0</v>
      </c>
      <c r="J10" s="25">
        <f>SUM(J7:J9)</f>
        <v>0</v>
      </c>
      <c r="K10" s="18">
        <f>SUM(K7:K9)</f>
        <v>0</v>
      </c>
    </row>
    <row r="11" spans="1:11" x14ac:dyDescent="0.25">
      <c r="A11" s="55"/>
      <c r="C11" s="55"/>
      <c r="D11" s="7"/>
      <c r="E11" s="55"/>
      <c r="F11" s="55"/>
      <c r="G11" s="55"/>
      <c r="H11" s="55"/>
      <c r="I11" s="55"/>
      <c r="J11" s="55"/>
      <c r="K11" s="55"/>
    </row>
    <row r="12" spans="1:11" x14ac:dyDescent="0.25">
      <c r="A12" s="26" t="s">
        <v>28</v>
      </c>
      <c r="B12" s="33"/>
      <c r="C12" s="27"/>
      <c r="D12" s="8"/>
      <c r="E12" s="9"/>
      <c r="F12" s="9"/>
      <c r="G12" s="9"/>
      <c r="H12" s="9"/>
      <c r="I12" s="9"/>
      <c r="J12" s="28"/>
      <c r="K12" s="28"/>
    </row>
    <row r="13" spans="1:11" ht="29.25" customHeight="1" x14ac:dyDescent="0.25">
      <c r="A13" s="77" t="s">
        <v>29</v>
      </c>
      <c r="B13" s="78"/>
      <c r="C13" s="78"/>
      <c r="D13" s="78"/>
      <c r="E13" s="78"/>
      <c r="F13" s="78"/>
      <c r="G13" s="78"/>
      <c r="H13" s="78"/>
      <c r="I13" s="78"/>
      <c r="J13" s="78"/>
      <c r="K13" s="78"/>
    </row>
    <row r="14" spans="1:11" x14ac:dyDescent="0.25">
      <c r="A14" s="77" t="s">
        <v>36</v>
      </c>
      <c r="B14" s="78"/>
      <c r="C14" s="78"/>
      <c r="D14" s="78"/>
      <c r="E14" s="78"/>
      <c r="F14" s="78"/>
      <c r="G14" s="78"/>
      <c r="H14" s="78"/>
      <c r="I14" s="78"/>
      <c r="J14" s="78"/>
      <c r="K14" s="78"/>
    </row>
    <row r="15" spans="1:11" x14ac:dyDescent="0.25">
      <c r="A15" s="28" t="s">
        <v>30</v>
      </c>
      <c r="B15" s="31"/>
      <c r="C15" s="27"/>
      <c r="D15" s="8"/>
      <c r="E15" s="9"/>
      <c r="F15" s="9"/>
      <c r="G15" s="9"/>
      <c r="H15" s="9"/>
      <c r="I15" s="9"/>
      <c r="J15" s="28"/>
      <c r="K15" s="28"/>
    </row>
    <row r="16" spans="1:11" x14ac:dyDescent="0.25">
      <c r="A16" s="28" t="s">
        <v>31</v>
      </c>
      <c r="B16" s="31"/>
      <c r="C16" s="27"/>
      <c r="D16" s="8"/>
      <c r="E16" s="9"/>
      <c r="F16" s="9"/>
      <c r="G16" s="9"/>
      <c r="H16" s="9"/>
      <c r="I16" s="9"/>
      <c r="J16" s="28"/>
      <c r="K16" s="28"/>
    </row>
    <row r="17" spans="1:11" x14ac:dyDescent="0.25">
      <c r="A17" s="28" t="s">
        <v>32</v>
      </c>
      <c r="B17" s="31"/>
      <c r="C17" s="27"/>
      <c r="D17" s="8"/>
      <c r="E17" s="9"/>
      <c r="F17" s="9"/>
      <c r="G17" s="9"/>
      <c r="H17" s="9"/>
      <c r="I17" s="9"/>
      <c r="J17" s="28"/>
      <c r="K17" s="28"/>
    </row>
    <row r="18" spans="1:11" x14ac:dyDescent="0.25">
      <c r="A18" s="28" t="s">
        <v>33</v>
      </c>
      <c r="B18" s="31"/>
      <c r="C18" s="27"/>
      <c r="D18" s="8"/>
      <c r="E18" s="9"/>
      <c r="F18" s="9"/>
      <c r="G18" s="9"/>
      <c r="H18" s="9"/>
      <c r="I18" s="9"/>
      <c r="J18" s="28"/>
      <c r="K18" s="28"/>
    </row>
    <row r="19" spans="1:11" ht="29.25" customHeight="1" x14ac:dyDescent="0.25">
      <c r="A19" s="80" t="s">
        <v>34</v>
      </c>
      <c r="B19" s="80"/>
      <c r="C19" s="80"/>
      <c r="D19" s="80"/>
      <c r="E19" s="80"/>
      <c r="F19" s="80"/>
      <c r="G19" s="80"/>
      <c r="H19" s="80"/>
      <c r="I19" s="80"/>
      <c r="J19" s="80"/>
      <c r="K19" s="80"/>
    </row>
    <row r="20" spans="1:11" ht="41.25" customHeight="1" x14ac:dyDescent="0.25">
      <c r="A20" s="80" t="s">
        <v>35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</row>
    <row r="22" spans="1:11" x14ac:dyDescent="0.25">
      <c r="B22" s="32" t="s">
        <v>316</v>
      </c>
      <c r="E22" t="s">
        <v>317</v>
      </c>
      <c r="H22" t="s">
        <v>318</v>
      </c>
    </row>
  </sheetData>
  <mergeCells count="5">
    <mergeCell ref="A3:K3"/>
    <mergeCell ref="A13:K13"/>
    <mergeCell ref="A14:K14"/>
    <mergeCell ref="A19:K19"/>
    <mergeCell ref="A20:K20"/>
  </mergeCells>
  <dataValidations count="2">
    <dataValidation operator="equal" allowBlank="1" showInputMessage="1" showErrorMessage="1" sqref="J10:K10"/>
    <dataValidation type="whole" operator="equal" allowBlank="1" showInputMessage="1" showErrorMessage="1" sqref="J7:K9">
      <formula1>1</formula1>
    </dataValidation>
  </dataValidation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zoomScaleNormal="100" workbookViewId="0">
      <selection activeCell="H22" sqref="H22"/>
    </sheetView>
  </sheetViews>
  <sheetFormatPr defaultRowHeight="15" x14ac:dyDescent="0.25"/>
  <cols>
    <col min="1" max="1" width="5" customWidth="1"/>
    <col min="2" max="2" width="33.85546875" style="32" customWidth="1"/>
    <col min="3" max="3" width="7" customWidth="1"/>
    <col min="4" max="4" width="6" customWidth="1"/>
  </cols>
  <sheetData>
    <row r="1" spans="1:11" x14ac:dyDescent="0.25">
      <c r="A1" s="4" t="s">
        <v>12</v>
      </c>
      <c r="B1" s="19"/>
      <c r="C1" s="5"/>
      <c r="D1" s="6"/>
      <c r="E1" s="4"/>
      <c r="F1" s="4"/>
      <c r="G1" s="4" t="s">
        <v>37</v>
      </c>
      <c r="H1" s="4"/>
      <c r="I1" s="4"/>
      <c r="J1" s="4"/>
      <c r="K1" s="57"/>
    </row>
    <row r="2" spans="1:11" x14ac:dyDescent="0.25">
      <c r="A2" s="57"/>
      <c r="C2" s="57"/>
      <c r="D2" s="7"/>
      <c r="E2" s="57"/>
      <c r="F2" s="57"/>
      <c r="G2" s="57"/>
      <c r="H2" s="57"/>
      <c r="I2" s="57"/>
      <c r="J2" s="57"/>
      <c r="K2" s="57"/>
    </row>
    <row r="3" spans="1:11" ht="16.5" x14ac:dyDescent="0.3">
      <c r="A3" s="76" t="s">
        <v>154</v>
      </c>
      <c r="B3" s="76"/>
      <c r="C3" s="76"/>
      <c r="D3" s="76"/>
      <c r="E3" s="76"/>
      <c r="F3" s="76"/>
      <c r="G3" s="76"/>
      <c r="H3" s="76"/>
      <c r="I3" s="76"/>
      <c r="J3" s="76"/>
      <c r="K3" s="76"/>
    </row>
    <row r="4" spans="1:11" x14ac:dyDescent="0.25">
      <c r="A4" s="57"/>
      <c r="C4" s="57"/>
      <c r="D4" s="7"/>
      <c r="E4" s="57"/>
      <c r="F4" s="57"/>
      <c r="G4" s="57"/>
      <c r="H4" s="57"/>
      <c r="I4" s="57"/>
      <c r="J4" s="57"/>
      <c r="K4" s="57"/>
    </row>
    <row r="5" spans="1:11" ht="48" x14ac:dyDescent="0.25">
      <c r="A5" s="1" t="s">
        <v>13</v>
      </c>
      <c r="B5" s="1" t="s">
        <v>14</v>
      </c>
      <c r="C5" s="3" t="s">
        <v>15</v>
      </c>
      <c r="D5" s="3" t="s">
        <v>18</v>
      </c>
      <c r="E5" s="2" t="s">
        <v>16</v>
      </c>
      <c r="F5" s="2" t="s">
        <v>19</v>
      </c>
      <c r="G5" s="2" t="s">
        <v>20</v>
      </c>
      <c r="H5" s="2" t="s">
        <v>21</v>
      </c>
      <c r="I5" s="2" t="s">
        <v>22</v>
      </c>
      <c r="J5" s="20" t="s">
        <v>23</v>
      </c>
      <c r="K5" s="2" t="s">
        <v>24</v>
      </c>
    </row>
    <row r="6" spans="1:11" ht="24" x14ac:dyDescent="0.25">
      <c r="A6" s="1">
        <v>1</v>
      </c>
      <c r="B6" s="1">
        <v>2</v>
      </c>
      <c r="C6" s="3">
        <v>3</v>
      </c>
      <c r="D6" s="3">
        <v>4</v>
      </c>
      <c r="E6" s="3">
        <v>5</v>
      </c>
      <c r="F6" s="3">
        <v>6</v>
      </c>
      <c r="G6" s="2" t="s">
        <v>25</v>
      </c>
      <c r="H6" s="3" t="s">
        <v>26</v>
      </c>
      <c r="I6" s="3" t="s">
        <v>27</v>
      </c>
      <c r="J6" s="21">
        <v>10</v>
      </c>
      <c r="K6" s="3">
        <v>11</v>
      </c>
    </row>
    <row r="7" spans="1:11" ht="26.25" x14ac:dyDescent="0.25">
      <c r="A7" s="10" t="s">
        <v>5</v>
      </c>
      <c r="B7" s="42" t="s">
        <v>151</v>
      </c>
      <c r="C7" s="53">
        <v>14</v>
      </c>
      <c r="D7" s="61" t="s">
        <v>0</v>
      </c>
      <c r="E7" s="12"/>
      <c r="F7" s="12"/>
      <c r="G7" s="12">
        <f>C7*F7</f>
        <v>0</v>
      </c>
      <c r="H7" s="12">
        <f>+G7*0.095</f>
        <v>0</v>
      </c>
      <c r="I7" s="12">
        <f>+G7+H7</f>
        <v>0</v>
      </c>
      <c r="J7" s="23"/>
      <c r="K7" s="58"/>
    </row>
    <row r="8" spans="1:11" x14ac:dyDescent="0.25">
      <c r="A8" s="10" t="s">
        <v>6</v>
      </c>
      <c r="B8" s="42" t="s">
        <v>152</v>
      </c>
      <c r="C8" s="53">
        <v>7</v>
      </c>
      <c r="D8" s="61" t="s">
        <v>0</v>
      </c>
      <c r="E8" s="12"/>
      <c r="F8" s="12"/>
      <c r="G8" s="12">
        <f t="shared" ref="G8:G9" si="0">C8*F8</f>
        <v>0</v>
      </c>
      <c r="H8" s="12">
        <f t="shared" ref="H8:H10" si="1">+G8*0.095</f>
        <v>0</v>
      </c>
      <c r="I8" s="12">
        <f t="shared" ref="I8:I10" si="2">+G8+H8</f>
        <v>0</v>
      </c>
      <c r="J8" s="23"/>
      <c r="K8" s="58"/>
    </row>
    <row r="9" spans="1:11" ht="39" x14ac:dyDescent="0.25">
      <c r="A9" s="10" t="s">
        <v>7</v>
      </c>
      <c r="B9" s="42" t="s">
        <v>155</v>
      </c>
      <c r="C9" s="53">
        <v>10</v>
      </c>
      <c r="D9" s="61" t="s">
        <v>76</v>
      </c>
      <c r="E9" s="12"/>
      <c r="F9" s="12"/>
      <c r="G9" s="12">
        <f t="shared" si="0"/>
        <v>0</v>
      </c>
      <c r="H9" s="12">
        <f t="shared" si="1"/>
        <v>0</v>
      </c>
      <c r="I9" s="12">
        <f t="shared" si="2"/>
        <v>0</v>
      </c>
      <c r="J9" s="23"/>
      <c r="K9" s="58"/>
    </row>
    <row r="10" spans="1:11" x14ac:dyDescent="0.25">
      <c r="A10" s="14"/>
      <c r="B10" s="14" t="s">
        <v>153</v>
      </c>
      <c r="C10" s="11" t="s">
        <v>17</v>
      </c>
      <c r="D10" s="11" t="s">
        <v>17</v>
      </c>
      <c r="E10" s="11" t="s">
        <v>17</v>
      </c>
      <c r="F10" s="11" t="s">
        <v>17</v>
      </c>
      <c r="G10" s="17">
        <f>SUM(G7:G9)</f>
        <v>0</v>
      </c>
      <c r="H10" s="17">
        <f t="shared" si="1"/>
        <v>0</v>
      </c>
      <c r="I10" s="17">
        <f t="shared" si="2"/>
        <v>0</v>
      </c>
      <c r="J10" s="25">
        <f>SUM(J7:J9)</f>
        <v>0</v>
      </c>
      <c r="K10" s="18">
        <f>SUM(K7:K9)</f>
        <v>0</v>
      </c>
    </row>
    <row r="11" spans="1:11" x14ac:dyDescent="0.25">
      <c r="A11" s="57"/>
      <c r="C11" s="57"/>
      <c r="D11" s="7"/>
      <c r="E11" s="57"/>
      <c r="F11" s="57"/>
      <c r="G11" s="57"/>
      <c r="H11" s="57"/>
      <c r="I11" s="57"/>
      <c r="J11" s="57"/>
      <c r="K11" s="57"/>
    </row>
    <row r="12" spans="1:11" x14ac:dyDescent="0.25">
      <c r="A12" s="26" t="s">
        <v>28</v>
      </c>
      <c r="B12" s="33"/>
      <c r="C12" s="27"/>
      <c r="D12" s="8"/>
      <c r="E12" s="9"/>
      <c r="F12" s="9"/>
      <c r="G12" s="9"/>
      <c r="H12" s="9"/>
      <c r="I12" s="9"/>
      <c r="J12" s="28"/>
      <c r="K12" s="28"/>
    </row>
    <row r="13" spans="1:11" ht="31.5" customHeight="1" x14ac:dyDescent="0.25">
      <c r="A13" s="77" t="s">
        <v>29</v>
      </c>
      <c r="B13" s="78"/>
      <c r="C13" s="78"/>
      <c r="D13" s="78"/>
      <c r="E13" s="78"/>
      <c r="F13" s="78"/>
      <c r="G13" s="78"/>
      <c r="H13" s="78"/>
      <c r="I13" s="78"/>
      <c r="J13" s="78"/>
      <c r="K13" s="78"/>
    </row>
    <row r="14" spans="1:11" x14ac:dyDescent="0.25">
      <c r="A14" s="77" t="s">
        <v>36</v>
      </c>
      <c r="B14" s="78"/>
      <c r="C14" s="78"/>
      <c r="D14" s="78"/>
      <c r="E14" s="78"/>
      <c r="F14" s="78"/>
      <c r="G14" s="78"/>
      <c r="H14" s="78"/>
      <c r="I14" s="78"/>
      <c r="J14" s="78"/>
      <c r="K14" s="78"/>
    </row>
    <row r="15" spans="1:11" x14ac:dyDescent="0.25">
      <c r="A15" s="28" t="s">
        <v>30</v>
      </c>
      <c r="B15" s="31"/>
      <c r="C15" s="27"/>
      <c r="D15" s="8"/>
      <c r="E15" s="9"/>
      <c r="F15" s="9"/>
      <c r="G15" s="9"/>
      <c r="H15" s="9"/>
      <c r="I15" s="9"/>
      <c r="J15" s="28"/>
      <c r="K15" s="28"/>
    </row>
    <row r="16" spans="1:11" x14ac:dyDescent="0.25">
      <c r="A16" s="28" t="s">
        <v>31</v>
      </c>
      <c r="B16" s="31"/>
      <c r="C16" s="27"/>
      <c r="D16" s="8"/>
      <c r="E16" s="9"/>
      <c r="F16" s="9"/>
      <c r="G16" s="9"/>
      <c r="H16" s="9"/>
      <c r="I16" s="9"/>
      <c r="J16" s="28"/>
      <c r="K16" s="28"/>
    </row>
    <row r="17" spans="1:11" x14ac:dyDescent="0.25">
      <c r="A17" s="28" t="s">
        <v>32</v>
      </c>
      <c r="B17" s="31"/>
      <c r="C17" s="27"/>
      <c r="D17" s="8"/>
      <c r="E17" s="9"/>
      <c r="F17" s="9"/>
      <c r="G17" s="9"/>
      <c r="H17" s="9"/>
      <c r="I17" s="9"/>
      <c r="J17" s="28"/>
      <c r="K17" s="28"/>
    </row>
    <row r="18" spans="1:11" x14ac:dyDescent="0.25">
      <c r="A18" s="28" t="s">
        <v>33</v>
      </c>
      <c r="B18" s="31"/>
      <c r="C18" s="27"/>
      <c r="D18" s="8"/>
      <c r="E18" s="9"/>
      <c r="F18" s="9"/>
      <c r="G18" s="9"/>
      <c r="H18" s="9"/>
      <c r="I18" s="9"/>
      <c r="J18" s="28"/>
      <c r="K18" s="28"/>
    </row>
    <row r="19" spans="1:11" ht="30" customHeight="1" x14ac:dyDescent="0.25">
      <c r="A19" s="80" t="s">
        <v>34</v>
      </c>
      <c r="B19" s="80"/>
      <c r="C19" s="80"/>
      <c r="D19" s="80"/>
      <c r="E19" s="80"/>
      <c r="F19" s="80"/>
      <c r="G19" s="80"/>
      <c r="H19" s="80"/>
      <c r="I19" s="80"/>
      <c r="J19" s="80"/>
      <c r="K19" s="80"/>
    </row>
    <row r="20" spans="1:11" ht="39" customHeight="1" x14ac:dyDescent="0.25">
      <c r="A20" s="80" t="s">
        <v>35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</row>
    <row r="22" spans="1:11" x14ac:dyDescent="0.25">
      <c r="B22" s="32" t="s">
        <v>316</v>
      </c>
      <c r="E22" t="s">
        <v>317</v>
      </c>
      <c r="H22" t="s">
        <v>318</v>
      </c>
    </row>
  </sheetData>
  <mergeCells count="5">
    <mergeCell ref="A3:K3"/>
    <mergeCell ref="A13:K13"/>
    <mergeCell ref="A14:K14"/>
    <mergeCell ref="A19:K19"/>
    <mergeCell ref="A20:K20"/>
  </mergeCells>
  <dataValidations count="2">
    <dataValidation operator="equal" allowBlank="1" showInputMessage="1" showErrorMessage="1" sqref="J10:K10"/>
    <dataValidation type="whole" operator="equal" allowBlank="1" showInputMessage="1" showErrorMessage="1" sqref="J7:K9">
      <formula1>1</formula1>
    </dataValidation>
  </dataValidation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zoomScaleNormal="100" workbookViewId="0">
      <selection activeCell="H23" sqref="H23"/>
    </sheetView>
  </sheetViews>
  <sheetFormatPr defaultRowHeight="15" x14ac:dyDescent="0.25"/>
  <cols>
    <col min="1" max="1" width="5.140625" customWidth="1"/>
    <col min="2" max="2" width="29.140625" style="32" customWidth="1"/>
    <col min="3" max="3" width="7.140625" customWidth="1"/>
    <col min="4" max="4" width="5.85546875" customWidth="1"/>
  </cols>
  <sheetData>
    <row r="1" spans="1:11" x14ac:dyDescent="0.25">
      <c r="A1" s="4" t="s">
        <v>12</v>
      </c>
      <c r="B1" s="19"/>
      <c r="C1" s="5"/>
      <c r="D1" s="6"/>
      <c r="E1" s="4"/>
      <c r="F1" s="4"/>
      <c r="G1" s="4" t="s">
        <v>37</v>
      </c>
      <c r="H1" s="4"/>
      <c r="I1" s="4"/>
      <c r="J1" s="4"/>
      <c r="K1" s="59"/>
    </row>
    <row r="2" spans="1:11" x14ac:dyDescent="0.25">
      <c r="A2" s="59"/>
      <c r="C2" s="59"/>
      <c r="D2" s="7"/>
      <c r="E2" s="59"/>
      <c r="F2" s="59"/>
      <c r="G2" s="59"/>
      <c r="H2" s="59"/>
      <c r="I2" s="59"/>
      <c r="J2" s="59"/>
      <c r="K2" s="59"/>
    </row>
    <row r="3" spans="1:11" ht="16.5" x14ac:dyDescent="0.3">
      <c r="A3" s="76" t="s">
        <v>156</v>
      </c>
      <c r="B3" s="76"/>
      <c r="C3" s="76"/>
      <c r="D3" s="76"/>
      <c r="E3" s="76"/>
      <c r="F3" s="76"/>
      <c r="G3" s="76"/>
      <c r="H3" s="76"/>
      <c r="I3" s="76"/>
      <c r="J3" s="76"/>
      <c r="K3" s="76"/>
    </row>
    <row r="4" spans="1:11" x14ac:dyDescent="0.25">
      <c r="A4" s="59"/>
      <c r="C4" s="59"/>
      <c r="D4" s="7"/>
      <c r="E4" s="59"/>
      <c r="F4" s="59"/>
      <c r="G4" s="59"/>
      <c r="H4" s="59"/>
      <c r="I4" s="59"/>
      <c r="J4" s="59"/>
      <c r="K4" s="59"/>
    </row>
    <row r="5" spans="1:11" ht="48" x14ac:dyDescent="0.25">
      <c r="A5" s="1" t="s">
        <v>13</v>
      </c>
      <c r="B5" s="1" t="s">
        <v>14</v>
      </c>
      <c r="C5" s="3" t="s">
        <v>15</v>
      </c>
      <c r="D5" s="3" t="s">
        <v>18</v>
      </c>
      <c r="E5" s="2" t="s">
        <v>16</v>
      </c>
      <c r="F5" s="2" t="s">
        <v>19</v>
      </c>
      <c r="G5" s="2" t="s">
        <v>20</v>
      </c>
      <c r="H5" s="2" t="s">
        <v>21</v>
      </c>
      <c r="I5" s="2" t="s">
        <v>22</v>
      </c>
      <c r="J5" s="20" t="s">
        <v>23</v>
      </c>
      <c r="K5" s="2" t="s">
        <v>24</v>
      </c>
    </row>
    <row r="6" spans="1:11" ht="24" x14ac:dyDescent="0.25">
      <c r="A6" s="1">
        <v>1</v>
      </c>
      <c r="B6" s="1">
        <v>2</v>
      </c>
      <c r="C6" s="3">
        <v>3</v>
      </c>
      <c r="D6" s="3">
        <v>4</v>
      </c>
      <c r="E6" s="3">
        <v>5</v>
      </c>
      <c r="F6" s="3">
        <v>6</v>
      </c>
      <c r="G6" s="2" t="s">
        <v>25</v>
      </c>
      <c r="H6" s="3" t="s">
        <v>26</v>
      </c>
      <c r="I6" s="3" t="s">
        <v>27</v>
      </c>
      <c r="J6" s="21">
        <v>10</v>
      </c>
      <c r="K6" s="3">
        <v>11</v>
      </c>
    </row>
    <row r="7" spans="1:11" ht="26.25" x14ac:dyDescent="0.25">
      <c r="A7" s="10" t="s">
        <v>5</v>
      </c>
      <c r="B7" s="42" t="s">
        <v>158</v>
      </c>
      <c r="C7" s="54">
        <v>1000</v>
      </c>
      <c r="D7" s="52" t="s">
        <v>76</v>
      </c>
      <c r="E7" s="12"/>
      <c r="F7" s="12"/>
      <c r="G7" s="12">
        <f>C7*F7</f>
        <v>0</v>
      </c>
      <c r="H7" s="12">
        <f>+G7*0.095</f>
        <v>0</v>
      </c>
      <c r="I7" s="12">
        <f>+G7+H7</f>
        <v>0</v>
      </c>
      <c r="J7" s="23"/>
      <c r="K7" s="60"/>
    </row>
    <row r="8" spans="1:11" ht="26.25" x14ac:dyDescent="0.25">
      <c r="A8" s="10" t="s">
        <v>6</v>
      </c>
      <c r="B8" s="42" t="s">
        <v>159</v>
      </c>
      <c r="C8" s="54">
        <v>760</v>
      </c>
      <c r="D8" s="52" t="s">
        <v>76</v>
      </c>
      <c r="E8" s="12"/>
      <c r="F8" s="12"/>
      <c r="G8" s="12">
        <f t="shared" ref="G8:G10" si="0">C8*F8</f>
        <v>0</v>
      </c>
      <c r="H8" s="12">
        <f t="shared" ref="H8:H11" si="1">+G8*0.095</f>
        <v>0</v>
      </c>
      <c r="I8" s="12">
        <f t="shared" ref="I8:I11" si="2">+G8+H8</f>
        <v>0</v>
      </c>
      <c r="J8" s="23"/>
      <c r="K8" s="60"/>
    </row>
    <row r="9" spans="1:11" ht="26.25" x14ac:dyDescent="0.25">
      <c r="A9" s="10" t="s">
        <v>7</v>
      </c>
      <c r="B9" s="42" t="s">
        <v>160</v>
      </c>
      <c r="C9" s="54">
        <v>400</v>
      </c>
      <c r="D9" s="52" t="s">
        <v>76</v>
      </c>
      <c r="E9" s="12"/>
      <c r="F9" s="12"/>
      <c r="G9" s="12">
        <f t="shared" si="0"/>
        <v>0</v>
      </c>
      <c r="H9" s="12">
        <f t="shared" si="1"/>
        <v>0</v>
      </c>
      <c r="I9" s="12">
        <f t="shared" si="2"/>
        <v>0</v>
      </c>
      <c r="J9" s="23"/>
      <c r="K9" s="60"/>
    </row>
    <row r="10" spans="1:11" ht="26.25" x14ac:dyDescent="0.25">
      <c r="A10" s="10" t="s">
        <v>8</v>
      </c>
      <c r="B10" s="42" t="s">
        <v>161</v>
      </c>
      <c r="C10" s="54">
        <v>400</v>
      </c>
      <c r="D10" s="52" t="s">
        <v>76</v>
      </c>
      <c r="E10" s="12"/>
      <c r="F10" s="12"/>
      <c r="G10" s="12">
        <f t="shared" si="0"/>
        <v>0</v>
      </c>
      <c r="H10" s="12">
        <f t="shared" si="1"/>
        <v>0</v>
      </c>
      <c r="I10" s="12">
        <f t="shared" si="2"/>
        <v>0</v>
      </c>
      <c r="J10" s="23"/>
      <c r="K10" s="60"/>
    </row>
    <row r="11" spans="1:11" x14ac:dyDescent="0.25">
      <c r="A11" s="14"/>
      <c r="B11" s="14" t="s">
        <v>157</v>
      </c>
      <c r="C11" s="11" t="s">
        <v>17</v>
      </c>
      <c r="D11" s="11" t="s">
        <v>17</v>
      </c>
      <c r="E11" s="11" t="s">
        <v>17</v>
      </c>
      <c r="F11" s="11" t="s">
        <v>17</v>
      </c>
      <c r="G11" s="17">
        <f>SUM(G7:G10)</f>
        <v>0</v>
      </c>
      <c r="H11" s="17">
        <f t="shared" si="1"/>
        <v>0</v>
      </c>
      <c r="I11" s="17">
        <f t="shared" si="2"/>
        <v>0</v>
      </c>
      <c r="J11" s="25">
        <f>SUM(J7:J10)</f>
        <v>0</v>
      </c>
      <c r="K11" s="18">
        <f>SUM(K7:K10)</f>
        <v>0</v>
      </c>
    </row>
    <row r="12" spans="1:11" x14ac:dyDescent="0.25">
      <c r="A12" s="59"/>
      <c r="C12" s="59"/>
      <c r="D12" s="7"/>
      <c r="E12" s="59"/>
      <c r="F12" s="59"/>
      <c r="G12" s="59"/>
      <c r="H12" s="59"/>
      <c r="I12" s="59"/>
      <c r="J12" s="59"/>
      <c r="K12" s="59"/>
    </row>
    <row r="13" spans="1:11" x14ac:dyDescent="0.25">
      <c r="A13" s="26" t="s">
        <v>28</v>
      </c>
      <c r="B13" s="33"/>
      <c r="C13" s="27"/>
      <c r="D13" s="8"/>
      <c r="E13" s="9"/>
      <c r="F13" s="9"/>
      <c r="G13" s="9"/>
      <c r="H13" s="9"/>
      <c r="I13" s="9"/>
      <c r="J13" s="28"/>
      <c r="K13" s="28"/>
    </row>
    <row r="14" spans="1:11" ht="30.75" customHeight="1" x14ac:dyDescent="0.25">
      <c r="A14" s="77" t="s">
        <v>29</v>
      </c>
      <c r="B14" s="78"/>
      <c r="C14" s="78"/>
      <c r="D14" s="78"/>
      <c r="E14" s="78"/>
      <c r="F14" s="78"/>
      <c r="G14" s="78"/>
      <c r="H14" s="78"/>
      <c r="I14" s="78"/>
      <c r="J14" s="78"/>
      <c r="K14" s="78"/>
    </row>
    <row r="15" spans="1:11" x14ac:dyDescent="0.25">
      <c r="A15" s="77" t="s">
        <v>36</v>
      </c>
      <c r="B15" s="78"/>
      <c r="C15" s="78"/>
      <c r="D15" s="78"/>
      <c r="E15" s="78"/>
      <c r="F15" s="78"/>
      <c r="G15" s="78"/>
      <c r="H15" s="78"/>
      <c r="I15" s="78"/>
      <c r="J15" s="78"/>
      <c r="K15" s="78"/>
    </row>
    <row r="16" spans="1:11" x14ac:dyDescent="0.25">
      <c r="A16" s="28" t="s">
        <v>30</v>
      </c>
      <c r="B16" s="31"/>
      <c r="C16" s="27"/>
      <c r="D16" s="8"/>
      <c r="E16" s="9"/>
      <c r="F16" s="9"/>
      <c r="G16" s="9"/>
      <c r="H16" s="9"/>
      <c r="I16" s="9"/>
      <c r="J16" s="28"/>
      <c r="K16" s="28"/>
    </row>
    <row r="17" spans="1:11" x14ac:dyDescent="0.25">
      <c r="A17" s="28" t="s">
        <v>31</v>
      </c>
      <c r="B17" s="31"/>
      <c r="C17" s="27"/>
      <c r="D17" s="8"/>
      <c r="E17" s="9"/>
      <c r="F17" s="9"/>
      <c r="G17" s="9"/>
      <c r="H17" s="9"/>
      <c r="I17" s="9"/>
      <c r="J17" s="28"/>
      <c r="K17" s="28"/>
    </row>
    <row r="18" spans="1:11" x14ac:dyDescent="0.25">
      <c r="A18" s="28" t="s">
        <v>32</v>
      </c>
      <c r="B18" s="31"/>
      <c r="C18" s="27"/>
      <c r="D18" s="8"/>
      <c r="E18" s="9"/>
      <c r="F18" s="9"/>
      <c r="G18" s="9"/>
      <c r="H18" s="9"/>
      <c r="I18" s="9"/>
      <c r="J18" s="28"/>
      <c r="K18" s="28"/>
    </row>
    <row r="19" spans="1:11" x14ac:dyDescent="0.25">
      <c r="A19" s="28" t="s">
        <v>33</v>
      </c>
      <c r="B19" s="31"/>
      <c r="C19" s="27"/>
      <c r="D19" s="8"/>
      <c r="E19" s="9"/>
      <c r="F19" s="9"/>
      <c r="G19" s="9"/>
      <c r="H19" s="9"/>
      <c r="I19" s="9"/>
      <c r="J19" s="28"/>
      <c r="K19" s="28"/>
    </row>
    <row r="20" spans="1:11" ht="28.5" customHeight="1" x14ac:dyDescent="0.25">
      <c r="A20" s="80" t="s">
        <v>34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</row>
    <row r="21" spans="1:11" ht="41.25" customHeight="1" x14ac:dyDescent="0.25">
      <c r="A21" s="80" t="s">
        <v>35</v>
      </c>
      <c r="B21" s="80"/>
      <c r="C21" s="80"/>
      <c r="D21" s="80"/>
      <c r="E21" s="80"/>
      <c r="F21" s="80"/>
      <c r="G21" s="80"/>
      <c r="H21" s="80"/>
      <c r="I21" s="80"/>
      <c r="J21" s="80"/>
      <c r="K21" s="80"/>
    </row>
    <row r="23" spans="1:11" x14ac:dyDescent="0.25">
      <c r="B23" s="32" t="s">
        <v>316</v>
      </c>
      <c r="E23" t="s">
        <v>317</v>
      </c>
      <c r="H23" t="s">
        <v>318</v>
      </c>
    </row>
  </sheetData>
  <mergeCells count="5">
    <mergeCell ref="A3:K3"/>
    <mergeCell ref="A14:K14"/>
    <mergeCell ref="A15:K15"/>
    <mergeCell ref="A20:K20"/>
    <mergeCell ref="A21:K21"/>
  </mergeCells>
  <dataValidations count="2">
    <dataValidation operator="equal" allowBlank="1" showInputMessage="1" showErrorMessage="1" sqref="J11:K11"/>
    <dataValidation type="whole" operator="equal" allowBlank="1" showInputMessage="1" showErrorMessage="1" sqref="J7:K10">
      <formula1>1</formula1>
    </dataValidation>
  </dataValidation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topLeftCell="A41" zoomScaleNormal="100" workbookViewId="0">
      <selection activeCell="H60" sqref="H60"/>
    </sheetView>
  </sheetViews>
  <sheetFormatPr defaultRowHeight="15" x14ac:dyDescent="0.25"/>
  <cols>
    <col min="1" max="1" width="4.140625" customWidth="1"/>
    <col min="2" max="2" width="27.140625" style="32" customWidth="1"/>
    <col min="3" max="3" width="6.5703125" customWidth="1"/>
    <col min="4" max="4" width="5.5703125" customWidth="1"/>
    <col min="5" max="5" width="12.28515625" customWidth="1"/>
  </cols>
  <sheetData>
    <row r="1" spans="1:11" x14ac:dyDescent="0.25">
      <c r="A1" s="4" t="s">
        <v>12</v>
      </c>
      <c r="B1" s="19"/>
      <c r="C1" s="5"/>
      <c r="D1" s="6"/>
      <c r="E1" s="4"/>
      <c r="F1" s="4"/>
      <c r="G1" s="4" t="s">
        <v>37</v>
      </c>
      <c r="H1" s="4"/>
      <c r="I1" s="4"/>
      <c r="J1" s="4"/>
      <c r="K1" s="62"/>
    </row>
    <row r="2" spans="1:11" x14ac:dyDescent="0.25">
      <c r="A2" s="62"/>
      <c r="C2" s="62"/>
      <c r="D2" s="7"/>
      <c r="E2" s="62"/>
      <c r="F2" s="62"/>
      <c r="G2" s="62"/>
      <c r="H2" s="62"/>
      <c r="I2" s="62"/>
      <c r="J2" s="62"/>
      <c r="K2" s="62"/>
    </row>
    <row r="3" spans="1:11" ht="16.5" x14ac:dyDescent="0.3">
      <c r="A3" s="76" t="s">
        <v>163</v>
      </c>
      <c r="B3" s="76"/>
      <c r="C3" s="76"/>
      <c r="D3" s="76"/>
      <c r="E3" s="76"/>
      <c r="F3" s="76"/>
      <c r="G3" s="76"/>
      <c r="H3" s="76"/>
      <c r="I3" s="76"/>
      <c r="J3" s="76"/>
      <c r="K3" s="76"/>
    </row>
    <row r="4" spans="1:11" x14ac:dyDescent="0.25">
      <c r="A4" s="62"/>
      <c r="C4" s="62"/>
      <c r="D4" s="7"/>
      <c r="E4" s="62"/>
      <c r="F4" s="62"/>
      <c r="G4" s="62"/>
      <c r="H4" s="62"/>
      <c r="I4" s="62"/>
      <c r="J4" s="62"/>
      <c r="K4" s="62"/>
    </row>
    <row r="5" spans="1:11" ht="48" x14ac:dyDescent="0.25">
      <c r="A5" s="1" t="s">
        <v>13</v>
      </c>
      <c r="B5" s="1" t="s">
        <v>14</v>
      </c>
      <c r="C5" s="3" t="s">
        <v>15</v>
      </c>
      <c r="D5" s="3" t="s">
        <v>18</v>
      </c>
      <c r="E5" s="2" t="s">
        <v>16</v>
      </c>
      <c r="F5" s="2" t="s">
        <v>19</v>
      </c>
      <c r="G5" s="2" t="s">
        <v>20</v>
      </c>
      <c r="H5" s="2" t="s">
        <v>21</v>
      </c>
      <c r="I5" s="2" t="s">
        <v>22</v>
      </c>
      <c r="J5" s="20" t="s">
        <v>23</v>
      </c>
      <c r="K5" s="2" t="s">
        <v>24</v>
      </c>
    </row>
    <row r="6" spans="1:11" ht="24" x14ac:dyDescent="0.25">
      <c r="A6" s="1">
        <v>1</v>
      </c>
      <c r="B6" s="1">
        <v>2</v>
      </c>
      <c r="C6" s="3">
        <v>3</v>
      </c>
      <c r="D6" s="3">
        <v>4</v>
      </c>
      <c r="E6" s="3">
        <v>5</v>
      </c>
      <c r="F6" s="3">
        <v>6</v>
      </c>
      <c r="G6" s="2" t="s">
        <v>25</v>
      </c>
      <c r="H6" s="3" t="s">
        <v>26</v>
      </c>
      <c r="I6" s="3" t="s">
        <v>27</v>
      </c>
      <c r="J6" s="21">
        <v>10</v>
      </c>
      <c r="K6" s="3">
        <v>11</v>
      </c>
    </row>
    <row r="7" spans="1:11" ht="26.25" x14ac:dyDescent="0.25">
      <c r="A7" s="10" t="s">
        <v>5</v>
      </c>
      <c r="B7" s="42" t="s">
        <v>165</v>
      </c>
      <c r="C7" s="54">
        <v>64</v>
      </c>
      <c r="D7" s="52" t="s">
        <v>0</v>
      </c>
      <c r="E7" s="12"/>
      <c r="F7" s="12"/>
      <c r="G7" s="12">
        <f>C7*F7</f>
        <v>0</v>
      </c>
      <c r="H7" s="12">
        <f>+G7*0.095</f>
        <v>0</v>
      </c>
      <c r="I7" s="12">
        <f>+G7+H7</f>
        <v>0</v>
      </c>
      <c r="J7" s="23"/>
      <c r="K7" s="63"/>
    </row>
    <row r="8" spans="1:11" ht="26.25" x14ac:dyDescent="0.25">
      <c r="A8" s="10" t="s">
        <v>6</v>
      </c>
      <c r="B8" s="42" t="s">
        <v>166</v>
      </c>
      <c r="C8" s="54">
        <v>128</v>
      </c>
      <c r="D8" s="52" t="s">
        <v>0</v>
      </c>
      <c r="E8" s="12"/>
      <c r="F8" s="12"/>
      <c r="G8" s="12">
        <f t="shared" ref="G8:G46" si="0">C8*F8</f>
        <v>0</v>
      </c>
      <c r="H8" s="12">
        <f t="shared" ref="H8:H47" si="1">+G8*0.095</f>
        <v>0</v>
      </c>
      <c r="I8" s="12">
        <f t="shared" ref="I8:I47" si="2">+G8+H8</f>
        <v>0</v>
      </c>
      <c r="J8" s="23"/>
      <c r="K8" s="63"/>
    </row>
    <row r="9" spans="1:11" ht="26.25" x14ac:dyDescent="0.25">
      <c r="A9" s="10" t="s">
        <v>7</v>
      </c>
      <c r="B9" s="42" t="s">
        <v>167</v>
      </c>
      <c r="C9" s="54">
        <v>840</v>
      </c>
      <c r="D9" s="52" t="s">
        <v>0</v>
      </c>
      <c r="E9" s="12"/>
      <c r="F9" s="12"/>
      <c r="G9" s="12">
        <f t="shared" si="0"/>
        <v>0</v>
      </c>
      <c r="H9" s="12">
        <f t="shared" si="1"/>
        <v>0</v>
      </c>
      <c r="I9" s="12">
        <f t="shared" si="2"/>
        <v>0</v>
      </c>
      <c r="J9" s="23"/>
      <c r="K9" s="63"/>
    </row>
    <row r="10" spans="1:11" ht="26.25" x14ac:dyDescent="0.25">
      <c r="A10" s="10" t="s">
        <v>8</v>
      </c>
      <c r="B10" s="42" t="s">
        <v>168</v>
      </c>
      <c r="C10" s="54">
        <v>840</v>
      </c>
      <c r="D10" s="52" t="s">
        <v>0</v>
      </c>
      <c r="E10" s="12"/>
      <c r="F10" s="12"/>
      <c r="G10" s="12">
        <f t="shared" si="0"/>
        <v>0</v>
      </c>
      <c r="H10" s="12">
        <f t="shared" si="1"/>
        <v>0</v>
      </c>
      <c r="I10" s="12">
        <f t="shared" si="2"/>
        <v>0</v>
      </c>
      <c r="J10" s="23"/>
      <c r="K10" s="63"/>
    </row>
    <row r="11" spans="1:11" ht="26.25" x14ac:dyDescent="0.25">
      <c r="A11" s="10" t="s">
        <v>9</v>
      </c>
      <c r="B11" s="42" t="s">
        <v>169</v>
      </c>
      <c r="C11" s="54">
        <v>1040</v>
      </c>
      <c r="D11" s="52" t="s">
        <v>0</v>
      </c>
      <c r="E11" s="12"/>
      <c r="F11" s="12"/>
      <c r="G11" s="12">
        <f t="shared" si="0"/>
        <v>0</v>
      </c>
      <c r="H11" s="12">
        <f t="shared" si="1"/>
        <v>0</v>
      </c>
      <c r="I11" s="12">
        <f t="shared" si="2"/>
        <v>0</v>
      </c>
      <c r="J11" s="23"/>
      <c r="K11" s="63"/>
    </row>
    <row r="12" spans="1:11" ht="26.25" x14ac:dyDescent="0.25">
      <c r="A12" s="10" t="s">
        <v>1</v>
      </c>
      <c r="B12" s="42" t="s">
        <v>170</v>
      </c>
      <c r="C12" s="54">
        <v>480</v>
      </c>
      <c r="D12" s="52" t="s">
        <v>0</v>
      </c>
      <c r="E12" s="12"/>
      <c r="F12" s="12"/>
      <c r="G12" s="12">
        <f t="shared" si="0"/>
        <v>0</v>
      </c>
      <c r="H12" s="12">
        <f t="shared" si="1"/>
        <v>0</v>
      </c>
      <c r="I12" s="12">
        <f t="shared" si="2"/>
        <v>0</v>
      </c>
      <c r="J12" s="23"/>
      <c r="K12" s="63"/>
    </row>
    <row r="13" spans="1:11" ht="26.25" x14ac:dyDescent="0.25">
      <c r="A13" s="10" t="s">
        <v>2</v>
      </c>
      <c r="B13" s="42" t="s">
        <v>171</v>
      </c>
      <c r="C13" s="54">
        <v>240</v>
      </c>
      <c r="D13" s="52" t="s">
        <v>0</v>
      </c>
      <c r="E13" s="12"/>
      <c r="F13" s="12"/>
      <c r="G13" s="12">
        <f t="shared" si="0"/>
        <v>0</v>
      </c>
      <c r="H13" s="12">
        <f t="shared" si="1"/>
        <v>0</v>
      </c>
      <c r="I13" s="12">
        <f t="shared" si="2"/>
        <v>0</v>
      </c>
      <c r="J13" s="23"/>
      <c r="K13" s="63"/>
    </row>
    <row r="14" spans="1:11" ht="26.25" x14ac:dyDescent="0.25">
      <c r="A14" s="10" t="s">
        <v>61</v>
      </c>
      <c r="B14" s="42" t="s">
        <v>172</v>
      </c>
      <c r="C14" s="54">
        <v>480</v>
      </c>
      <c r="D14" s="52" t="s">
        <v>0</v>
      </c>
      <c r="E14" s="12"/>
      <c r="F14" s="12"/>
      <c r="G14" s="12">
        <f t="shared" si="0"/>
        <v>0</v>
      </c>
      <c r="H14" s="12">
        <f t="shared" si="1"/>
        <v>0</v>
      </c>
      <c r="I14" s="12">
        <f t="shared" si="2"/>
        <v>0</v>
      </c>
      <c r="J14" s="23"/>
      <c r="K14" s="63"/>
    </row>
    <row r="15" spans="1:11" ht="21" customHeight="1" x14ac:dyDescent="0.25">
      <c r="A15" s="10" t="s">
        <v>3</v>
      </c>
      <c r="B15" s="42" t="s">
        <v>173</v>
      </c>
      <c r="C15" s="54">
        <v>1200</v>
      </c>
      <c r="D15" s="52" t="s">
        <v>0</v>
      </c>
      <c r="E15" s="12"/>
      <c r="F15" s="12"/>
      <c r="G15" s="12">
        <f t="shared" si="0"/>
        <v>0</v>
      </c>
      <c r="H15" s="12">
        <f t="shared" si="1"/>
        <v>0</v>
      </c>
      <c r="I15" s="12">
        <f t="shared" si="2"/>
        <v>0</v>
      </c>
      <c r="J15" s="23"/>
      <c r="K15" s="63"/>
    </row>
    <row r="16" spans="1:11" x14ac:dyDescent="0.25">
      <c r="A16" s="10" t="s">
        <v>4</v>
      </c>
      <c r="B16" s="42" t="s">
        <v>174</v>
      </c>
      <c r="C16" s="54">
        <v>240</v>
      </c>
      <c r="D16" s="52" t="s">
        <v>0</v>
      </c>
      <c r="E16" s="12"/>
      <c r="F16" s="12"/>
      <c r="G16" s="12">
        <f t="shared" si="0"/>
        <v>0</v>
      </c>
      <c r="H16" s="12">
        <f t="shared" si="1"/>
        <v>0</v>
      </c>
      <c r="I16" s="12">
        <f t="shared" si="2"/>
        <v>0</v>
      </c>
      <c r="J16" s="23"/>
      <c r="K16" s="63"/>
    </row>
    <row r="17" spans="1:11" x14ac:dyDescent="0.25">
      <c r="A17" s="10" t="s">
        <v>10</v>
      </c>
      <c r="B17" s="42" t="s">
        <v>175</v>
      </c>
      <c r="C17" s="54">
        <v>1600</v>
      </c>
      <c r="D17" s="52" t="s">
        <v>76</v>
      </c>
      <c r="E17" s="12"/>
      <c r="F17" s="12"/>
      <c r="G17" s="12">
        <f t="shared" si="0"/>
        <v>0</v>
      </c>
      <c r="H17" s="12">
        <f t="shared" si="1"/>
        <v>0</v>
      </c>
      <c r="I17" s="12">
        <f t="shared" si="2"/>
        <v>0</v>
      </c>
      <c r="J17" s="23"/>
      <c r="K17" s="63"/>
    </row>
    <row r="18" spans="1:11" x14ac:dyDescent="0.25">
      <c r="A18" s="10" t="s">
        <v>62</v>
      </c>
      <c r="B18" s="42" t="s">
        <v>176</v>
      </c>
      <c r="C18" s="54">
        <v>1600</v>
      </c>
      <c r="D18" s="52" t="s">
        <v>76</v>
      </c>
      <c r="E18" s="12"/>
      <c r="F18" s="12"/>
      <c r="G18" s="12">
        <f t="shared" si="0"/>
        <v>0</v>
      </c>
      <c r="H18" s="12">
        <f t="shared" si="1"/>
        <v>0</v>
      </c>
      <c r="I18" s="12">
        <f t="shared" si="2"/>
        <v>0</v>
      </c>
      <c r="J18" s="23"/>
      <c r="K18" s="63"/>
    </row>
    <row r="19" spans="1:11" x14ac:dyDescent="0.25">
      <c r="A19" s="10" t="s">
        <v>63</v>
      </c>
      <c r="B19" s="42" t="s">
        <v>177</v>
      </c>
      <c r="C19" s="54">
        <v>2400</v>
      </c>
      <c r="D19" s="52" t="s">
        <v>76</v>
      </c>
      <c r="E19" s="12"/>
      <c r="F19" s="12"/>
      <c r="G19" s="12">
        <f t="shared" si="0"/>
        <v>0</v>
      </c>
      <c r="H19" s="12">
        <f t="shared" si="1"/>
        <v>0</v>
      </c>
      <c r="I19" s="12">
        <f t="shared" si="2"/>
        <v>0</v>
      </c>
      <c r="J19" s="23"/>
      <c r="K19" s="63"/>
    </row>
    <row r="20" spans="1:11" x14ac:dyDescent="0.25">
      <c r="A20" s="10" t="s">
        <v>64</v>
      </c>
      <c r="B20" s="42" t="s">
        <v>178</v>
      </c>
      <c r="C20" s="54">
        <v>2400</v>
      </c>
      <c r="D20" s="52" t="s">
        <v>76</v>
      </c>
      <c r="E20" s="12"/>
      <c r="F20" s="12"/>
      <c r="G20" s="12">
        <f t="shared" si="0"/>
        <v>0</v>
      </c>
      <c r="H20" s="12">
        <f t="shared" si="1"/>
        <v>0</v>
      </c>
      <c r="I20" s="12">
        <f t="shared" si="2"/>
        <v>0</v>
      </c>
      <c r="J20" s="23"/>
      <c r="K20" s="63"/>
    </row>
    <row r="21" spans="1:11" s="62" customFormat="1" x14ac:dyDescent="0.25">
      <c r="A21" s="10" t="s">
        <v>65</v>
      </c>
      <c r="B21" s="42" t="s">
        <v>179</v>
      </c>
      <c r="C21" s="54">
        <v>5000</v>
      </c>
      <c r="D21" s="52" t="s">
        <v>76</v>
      </c>
      <c r="E21" s="12"/>
      <c r="F21" s="12"/>
      <c r="G21" s="12">
        <f t="shared" si="0"/>
        <v>0</v>
      </c>
      <c r="H21" s="12">
        <f t="shared" si="1"/>
        <v>0</v>
      </c>
      <c r="I21" s="12">
        <f t="shared" si="2"/>
        <v>0</v>
      </c>
      <c r="J21" s="23"/>
      <c r="K21" s="63"/>
    </row>
    <row r="22" spans="1:11" s="62" customFormat="1" x14ac:dyDescent="0.25">
      <c r="A22" s="10" t="s">
        <v>66</v>
      </c>
      <c r="B22" s="42" t="s">
        <v>180</v>
      </c>
      <c r="C22" s="54">
        <v>2400</v>
      </c>
      <c r="D22" s="52" t="s">
        <v>76</v>
      </c>
      <c r="E22" s="12"/>
      <c r="F22" s="12"/>
      <c r="G22" s="12">
        <f t="shared" si="0"/>
        <v>0</v>
      </c>
      <c r="H22" s="12">
        <f t="shared" si="1"/>
        <v>0</v>
      </c>
      <c r="I22" s="12">
        <f t="shared" si="2"/>
        <v>0</v>
      </c>
      <c r="J22" s="23"/>
      <c r="K22" s="63"/>
    </row>
    <row r="23" spans="1:11" s="62" customFormat="1" x14ac:dyDescent="0.25">
      <c r="A23" s="10" t="s">
        <v>67</v>
      </c>
      <c r="B23" s="42" t="s">
        <v>181</v>
      </c>
      <c r="C23" s="54">
        <v>2400</v>
      </c>
      <c r="D23" s="52" t="s">
        <v>76</v>
      </c>
      <c r="E23" s="12"/>
      <c r="F23" s="12"/>
      <c r="G23" s="12">
        <f t="shared" si="0"/>
        <v>0</v>
      </c>
      <c r="H23" s="12">
        <f t="shared" si="1"/>
        <v>0</v>
      </c>
      <c r="I23" s="12">
        <f t="shared" si="2"/>
        <v>0</v>
      </c>
      <c r="J23" s="23"/>
      <c r="K23" s="63"/>
    </row>
    <row r="24" spans="1:11" s="62" customFormat="1" x14ac:dyDescent="0.25">
      <c r="A24" s="10" t="s">
        <v>68</v>
      </c>
      <c r="B24" s="42" t="s">
        <v>182</v>
      </c>
      <c r="C24" s="54">
        <v>800</v>
      </c>
      <c r="D24" s="52" t="s">
        <v>76</v>
      </c>
      <c r="E24" s="12"/>
      <c r="F24" s="12"/>
      <c r="G24" s="12">
        <f t="shared" si="0"/>
        <v>0</v>
      </c>
      <c r="H24" s="12">
        <f t="shared" si="1"/>
        <v>0</v>
      </c>
      <c r="I24" s="12">
        <f t="shared" si="2"/>
        <v>0</v>
      </c>
      <c r="J24" s="23"/>
      <c r="K24" s="63"/>
    </row>
    <row r="25" spans="1:11" s="62" customFormat="1" x14ac:dyDescent="0.25">
      <c r="A25" s="10" t="s">
        <v>69</v>
      </c>
      <c r="B25" s="42" t="s">
        <v>183</v>
      </c>
      <c r="C25" s="54">
        <v>800</v>
      </c>
      <c r="D25" s="52" t="s">
        <v>76</v>
      </c>
      <c r="E25" s="12"/>
      <c r="F25" s="12"/>
      <c r="G25" s="12">
        <f t="shared" si="0"/>
        <v>0</v>
      </c>
      <c r="H25" s="12">
        <f t="shared" si="1"/>
        <v>0</v>
      </c>
      <c r="I25" s="12">
        <f t="shared" si="2"/>
        <v>0</v>
      </c>
      <c r="J25" s="23"/>
      <c r="K25" s="63"/>
    </row>
    <row r="26" spans="1:11" s="62" customFormat="1" x14ac:dyDescent="0.25">
      <c r="A26" s="10" t="s">
        <v>70</v>
      </c>
      <c r="B26" s="42" t="s">
        <v>184</v>
      </c>
      <c r="C26" s="54">
        <v>1600</v>
      </c>
      <c r="D26" s="52" t="s">
        <v>76</v>
      </c>
      <c r="E26" s="12"/>
      <c r="F26" s="12"/>
      <c r="G26" s="12">
        <f t="shared" si="0"/>
        <v>0</v>
      </c>
      <c r="H26" s="12">
        <f t="shared" si="1"/>
        <v>0</v>
      </c>
      <c r="I26" s="12">
        <f t="shared" si="2"/>
        <v>0</v>
      </c>
      <c r="J26" s="23"/>
      <c r="K26" s="63"/>
    </row>
    <row r="27" spans="1:11" s="62" customFormat="1" x14ac:dyDescent="0.25">
      <c r="A27" s="10" t="s">
        <v>71</v>
      </c>
      <c r="B27" s="42" t="s">
        <v>185</v>
      </c>
      <c r="C27" s="54">
        <v>1600</v>
      </c>
      <c r="D27" s="52" t="s">
        <v>76</v>
      </c>
      <c r="E27" s="12"/>
      <c r="F27" s="12"/>
      <c r="G27" s="12">
        <f t="shared" si="0"/>
        <v>0</v>
      </c>
      <c r="H27" s="12">
        <f t="shared" si="1"/>
        <v>0</v>
      </c>
      <c r="I27" s="12">
        <f t="shared" si="2"/>
        <v>0</v>
      </c>
      <c r="J27" s="23"/>
      <c r="K27" s="63"/>
    </row>
    <row r="28" spans="1:11" s="62" customFormat="1" x14ac:dyDescent="0.25">
      <c r="A28" s="10" t="s">
        <v>72</v>
      </c>
      <c r="B28" s="42" t="s">
        <v>186</v>
      </c>
      <c r="C28" s="54">
        <v>1600</v>
      </c>
      <c r="D28" s="52" t="s">
        <v>76</v>
      </c>
      <c r="E28" s="12"/>
      <c r="F28" s="12"/>
      <c r="G28" s="12">
        <f t="shared" si="0"/>
        <v>0</v>
      </c>
      <c r="H28" s="12">
        <f t="shared" si="1"/>
        <v>0</v>
      </c>
      <c r="I28" s="12">
        <f t="shared" si="2"/>
        <v>0</v>
      </c>
      <c r="J28" s="23"/>
      <c r="K28" s="63"/>
    </row>
    <row r="29" spans="1:11" s="62" customFormat="1" x14ac:dyDescent="0.25">
      <c r="A29" s="10" t="s">
        <v>73</v>
      </c>
      <c r="B29" s="42" t="s">
        <v>187</v>
      </c>
      <c r="C29" s="54">
        <v>1600</v>
      </c>
      <c r="D29" s="52" t="s">
        <v>76</v>
      </c>
      <c r="E29" s="12"/>
      <c r="F29" s="12"/>
      <c r="G29" s="12">
        <f t="shared" si="0"/>
        <v>0</v>
      </c>
      <c r="H29" s="12">
        <f t="shared" si="1"/>
        <v>0</v>
      </c>
      <c r="I29" s="12">
        <f t="shared" si="2"/>
        <v>0</v>
      </c>
      <c r="J29" s="23"/>
      <c r="K29" s="63"/>
    </row>
    <row r="30" spans="1:11" s="62" customFormat="1" x14ac:dyDescent="0.25">
      <c r="A30" s="10" t="s">
        <v>205</v>
      </c>
      <c r="B30" s="42" t="s">
        <v>188</v>
      </c>
      <c r="C30" s="54">
        <v>1600</v>
      </c>
      <c r="D30" s="52" t="s">
        <v>76</v>
      </c>
      <c r="E30" s="12"/>
      <c r="F30" s="12"/>
      <c r="G30" s="12">
        <f t="shared" si="0"/>
        <v>0</v>
      </c>
      <c r="H30" s="12">
        <f t="shared" si="1"/>
        <v>0</v>
      </c>
      <c r="I30" s="12">
        <f t="shared" si="2"/>
        <v>0</v>
      </c>
      <c r="J30" s="23"/>
      <c r="K30" s="63"/>
    </row>
    <row r="31" spans="1:11" s="62" customFormat="1" x14ac:dyDescent="0.25">
      <c r="A31" s="10" t="s">
        <v>206</v>
      </c>
      <c r="B31" s="42" t="s">
        <v>189</v>
      </c>
      <c r="C31" s="54">
        <v>1600</v>
      </c>
      <c r="D31" s="52" t="s">
        <v>76</v>
      </c>
      <c r="E31" s="12"/>
      <c r="F31" s="12"/>
      <c r="G31" s="12">
        <f t="shared" si="0"/>
        <v>0</v>
      </c>
      <c r="H31" s="12">
        <f t="shared" si="1"/>
        <v>0</v>
      </c>
      <c r="I31" s="12">
        <f t="shared" si="2"/>
        <v>0</v>
      </c>
      <c r="J31" s="23"/>
      <c r="K31" s="63"/>
    </row>
    <row r="32" spans="1:11" s="62" customFormat="1" x14ac:dyDescent="0.25">
      <c r="A32" s="10" t="s">
        <v>207</v>
      </c>
      <c r="B32" s="42" t="s">
        <v>190</v>
      </c>
      <c r="C32" s="54">
        <v>1600</v>
      </c>
      <c r="D32" s="52" t="s">
        <v>76</v>
      </c>
      <c r="E32" s="12"/>
      <c r="F32" s="12"/>
      <c r="G32" s="12">
        <f t="shared" si="0"/>
        <v>0</v>
      </c>
      <c r="H32" s="12">
        <f t="shared" si="1"/>
        <v>0</v>
      </c>
      <c r="I32" s="12">
        <f t="shared" si="2"/>
        <v>0</v>
      </c>
      <c r="J32" s="23"/>
      <c r="K32" s="63"/>
    </row>
    <row r="33" spans="1:11" s="62" customFormat="1" x14ac:dyDescent="0.25">
      <c r="A33" s="10" t="s">
        <v>208</v>
      </c>
      <c r="B33" s="42" t="s">
        <v>191</v>
      </c>
      <c r="C33" s="54">
        <v>1600</v>
      </c>
      <c r="D33" s="52" t="s">
        <v>76</v>
      </c>
      <c r="E33" s="12"/>
      <c r="F33" s="12"/>
      <c r="G33" s="12">
        <f t="shared" si="0"/>
        <v>0</v>
      </c>
      <c r="H33" s="12">
        <f t="shared" si="1"/>
        <v>0</v>
      </c>
      <c r="I33" s="12">
        <f t="shared" si="2"/>
        <v>0</v>
      </c>
      <c r="J33" s="23"/>
      <c r="K33" s="63"/>
    </row>
    <row r="34" spans="1:11" s="62" customFormat="1" x14ac:dyDescent="0.25">
      <c r="A34" s="10" t="s">
        <v>209</v>
      </c>
      <c r="B34" s="42" t="s">
        <v>192</v>
      </c>
      <c r="C34" s="54">
        <v>1600</v>
      </c>
      <c r="D34" s="52" t="s">
        <v>76</v>
      </c>
      <c r="E34" s="12"/>
      <c r="F34" s="12"/>
      <c r="G34" s="12">
        <f t="shared" si="0"/>
        <v>0</v>
      </c>
      <c r="H34" s="12">
        <f t="shared" si="1"/>
        <v>0</v>
      </c>
      <c r="I34" s="12">
        <f t="shared" si="2"/>
        <v>0</v>
      </c>
      <c r="J34" s="23"/>
      <c r="K34" s="63"/>
    </row>
    <row r="35" spans="1:11" s="62" customFormat="1" x14ac:dyDescent="0.25">
      <c r="A35" s="10" t="s">
        <v>210</v>
      </c>
      <c r="B35" s="42" t="s">
        <v>193</v>
      </c>
      <c r="C35" s="54">
        <v>1600</v>
      </c>
      <c r="D35" s="52" t="s">
        <v>76</v>
      </c>
      <c r="E35" s="12"/>
      <c r="F35" s="12"/>
      <c r="G35" s="12">
        <f t="shared" si="0"/>
        <v>0</v>
      </c>
      <c r="H35" s="12">
        <f t="shared" si="1"/>
        <v>0</v>
      </c>
      <c r="I35" s="12">
        <f t="shared" si="2"/>
        <v>0</v>
      </c>
      <c r="J35" s="23"/>
      <c r="K35" s="63"/>
    </row>
    <row r="36" spans="1:11" s="62" customFormat="1" x14ac:dyDescent="0.25">
      <c r="A36" s="10" t="s">
        <v>211</v>
      </c>
      <c r="B36" s="42" t="s">
        <v>194</v>
      </c>
      <c r="C36" s="54">
        <v>320</v>
      </c>
      <c r="D36" s="52" t="s">
        <v>76</v>
      </c>
      <c r="E36" s="12"/>
      <c r="F36" s="12"/>
      <c r="G36" s="12">
        <f t="shared" si="0"/>
        <v>0</v>
      </c>
      <c r="H36" s="12">
        <f t="shared" si="1"/>
        <v>0</v>
      </c>
      <c r="I36" s="12">
        <f t="shared" si="2"/>
        <v>0</v>
      </c>
      <c r="J36" s="23"/>
      <c r="K36" s="63"/>
    </row>
    <row r="37" spans="1:11" s="62" customFormat="1" x14ac:dyDescent="0.25">
      <c r="A37" s="10" t="s">
        <v>212</v>
      </c>
      <c r="B37" s="42" t="s">
        <v>195</v>
      </c>
      <c r="C37" s="54">
        <v>2400</v>
      </c>
      <c r="D37" s="52" t="s">
        <v>76</v>
      </c>
      <c r="E37" s="12"/>
      <c r="F37" s="12"/>
      <c r="G37" s="12">
        <f t="shared" si="0"/>
        <v>0</v>
      </c>
      <c r="H37" s="12">
        <f t="shared" si="1"/>
        <v>0</v>
      </c>
      <c r="I37" s="12">
        <f t="shared" si="2"/>
        <v>0</v>
      </c>
      <c r="J37" s="23"/>
      <c r="K37" s="63"/>
    </row>
    <row r="38" spans="1:11" s="62" customFormat="1" x14ac:dyDescent="0.25">
      <c r="A38" s="10" t="s">
        <v>213</v>
      </c>
      <c r="B38" s="42" t="s">
        <v>196</v>
      </c>
      <c r="C38" s="54">
        <v>2400</v>
      </c>
      <c r="D38" s="52" t="s">
        <v>76</v>
      </c>
      <c r="E38" s="12"/>
      <c r="F38" s="12"/>
      <c r="G38" s="12">
        <f t="shared" si="0"/>
        <v>0</v>
      </c>
      <c r="H38" s="12">
        <f t="shared" si="1"/>
        <v>0</v>
      </c>
      <c r="I38" s="12">
        <f t="shared" si="2"/>
        <v>0</v>
      </c>
      <c r="J38" s="23"/>
      <c r="K38" s="63"/>
    </row>
    <row r="39" spans="1:11" x14ac:dyDescent="0.25">
      <c r="A39" s="10" t="s">
        <v>214</v>
      </c>
      <c r="B39" s="42" t="s">
        <v>197</v>
      </c>
      <c r="C39" s="54">
        <v>3200</v>
      </c>
      <c r="D39" s="52" t="s">
        <v>76</v>
      </c>
      <c r="E39" s="12"/>
      <c r="F39" s="12"/>
      <c r="G39" s="12">
        <f t="shared" si="0"/>
        <v>0</v>
      </c>
      <c r="H39" s="12">
        <f t="shared" si="1"/>
        <v>0</v>
      </c>
      <c r="I39" s="12">
        <f t="shared" si="2"/>
        <v>0</v>
      </c>
      <c r="J39" s="23"/>
      <c r="K39" s="63"/>
    </row>
    <row r="40" spans="1:11" x14ac:dyDescent="0.25">
      <c r="A40" s="10" t="s">
        <v>215</v>
      </c>
      <c r="B40" s="42" t="s">
        <v>198</v>
      </c>
      <c r="C40" s="54">
        <v>400</v>
      </c>
      <c r="D40" s="52" t="s">
        <v>76</v>
      </c>
      <c r="E40" s="12"/>
      <c r="F40" s="12"/>
      <c r="G40" s="12">
        <f t="shared" si="0"/>
        <v>0</v>
      </c>
      <c r="H40" s="12">
        <f t="shared" si="1"/>
        <v>0</v>
      </c>
      <c r="I40" s="12">
        <f t="shared" si="2"/>
        <v>0</v>
      </c>
      <c r="J40" s="23"/>
      <c r="K40" s="63"/>
    </row>
    <row r="41" spans="1:11" x14ac:dyDescent="0.25">
      <c r="A41" s="10" t="s">
        <v>216</v>
      </c>
      <c r="B41" s="42" t="s">
        <v>199</v>
      </c>
      <c r="C41" s="54">
        <v>400</v>
      </c>
      <c r="D41" s="52" t="s">
        <v>76</v>
      </c>
      <c r="E41" s="12"/>
      <c r="F41" s="12"/>
      <c r="G41" s="12">
        <f t="shared" si="0"/>
        <v>0</v>
      </c>
      <c r="H41" s="12">
        <f t="shared" si="1"/>
        <v>0</v>
      </c>
      <c r="I41" s="12">
        <f t="shared" si="2"/>
        <v>0</v>
      </c>
      <c r="J41" s="23"/>
      <c r="K41" s="63"/>
    </row>
    <row r="42" spans="1:11" x14ac:dyDescent="0.25">
      <c r="A42" s="10" t="s">
        <v>217</v>
      </c>
      <c r="B42" s="42" t="s">
        <v>200</v>
      </c>
      <c r="C42" s="54">
        <v>1600</v>
      </c>
      <c r="D42" s="52" t="s">
        <v>76</v>
      </c>
      <c r="E42" s="12"/>
      <c r="F42" s="12"/>
      <c r="G42" s="12">
        <f t="shared" si="0"/>
        <v>0</v>
      </c>
      <c r="H42" s="12">
        <f t="shared" si="1"/>
        <v>0</v>
      </c>
      <c r="I42" s="12">
        <f t="shared" si="2"/>
        <v>0</v>
      </c>
      <c r="J42" s="23"/>
      <c r="K42" s="63"/>
    </row>
    <row r="43" spans="1:11" x14ac:dyDescent="0.25">
      <c r="A43" s="10" t="s">
        <v>218</v>
      </c>
      <c r="B43" s="42" t="s">
        <v>201</v>
      </c>
      <c r="C43" s="54">
        <v>2400</v>
      </c>
      <c r="D43" s="52" t="s">
        <v>76</v>
      </c>
      <c r="E43" s="12"/>
      <c r="F43" s="12"/>
      <c r="G43" s="12">
        <f t="shared" si="0"/>
        <v>0</v>
      </c>
      <c r="H43" s="12">
        <f t="shared" si="1"/>
        <v>0</v>
      </c>
      <c r="I43" s="12">
        <f t="shared" si="2"/>
        <v>0</v>
      </c>
      <c r="J43" s="23"/>
      <c r="K43" s="63"/>
    </row>
    <row r="44" spans="1:11" x14ac:dyDescent="0.25">
      <c r="A44" s="10" t="s">
        <v>219</v>
      </c>
      <c r="B44" s="42" t="s">
        <v>202</v>
      </c>
      <c r="C44" s="54">
        <v>2400</v>
      </c>
      <c r="D44" s="52" t="s">
        <v>76</v>
      </c>
      <c r="E44" s="12"/>
      <c r="F44" s="12"/>
      <c r="G44" s="12">
        <f t="shared" si="0"/>
        <v>0</v>
      </c>
      <c r="H44" s="12">
        <f t="shared" si="1"/>
        <v>0</v>
      </c>
      <c r="I44" s="12">
        <f t="shared" si="2"/>
        <v>0</v>
      </c>
      <c r="J44" s="23"/>
      <c r="K44" s="63"/>
    </row>
    <row r="45" spans="1:11" x14ac:dyDescent="0.25">
      <c r="A45" s="10" t="s">
        <v>220</v>
      </c>
      <c r="B45" s="42" t="s">
        <v>203</v>
      </c>
      <c r="C45" s="54">
        <v>2400</v>
      </c>
      <c r="D45" s="52" t="s">
        <v>76</v>
      </c>
      <c r="E45" s="12"/>
      <c r="F45" s="12"/>
      <c r="G45" s="12">
        <f t="shared" si="0"/>
        <v>0</v>
      </c>
      <c r="H45" s="12">
        <f t="shared" si="1"/>
        <v>0</v>
      </c>
      <c r="I45" s="12">
        <f t="shared" si="2"/>
        <v>0</v>
      </c>
      <c r="J45" s="23"/>
      <c r="K45" s="63"/>
    </row>
    <row r="46" spans="1:11" x14ac:dyDescent="0.25">
      <c r="A46" s="10" t="s">
        <v>221</v>
      </c>
      <c r="B46" s="42" t="s">
        <v>204</v>
      </c>
      <c r="C46" s="54">
        <v>2400</v>
      </c>
      <c r="D46" s="52" t="s">
        <v>76</v>
      </c>
      <c r="E46" s="12"/>
      <c r="F46" s="12"/>
      <c r="G46" s="12">
        <f t="shared" si="0"/>
        <v>0</v>
      </c>
      <c r="H46" s="12">
        <f t="shared" si="1"/>
        <v>0</v>
      </c>
      <c r="I46" s="12">
        <f t="shared" si="2"/>
        <v>0</v>
      </c>
      <c r="J46" s="23"/>
      <c r="K46" s="63"/>
    </row>
    <row r="47" spans="1:11" x14ac:dyDescent="0.25">
      <c r="A47" s="14"/>
      <c r="B47" s="14" t="s">
        <v>164</v>
      </c>
      <c r="C47" s="11" t="s">
        <v>17</v>
      </c>
      <c r="D47" s="11" t="s">
        <v>17</v>
      </c>
      <c r="E47" s="11" t="s">
        <v>17</v>
      </c>
      <c r="F47" s="11" t="s">
        <v>17</v>
      </c>
      <c r="G47" s="17">
        <f>SUM(G7:G46)</f>
        <v>0</v>
      </c>
      <c r="H47" s="17">
        <f t="shared" si="1"/>
        <v>0</v>
      </c>
      <c r="I47" s="17">
        <f t="shared" si="2"/>
        <v>0</v>
      </c>
      <c r="J47" s="25">
        <f>SUM(J7:J46)</f>
        <v>0</v>
      </c>
      <c r="K47" s="18">
        <f>SUM(K7:K46)</f>
        <v>0</v>
      </c>
    </row>
    <row r="48" spans="1:11" x14ac:dyDescent="0.25">
      <c r="A48" s="62"/>
      <c r="C48" s="62"/>
      <c r="D48" s="7"/>
      <c r="E48" s="62"/>
      <c r="F48" s="62"/>
      <c r="G48" s="62"/>
      <c r="H48" s="62"/>
      <c r="I48" s="62"/>
      <c r="J48" s="62"/>
      <c r="K48" s="62"/>
    </row>
    <row r="49" spans="1:11" x14ac:dyDescent="0.25">
      <c r="A49" s="26" t="s">
        <v>28</v>
      </c>
      <c r="B49" s="33"/>
      <c r="C49" s="27"/>
      <c r="D49" s="8"/>
      <c r="E49" s="9"/>
      <c r="F49" s="9"/>
      <c r="G49" s="9"/>
      <c r="H49" s="9"/>
      <c r="I49" s="9"/>
      <c r="J49" s="28"/>
      <c r="K49" s="28"/>
    </row>
    <row r="50" spans="1:11" ht="28.5" customHeight="1" x14ac:dyDescent="0.25">
      <c r="A50" s="77" t="s">
        <v>29</v>
      </c>
      <c r="B50" s="78"/>
      <c r="C50" s="78"/>
      <c r="D50" s="78"/>
      <c r="E50" s="78"/>
      <c r="F50" s="78"/>
      <c r="G50" s="78"/>
      <c r="H50" s="78"/>
      <c r="I50" s="78"/>
      <c r="J50" s="78"/>
      <c r="K50" s="78"/>
    </row>
    <row r="51" spans="1:11" x14ac:dyDescent="0.25">
      <c r="A51" s="77" t="s">
        <v>36</v>
      </c>
      <c r="B51" s="78"/>
      <c r="C51" s="78"/>
      <c r="D51" s="78"/>
      <c r="E51" s="78"/>
      <c r="F51" s="78"/>
      <c r="G51" s="78"/>
      <c r="H51" s="78"/>
      <c r="I51" s="78"/>
      <c r="J51" s="78"/>
      <c r="K51" s="78"/>
    </row>
    <row r="52" spans="1:11" x14ac:dyDescent="0.25">
      <c r="A52" s="28" t="s">
        <v>30</v>
      </c>
      <c r="B52" s="31"/>
      <c r="C52" s="27"/>
      <c r="D52" s="8"/>
      <c r="E52" s="9"/>
      <c r="F52" s="9"/>
      <c r="G52" s="9"/>
      <c r="H52" s="9"/>
      <c r="I52" s="9"/>
      <c r="J52" s="28"/>
      <c r="K52" s="28"/>
    </row>
    <row r="53" spans="1:11" x14ac:dyDescent="0.25">
      <c r="A53" s="28" t="s">
        <v>31</v>
      </c>
      <c r="B53" s="31"/>
      <c r="C53" s="27"/>
      <c r="D53" s="8"/>
      <c r="E53" s="9"/>
      <c r="F53" s="9"/>
      <c r="G53" s="9"/>
      <c r="H53" s="9"/>
      <c r="I53" s="9"/>
      <c r="J53" s="28"/>
      <c r="K53" s="28"/>
    </row>
    <row r="54" spans="1:11" x14ac:dyDescent="0.25">
      <c r="A54" s="28" t="s">
        <v>32</v>
      </c>
      <c r="B54" s="31"/>
      <c r="C54" s="27"/>
      <c r="D54" s="8"/>
      <c r="E54" s="9"/>
      <c r="F54" s="9"/>
      <c r="G54" s="9"/>
      <c r="H54" s="9"/>
      <c r="I54" s="9"/>
      <c r="J54" s="28"/>
      <c r="K54" s="28"/>
    </row>
    <row r="55" spans="1:11" x14ac:dyDescent="0.25">
      <c r="A55" s="28" t="s">
        <v>33</v>
      </c>
      <c r="B55" s="31"/>
      <c r="C55" s="27"/>
      <c r="D55" s="8"/>
      <c r="E55" s="9"/>
      <c r="F55" s="9"/>
      <c r="G55" s="9"/>
      <c r="H55" s="9"/>
      <c r="I55" s="9"/>
      <c r="J55" s="28"/>
      <c r="K55" s="28"/>
    </row>
    <row r="56" spans="1:11" ht="28.5" customHeight="1" x14ac:dyDescent="0.25">
      <c r="A56" s="80" t="s">
        <v>34</v>
      </c>
      <c r="B56" s="80"/>
      <c r="C56" s="80"/>
      <c r="D56" s="80"/>
      <c r="E56" s="80"/>
      <c r="F56" s="80"/>
      <c r="G56" s="80"/>
      <c r="H56" s="80"/>
      <c r="I56" s="80"/>
      <c r="J56" s="80"/>
      <c r="K56" s="80"/>
    </row>
    <row r="57" spans="1:11" ht="38.25" customHeight="1" x14ac:dyDescent="0.25">
      <c r="A57" s="80" t="s">
        <v>35</v>
      </c>
      <c r="B57" s="80"/>
      <c r="C57" s="80"/>
      <c r="D57" s="80"/>
      <c r="E57" s="80"/>
      <c r="F57" s="80"/>
      <c r="G57" s="80"/>
      <c r="H57" s="80"/>
      <c r="I57" s="80"/>
      <c r="J57" s="80"/>
      <c r="K57" s="80"/>
    </row>
    <row r="60" spans="1:11" x14ac:dyDescent="0.25">
      <c r="B60" s="75" t="s">
        <v>316</v>
      </c>
      <c r="E60" t="s">
        <v>317</v>
      </c>
      <c r="H60" t="s">
        <v>318</v>
      </c>
    </row>
  </sheetData>
  <mergeCells count="5">
    <mergeCell ref="A3:K3"/>
    <mergeCell ref="A50:K50"/>
    <mergeCell ref="A51:K51"/>
    <mergeCell ref="A56:K56"/>
    <mergeCell ref="A57:K57"/>
  </mergeCells>
  <dataValidations count="2">
    <dataValidation type="whole" operator="equal" allowBlank="1" showInputMessage="1" showErrorMessage="1" sqref="J7:K46">
      <formula1>1</formula1>
    </dataValidation>
    <dataValidation operator="equal" allowBlank="1" showInputMessage="1" showErrorMessage="1" sqref="J47:K47"/>
  </dataValidations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opLeftCell="A4" zoomScaleNormal="100" workbookViewId="0">
      <selection activeCell="H29" sqref="H29"/>
    </sheetView>
  </sheetViews>
  <sheetFormatPr defaultRowHeight="15" x14ac:dyDescent="0.25"/>
  <cols>
    <col min="1" max="1" width="4.5703125" style="64" customWidth="1"/>
    <col min="2" max="2" width="25.42578125" style="32" customWidth="1"/>
    <col min="3" max="4" width="6.85546875" style="64" customWidth="1"/>
    <col min="5" max="11" width="9.140625" style="64"/>
  </cols>
  <sheetData>
    <row r="1" spans="1:11" x14ac:dyDescent="0.25">
      <c r="A1" s="4" t="s">
        <v>12</v>
      </c>
      <c r="B1" s="19"/>
      <c r="C1" s="5"/>
      <c r="D1" s="6"/>
      <c r="E1" s="4"/>
      <c r="F1" s="4"/>
      <c r="G1" s="4" t="s">
        <v>37</v>
      </c>
      <c r="H1" s="4"/>
      <c r="I1" s="4"/>
      <c r="J1" s="4"/>
    </row>
    <row r="2" spans="1:11" x14ac:dyDescent="0.25">
      <c r="D2" s="7"/>
    </row>
    <row r="3" spans="1:11" ht="16.5" x14ac:dyDescent="0.3">
      <c r="A3" s="76" t="s">
        <v>222</v>
      </c>
      <c r="B3" s="76"/>
      <c r="C3" s="76"/>
      <c r="D3" s="76"/>
      <c r="E3" s="76"/>
      <c r="F3" s="76"/>
      <c r="G3" s="76"/>
      <c r="H3" s="76"/>
      <c r="I3" s="76"/>
      <c r="J3" s="76"/>
      <c r="K3" s="76"/>
    </row>
    <row r="4" spans="1:11" x14ac:dyDescent="0.25">
      <c r="D4" s="7"/>
    </row>
    <row r="5" spans="1:11" ht="48" x14ac:dyDescent="0.25">
      <c r="A5" s="1" t="s">
        <v>13</v>
      </c>
      <c r="B5" s="1" t="s">
        <v>14</v>
      </c>
      <c r="C5" s="3" t="s">
        <v>15</v>
      </c>
      <c r="D5" s="3" t="s">
        <v>18</v>
      </c>
      <c r="E5" s="2" t="s">
        <v>16</v>
      </c>
      <c r="F5" s="2" t="s">
        <v>19</v>
      </c>
      <c r="G5" s="2" t="s">
        <v>20</v>
      </c>
      <c r="H5" s="2" t="s">
        <v>21</v>
      </c>
      <c r="I5" s="2" t="s">
        <v>22</v>
      </c>
      <c r="J5" s="20" t="s">
        <v>23</v>
      </c>
      <c r="K5" s="2" t="s">
        <v>24</v>
      </c>
    </row>
    <row r="6" spans="1:11" ht="24" x14ac:dyDescent="0.25">
      <c r="A6" s="1">
        <v>1</v>
      </c>
      <c r="B6" s="1">
        <v>2</v>
      </c>
      <c r="C6" s="3">
        <v>3</v>
      </c>
      <c r="D6" s="3">
        <v>4</v>
      </c>
      <c r="E6" s="3">
        <v>5</v>
      </c>
      <c r="F6" s="3">
        <v>6</v>
      </c>
      <c r="G6" s="2" t="s">
        <v>25</v>
      </c>
      <c r="H6" s="3" t="s">
        <v>26</v>
      </c>
      <c r="I6" s="3" t="s">
        <v>27</v>
      </c>
      <c r="J6" s="21">
        <v>10</v>
      </c>
      <c r="K6" s="3">
        <v>11</v>
      </c>
    </row>
    <row r="7" spans="1:11" x14ac:dyDescent="0.25">
      <c r="A7" s="10">
        <v>1</v>
      </c>
      <c r="B7" s="30" t="s">
        <v>223</v>
      </c>
      <c r="C7" s="54">
        <v>4400</v>
      </c>
      <c r="D7" s="52" t="s">
        <v>76</v>
      </c>
      <c r="E7" s="12"/>
      <c r="F7" s="12"/>
      <c r="G7" s="12">
        <f>C7*F7</f>
        <v>0</v>
      </c>
      <c r="H7" s="12">
        <f>+G7*0.095</f>
        <v>0</v>
      </c>
      <c r="I7" s="12">
        <f>+G7+H7</f>
        <v>0</v>
      </c>
      <c r="J7" s="23"/>
      <c r="K7" s="65"/>
    </row>
    <row r="8" spans="1:11" x14ac:dyDescent="0.25">
      <c r="A8" s="10">
        <v>2</v>
      </c>
      <c r="B8" s="30" t="s">
        <v>224</v>
      </c>
      <c r="C8" s="54">
        <v>1600</v>
      </c>
      <c r="D8" s="52" t="s">
        <v>76</v>
      </c>
      <c r="E8" s="12"/>
      <c r="F8" s="12"/>
      <c r="G8" s="12">
        <f t="shared" ref="G8:G16" si="0">C8*F8</f>
        <v>0</v>
      </c>
      <c r="H8" s="12">
        <f t="shared" ref="H8:H17" si="1">+G8*0.095</f>
        <v>0</v>
      </c>
      <c r="I8" s="12">
        <f t="shared" ref="I8:I17" si="2">+G8+H8</f>
        <v>0</v>
      </c>
      <c r="J8" s="23"/>
      <c r="K8" s="65"/>
    </row>
    <row r="9" spans="1:11" x14ac:dyDescent="0.25">
      <c r="A9" s="10">
        <v>3</v>
      </c>
      <c r="B9" s="30" t="s">
        <v>225</v>
      </c>
      <c r="C9" s="54">
        <v>1600</v>
      </c>
      <c r="D9" s="52" t="s">
        <v>76</v>
      </c>
      <c r="E9" s="12"/>
      <c r="F9" s="12"/>
      <c r="G9" s="12">
        <f t="shared" si="0"/>
        <v>0</v>
      </c>
      <c r="H9" s="12">
        <f t="shared" si="1"/>
        <v>0</v>
      </c>
      <c r="I9" s="12">
        <f t="shared" si="2"/>
        <v>0</v>
      </c>
      <c r="J9" s="23"/>
      <c r="K9" s="65"/>
    </row>
    <row r="10" spans="1:11" x14ac:dyDescent="0.25">
      <c r="A10" s="10">
        <v>4</v>
      </c>
      <c r="B10" s="30" t="s">
        <v>226</v>
      </c>
      <c r="C10" s="54">
        <v>320</v>
      </c>
      <c r="D10" s="52" t="s">
        <v>76</v>
      </c>
      <c r="E10" s="12"/>
      <c r="F10" s="12"/>
      <c r="G10" s="12">
        <f t="shared" si="0"/>
        <v>0</v>
      </c>
      <c r="H10" s="12">
        <f t="shared" si="1"/>
        <v>0</v>
      </c>
      <c r="I10" s="12">
        <f t="shared" si="2"/>
        <v>0</v>
      </c>
      <c r="J10" s="23"/>
      <c r="K10" s="65"/>
    </row>
    <row r="11" spans="1:11" x14ac:dyDescent="0.25">
      <c r="A11" s="10">
        <v>5</v>
      </c>
      <c r="B11" s="30" t="s">
        <v>227</v>
      </c>
      <c r="C11" s="54">
        <v>1600</v>
      </c>
      <c r="D11" s="52" t="s">
        <v>76</v>
      </c>
      <c r="E11" s="12"/>
      <c r="F11" s="12"/>
      <c r="G11" s="12">
        <f t="shared" si="0"/>
        <v>0</v>
      </c>
      <c r="H11" s="12">
        <f t="shared" si="1"/>
        <v>0</v>
      </c>
      <c r="I11" s="12">
        <f t="shared" si="2"/>
        <v>0</v>
      </c>
      <c r="J11" s="23"/>
      <c r="K11" s="65"/>
    </row>
    <row r="12" spans="1:11" x14ac:dyDescent="0.25">
      <c r="A12" s="10">
        <v>6</v>
      </c>
      <c r="B12" s="30" t="s">
        <v>228</v>
      </c>
      <c r="C12" s="54">
        <v>320</v>
      </c>
      <c r="D12" s="52" t="s">
        <v>76</v>
      </c>
      <c r="E12" s="12"/>
      <c r="F12" s="12"/>
      <c r="G12" s="12">
        <f t="shared" si="0"/>
        <v>0</v>
      </c>
      <c r="H12" s="12">
        <f t="shared" si="1"/>
        <v>0</v>
      </c>
      <c r="I12" s="12">
        <f t="shared" si="2"/>
        <v>0</v>
      </c>
      <c r="J12" s="23"/>
      <c r="K12" s="65"/>
    </row>
    <row r="13" spans="1:11" x14ac:dyDescent="0.25">
      <c r="A13" s="10">
        <v>7</v>
      </c>
      <c r="B13" s="30" t="s">
        <v>229</v>
      </c>
      <c r="C13" s="54">
        <v>1600</v>
      </c>
      <c r="D13" s="52" t="s">
        <v>76</v>
      </c>
      <c r="E13" s="12"/>
      <c r="F13" s="12"/>
      <c r="G13" s="12">
        <f t="shared" si="0"/>
        <v>0</v>
      </c>
      <c r="H13" s="12">
        <f t="shared" si="1"/>
        <v>0</v>
      </c>
      <c r="I13" s="12">
        <f t="shared" si="2"/>
        <v>0</v>
      </c>
      <c r="J13" s="23"/>
      <c r="K13" s="65"/>
    </row>
    <row r="14" spans="1:11" x14ac:dyDescent="0.25">
      <c r="A14" s="10">
        <v>8</v>
      </c>
      <c r="B14" s="30" t="s">
        <v>230</v>
      </c>
      <c r="C14" s="54">
        <v>320</v>
      </c>
      <c r="D14" s="52" t="s">
        <v>76</v>
      </c>
      <c r="E14" s="12"/>
      <c r="F14" s="12"/>
      <c r="G14" s="12">
        <f t="shared" si="0"/>
        <v>0</v>
      </c>
      <c r="H14" s="12">
        <f t="shared" si="1"/>
        <v>0</v>
      </c>
      <c r="I14" s="12">
        <f t="shared" si="2"/>
        <v>0</v>
      </c>
      <c r="J14" s="23"/>
      <c r="K14" s="65"/>
    </row>
    <row r="15" spans="1:11" x14ac:dyDescent="0.25">
      <c r="A15" s="10">
        <v>9</v>
      </c>
      <c r="B15" s="30" t="s">
        <v>231</v>
      </c>
      <c r="C15" s="54">
        <v>800</v>
      </c>
      <c r="D15" s="52" t="s">
        <v>76</v>
      </c>
      <c r="E15" s="12"/>
      <c r="F15" s="12"/>
      <c r="G15" s="12">
        <f t="shared" si="0"/>
        <v>0</v>
      </c>
      <c r="H15" s="12">
        <f t="shared" si="1"/>
        <v>0</v>
      </c>
      <c r="I15" s="12">
        <f t="shared" si="2"/>
        <v>0</v>
      </c>
      <c r="J15" s="23"/>
      <c r="K15" s="65"/>
    </row>
    <row r="16" spans="1:11" x14ac:dyDescent="0.25">
      <c r="A16" s="10">
        <v>10</v>
      </c>
      <c r="B16" s="42" t="s">
        <v>232</v>
      </c>
      <c r="C16" s="54">
        <v>320</v>
      </c>
      <c r="D16" s="52" t="s">
        <v>76</v>
      </c>
      <c r="E16" s="12"/>
      <c r="F16" s="12"/>
      <c r="G16" s="12">
        <f t="shared" si="0"/>
        <v>0</v>
      </c>
      <c r="H16" s="12">
        <f t="shared" si="1"/>
        <v>0</v>
      </c>
      <c r="I16" s="12">
        <f t="shared" si="2"/>
        <v>0</v>
      </c>
      <c r="J16" s="23"/>
      <c r="K16" s="65"/>
    </row>
    <row r="17" spans="1:11" x14ac:dyDescent="0.25">
      <c r="A17" s="14"/>
      <c r="B17" s="14" t="s">
        <v>233</v>
      </c>
      <c r="C17" s="11" t="s">
        <v>17</v>
      </c>
      <c r="D17" s="11" t="s">
        <v>17</v>
      </c>
      <c r="E17" s="11" t="s">
        <v>17</v>
      </c>
      <c r="F17" s="11" t="s">
        <v>17</v>
      </c>
      <c r="G17" s="17">
        <f>SUM(G7:G16)</f>
        <v>0</v>
      </c>
      <c r="H17" s="17">
        <f t="shared" si="1"/>
        <v>0</v>
      </c>
      <c r="I17" s="17">
        <f t="shared" si="2"/>
        <v>0</v>
      </c>
      <c r="J17" s="25">
        <f>SUM(J7:J16)</f>
        <v>0</v>
      </c>
      <c r="K17" s="18">
        <f>SUM(K7:K16)</f>
        <v>0</v>
      </c>
    </row>
    <row r="18" spans="1:11" x14ac:dyDescent="0.25">
      <c r="D18" s="7"/>
    </row>
    <row r="19" spans="1:11" x14ac:dyDescent="0.25">
      <c r="A19" s="26" t="s">
        <v>28</v>
      </c>
      <c r="B19" s="33"/>
      <c r="C19" s="27"/>
      <c r="D19" s="8"/>
      <c r="E19" s="9"/>
      <c r="F19" s="9"/>
      <c r="G19" s="9"/>
      <c r="H19" s="9"/>
      <c r="I19" s="9"/>
      <c r="J19" s="28"/>
      <c r="K19" s="28"/>
    </row>
    <row r="20" spans="1:11" ht="30" customHeight="1" x14ac:dyDescent="0.25">
      <c r="A20" s="77" t="s">
        <v>29</v>
      </c>
      <c r="B20" s="78"/>
      <c r="C20" s="78"/>
      <c r="D20" s="78"/>
      <c r="E20" s="78"/>
      <c r="F20" s="78"/>
      <c r="G20" s="78"/>
      <c r="H20" s="78"/>
      <c r="I20" s="78"/>
      <c r="J20" s="78"/>
      <c r="K20" s="78"/>
    </row>
    <row r="21" spans="1:11" x14ac:dyDescent="0.25">
      <c r="A21" s="77" t="s">
        <v>36</v>
      </c>
      <c r="B21" s="78"/>
      <c r="C21" s="78"/>
      <c r="D21" s="78"/>
      <c r="E21" s="78"/>
      <c r="F21" s="78"/>
      <c r="G21" s="78"/>
      <c r="H21" s="78"/>
      <c r="I21" s="78"/>
      <c r="J21" s="78"/>
      <c r="K21" s="78"/>
    </row>
    <row r="22" spans="1:11" x14ac:dyDescent="0.25">
      <c r="A22" s="28" t="s">
        <v>30</v>
      </c>
      <c r="B22" s="31"/>
      <c r="C22" s="27"/>
      <c r="D22" s="8"/>
      <c r="E22" s="9"/>
      <c r="F22" s="9"/>
      <c r="G22" s="9"/>
      <c r="H22" s="9"/>
      <c r="I22" s="9"/>
      <c r="J22" s="28"/>
      <c r="K22" s="28"/>
    </row>
    <row r="23" spans="1:11" x14ac:dyDescent="0.25">
      <c r="A23" s="28" t="s">
        <v>31</v>
      </c>
      <c r="B23" s="31"/>
      <c r="C23" s="27"/>
      <c r="D23" s="8"/>
      <c r="E23" s="9"/>
      <c r="F23" s="9"/>
      <c r="G23" s="9"/>
      <c r="H23" s="9"/>
      <c r="I23" s="9"/>
      <c r="J23" s="28"/>
      <c r="K23" s="28"/>
    </row>
    <row r="24" spans="1:11" x14ac:dyDescent="0.25">
      <c r="A24" s="28" t="s">
        <v>32</v>
      </c>
      <c r="B24" s="31"/>
      <c r="C24" s="27"/>
      <c r="D24" s="8"/>
      <c r="E24" s="9"/>
      <c r="F24" s="9"/>
      <c r="G24" s="9"/>
      <c r="H24" s="9"/>
      <c r="I24" s="9"/>
      <c r="J24" s="28"/>
      <c r="K24" s="28"/>
    </row>
    <row r="25" spans="1:11" x14ac:dyDescent="0.25">
      <c r="A25" s="28" t="s">
        <v>33</v>
      </c>
      <c r="B25" s="31"/>
      <c r="C25" s="27"/>
      <c r="D25" s="8"/>
      <c r="E25" s="9"/>
      <c r="F25" s="9"/>
      <c r="G25" s="9"/>
      <c r="H25" s="9"/>
      <c r="I25" s="9"/>
      <c r="J25" s="28"/>
      <c r="K25" s="28"/>
    </row>
    <row r="26" spans="1:11" ht="27" customHeight="1" x14ac:dyDescent="0.25">
      <c r="A26" s="80" t="s">
        <v>34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</row>
    <row r="27" spans="1:11" ht="39.75" customHeight="1" x14ac:dyDescent="0.25">
      <c r="A27" s="80" t="s">
        <v>35</v>
      </c>
      <c r="B27" s="80"/>
      <c r="C27" s="80"/>
      <c r="D27" s="80"/>
      <c r="E27" s="80"/>
      <c r="F27" s="80"/>
      <c r="G27" s="80"/>
      <c r="H27" s="80"/>
      <c r="I27" s="80"/>
      <c r="J27" s="80"/>
      <c r="K27" s="80"/>
    </row>
    <row r="29" spans="1:11" x14ac:dyDescent="0.25">
      <c r="B29" s="32" t="s">
        <v>316</v>
      </c>
      <c r="E29" s="64" t="s">
        <v>317</v>
      </c>
      <c r="H29" s="64" t="s">
        <v>318</v>
      </c>
    </row>
  </sheetData>
  <mergeCells count="5">
    <mergeCell ref="A3:K3"/>
    <mergeCell ref="A20:K20"/>
    <mergeCell ref="A21:K21"/>
    <mergeCell ref="A26:K26"/>
    <mergeCell ref="A27:K27"/>
  </mergeCells>
  <dataValidations count="2">
    <dataValidation operator="equal" allowBlank="1" showInputMessage="1" showErrorMessage="1" sqref="J17:K17"/>
    <dataValidation type="whole" operator="equal" allowBlank="1" showInputMessage="1" showErrorMessage="1" sqref="J7:K16">
      <formula1>1</formula1>
    </dataValidation>
  </dataValidation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zoomScaleNormal="100" workbookViewId="0">
      <selection activeCell="H23" sqref="H23"/>
    </sheetView>
  </sheetViews>
  <sheetFormatPr defaultRowHeight="15" x14ac:dyDescent="0.25"/>
  <cols>
    <col min="1" max="1" width="4.7109375" customWidth="1"/>
    <col min="2" max="2" width="23.140625" customWidth="1"/>
    <col min="4" max="4" width="6.85546875" customWidth="1"/>
  </cols>
  <sheetData>
    <row r="1" spans="1:11" x14ac:dyDescent="0.25">
      <c r="A1" s="4" t="s">
        <v>12</v>
      </c>
      <c r="B1" s="19"/>
      <c r="C1" s="5"/>
      <c r="D1" s="6"/>
      <c r="E1" s="4"/>
      <c r="F1" s="4"/>
      <c r="G1" s="4" t="s">
        <v>37</v>
      </c>
      <c r="H1" s="4"/>
      <c r="I1" s="4"/>
      <c r="J1" s="4"/>
      <c r="K1" s="66"/>
    </row>
    <row r="2" spans="1:11" x14ac:dyDescent="0.25">
      <c r="A2" s="66"/>
      <c r="B2" s="32"/>
      <c r="C2" s="66"/>
      <c r="D2" s="7"/>
      <c r="E2" s="66"/>
      <c r="F2" s="66"/>
      <c r="G2" s="66"/>
      <c r="H2" s="66"/>
      <c r="I2" s="66"/>
      <c r="J2" s="66"/>
      <c r="K2" s="66"/>
    </row>
    <row r="3" spans="1:11" ht="16.5" x14ac:dyDescent="0.3">
      <c r="A3" s="76" t="s">
        <v>239</v>
      </c>
      <c r="B3" s="76"/>
      <c r="C3" s="76"/>
      <c r="D3" s="76"/>
      <c r="E3" s="76"/>
      <c r="F3" s="76"/>
      <c r="G3" s="76"/>
      <c r="H3" s="76"/>
      <c r="I3" s="76"/>
      <c r="J3" s="76"/>
      <c r="K3" s="76"/>
    </row>
    <row r="4" spans="1:11" x14ac:dyDescent="0.25">
      <c r="A4" s="66"/>
      <c r="B4" s="32"/>
      <c r="C4" s="66"/>
      <c r="D4" s="7"/>
      <c r="E4" s="66"/>
      <c r="F4" s="66"/>
      <c r="G4" s="66"/>
      <c r="H4" s="66"/>
      <c r="I4" s="66"/>
      <c r="J4" s="66"/>
      <c r="K4" s="66"/>
    </row>
    <row r="5" spans="1:11" ht="48" x14ac:dyDescent="0.25">
      <c r="A5" s="1" t="s">
        <v>13</v>
      </c>
      <c r="B5" s="1" t="s">
        <v>14</v>
      </c>
      <c r="C5" s="3" t="s">
        <v>15</v>
      </c>
      <c r="D5" s="3" t="s">
        <v>18</v>
      </c>
      <c r="E5" s="2" t="s">
        <v>16</v>
      </c>
      <c r="F5" s="2" t="s">
        <v>19</v>
      </c>
      <c r="G5" s="2" t="s">
        <v>20</v>
      </c>
      <c r="H5" s="2" t="s">
        <v>21</v>
      </c>
      <c r="I5" s="2" t="s">
        <v>22</v>
      </c>
      <c r="J5" s="20" t="s">
        <v>23</v>
      </c>
      <c r="K5" s="2" t="s">
        <v>24</v>
      </c>
    </row>
    <row r="6" spans="1:11" ht="24" x14ac:dyDescent="0.25">
      <c r="A6" s="1">
        <v>1</v>
      </c>
      <c r="B6" s="1">
        <v>2</v>
      </c>
      <c r="C6" s="3">
        <v>3</v>
      </c>
      <c r="D6" s="3">
        <v>4</v>
      </c>
      <c r="E6" s="3">
        <v>5</v>
      </c>
      <c r="F6" s="3">
        <v>6</v>
      </c>
      <c r="G6" s="2" t="s">
        <v>25</v>
      </c>
      <c r="H6" s="3" t="s">
        <v>26</v>
      </c>
      <c r="I6" s="3" t="s">
        <v>27</v>
      </c>
      <c r="J6" s="21">
        <v>10</v>
      </c>
      <c r="K6" s="3">
        <v>11</v>
      </c>
    </row>
    <row r="7" spans="1:11" x14ac:dyDescent="0.25">
      <c r="A7" s="10">
        <v>1</v>
      </c>
      <c r="B7" s="30" t="s">
        <v>234</v>
      </c>
      <c r="C7" s="54">
        <v>64</v>
      </c>
      <c r="D7" s="52" t="s">
        <v>0</v>
      </c>
      <c r="E7" s="12"/>
      <c r="F7" s="12"/>
      <c r="G7" s="12">
        <f>C7*F7</f>
        <v>0</v>
      </c>
      <c r="H7" s="12">
        <f>+G7*0.095</f>
        <v>0</v>
      </c>
      <c r="I7" s="12">
        <f>+G7+H7</f>
        <v>0</v>
      </c>
      <c r="J7" s="23"/>
      <c r="K7" s="67"/>
    </row>
    <row r="8" spans="1:11" x14ac:dyDescent="0.25">
      <c r="A8" s="10">
        <v>2</v>
      </c>
      <c r="B8" s="30" t="s">
        <v>235</v>
      </c>
      <c r="C8" s="54">
        <v>64</v>
      </c>
      <c r="D8" s="52" t="s">
        <v>0</v>
      </c>
      <c r="E8" s="12"/>
      <c r="F8" s="12"/>
      <c r="G8" s="12">
        <f t="shared" ref="G8:G10" si="0">C8*F8</f>
        <v>0</v>
      </c>
      <c r="H8" s="12">
        <f t="shared" ref="H8:H11" si="1">+G8*0.095</f>
        <v>0</v>
      </c>
      <c r="I8" s="12">
        <f t="shared" ref="I8:I11" si="2">+G8+H8</f>
        <v>0</v>
      </c>
      <c r="J8" s="23"/>
      <c r="K8" s="67"/>
    </row>
    <row r="9" spans="1:11" x14ac:dyDescent="0.25">
      <c r="A9" s="10">
        <v>3</v>
      </c>
      <c r="B9" s="30" t="s">
        <v>236</v>
      </c>
      <c r="C9" s="54">
        <v>800</v>
      </c>
      <c r="D9" s="52" t="s">
        <v>76</v>
      </c>
      <c r="E9" s="12"/>
      <c r="F9" s="12"/>
      <c r="G9" s="12">
        <f t="shared" si="0"/>
        <v>0</v>
      </c>
      <c r="H9" s="12">
        <f t="shared" si="1"/>
        <v>0</v>
      </c>
      <c r="I9" s="12">
        <f t="shared" si="2"/>
        <v>0</v>
      </c>
      <c r="J9" s="23"/>
      <c r="K9" s="67"/>
    </row>
    <row r="10" spans="1:11" x14ac:dyDescent="0.25">
      <c r="A10" s="10">
        <v>4</v>
      </c>
      <c r="B10" s="30" t="s">
        <v>237</v>
      </c>
      <c r="C10" s="54">
        <v>800</v>
      </c>
      <c r="D10" s="52" t="s">
        <v>76</v>
      </c>
      <c r="E10" s="12"/>
      <c r="F10" s="12"/>
      <c r="G10" s="12">
        <f t="shared" si="0"/>
        <v>0</v>
      </c>
      <c r="H10" s="12">
        <f t="shared" si="1"/>
        <v>0</v>
      </c>
      <c r="I10" s="12">
        <f t="shared" si="2"/>
        <v>0</v>
      </c>
      <c r="J10" s="23"/>
      <c r="K10" s="67"/>
    </row>
    <row r="11" spans="1:11" x14ac:dyDescent="0.25">
      <c r="A11" s="14"/>
      <c r="B11" s="14" t="s">
        <v>238</v>
      </c>
      <c r="C11" s="11" t="s">
        <v>17</v>
      </c>
      <c r="D11" s="11" t="s">
        <v>17</v>
      </c>
      <c r="E11" s="11" t="s">
        <v>17</v>
      </c>
      <c r="F11" s="11" t="s">
        <v>17</v>
      </c>
      <c r="G11" s="17">
        <f>SUM(G7:G10)</f>
        <v>0</v>
      </c>
      <c r="H11" s="17">
        <f t="shared" si="1"/>
        <v>0</v>
      </c>
      <c r="I11" s="17">
        <f t="shared" si="2"/>
        <v>0</v>
      </c>
      <c r="J11" s="25">
        <f>SUM(J7:J10)</f>
        <v>0</v>
      </c>
      <c r="K11" s="18">
        <f>SUM(K7:K10)</f>
        <v>0</v>
      </c>
    </row>
    <row r="12" spans="1:11" x14ac:dyDescent="0.25">
      <c r="A12" s="66"/>
      <c r="B12" s="32"/>
      <c r="C12" s="66"/>
      <c r="D12" s="7"/>
      <c r="E12" s="66"/>
      <c r="F12" s="66"/>
      <c r="G12" s="66"/>
      <c r="H12" s="66"/>
      <c r="I12" s="66"/>
      <c r="J12" s="66"/>
      <c r="K12" s="66"/>
    </row>
    <row r="13" spans="1:11" x14ac:dyDescent="0.25">
      <c r="A13" s="26" t="s">
        <v>28</v>
      </c>
      <c r="B13" s="33"/>
      <c r="C13" s="27"/>
      <c r="D13" s="8"/>
      <c r="E13" s="9"/>
      <c r="F13" s="9"/>
      <c r="G13" s="9"/>
      <c r="H13" s="9"/>
      <c r="I13" s="9"/>
      <c r="J13" s="28"/>
      <c r="K13" s="28"/>
    </row>
    <row r="14" spans="1:11" ht="25.5" customHeight="1" x14ac:dyDescent="0.25">
      <c r="A14" s="77" t="s">
        <v>29</v>
      </c>
      <c r="B14" s="78"/>
      <c r="C14" s="78"/>
      <c r="D14" s="78"/>
      <c r="E14" s="78"/>
      <c r="F14" s="78"/>
      <c r="G14" s="78"/>
      <c r="H14" s="78"/>
      <c r="I14" s="78"/>
      <c r="J14" s="78"/>
      <c r="K14" s="78"/>
    </row>
    <row r="15" spans="1:11" x14ac:dyDescent="0.25">
      <c r="A15" s="77" t="s">
        <v>36</v>
      </c>
      <c r="B15" s="78"/>
      <c r="C15" s="78"/>
      <c r="D15" s="78"/>
      <c r="E15" s="78"/>
      <c r="F15" s="78"/>
      <c r="G15" s="78"/>
      <c r="H15" s="78"/>
      <c r="I15" s="78"/>
      <c r="J15" s="78"/>
      <c r="K15" s="78"/>
    </row>
    <row r="16" spans="1:11" x14ac:dyDescent="0.25">
      <c r="A16" s="28" t="s">
        <v>30</v>
      </c>
      <c r="B16" s="31"/>
      <c r="C16" s="27"/>
      <c r="D16" s="8"/>
      <c r="E16" s="9"/>
      <c r="F16" s="9"/>
      <c r="G16" s="9"/>
      <c r="H16" s="9"/>
      <c r="I16" s="9"/>
      <c r="J16" s="28"/>
      <c r="K16" s="28"/>
    </row>
    <row r="17" spans="1:11" x14ac:dyDescent="0.25">
      <c r="A17" s="28" t="s">
        <v>31</v>
      </c>
      <c r="B17" s="31"/>
      <c r="C17" s="27"/>
      <c r="D17" s="8"/>
      <c r="E17" s="9"/>
      <c r="F17" s="9"/>
      <c r="G17" s="9"/>
      <c r="H17" s="9"/>
      <c r="I17" s="9"/>
      <c r="J17" s="28"/>
      <c r="K17" s="28"/>
    </row>
    <row r="18" spans="1:11" x14ac:dyDescent="0.25">
      <c r="A18" s="28" t="s">
        <v>32</v>
      </c>
      <c r="B18" s="31"/>
      <c r="C18" s="27"/>
      <c r="D18" s="8"/>
      <c r="E18" s="9"/>
      <c r="F18" s="9"/>
      <c r="G18" s="9"/>
      <c r="H18" s="9"/>
      <c r="I18" s="9"/>
      <c r="J18" s="28"/>
      <c r="K18" s="28"/>
    </row>
    <row r="19" spans="1:11" x14ac:dyDescent="0.25">
      <c r="A19" s="28" t="s">
        <v>33</v>
      </c>
      <c r="B19" s="31"/>
      <c r="C19" s="27"/>
      <c r="D19" s="8"/>
      <c r="E19" s="9"/>
      <c r="F19" s="9"/>
      <c r="G19" s="9"/>
      <c r="H19" s="9"/>
      <c r="I19" s="9"/>
      <c r="J19" s="28"/>
      <c r="K19" s="28"/>
    </row>
    <row r="20" spans="1:11" ht="22.5" customHeight="1" x14ac:dyDescent="0.25">
      <c r="A20" s="80" t="s">
        <v>34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</row>
    <row r="21" spans="1:11" ht="39" customHeight="1" x14ac:dyDescent="0.25">
      <c r="A21" s="80" t="s">
        <v>35</v>
      </c>
      <c r="B21" s="80"/>
      <c r="C21" s="80"/>
      <c r="D21" s="80"/>
      <c r="E21" s="80"/>
      <c r="F21" s="80"/>
      <c r="G21" s="80"/>
      <c r="H21" s="80"/>
      <c r="I21" s="80"/>
      <c r="J21" s="80"/>
      <c r="K21" s="80"/>
    </row>
    <row r="23" spans="1:11" x14ac:dyDescent="0.25">
      <c r="B23" t="s">
        <v>316</v>
      </c>
      <c r="E23" t="s">
        <v>317</v>
      </c>
      <c r="H23" t="s">
        <v>318</v>
      </c>
    </row>
  </sheetData>
  <mergeCells count="5">
    <mergeCell ref="A3:K3"/>
    <mergeCell ref="A14:K14"/>
    <mergeCell ref="A15:K15"/>
    <mergeCell ref="A20:K20"/>
    <mergeCell ref="A21:K21"/>
  </mergeCells>
  <dataValidations count="2">
    <dataValidation type="whole" operator="equal" allowBlank="1" showInputMessage="1" showErrorMessage="1" sqref="J7:K10">
      <formula1>1</formula1>
    </dataValidation>
    <dataValidation operator="equal" allowBlank="1" showInputMessage="1" showErrorMessage="1" sqref="J11:K11"/>
  </dataValidations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tabSelected="1" zoomScaleNormal="100" workbookViewId="0">
      <selection activeCell="H77" sqref="H77"/>
    </sheetView>
  </sheetViews>
  <sheetFormatPr defaultRowHeight="15" x14ac:dyDescent="0.25"/>
  <cols>
    <col min="1" max="1" width="4.42578125" customWidth="1"/>
    <col min="2" max="2" width="31.85546875" style="32" customWidth="1"/>
    <col min="4" max="4" width="6.42578125" customWidth="1"/>
  </cols>
  <sheetData>
    <row r="1" spans="1:11" x14ac:dyDescent="0.25">
      <c r="A1" s="4" t="s">
        <v>12</v>
      </c>
      <c r="B1" s="19"/>
      <c r="C1" s="5"/>
      <c r="D1" s="6"/>
      <c r="E1" s="4"/>
      <c r="F1" s="4"/>
      <c r="G1" s="4" t="s">
        <v>37</v>
      </c>
      <c r="H1" s="4"/>
      <c r="I1" s="4"/>
      <c r="J1" s="4"/>
      <c r="K1" s="68"/>
    </row>
    <row r="2" spans="1:11" x14ac:dyDescent="0.25">
      <c r="A2" s="68"/>
      <c r="C2" s="68"/>
      <c r="D2" s="7"/>
      <c r="E2" s="68"/>
      <c r="F2" s="68"/>
      <c r="G2" s="68"/>
      <c r="H2" s="68"/>
      <c r="I2" s="68"/>
      <c r="J2" s="68"/>
      <c r="K2" s="68"/>
    </row>
    <row r="3" spans="1:11" ht="16.5" x14ac:dyDescent="0.3">
      <c r="A3" s="76" t="s">
        <v>240</v>
      </c>
      <c r="B3" s="76"/>
      <c r="C3" s="76"/>
      <c r="D3" s="76"/>
      <c r="E3" s="76"/>
      <c r="F3" s="76"/>
      <c r="G3" s="76"/>
      <c r="H3" s="76"/>
      <c r="I3" s="76"/>
      <c r="J3" s="76"/>
      <c r="K3" s="76"/>
    </row>
    <row r="4" spans="1:11" x14ac:dyDescent="0.25">
      <c r="A4" s="68"/>
      <c r="C4" s="68"/>
      <c r="D4" s="7"/>
      <c r="E4" s="68"/>
      <c r="F4" s="68"/>
      <c r="G4" s="68"/>
      <c r="H4" s="68"/>
      <c r="I4" s="68"/>
      <c r="J4" s="68"/>
      <c r="K4" s="68"/>
    </row>
    <row r="5" spans="1:11" ht="48" x14ac:dyDescent="0.25">
      <c r="A5" s="1" t="s">
        <v>13</v>
      </c>
      <c r="B5" s="1" t="s">
        <v>14</v>
      </c>
      <c r="C5" s="3" t="s">
        <v>15</v>
      </c>
      <c r="D5" s="3" t="s">
        <v>18</v>
      </c>
      <c r="E5" s="2" t="s">
        <v>16</v>
      </c>
      <c r="F5" s="2" t="s">
        <v>19</v>
      </c>
      <c r="G5" s="2" t="s">
        <v>20</v>
      </c>
      <c r="H5" s="2" t="s">
        <v>21</v>
      </c>
      <c r="I5" s="2" t="s">
        <v>22</v>
      </c>
      <c r="J5" s="20" t="s">
        <v>23</v>
      </c>
      <c r="K5" s="2" t="s">
        <v>24</v>
      </c>
    </row>
    <row r="6" spans="1:11" ht="24" x14ac:dyDescent="0.25">
      <c r="A6" s="1">
        <v>1</v>
      </c>
      <c r="B6" s="1">
        <v>2</v>
      </c>
      <c r="C6" s="3">
        <v>3</v>
      </c>
      <c r="D6" s="3">
        <v>4</v>
      </c>
      <c r="E6" s="3">
        <v>5</v>
      </c>
      <c r="F6" s="3">
        <v>6</v>
      </c>
      <c r="G6" s="2" t="s">
        <v>25</v>
      </c>
      <c r="H6" s="3" t="s">
        <v>26</v>
      </c>
      <c r="I6" s="3" t="s">
        <v>27</v>
      </c>
      <c r="J6" s="21">
        <v>10</v>
      </c>
      <c r="K6" s="3">
        <v>11</v>
      </c>
    </row>
    <row r="7" spans="1:11" x14ac:dyDescent="0.25">
      <c r="A7" s="10" t="s">
        <v>5</v>
      </c>
      <c r="B7" s="42" t="s">
        <v>241</v>
      </c>
      <c r="C7" s="54">
        <v>40</v>
      </c>
      <c r="D7" s="52" t="s">
        <v>0</v>
      </c>
      <c r="E7" s="12"/>
      <c r="F7" s="12"/>
      <c r="G7" s="12">
        <f>C7*F7</f>
        <v>0</v>
      </c>
      <c r="H7" s="12">
        <f>+G7*0.095</f>
        <v>0</v>
      </c>
      <c r="I7" s="12">
        <f>+G7+H7</f>
        <v>0</v>
      </c>
      <c r="J7" s="23"/>
      <c r="K7" s="30"/>
    </row>
    <row r="8" spans="1:11" x14ac:dyDescent="0.25">
      <c r="A8" s="10" t="s">
        <v>6</v>
      </c>
      <c r="B8" s="42" t="s">
        <v>242</v>
      </c>
      <c r="C8" s="54">
        <v>200</v>
      </c>
      <c r="D8" s="52" t="s">
        <v>0</v>
      </c>
      <c r="E8" s="12"/>
      <c r="F8" s="12"/>
      <c r="G8" s="12">
        <f t="shared" ref="G8:G63" si="0">C8*F8</f>
        <v>0</v>
      </c>
      <c r="H8" s="12">
        <f t="shared" ref="H8:H64" si="1">+G8*0.095</f>
        <v>0</v>
      </c>
      <c r="I8" s="12">
        <f t="shared" ref="I8:I64" si="2">+G8+H8</f>
        <v>0</v>
      </c>
      <c r="J8" s="23"/>
      <c r="K8" s="30"/>
    </row>
    <row r="9" spans="1:11" x14ac:dyDescent="0.25">
      <c r="A9" s="10" t="s">
        <v>7</v>
      </c>
      <c r="B9" s="42" t="s">
        <v>243</v>
      </c>
      <c r="C9" s="54">
        <v>120</v>
      </c>
      <c r="D9" s="52" t="s">
        <v>0</v>
      </c>
      <c r="E9" s="12"/>
      <c r="F9" s="12"/>
      <c r="G9" s="12">
        <f t="shared" si="0"/>
        <v>0</v>
      </c>
      <c r="H9" s="12">
        <f t="shared" si="1"/>
        <v>0</v>
      </c>
      <c r="I9" s="12">
        <f t="shared" si="2"/>
        <v>0</v>
      </c>
      <c r="J9" s="23"/>
      <c r="K9" s="30"/>
    </row>
    <row r="10" spans="1:11" x14ac:dyDescent="0.25">
      <c r="A10" s="10" t="s">
        <v>8</v>
      </c>
      <c r="B10" s="42" t="s">
        <v>244</v>
      </c>
      <c r="C10" s="54">
        <v>48</v>
      </c>
      <c r="D10" s="52" t="s">
        <v>0</v>
      </c>
      <c r="E10" s="12"/>
      <c r="F10" s="12"/>
      <c r="G10" s="12">
        <f t="shared" si="0"/>
        <v>0</v>
      </c>
      <c r="H10" s="12">
        <f t="shared" si="1"/>
        <v>0</v>
      </c>
      <c r="I10" s="12">
        <f t="shared" si="2"/>
        <v>0</v>
      </c>
      <c r="J10" s="23"/>
      <c r="K10" s="30"/>
    </row>
    <row r="11" spans="1:11" x14ac:dyDescent="0.25">
      <c r="A11" s="10" t="s">
        <v>9</v>
      </c>
      <c r="B11" s="42" t="s">
        <v>245</v>
      </c>
      <c r="C11" s="54">
        <v>144</v>
      </c>
      <c r="D11" s="52" t="s">
        <v>76</v>
      </c>
      <c r="E11" s="12"/>
      <c r="F11" s="12"/>
      <c r="G11" s="12">
        <f t="shared" si="0"/>
        <v>0</v>
      </c>
      <c r="H11" s="12">
        <f t="shared" si="1"/>
        <v>0</v>
      </c>
      <c r="I11" s="12">
        <f t="shared" si="2"/>
        <v>0</v>
      </c>
      <c r="J11" s="23"/>
      <c r="K11" s="30"/>
    </row>
    <row r="12" spans="1:11" x14ac:dyDescent="0.25">
      <c r="A12" s="10" t="s">
        <v>1</v>
      </c>
      <c r="B12" s="42" t="s">
        <v>246</v>
      </c>
      <c r="C12" s="54">
        <v>126</v>
      </c>
      <c r="D12" s="52" t="s">
        <v>0</v>
      </c>
      <c r="E12" s="12"/>
      <c r="F12" s="12"/>
      <c r="G12" s="12">
        <f t="shared" si="0"/>
        <v>0</v>
      </c>
      <c r="H12" s="12">
        <f t="shared" si="1"/>
        <v>0</v>
      </c>
      <c r="I12" s="12">
        <f t="shared" si="2"/>
        <v>0</v>
      </c>
      <c r="J12" s="23"/>
      <c r="K12" s="30"/>
    </row>
    <row r="13" spans="1:11" x14ac:dyDescent="0.25">
      <c r="A13" s="10" t="s">
        <v>2</v>
      </c>
      <c r="B13" s="42" t="s">
        <v>247</v>
      </c>
      <c r="C13" s="54">
        <v>14</v>
      </c>
      <c r="D13" s="52" t="s">
        <v>0</v>
      </c>
      <c r="E13" s="12"/>
      <c r="F13" s="12"/>
      <c r="G13" s="12">
        <f t="shared" si="0"/>
        <v>0</v>
      </c>
      <c r="H13" s="12">
        <f t="shared" si="1"/>
        <v>0</v>
      </c>
      <c r="I13" s="12">
        <f t="shared" si="2"/>
        <v>0</v>
      </c>
      <c r="J13" s="23"/>
      <c r="K13" s="30"/>
    </row>
    <row r="14" spans="1:11" x14ac:dyDescent="0.25">
      <c r="A14" s="10" t="s">
        <v>61</v>
      </c>
      <c r="B14" s="42" t="s">
        <v>248</v>
      </c>
      <c r="C14" s="54">
        <v>32</v>
      </c>
      <c r="D14" s="52" t="s">
        <v>0</v>
      </c>
      <c r="E14" s="12"/>
      <c r="F14" s="12"/>
      <c r="G14" s="12">
        <f t="shared" si="0"/>
        <v>0</v>
      </c>
      <c r="H14" s="12">
        <f t="shared" si="1"/>
        <v>0</v>
      </c>
      <c r="I14" s="12">
        <f t="shared" si="2"/>
        <v>0</v>
      </c>
      <c r="J14" s="23"/>
      <c r="K14" s="30"/>
    </row>
    <row r="15" spans="1:11" x14ac:dyDescent="0.25">
      <c r="A15" s="10" t="s">
        <v>3</v>
      </c>
      <c r="B15" s="42" t="s">
        <v>249</v>
      </c>
      <c r="C15" s="54">
        <v>26</v>
      </c>
      <c r="D15" s="52" t="s">
        <v>0</v>
      </c>
      <c r="E15" s="12"/>
      <c r="F15" s="12"/>
      <c r="G15" s="12">
        <f t="shared" si="0"/>
        <v>0</v>
      </c>
      <c r="H15" s="12">
        <f t="shared" si="1"/>
        <v>0</v>
      </c>
      <c r="I15" s="12">
        <f t="shared" si="2"/>
        <v>0</v>
      </c>
      <c r="J15" s="23"/>
      <c r="K15" s="30"/>
    </row>
    <row r="16" spans="1:11" x14ac:dyDescent="0.25">
      <c r="A16" s="10" t="s">
        <v>4</v>
      </c>
      <c r="B16" s="42" t="s">
        <v>250</v>
      </c>
      <c r="C16" s="54">
        <v>12</v>
      </c>
      <c r="D16" s="52" t="s">
        <v>0</v>
      </c>
      <c r="E16" s="12"/>
      <c r="F16" s="12"/>
      <c r="G16" s="12">
        <f t="shared" si="0"/>
        <v>0</v>
      </c>
      <c r="H16" s="12">
        <f t="shared" si="1"/>
        <v>0</v>
      </c>
      <c r="I16" s="12">
        <f t="shared" si="2"/>
        <v>0</v>
      </c>
      <c r="J16" s="23"/>
      <c r="K16" s="30"/>
    </row>
    <row r="17" spans="1:11" s="68" customFormat="1" x14ac:dyDescent="0.25">
      <c r="A17" s="10" t="s">
        <v>10</v>
      </c>
      <c r="B17" s="42" t="s">
        <v>251</v>
      </c>
      <c r="C17" s="54">
        <v>24</v>
      </c>
      <c r="D17" s="52" t="s">
        <v>0</v>
      </c>
      <c r="E17" s="12"/>
      <c r="F17" s="12"/>
      <c r="G17" s="12">
        <f t="shared" si="0"/>
        <v>0</v>
      </c>
      <c r="H17" s="12">
        <f t="shared" si="1"/>
        <v>0</v>
      </c>
      <c r="I17" s="12">
        <f t="shared" si="2"/>
        <v>0</v>
      </c>
      <c r="J17" s="23"/>
      <c r="K17" s="30"/>
    </row>
    <row r="18" spans="1:11" s="68" customFormat="1" x14ac:dyDescent="0.25">
      <c r="A18" s="10" t="s">
        <v>62</v>
      </c>
      <c r="B18" s="42" t="s">
        <v>252</v>
      </c>
      <c r="C18" s="54">
        <v>8</v>
      </c>
      <c r="D18" s="52" t="s">
        <v>0</v>
      </c>
      <c r="E18" s="12"/>
      <c r="F18" s="12"/>
      <c r="G18" s="12">
        <f t="shared" si="0"/>
        <v>0</v>
      </c>
      <c r="H18" s="12">
        <f t="shared" si="1"/>
        <v>0</v>
      </c>
      <c r="I18" s="12">
        <f t="shared" si="2"/>
        <v>0</v>
      </c>
      <c r="J18" s="23"/>
      <c r="K18" s="30"/>
    </row>
    <row r="19" spans="1:11" s="68" customFormat="1" ht="26.25" x14ac:dyDescent="0.25">
      <c r="A19" s="10" t="s">
        <v>63</v>
      </c>
      <c r="B19" s="42" t="s">
        <v>253</v>
      </c>
      <c r="C19" s="54">
        <v>144</v>
      </c>
      <c r="D19" s="52" t="s">
        <v>0</v>
      </c>
      <c r="E19" s="12"/>
      <c r="F19" s="12"/>
      <c r="G19" s="12">
        <f t="shared" si="0"/>
        <v>0</v>
      </c>
      <c r="H19" s="12">
        <f t="shared" si="1"/>
        <v>0</v>
      </c>
      <c r="I19" s="12">
        <f t="shared" si="2"/>
        <v>0</v>
      </c>
      <c r="J19" s="23"/>
      <c r="K19" s="30"/>
    </row>
    <row r="20" spans="1:11" s="68" customFormat="1" x14ac:dyDescent="0.25">
      <c r="A20" s="10" t="s">
        <v>64</v>
      </c>
      <c r="B20" s="42" t="s">
        <v>307</v>
      </c>
      <c r="C20" s="54">
        <v>34</v>
      </c>
      <c r="D20" s="52" t="s">
        <v>0</v>
      </c>
      <c r="E20" s="12"/>
      <c r="F20" s="12"/>
      <c r="G20" s="12">
        <f t="shared" si="0"/>
        <v>0</v>
      </c>
      <c r="H20" s="12">
        <f t="shared" si="1"/>
        <v>0</v>
      </c>
      <c r="I20" s="12">
        <f t="shared" si="2"/>
        <v>0</v>
      </c>
      <c r="J20" s="23"/>
      <c r="K20" s="30"/>
    </row>
    <row r="21" spans="1:11" s="68" customFormat="1" x14ac:dyDescent="0.25">
      <c r="A21" s="10" t="s">
        <v>65</v>
      </c>
      <c r="B21" s="42" t="s">
        <v>254</v>
      </c>
      <c r="C21" s="54">
        <v>48</v>
      </c>
      <c r="D21" s="52" t="s">
        <v>0</v>
      </c>
      <c r="E21" s="12"/>
      <c r="F21" s="12"/>
      <c r="G21" s="12">
        <f t="shared" si="0"/>
        <v>0</v>
      </c>
      <c r="H21" s="12">
        <f t="shared" si="1"/>
        <v>0</v>
      </c>
      <c r="I21" s="12">
        <f t="shared" si="2"/>
        <v>0</v>
      </c>
      <c r="J21" s="23"/>
      <c r="K21" s="30"/>
    </row>
    <row r="22" spans="1:11" s="68" customFormat="1" x14ac:dyDescent="0.25">
      <c r="A22" s="10" t="s">
        <v>66</v>
      </c>
      <c r="B22" s="42" t="s">
        <v>255</v>
      </c>
      <c r="C22" s="54">
        <v>48</v>
      </c>
      <c r="D22" s="52" t="s">
        <v>0</v>
      </c>
      <c r="E22" s="12"/>
      <c r="F22" s="12"/>
      <c r="G22" s="12">
        <f t="shared" si="0"/>
        <v>0</v>
      </c>
      <c r="H22" s="12">
        <f t="shared" si="1"/>
        <v>0</v>
      </c>
      <c r="I22" s="12">
        <f t="shared" si="2"/>
        <v>0</v>
      </c>
      <c r="J22" s="23"/>
      <c r="K22" s="30"/>
    </row>
    <row r="23" spans="1:11" s="68" customFormat="1" x14ac:dyDescent="0.25">
      <c r="A23" s="10" t="s">
        <v>67</v>
      </c>
      <c r="B23" s="42" t="s">
        <v>256</v>
      </c>
      <c r="C23" s="54">
        <v>48</v>
      </c>
      <c r="D23" s="52" t="s">
        <v>0</v>
      </c>
      <c r="E23" s="12"/>
      <c r="F23" s="12"/>
      <c r="G23" s="12">
        <f t="shared" si="0"/>
        <v>0</v>
      </c>
      <c r="H23" s="12">
        <f t="shared" si="1"/>
        <v>0</v>
      </c>
      <c r="I23" s="12">
        <f t="shared" si="2"/>
        <v>0</v>
      </c>
      <c r="J23" s="23"/>
      <c r="K23" s="30"/>
    </row>
    <row r="24" spans="1:11" s="68" customFormat="1" ht="26.25" x14ac:dyDescent="0.25">
      <c r="A24" s="10" t="s">
        <v>68</v>
      </c>
      <c r="B24" s="42" t="s">
        <v>257</v>
      </c>
      <c r="C24" s="54">
        <v>80</v>
      </c>
      <c r="D24" s="52" t="s">
        <v>0</v>
      </c>
      <c r="E24" s="12"/>
      <c r="F24" s="12"/>
      <c r="G24" s="12">
        <f t="shared" si="0"/>
        <v>0</v>
      </c>
      <c r="H24" s="12">
        <f t="shared" si="1"/>
        <v>0</v>
      </c>
      <c r="I24" s="12">
        <f t="shared" si="2"/>
        <v>0</v>
      </c>
      <c r="J24" s="23"/>
      <c r="K24" s="30"/>
    </row>
    <row r="25" spans="1:11" s="68" customFormat="1" x14ac:dyDescent="0.25">
      <c r="A25" s="10" t="s">
        <v>69</v>
      </c>
      <c r="B25" s="42" t="s">
        <v>258</v>
      </c>
      <c r="C25" s="54">
        <v>100</v>
      </c>
      <c r="D25" s="52" t="s">
        <v>76</v>
      </c>
      <c r="E25" s="12"/>
      <c r="F25" s="12"/>
      <c r="G25" s="12">
        <f t="shared" si="0"/>
        <v>0</v>
      </c>
      <c r="H25" s="12">
        <f t="shared" si="1"/>
        <v>0</v>
      </c>
      <c r="I25" s="12">
        <f t="shared" si="2"/>
        <v>0</v>
      </c>
      <c r="J25" s="23"/>
      <c r="K25" s="30"/>
    </row>
    <row r="26" spans="1:11" s="68" customFormat="1" x14ac:dyDescent="0.25">
      <c r="A26" s="10" t="s">
        <v>70</v>
      </c>
      <c r="B26" s="42" t="s">
        <v>259</v>
      </c>
      <c r="C26" s="54">
        <v>100</v>
      </c>
      <c r="D26" s="52" t="s">
        <v>76</v>
      </c>
      <c r="E26" s="12"/>
      <c r="F26" s="12"/>
      <c r="G26" s="12">
        <f t="shared" si="0"/>
        <v>0</v>
      </c>
      <c r="H26" s="12">
        <f t="shared" si="1"/>
        <v>0</v>
      </c>
      <c r="I26" s="12">
        <f t="shared" si="2"/>
        <v>0</v>
      </c>
      <c r="J26" s="23"/>
      <c r="K26" s="30"/>
    </row>
    <row r="27" spans="1:11" s="68" customFormat="1" x14ac:dyDescent="0.25">
      <c r="A27" s="10" t="s">
        <v>71</v>
      </c>
      <c r="B27" s="42" t="s">
        <v>260</v>
      </c>
      <c r="C27" s="54">
        <v>100</v>
      </c>
      <c r="D27" s="52" t="s">
        <v>76</v>
      </c>
      <c r="E27" s="12"/>
      <c r="F27" s="12"/>
      <c r="G27" s="12">
        <f t="shared" si="0"/>
        <v>0</v>
      </c>
      <c r="H27" s="12">
        <f t="shared" si="1"/>
        <v>0</v>
      </c>
      <c r="I27" s="12">
        <f t="shared" si="2"/>
        <v>0</v>
      </c>
      <c r="J27" s="23"/>
      <c r="K27" s="30"/>
    </row>
    <row r="28" spans="1:11" s="68" customFormat="1" ht="26.25" x14ac:dyDescent="0.25">
      <c r="A28" s="10" t="s">
        <v>72</v>
      </c>
      <c r="B28" s="42" t="s">
        <v>261</v>
      </c>
      <c r="C28" s="54">
        <v>8</v>
      </c>
      <c r="D28" s="52" t="s">
        <v>0</v>
      </c>
      <c r="E28" s="12"/>
      <c r="F28" s="12"/>
      <c r="G28" s="12">
        <f t="shared" si="0"/>
        <v>0</v>
      </c>
      <c r="H28" s="12">
        <f t="shared" si="1"/>
        <v>0</v>
      </c>
      <c r="I28" s="12">
        <f t="shared" si="2"/>
        <v>0</v>
      </c>
      <c r="J28" s="23"/>
      <c r="K28" s="30"/>
    </row>
    <row r="29" spans="1:11" s="68" customFormat="1" x14ac:dyDescent="0.25">
      <c r="A29" s="10" t="s">
        <v>73</v>
      </c>
      <c r="B29" s="42" t="s">
        <v>262</v>
      </c>
      <c r="C29" s="54">
        <v>20</v>
      </c>
      <c r="D29" s="52" t="s">
        <v>0</v>
      </c>
      <c r="E29" s="12"/>
      <c r="F29" s="12"/>
      <c r="G29" s="12">
        <f t="shared" si="0"/>
        <v>0</v>
      </c>
      <c r="H29" s="12">
        <f t="shared" si="1"/>
        <v>0</v>
      </c>
      <c r="I29" s="12">
        <f t="shared" si="2"/>
        <v>0</v>
      </c>
      <c r="J29" s="23"/>
      <c r="K29" s="30"/>
    </row>
    <row r="30" spans="1:11" s="68" customFormat="1" x14ac:dyDescent="0.25">
      <c r="A30" s="10" t="s">
        <v>205</v>
      </c>
      <c r="B30" s="42" t="s">
        <v>263</v>
      </c>
      <c r="C30" s="54">
        <v>180</v>
      </c>
      <c r="D30" s="52" t="s">
        <v>0</v>
      </c>
      <c r="E30" s="12"/>
      <c r="F30" s="12"/>
      <c r="G30" s="12">
        <f t="shared" si="0"/>
        <v>0</v>
      </c>
      <c r="H30" s="12">
        <f t="shared" si="1"/>
        <v>0</v>
      </c>
      <c r="I30" s="12">
        <f t="shared" si="2"/>
        <v>0</v>
      </c>
      <c r="J30" s="23"/>
      <c r="K30" s="30"/>
    </row>
    <row r="31" spans="1:11" s="68" customFormat="1" x14ac:dyDescent="0.25">
      <c r="A31" s="10" t="s">
        <v>206</v>
      </c>
      <c r="B31" s="42" t="s">
        <v>308</v>
      </c>
      <c r="C31" s="54">
        <v>160</v>
      </c>
      <c r="D31" s="52" t="s">
        <v>0</v>
      </c>
      <c r="E31" s="12"/>
      <c r="F31" s="12"/>
      <c r="G31" s="12">
        <f t="shared" si="0"/>
        <v>0</v>
      </c>
      <c r="H31" s="12">
        <f t="shared" si="1"/>
        <v>0</v>
      </c>
      <c r="I31" s="12">
        <f t="shared" si="2"/>
        <v>0</v>
      </c>
      <c r="J31" s="23"/>
      <c r="K31" s="30"/>
    </row>
    <row r="32" spans="1:11" s="68" customFormat="1" x14ac:dyDescent="0.25">
      <c r="A32" s="10" t="s">
        <v>207</v>
      </c>
      <c r="B32" s="42" t="s">
        <v>264</v>
      </c>
      <c r="C32" s="54">
        <v>60</v>
      </c>
      <c r="D32" s="52" t="s">
        <v>0</v>
      </c>
      <c r="E32" s="12"/>
      <c r="F32" s="12"/>
      <c r="G32" s="12">
        <f t="shared" si="0"/>
        <v>0</v>
      </c>
      <c r="H32" s="12">
        <f t="shared" si="1"/>
        <v>0</v>
      </c>
      <c r="I32" s="12">
        <f t="shared" si="2"/>
        <v>0</v>
      </c>
      <c r="J32" s="23"/>
      <c r="K32" s="30"/>
    </row>
    <row r="33" spans="1:11" s="68" customFormat="1" x14ac:dyDescent="0.25">
      <c r="A33" s="10" t="s">
        <v>208</v>
      </c>
      <c r="B33" s="42" t="s">
        <v>265</v>
      </c>
      <c r="C33" s="54">
        <v>20</v>
      </c>
      <c r="D33" s="52" t="s">
        <v>0</v>
      </c>
      <c r="E33" s="12"/>
      <c r="F33" s="12"/>
      <c r="G33" s="12">
        <f t="shared" si="0"/>
        <v>0</v>
      </c>
      <c r="H33" s="12">
        <f t="shared" si="1"/>
        <v>0</v>
      </c>
      <c r="I33" s="12">
        <f t="shared" si="2"/>
        <v>0</v>
      </c>
      <c r="J33" s="23"/>
      <c r="K33" s="30"/>
    </row>
    <row r="34" spans="1:11" s="68" customFormat="1" x14ac:dyDescent="0.25">
      <c r="A34" s="10" t="s">
        <v>209</v>
      </c>
      <c r="B34" s="42" t="s">
        <v>266</v>
      </c>
      <c r="C34" s="54">
        <v>80</v>
      </c>
      <c r="D34" s="52" t="s">
        <v>0</v>
      </c>
      <c r="E34" s="12"/>
      <c r="F34" s="12"/>
      <c r="G34" s="12">
        <f t="shared" si="0"/>
        <v>0</v>
      </c>
      <c r="H34" s="12">
        <f t="shared" si="1"/>
        <v>0</v>
      </c>
      <c r="I34" s="12">
        <f t="shared" si="2"/>
        <v>0</v>
      </c>
      <c r="J34" s="23"/>
      <c r="K34" s="30"/>
    </row>
    <row r="35" spans="1:11" s="68" customFormat="1" x14ac:dyDescent="0.25">
      <c r="A35" s="10" t="s">
        <v>210</v>
      </c>
      <c r="B35" s="42" t="s">
        <v>267</v>
      </c>
      <c r="C35" s="54">
        <v>400</v>
      </c>
      <c r="D35" s="52" t="s">
        <v>0</v>
      </c>
      <c r="E35" s="12"/>
      <c r="F35" s="12"/>
      <c r="G35" s="12">
        <f t="shared" si="0"/>
        <v>0</v>
      </c>
      <c r="H35" s="12">
        <f t="shared" si="1"/>
        <v>0</v>
      </c>
      <c r="I35" s="12">
        <f t="shared" si="2"/>
        <v>0</v>
      </c>
      <c r="J35" s="23"/>
      <c r="K35" s="30"/>
    </row>
    <row r="36" spans="1:11" s="68" customFormat="1" x14ac:dyDescent="0.25">
      <c r="A36" s="10" t="s">
        <v>211</v>
      </c>
      <c r="B36" s="42" t="s">
        <v>268</v>
      </c>
      <c r="C36" s="54">
        <v>24</v>
      </c>
      <c r="D36" s="52" t="s">
        <v>76</v>
      </c>
      <c r="E36" s="12"/>
      <c r="F36" s="12"/>
      <c r="G36" s="12">
        <f t="shared" si="0"/>
        <v>0</v>
      </c>
      <c r="H36" s="12">
        <f t="shared" si="1"/>
        <v>0</v>
      </c>
      <c r="I36" s="12">
        <f t="shared" si="2"/>
        <v>0</v>
      </c>
      <c r="J36" s="23"/>
      <c r="K36" s="30"/>
    </row>
    <row r="37" spans="1:11" s="68" customFormat="1" x14ac:dyDescent="0.25">
      <c r="A37" s="10" t="s">
        <v>212</v>
      </c>
      <c r="B37" s="42" t="s">
        <v>269</v>
      </c>
      <c r="C37" s="54">
        <v>3200</v>
      </c>
      <c r="D37" s="52" t="s">
        <v>76</v>
      </c>
      <c r="E37" s="12"/>
      <c r="F37" s="12"/>
      <c r="G37" s="12">
        <f t="shared" si="0"/>
        <v>0</v>
      </c>
      <c r="H37" s="12">
        <f t="shared" si="1"/>
        <v>0</v>
      </c>
      <c r="I37" s="12">
        <f t="shared" si="2"/>
        <v>0</v>
      </c>
      <c r="J37" s="23"/>
      <c r="K37" s="30"/>
    </row>
    <row r="38" spans="1:11" s="68" customFormat="1" ht="26.25" x14ac:dyDescent="0.25">
      <c r="A38" s="10" t="s">
        <v>213</v>
      </c>
      <c r="B38" s="42" t="s">
        <v>270</v>
      </c>
      <c r="C38" s="54">
        <v>100</v>
      </c>
      <c r="D38" s="52" t="s">
        <v>0</v>
      </c>
      <c r="E38" s="12"/>
      <c r="F38" s="12"/>
      <c r="G38" s="12">
        <f t="shared" si="0"/>
        <v>0</v>
      </c>
      <c r="H38" s="12">
        <f t="shared" si="1"/>
        <v>0</v>
      </c>
      <c r="I38" s="12">
        <f t="shared" si="2"/>
        <v>0</v>
      </c>
      <c r="J38" s="23"/>
      <c r="K38" s="30"/>
    </row>
    <row r="39" spans="1:11" s="68" customFormat="1" x14ac:dyDescent="0.25">
      <c r="A39" s="10" t="s">
        <v>214</v>
      </c>
      <c r="B39" s="42" t="s">
        <v>271</v>
      </c>
      <c r="C39" s="54">
        <v>4</v>
      </c>
      <c r="D39" s="52" t="s">
        <v>0</v>
      </c>
      <c r="E39" s="12"/>
      <c r="F39" s="12"/>
      <c r="G39" s="12">
        <f t="shared" si="0"/>
        <v>0</v>
      </c>
      <c r="H39" s="12">
        <f t="shared" si="1"/>
        <v>0</v>
      </c>
      <c r="I39" s="12">
        <f t="shared" si="2"/>
        <v>0</v>
      </c>
      <c r="J39" s="23"/>
      <c r="K39" s="30"/>
    </row>
    <row r="40" spans="1:11" s="68" customFormat="1" x14ac:dyDescent="0.25">
      <c r="A40" s="10" t="s">
        <v>215</v>
      </c>
      <c r="B40" s="42" t="s">
        <v>309</v>
      </c>
      <c r="C40" s="54">
        <v>20</v>
      </c>
      <c r="D40" s="52" t="s">
        <v>0</v>
      </c>
      <c r="E40" s="12"/>
      <c r="F40" s="12"/>
      <c r="G40" s="12">
        <f t="shared" si="0"/>
        <v>0</v>
      </c>
      <c r="H40" s="12">
        <f t="shared" si="1"/>
        <v>0</v>
      </c>
      <c r="I40" s="12">
        <f t="shared" si="2"/>
        <v>0</v>
      </c>
      <c r="J40" s="23"/>
      <c r="K40" s="30"/>
    </row>
    <row r="41" spans="1:11" s="68" customFormat="1" ht="26.25" x14ac:dyDescent="0.25">
      <c r="A41" s="10" t="s">
        <v>216</v>
      </c>
      <c r="B41" s="42" t="s">
        <v>272</v>
      </c>
      <c r="C41" s="54">
        <v>120</v>
      </c>
      <c r="D41" s="52" t="s">
        <v>0</v>
      </c>
      <c r="E41" s="12"/>
      <c r="F41" s="12"/>
      <c r="G41" s="12">
        <f t="shared" si="0"/>
        <v>0</v>
      </c>
      <c r="H41" s="12">
        <f t="shared" si="1"/>
        <v>0</v>
      </c>
      <c r="I41" s="12">
        <f t="shared" si="2"/>
        <v>0</v>
      </c>
      <c r="J41" s="23"/>
      <c r="K41" s="30"/>
    </row>
    <row r="42" spans="1:11" s="68" customFormat="1" x14ac:dyDescent="0.25">
      <c r="A42" s="10" t="s">
        <v>217</v>
      </c>
      <c r="B42" s="42" t="s">
        <v>273</v>
      </c>
      <c r="C42" s="54">
        <v>150</v>
      </c>
      <c r="D42" s="52" t="s">
        <v>0</v>
      </c>
      <c r="E42" s="12"/>
      <c r="F42" s="12"/>
      <c r="G42" s="12">
        <f t="shared" si="0"/>
        <v>0</v>
      </c>
      <c r="H42" s="12">
        <f t="shared" si="1"/>
        <v>0</v>
      </c>
      <c r="I42" s="12">
        <f t="shared" si="2"/>
        <v>0</v>
      </c>
      <c r="J42" s="23"/>
      <c r="K42" s="30"/>
    </row>
    <row r="43" spans="1:11" x14ac:dyDescent="0.25">
      <c r="A43" s="10" t="s">
        <v>218</v>
      </c>
      <c r="B43" s="42" t="s">
        <v>274</v>
      </c>
      <c r="C43" s="54">
        <v>4</v>
      </c>
      <c r="D43" s="52" t="s">
        <v>0</v>
      </c>
      <c r="E43" s="12"/>
      <c r="F43" s="12"/>
      <c r="G43" s="12">
        <f t="shared" si="0"/>
        <v>0</v>
      </c>
      <c r="H43" s="12">
        <f t="shared" si="1"/>
        <v>0</v>
      </c>
      <c r="I43" s="12">
        <f t="shared" si="2"/>
        <v>0</v>
      </c>
      <c r="J43" s="23"/>
      <c r="K43" s="30"/>
    </row>
    <row r="44" spans="1:11" x14ac:dyDescent="0.25">
      <c r="A44" s="10" t="s">
        <v>219</v>
      </c>
      <c r="B44" s="42" t="s">
        <v>275</v>
      </c>
      <c r="C44" s="54">
        <v>2</v>
      </c>
      <c r="D44" s="52" t="s">
        <v>0</v>
      </c>
      <c r="E44" s="12"/>
      <c r="F44" s="12"/>
      <c r="G44" s="12">
        <f t="shared" si="0"/>
        <v>0</v>
      </c>
      <c r="H44" s="12">
        <f t="shared" si="1"/>
        <v>0</v>
      </c>
      <c r="I44" s="12">
        <f t="shared" si="2"/>
        <v>0</v>
      </c>
      <c r="J44" s="23"/>
      <c r="K44" s="30"/>
    </row>
    <row r="45" spans="1:11" x14ac:dyDescent="0.25">
      <c r="A45" s="10" t="s">
        <v>220</v>
      </c>
      <c r="B45" s="42" t="s">
        <v>276</v>
      </c>
      <c r="C45" s="54">
        <v>1</v>
      </c>
      <c r="D45" s="52" t="s">
        <v>0</v>
      </c>
      <c r="E45" s="12"/>
      <c r="F45" s="12"/>
      <c r="G45" s="12">
        <f t="shared" si="0"/>
        <v>0</v>
      </c>
      <c r="H45" s="12">
        <f t="shared" si="1"/>
        <v>0</v>
      </c>
      <c r="I45" s="12">
        <f t="shared" si="2"/>
        <v>0</v>
      </c>
      <c r="J45" s="23"/>
      <c r="K45" s="30"/>
    </row>
    <row r="46" spans="1:11" x14ac:dyDescent="0.25">
      <c r="A46" s="10" t="s">
        <v>221</v>
      </c>
      <c r="B46" s="42" t="s">
        <v>277</v>
      </c>
      <c r="C46" s="54">
        <v>4</v>
      </c>
      <c r="D46" s="52" t="s">
        <v>0</v>
      </c>
      <c r="E46" s="12"/>
      <c r="F46" s="12"/>
      <c r="G46" s="12">
        <f t="shared" si="0"/>
        <v>0</v>
      </c>
      <c r="H46" s="12">
        <f t="shared" si="1"/>
        <v>0</v>
      </c>
      <c r="I46" s="12">
        <f t="shared" si="2"/>
        <v>0</v>
      </c>
      <c r="J46" s="23"/>
      <c r="K46" s="30"/>
    </row>
    <row r="47" spans="1:11" ht="26.25" x14ac:dyDescent="0.25">
      <c r="A47" s="10" t="s">
        <v>286</v>
      </c>
      <c r="B47" s="42" t="s">
        <v>278</v>
      </c>
      <c r="C47" s="54">
        <v>25</v>
      </c>
      <c r="D47" s="52" t="s">
        <v>76</v>
      </c>
      <c r="E47" s="12"/>
      <c r="F47" s="12"/>
      <c r="G47" s="12">
        <f t="shared" si="0"/>
        <v>0</v>
      </c>
      <c r="H47" s="12">
        <f t="shared" si="1"/>
        <v>0</v>
      </c>
      <c r="I47" s="12">
        <f t="shared" si="2"/>
        <v>0</v>
      </c>
      <c r="J47" s="23"/>
      <c r="K47" s="30"/>
    </row>
    <row r="48" spans="1:11" x14ac:dyDescent="0.25">
      <c r="A48" s="10" t="s">
        <v>287</v>
      </c>
      <c r="B48" s="42" t="s">
        <v>279</v>
      </c>
      <c r="C48" s="54">
        <v>880</v>
      </c>
      <c r="D48" s="52" t="s">
        <v>76</v>
      </c>
      <c r="E48" s="12"/>
      <c r="F48" s="12"/>
      <c r="G48" s="12">
        <f t="shared" si="0"/>
        <v>0</v>
      </c>
      <c r="H48" s="12">
        <f t="shared" si="1"/>
        <v>0</v>
      </c>
      <c r="I48" s="12">
        <f t="shared" si="2"/>
        <v>0</v>
      </c>
      <c r="J48" s="23"/>
      <c r="K48" s="30"/>
    </row>
    <row r="49" spans="1:11" x14ac:dyDescent="0.25">
      <c r="A49" s="10" t="s">
        <v>288</v>
      </c>
      <c r="B49" s="42" t="s">
        <v>280</v>
      </c>
      <c r="C49" s="54">
        <v>2</v>
      </c>
      <c r="D49" s="52" t="s">
        <v>0</v>
      </c>
      <c r="E49" s="12"/>
      <c r="F49" s="12"/>
      <c r="G49" s="12">
        <f t="shared" si="0"/>
        <v>0</v>
      </c>
      <c r="H49" s="12">
        <f t="shared" si="1"/>
        <v>0</v>
      </c>
      <c r="I49" s="12">
        <f t="shared" si="2"/>
        <v>0</v>
      </c>
      <c r="J49" s="23"/>
      <c r="K49" s="30"/>
    </row>
    <row r="50" spans="1:11" ht="26.25" x14ac:dyDescent="0.25">
      <c r="A50" s="10" t="s">
        <v>289</v>
      </c>
      <c r="B50" s="42" t="s">
        <v>281</v>
      </c>
      <c r="C50" s="54">
        <v>25</v>
      </c>
      <c r="D50" s="52" t="s">
        <v>76</v>
      </c>
      <c r="E50" s="12"/>
      <c r="F50" s="12"/>
      <c r="G50" s="12">
        <f t="shared" si="0"/>
        <v>0</v>
      </c>
      <c r="H50" s="12">
        <f t="shared" si="1"/>
        <v>0</v>
      </c>
      <c r="I50" s="12">
        <f t="shared" si="2"/>
        <v>0</v>
      </c>
      <c r="J50" s="23"/>
      <c r="K50" s="30"/>
    </row>
    <row r="51" spans="1:11" x14ac:dyDescent="0.25">
      <c r="A51" s="10" t="s">
        <v>290</v>
      </c>
      <c r="B51" s="42" t="s">
        <v>310</v>
      </c>
      <c r="C51" s="54">
        <v>2</v>
      </c>
      <c r="D51" s="52" t="s">
        <v>0</v>
      </c>
      <c r="E51" s="12"/>
      <c r="F51" s="12"/>
      <c r="G51" s="12">
        <f t="shared" si="0"/>
        <v>0</v>
      </c>
      <c r="H51" s="12">
        <f t="shared" si="1"/>
        <v>0</v>
      </c>
      <c r="I51" s="12">
        <f t="shared" si="2"/>
        <v>0</v>
      </c>
      <c r="J51" s="23"/>
      <c r="K51" s="30"/>
    </row>
    <row r="52" spans="1:11" x14ac:dyDescent="0.25">
      <c r="A52" s="10" t="s">
        <v>291</v>
      </c>
      <c r="B52" s="42" t="s">
        <v>311</v>
      </c>
      <c r="C52" s="54">
        <v>20</v>
      </c>
      <c r="D52" s="52" t="s">
        <v>76</v>
      </c>
      <c r="E52" s="12"/>
      <c r="F52" s="12"/>
      <c r="G52" s="12">
        <f t="shared" si="0"/>
        <v>0</v>
      </c>
      <c r="H52" s="12">
        <f t="shared" si="1"/>
        <v>0</v>
      </c>
      <c r="I52" s="12">
        <f t="shared" si="2"/>
        <v>0</v>
      </c>
      <c r="J52" s="23"/>
      <c r="K52" s="30"/>
    </row>
    <row r="53" spans="1:11" x14ac:dyDescent="0.25">
      <c r="A53" s="10" t="s">
        <v>292</v>
      </c>
      <c r="B53" s="42" t="s">
        <v>312</v>
      </c>
      <c r="C53" s="54">
        <v>20</v>
      </c>
      <c r="D53" s="52" t="s">
        <v>76</v>
      </c>
      <c r="E53" s="12"/>
      <c r="F53" s="12"/>
      <c r="G53" s="12">
        <f t="shared" si="0"/>
        <v>0</v>
      </c>
      <c r="H53" s="12">
        <f t="shared" si="1"/>
        <v>0</v>
      </c>
      <c r="I53" s="12">
        <f t="shared" si="2"/>
        <v>0</v>
      </c>
      <c r="J53" s="23"/>
      <c r="K53" s="30"/>
    </row>
    <row r="54" spans="1:11" x14ac:dyDescent="0.25">
      <c r="A54" s="10" t="s">
        <v>293</v>
      </c>
      <c r="B54" s="42" t="s">
        <v>282</v>
      </c>
      <c r="C54" s="54">
        <v>2</v>
      </c>
      <c r="D54" s="52" t="s">
        <v>0</v>
      </c>
      <c r="E54" s="12"/>
      <c r="F54" s="12"/>
      <c r="G54" s="12">
        <f t="shared" si="0"/>
        <v>0</v>
      </c>
      <c r="H54" s="12">
        <f t="shared" si="1"/>
        <v>0</v>
      </c>
      <c r="I54" s="12">
        <f t="shared" si="2"/>
        <v>0</v>
      </c>
      <c r="J54" s="23"/>
      <c r="K54" s="30"/>
    </row>
    <row r="55" spans="1:11" x14ac:dyDescent="0.25">
      <c r="A55" s="10" t="s">
        <v>294</v>
      </c>
      <c r="B55" s="42" t="s">
        <v>283</v>
      </c>
      <c r="C55" s="54">
        <v>1</v>
      </c>
      <c r="D55" s="52" t="s">
        <v>0</v>
      </c>
      <c r="E55" s="12"/>
      <c r="F55" s="12"/>
      <c r="G55" s="12">
        <f t="shared" si="0"/>
        <v>0</v>
      </c>
      <c r="H55" s="12">
        <f t="shared" si="1"/>
        <v>0</v>
      </c>
      <c r="I55" s="12">
        <f t="shared" si="2"/>
        <v>0</v>
      </c>
      <c r="J55" s="23"/>
      <c r="K55" s="30"/>
    </row>
    <row r="56" spans="1:11" x14ac:dyDescent="0.25">
      <c r="A56" s="10" t="s">
        <v>295</v>
      </c>
      <c r="B56" s="42" t="s">
        <v>313</v>
      </c>
      <c r="C56" s="54">
        <v>2</v>
      </c>
      <c r="D56" s="52" t="s">
        <v>0</v>
      </c>
      <c r="E56" s="11"/>
      <c r="F56" s="11"/>
      <c r="G56" s="12">
        <f t="shared" si="0"/>
        <v>0</v>
      </c>
      <c r="H56" s="12">
        <f t="shared" si="1"/>
        <v>0</v>
      </c>
      <c r="I56" s="12">
        <f t="shared" si="2"/>
        <v>0</v>
      </c>
      <c r="J56" s="25"/>
      <c r="K56" s="18"/>
    </row>
    <row r="57" spans="1:11" ht="26.25" x14ac:dyDescent="0.25">
      <c r="A57" s="10" t="s">
        <v>296</v>
      </c>
      <c r="B57" s="42" t="s">
        <v>284</v>
      </c>
      <c r="C57" s="54">
        <v>2</v>
      </c>
      <c r="D57" s="52" t="s">
        <v>0</v>
      </c>
      <c r="E57" s="30"/>
      <c r="F57" s="30"/>
      <c r="G57" s="12">
        <f t="shared" si="0"/>
        <v>0</v>
      </c>
      <c r="H57" s="12">
        <f t="shared" si="1"/>
        <v>0</v>
      </c>
      <c r="I57" s="12">
        <f t="shared" si="2"/>
        <v>0</v>
      </c>
      <c r="J57" s="30"/>
      <c r="K57" s="30"/>
    </row>
    <row r="58" spans="1:11" ht="26.25" x14ac:dyDescent="0.25">
      <c r="A58" s="10" t="s">
        <v>297</v>
      </c>
      <c r="B58" s="42" t="s">
        <v>285</v>
      </c>
      <c r="C58" s="54">
        <v>8</v>
      </c>
      <c r="D58" s="52" t="s">
        <v>76</v>
      </c>
      <c r="E58" s="69"/>
      <c r="F58" s="69"/>
      <c r="G58" s="12">
        <f t="shared" si="0"/>
        <v>0</v>
      </c>
      <c r="H58" s="12">
        <f t="shared" si="1"/>
        <v>0</v>
      </c>
      <c r="I58" s="12">
        <f t="shared" si="2"/>
        <v>0</v>
      </c>
      <c r="J58" s="70"/>
      <c r="K58" s="70"/>
    </row>
    <row r="59" spans="1:11" x14ac:dyDescent="0.25">
      <c r="A59" s="30" t="s">
        <v>298</v>
      </c>
      <c r="B59" s="42" t="s">
        <v>299</v>
      </c>
      <c r="C59" s="54">
        <v>2</v>
      </c>
      <c r="D59" s="52" t="s">
        <v>0</v>
      </c>
      <c r="E59" s="30"/>
      <c r="F59" s="30"/>
      <c r="G59" s="12">
        <f t="shared" si="0"/>
        <v>0</v>
      </c>
      <c r="H59" s="12">
        <f t="shared" si="1"/>
        <v>0</v>
      </c>
      <c r="I59" s="12">
        <f t="shared" si="2"/>
        <v>0</v>
      </c>
      <c r="J59" s="30"/>
      <c r="K59" s="30"/>
    </row>
    <row r="60" spans="1:11" x14ac:dyDescent="0.25">
      <c r="A60" s="30" t="s">
        <v>300</v>
      </c>
      <c r="B60" s="42" t="s">
        <v>301</v>
      </c>
      <c r="C60" s="54">
        <v>1600</v>
      </c>
      <c r="D60" s="22" t="s">
        <v>76</v>
      </c>
      <c r="E60" s="30"/>
      <c r="F60" s="30"/>
      <c r="G60" s="12">
        <f t="shared" si="0"/>
        <v>0</v>
      </c>
      <c r="H60" s="12">
        <f t="shared" si="1"/>
        <v>0</v>
      </c>
      <c r="I60" s="12">
        <f t="shared" si="2"/>
        <v>0</v>
      </c>
      <c r="J60" s="30"/>
      <c r="K60" s="30"/>
    </row>
    <row r="61" spans="1:11" x14ac:dyDescent="0.25">
      <c r="A61" s="30" t="s">
        <v>302</v>
      </c>
      <c r="B61" s="42" t="s">
        <v>303</v>
      </c>
      <c r="C61" s="54">
        <v>5000</v>
      </c>
      <c r="D61" s="22" t="s">
        <v>76</v>
      </c>
      <c r="E61" s="30"/>
      <c r="F61" s="30"/>
      <c r="G61" s="12">
        <f t="shared" si="0"/>
        <v>0</v>
      </c>
      <c r="H61" s="12">
        <f t="shared" si="1"/>
        <v>0</v>
      </c>
      <c r="I61" s="12">
        <f t="shared" si="2"/>
        <v>0</v>
      </c>
      <c r="J61" s="30"/>
      <c r="K61" s="30"/>
    </row>
    <row r="62" spans="1:11" x14ac:dyDescent="0.25">
      <c r="A62" s="29">
        <v>56</v>
      </c>
      <c r="B62" s="42" t="s">
        <v>304</v>
      </c>
      <c r="C62" s="71">
        <v>840</v>
      </c>
      <c r="D62" s="72" t="s">
        <v>76</v>
      </c>
      <c r="E62" s="30"/>
      <c r="F62" s="30"/>
      <c r="G62" s="12">
        <f t="shared" si="0"/>
        <v>0</v>
      </c>
      <c r="H62" s="12">
        <f t="shared" si="1"/>
        <v>0</v>
      </c>
      <c r="I62" s="12">
        <f t="shared" si="2"/>
        <v>0</v>
      </c>
      <c r="J62" s="30"/>
      <c r="K62" s="30"/>
    </row>
    <row r="63" spans="1:11" x14ac:dyDescent="0.25">
      <c r="A63" s="29">
        <v>57</v>
      </c>
      <c r="B63" s="42" t="s">
        <v>305</v>
      </c>
      <c r="C63" s="71">
        <v>1800</v>
      </c>
      <c r="D63" s="72" t="s">
        <v>76</v>
      </c>
      <c r="E63" s="30"/>
      <c r="F63" s="30"/>
      <c r="G63" s="12">
        <f t="shared" si="0"/>
        <v>0</v>
      </c>
      <c r="H63" s="12">
        <f t="shared" si="1"/>
        <v>0</v>
      </c>
      <c r="I63" s="12">
        <f t="shared" si="2"/>
        <v>0</v>
      </c>
      <c r="J63" s="30"/>
      <c r="K63" s="30"/>
    </row>
    <row r="64" spans="1:11" x14ac:dyDescent="0.25">
      <c r="A64" s="30"/>
      <c r="B64" s="42" t="s">
        <v>306</v>
      </c>
      <c r="C64" s="11" t="s">
        <v>17</v>
      </c>
      <c r="D64" s="11" t="s">
        <v>17</v>
      </c>
      <c r="E64" s="11" t="s">
        <v>17</v>
      </c>
      <c r="F64" s="11" t="s">
        <v>17</v>
      </c>
      <c r="G64" s="73">
        <f>SUM(G7:G63)</f>
        <v>0</v>
      </c>
      <c r="H64" s="73">
        <f t="shared" si="1"/>
        <v>0</v>
      </c>
      <c r="I64" s="73">
        <f t="shared" si="2"/>
        <v>0</v>
      </c>
      <c r="J64" s="74">
        <f>SUM(J7:J63)</f>
        <v>0</v>
      </c>
      <c r="K64" s="74">
        <f>SUM(K7:K63)</f>
        <v>0</v>
      </c>
    </row>
    <row r="65" spans="1:11" x14ac:dyDescent="0.25">
      <c r="A65" s="4"/>
      <c r="B65" s="19"/>
      <c r="C65" s="4"/>
      <c r="D65" s="4"/>
      <c r="E65" s="4"/>
      <c r="F65" s="4"/>
      <c r="G65" s="4"/>
      <c r="H65" s="4"/>
      <c r="I65" s="4"/>
      <c r="J65" s="4"/>
      <c r="K65" s="4"/>
    </row>
    <row r="66" spans="1:11" x14ac:dyDescent="0.25">
      <c r="A66" s="26" t="s">
        <v>28</v>
      </c>
      <c r="B66" s="33"/>
      <c r="C66" s="27"/>
      <c r="D66" s="8"/>
      <c r="E66" s="9"/>
      <c r="F66" s="9"/>
      <c r="G66" s="9"/>
      <c r="H66" s="9"/>
      <c r="I66" s="9"/>
      <c r="J66" s="28"/>
      <c r="K66" s="28"/>
    </row>
    <row r="67" spans="1:11" ht="30" customHeight="1" x14ac:dyDescent="0.25">
      <c r="A67" s="77" t="s">
        <v>29</v>
      </c>
      <c r="B67" s="78"/>
      <c r="C67" s="78"/>
      <c r="D67" s="78"/>
      <c r="E67" s="78"/>
      <c r="F67" s="78"/>
      <c r="G67" s="78"/>
      <c r="H67" s="78"/>
      <c r="I67" s="78"/>
      <c r="J67" s="78"/>
      <c r="K67" s="78"/>
    </row>
    <row r="68" spans="1:11" x14ac:dyDescent="0.25">
      <c r="A68" s="77" t="s">
        <v>36</v>
      </c>
      <c r="B68" s="78"/>
      <c r="C68" s="78"/>
      <c r="D68" s="78"/>
      <c r="E68" s="78"/>
      <c r="F68" s="78"/>
      <c r="G68" s="78"/>
      <c r="H68" s="78"/>
      <c r="I68" s="78"/>
      <c r="J68" s="78"/>
      <c r="K68" s="78"/>
    </row>
    <row r="69" spans="1:11" x14ac:dyDescent="0.25">
      <c r="A69" s="28" t="s">
        <v>30</v>
      </c>
      <c r="B69" s="31"/>
      <c r="C69" s="27"/>
      <c r="D69" s="8"/>
      <c r="E69" s="9"/>
      <c r="F69" s="9"/>
      <c r="G69" s="9"/>
      <c r="H69" s="9"/>
      <c r="I69" s="9"/>
      <c r="J69" s="28"/>
      <c r="K69" s="28"/>
    </row>
    <row r="70" spans="1:11" x14ac:dyDescent="0.25">
      <c r="A70" s="28" t="s">
        <v>31</v>
      </c>
      <c r="B70" s="31"/>
      <c r="C70" s="27"/>
      <c r="D70" s="8"/>
      <c r="E70" s="9"/>
      <c r="F70" s="9"/>
      <c r="G70" s="9"/>
      <c r="H70" s="9"/>
      <c r="I70" s="9"/>
      <c r="J70" s="28"/>
      <c r="K70" s="28"/>
    </row>
    <row r="71" spans="1:11" x14ac:dyDescent="0.25">
      <c r="A71" s="28" t="s">
        <v>32</v>
      </c>
      <c r="B71" s="31"/>
      <c r="C71" s="27"/>
      <c r="D71" s="8"/>
      <c r="E71" s="9"/>
      <c r="F71" s="9"/>
      <c r="G71" s="9"/>
      <c r="H71" s="9"/>
      <c r="I71" s="9"/>
      <c r="J71" s="28"/>
      <c r="K71" s="28"/>
    </row>
    <row r="72" spans="1:11" x14ac:dyDescent="0.25">
      <c r="A72" s="28" t="s">
        <v>33</v>
      </c>
      <c r="B72" s="31"/>
      <c r="C72" s="27"/>
      <c r="D72" s="8"/>
      <c r="E72" s="9"/>
      <c r="F72" s="9"/>
      <c r="G72" s="9"/>
      <c r="H72" s="9"/>
      <c r="I72" s="9"/>
      <c r="J72" s="28"/>
      <c r="K72" s="28"/>
    </row>
    <row r="73" spans="1:11" ht="28.5" customHeight="1" x14ac:dyDescent="0.25">
      <c r="A73" s="80" t="s">
        <v>34</v>
      </c>
      <c r="B73" s="80"/>
      <c r="C73" s="80"/>
      <c r="D73" s="80"/>
      <c r="E73" s="80"/>
      <c r="F73" s="80"/>
      <c r="G73" s="80"/>
      <c r="H73" s="80"/>
      <c r="I73" s="80"/>
      <c r="J73" s="80"/>
      <c r="K73" s="80"/>
    </row>
    <row r="74" spans="1:11" ht="40.5" customHeight="1" x14ac:dyDescent="0.25">
      <c r="A74" s="80" t="s">
        <v>35</v>
      </c>
      <c r="B74" s="80"/>
      <c r="C74" s="80"/>
      <c r="D74" s="80"/>
      <c r="E74" s="80"/>
      <c r="F74" s="80"/>
      <c r="G74" s="80"/>
      <c r="H74" s="80"/>
      <c r="I74" s="80"/>
      <c r="J74" s="80"/>
      <c r="K74" s="80"/>
    </row>
    <row r="77" spans="1:11" x14ac:dyDescent="0.25">
      <c r="B77" s="32" t="s">
        <v>316</v>
      </c>
      <c r="E77" t="s">
        <v>317</v>
      </c>
      <c r="H77" t="s">
        <v>318</v>
      </c>
    </row>
  </sheetData>
  <mergeCells count="5">
    <mergeCell ref="A67:K67"/>
    <mergeCell ref="A68:K68"/>
    <mergeCell ref="A73:K73"/>
    <mergeCell ref="A74:K74"/>
    <mergeCell ref="A3:K3"/>
  </mergeCells>
  <dataValidations count="2">
    <dataValidation type="whole" operator="equal" allowBlank="1" showInputMessage="1" showErrorMessage="1" sqref="J7:K55">
      <formula1>1</formula1>
    </dataValidation>
    <dataValidation operator="equal" allowBlank="1" showInputMessage="1" showErrorMessage="1" sqref="J56:K56"/>
  </dataValidation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zoomScaleNormal="100" workbookViewId="0">
      <selection activeCell="H21" sqref="H21"/>
    </sheetView>
  </sheetViews>
  <sheetFormatPr defaultRowHeight="15" x14ac:dyDescent="0.25"/>
  <cols>
    <col min="1" max="1" width="4.5703125" customWidth="1"/>
    <col min="2" max="2" width="31.140625" customWidth="1"/>
  </cols>
  <sheetData>
    <row r="1" spans="1:11" x14ac:dyDescent="0.25">
      <c r="A1" s="4" t="s">
        <v>12</v>
      </c>
      <c r="B1" s="19"/>
      <c r="C1" s="5"/>
      <c r="D1" s="6"/>
      <c r="E1" s="4"/>
      <c r="F1" s="4"/>
      <c r="G1" s="4" t="s">
        <v>37</v>
      </c>
      <c r="H1" s="4"/>
      <c r="I1" s="4"/>
      <c r="J1" s="4"/>
      <c r="K1" s="34"/>
    </row>
    <row r="2" spans="1:11" x14ac:dyDescent="0.25">
      <c r="A2" s="34"/>
      <c r="B2" s="32"/>
      <c r="C2" s="34"/>
      <c r="D2" s="7"/>
      <c r="E2" s="34"/>
      <c r="F2" s="34"/>
      <c r="G2" s="34"/>
      <c r="H2" s="34"/>
      <c r="I2" s="34"/>
      <c r="J2" s="34"/>
      <c r="K2" s="34"/>
    </row>
    <row r="3" spans="1:11" ht="16.5" x14ac:dyDescent="0.3">
      <c r="A3" s="76" t="s">
        <v>46</v>
      </c>
      <c r="B3" s="76"/>
      <c r="C3" s="76"/>
      <c r="D3" s="76"/>
      <c r="E3" s="76"/>
      <c r="F3" s="76"/>
      <c r="G3" s="76"/>
      <c r="H3" s="76"/>
      <c r="I3" s="76"/>
      <c r="J3" s="76"/>
      <c r="K3" s="76"/>
    </row>
    <row r="4" spans="1:11" x14ac:dyDescent="0.25">
      <c r="A4" s="34"/>
      <c r="B4" s="32"/>
      <c r="C4" s="34"/>
      <c r="D4" s="7"/>
      <c r="E4" s="34"/>
      <c r="F4" s="34"/>
      <c r="G4" s="34"/>
      <c r="H4" s="34"/>
      <c r="I4" s="34"/>
      <c r="J4" s="34"/>
      <c r="K4" s="34"/>
    </row>
    <row r="5" spans="1:11" ht="48" x14ac:dyDescent="0.25">
      <c r="A5" s="1" t="s">
        <v>13</v>
      </c>
      <c r="B5" s="1" t="s">
        <v>14</v>
      </c>
      <c r="C5" s="3" t="s">
        <v>15</v>
      </c>
      <c r="D5" s="3" t="s">
        <v>18</v>
      </c>
      <c r="E5" s="2" t="s">
        <v>16</v>
      </c>
      <c r="F5" s="2" t="s">
        <v>19</v>
      </c>
      <c r="G5" s="2" t="s">
        <v>20</v>
      </c>
      <c r="H5" s="2" t="s">
        <v>21</v>
      </c>
      <c r="I5" s="2" t="s">
        <v>22</v>
      </c>
      <c r="J5" s="20" t="s">
        <v>23</v>
      </c>
      <c r="K5" s="2" t="s">
        <v>24</v>
      </c>
    </row>
    <row r="6" spans="1:11" ht="24" x14ac:dyDescent="0.25">
      <c r="A6" s="1">
        <v>1</v>
      </c>
      <c r="B6" s="1">
        <v>2</v>
      </c>
      <c r="C6" s="3">
        <v>3</v>
      </c>
      <c r="D6" s="3">
        <v>4</v>
      </c>
      <c r="E6" s="3">
        <v>5</v>
      </c>
      <c r="F6" s="3">
        <v>6</v>
      </c>
      <c r="G6" s="2" t="s">
        <v>25</v>
      </c>
      <c r="H6" s="3" t="s">
        <v>26</v>
      </c>
      <c r="I6" s="3" t="s">
        <v>27</v>
      </c>
      <c r="J6" s="21">
        <v>10</v>
      </c>
      <c r="K6" s="3">
        <v>11</v>
      </c>
    </row>
    <row r="7" spans="1:11" x14ac:dyDescent="0.25">
      <c r="A7" s="10" t="s">
        <v>5</v>
      </c>
      <c r="B7" s="30" t="s">
        <v>47</v>
      </c>
      <c r="C7" s="41">
        <v>600</v>
      </c>
      <c r="D7" s="52" t="s">
        <v>0</v>
      </c>
      <c r="E7" s="12"/>
      <c r="F7" s="12"/>
      <c r="G7" s="12">
        <f>C7*F7</f>
        <v>0</v>
      </c>
      <c r="H7" s="12">
        <f>+G7*0.095</f>
        <v>0</v>
      </c>
      <c r="I7" s="12">
        <f>+G7+H7</f>
        <v>0</v>
      </c>
      <c r="J7" s="23"/>
      <c r="K7" s="35"/>
    </row>
    <row r="8" spans="1:11" x14ac:dyDescent="0.25">
      <c r="A8" s="10" t="s">
        <v>6</v>
      </c>
      <c r="B8" s="30" t="s">
        <v>48</v>
      </c>
      <c r="C8" s="41">
        <v>200</v>
      </c>
      <c r="D8" s="52" t="s">
        <v>0</v>
      </c>
      <c r="E8" s="12"/>
      <c r="F8" s="12"/>
      <c r="G8" s="12">
        <f t="shared" ref="G8" si="0">C8*F8</f>
        <v>0</v>
      </c>
      <c r="H8" s="12">
        <f t="shared" ref="H8:H9" si="1">+G8*0.095</f>
        <v>0</v>
      </c>
      <c r="I8" s="12">
        <f t="shared" ref="I8:I9" si="2">+G8+H8</f>
        <v>0</v>
      </c>
      <c r="J8" s="23"/>
      <c r="K8" s="35"/>
    </row>
    <row r="9" spans="1:11" x14ac:dyDescent="0.25">
      <c r="A9" s="14"/>
      <c r="B9" s="14" t="s">
        <v>49</v>
      </c>
      <c r="C9" s="11" t="s">
        <v>17</v>
      </c>
      <c r="D9" s="11" t="s">
        <v>17</v>
      </c>
      <c r="E9" s="11" t="s">
        <v>17</v>
      </c>
      <c r="F9" s="11" t="s">
        <v>17</v>
      </c>
      <c r="G9" s="17">
        <f>SUM(G7:G8)</f>
        <v>0</v>
      </c>
      <c r="H9" s="17">
        <f t="shared" si="1"/>
        <v>0</v>
      </c>
      <c r="I9" s="17">
        <f t="shared" si="2"/>
        <v>0</v>
      </c>
      <c r="J9" s="25">
        <f>SUM(J7:J8)</f>
        <v>0</v>
      </c>
      <c r="K9" s="18">
        <f>SUM(K7:K8)</f>
        <v>0</v>
      </c>
    </row>
    <row r="10" spans="1:11" x14ac:dyDescent="0.25">
      <c r="A10" s="34"/>
      <c r="B10" s="32"/>
      <c r="C10" s="34"/>
      <c r="D10" s="7"/>
      <c r="E10" s="34"/>
      <c r="F10" s="34"/>
      <c r="G10" s="34"/>
      <c r="H10" s="34"/>
      <c r="I10" s="34"/>
      <c r="J10" s="34"/>
      <c r="K10" s="34"/>
    </row>
    <row r="11" spans="1:11" x14ac:dyDescent="0.25">
      <c r="A11" s="26" t="s">
        <v>28</v>
      </c>
      <c r="B11" s="33"/>
      <c r="C11" s="27"/>
      <c r="D11" s="8"/>
      <c r="E11" s="9"/>
      <c r="F11" s="9"/>
      <c r="G11" s="9"/>
      <c r="H11" s="9"/>
      <c r="I11" s="9"/>
      <c r="J11" s="28"/>
      <c r="K11" s="28"/>
    </row>
    <row r="12" spans="1:11" ht="28.5" customHeight="1" x14ac:dyDescent="0.25">
      <c r="A12" s="77" t="s">
        <v>29</v>
      </c>
      <c r="B12" s="78"/>
      <c r="C12" s="78"/>
      <c r="D12" s="78"/>
      <c r="E12" s="78"/>
      <c r="F12" s="78"/>
      <c r="G12" s="78"/>
      <c r="H12" s="78"/>
      <c r="I12" s="78"/>
      <c r="J12" s="78"/>
      <c r="K12" s="78"/>
    </row>
    <row r="13" spans="1:11" x14ac:dyDescent="0.25">
      <c r="A13" s="77" t="s">
        <v>36</v>
      </c>
      <c r="B13" s="78"/>
      <c r="C13" s="78"/>
      <c r="D13" s="78"/>
      <c r="E13" s="78"/>
      <c r="F13" s="78"/>
      <c r="G13" s="78"/>
      <c r="H13" s="78"/>
      <c r="I13" s="78"/>
      <c r="J13" s="78"/>
      <c r="K13" s="78"/>
    </row>
    <row r="14" spans="1:11" x14ac:dyDescent="0.25">
      <c r="A14" s="28" t="s">
        <v>30</v>
      </c>
      <c r="B14" s="31"/>
      <c r="C14" s="27"/>
      <c r="D14" s="8"/>
      <c r="E14" s="9"/>
      <c r="F14" s="9"/>
      <c r="G14" s="9"/>
      <c r="H14" s="9"/>
      <c r="I14" s="9"/>
      <c r="J14" s="28"/>
      <c r="K14" s="28"/>
    </row>
    <row r="15" spans="1:11" x14ac:dyDescent="0.25">
      <c r="A15" s="28" t="s">
        <v>31</v>
      </c>
      <c r="B15" s="31"/>
      <c r="C15" s="27"/>
      <c r="D15" s="8"/>
      <c r="E15" s="9"/>
      <c r="F15" s="9"/>
      <c r="G15" s="9"/>
      <c r="H15" s="9"/>
      <c r="I15" s="9"/>
      <c r="J15" s="28"/>
      <c r="K15" s="28"/>
    </row>
    <row r="16" spans="1:11" x14ac:dyDescent="0.25">
      <c r="A16" s="28" t="s">
        <v>32</v>
      </c>
      <c r="B16" s="31"/>
      <c r="C16" s="27"/>
      <c r="D16" s="8"/>
      <c r="E16" s="9"/>
      <c r="F16" s="9"/>
      <c r="G16" s="9"/>
      <c r="H16" s="9"/>
      <c r="I16" s="9"/>
      <c r="J16" s="28"/>
      <c r="K16" s="28"/>
    </row>
    <row r="17" spans="1:11" x14ac:dyDescent="0.25">
      <c r="A17" s="28" t="s">
        <v>33</v>
      </c>
      <c r="B17" s="31"/>
      <c r="C17" s="27"/>
      <c r="D17" s="8"/>
      <c r="E17" s="9"/>
      <c r="F17" s="9"/>
      <c r="G17" s="9"/>
      <c r="H17" s="9"/>
      <c r="I17" s="9"/>
      <c r="J17" s="28"/>
      <c r="K17" s="28"/>
    </row>
    <row r="18" spans="1:11" ht="30.75" customHeight="1" x14ac:dyDescent="0.25">
      <c r="A18" s="80" t="s">
        <v>34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</row>
    <row r="19" spans="1:11" ht="41.25" customHeight="1" x14ac:dyDescent="0.25">
      <c r="A19" s="80" t="s">
        <v>35</v>
      </c>
      <c r="B19" s="80"/>
      <c r="C19" s="80"/>
      <c r="D19" s="80"/>
      <c r="E19" s="80"/>
      <c r="F19" s="80"/>
      <c r="G19" s="80"/>
      <c r="H19" s="80"/>
      <c r="I19" s="80"/>
      <c r="J19" s="80"/>
      <c r="K19" s="80"/>
    </row>
    <row r="21" spans="1:11" x14ac:dyDescent="0.25">
      <c r="B21" t="s">
        <v>316</v>
      </c>
      <c r="E21" t="s">
        <v>317</v>
      </c>
      <c r="H21" t="s">
        <v>318</v>
      </c>
    </row>
  </sheetData>
  <mergeCells count="5">
    <mergeCell ref="A3:K3"/>
    <mergeCell ref="A12:K12"/>
    <mergeCell ref="A13:K13"/>
    <mergeCell ref="A18:K18"/>
    <mergeCell ref="A19:K19"/>
  </mergeCells>
  <dataValidations count="2">
    <dataValidation operator="equal" allowBlank="1" showInputMessage="1" showErrorMessage="1" sqref="J9:K9"/>
    <dataValidation type="whole" operator="equal" allowBlank="1" showInputMessage="1" showErrorMessage="1" sqref="J7:K8">
      <formula1>1</formula1>
    </dataValidation>
  </dataValidation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zoomScaleNormal="100" workbookViewId="0">
      <selection activeCell="H23" sqref="H23"/>
    </sheetView>
  </sheetViews>
  <sheetFormatPr defaultRowHeight="15" x14ac:dyDescent="0.25"/>
  <cols>
    <col min="1" max="1" width="4.28515625" customWidth="1"/>
    <col min="2" max="2" width="30.140625" customWidth="1"/>
  </cols>
  <sheetData>
    <row r="1" spans="1:11" x14ac:dyDescent="0.25">
      <c r="A1" s="4" t="s">
        <v>12</v>
      </c>
      <c r="B1" s="19"/>
      <c r="C1" s="5"/>
      <c r="D1" s="6"/>
      <c r="E1" s="4"/>
      <c r="F1" s="4"/>
      <c r="G1" s="4" t="s">
        <v>37</v>
      </c>
      <c r="H1" s="4"/>
      <c r="I1" s="4"/>
      <c r="J1" s="4"/>
      <c r="K1" s="37"/>
    </row>
    <row r="2" spans="1:11" x14ac:dyDescent="0.25">
      <c r="A2" s="37"/>
      <c r="B2" s="32"/>
      <c r="C2" s="37"/>
      <c r="D2" s="7"/>
      <c r="E2" s="37"/>
      <c r="F2" s="37"/>
      <c r="G2" s="37"/>
      <c r="H2" s="37"/>
      <c r="I2" s="37"/>
      <c r="J2" s="37"/>
      <c r="K2" s="37"/>
    </row>
    <row r="3" spans="1:11" ht="16.5" x14ac:dyDescent="0.3">
      <c r="A3" s="76" t="s">
        <v>53</v>
      </c>
      <c r="B3" s="76"/>
      <c r="C3" s="76"/>
      <c r="D3" s="76"/>
      <c r="E3" s="76"/>
      <c r="F3" s="76"/>
      <c r="G3" s="76"/>
      <c r="H3" s="76"/>
      <c r="I3" s="76"/>
      <c r="J3" s="76"/>
      <c r="K3" s="76"/>
    </row>
    <row r="4" spans="1:11" x14ac:dyDescent="0.25">
      <c r="A4" s="37"/>
      <c r="B4" s="32"/>
      <c r="C4" s="37"/>
      <c r="D4" s="7"/>
      <c r="E4" s="37"/>
      <c r="F4" s="37"/>
      <c r="G4" s="37"/>
      <c r="H4" s="37"/>
      <c r="I4" s="37"/>
      <c r="J4" s="37"/>
      <c r="K4" s="37"/>
    </row>
    <row r="5" spans="1:11" ht="48" x14ac:dyDescent="0.25">
      <c r="A5" s="1" t="s">
        <v>13</v>
      </c>
      <c r="B5" s="1" t="s">
        <v>14</v>
      </c>
      <c r="C5" s="3" t="s">
        <v>15</v>
      </c>
      <c r="D5" s="3" t="s">
        <v>18</v>
      </c>
      <c r="E5" s="2" t="s">
        <v>16</v>
      </c>
      <c r="F5" s="2" t="s">
        <v>19</v>
      </c>
      <c r="G5" s="2" t="s">
        <v>20</v>
      </c>
      <c r="H5" s="2" t="s">
        <v>21</v>
      </c>
      <c r="I5" s="2" t="s">
        <v>22</v>
      </c>
      <c r="J5" s="20" t="s">
        <v>23</v>
      </c>
      <c r="K5" s="2" t="s">
        <v>24</v>
      </c>
    </row>
    <row r="6" spans="1:11" ht="24" x14ac:dyDescent="0.25">
      <c r="A6" s="1">
        <v>1</v>
      </c>
      <c r="B6" s="1">
        <v>2</v>
      </c>
      <c r="C6" s="3">
        <v>3</v>
      </c>
      <c r="D6" s="3">
        <v>4</v>
      </c>
      <c r="E6" s="3">
        <v>5</v>
      </c>
      <c r="F6" s="3">
        <v>6</v>
      </c>
      <c r="G6" s="2" t="s">
        <v>25</v>
      </c>
      <c r="H6" s="3" t="s">
        <v>26</v>
      </c>
      <c r="I6" s="3" t="s">
        <v>27</v>
      </c>
      <c r="J6" s="21">
        <v>10</v>
      </c>
      <c r="K6" s="3">
        <v>11</v>
      </c>
    </row>
    <row r="7" spans="1:11" x14ac:dyDescent="0.25">
      <c r="A7" s="10" t="s">
        <v>5</v>
      </c>
      <c r="B7" s="30" t="s">
        <v>50</v>
      </c>
      <c r="C7" s="41">
        <v>70</v>
      </c>
      <c r="D7" s="52" t="s">
        <v>0</v>
      </c>
      <c r="E7" s="12"/>
      <c r="F7" s="12"/>
      <c r="G7" s="12">
        <f>C7*F7</f>
        <v>0</v>
      </c>
      <c r="H7" s="12">
        <f>+G7*0.095</f>
        <v>0</v>
      </c>
      <c r="I7" s="12">
        <f>+G7+H7</f>
        <v>0</v>
      </c>
      <c r="J7" s="23"/>
      <c r="K7" s="38"/>
    </row>
    <row r="8" spans="1:11" s="37" customFormat="1" x14ac:dyDescent="0.25">
      <c r="A8" s="10" t="s">
        <v>6</v>
      </c>
      <c r="B8" s="30" t="s">
        <v>51</v>
      </c>
      <c r="C8" s="41">
        <v>252</v>
      </c>
      <c r="D8" s="52" t="s">
        <v>0</v>
      </c>
      <c r="E8" s="12"/>
      <c r="F8" s="12"/>
      <c r="G8" s="12">
        <f t="shared" ref="G8:G9" si="0">C8*F8</f>
        <v>0</v>
      </c>
      <c r="H8" s="12">
        <f t="shared" ref="H8:H9" si="1">+G8*0.095</f>
        <v>0</v>
      </c>
      <c r="I8" s="12">
        <f t="shared" ref="I8:I9" si="2">+G8+H8</f>
        <v>0</v>
      </c>
      <c r="J8" s="23"/>
      <c r="K8" s="38"/>
    </row>
    <row r="9" spans="1:11" ht="39" x14ac:dyDescent="0.25">
      <c r="A9" s="10" t="s">
        <v>7</v>
      </c>
      <c r="B9" s="42" t="s">
        <v>52</v>
      </c>
      <c r="C9" s="41">
        <v>25</v>
      </c>
      <c r="D9" s="52" t="s">
        <v>0</v>
      </c>
      <c r="E9" s="12"/>
      <c r="F9" s="12"/>
      <c r="G9" s="12">
        <f t="shared" si="0"/>
        <v>0</v>
      </c>
      <c r="H9" s="12">
        <f t="shared" si="1"/>
        <v>0</v>
      </c>
      <c r="I9" s="12">
        <f t="shared" si="2"/>
        <v>0</v>
      </c>
      <c r="J9" s="23"/>
      <c r="K9" s="38"/>
    </row>
    <row r="10" spans="1:11" x14ac:dyDescent="0.25">
      <c r="A10" s="14"/>
      <c r="B10" s="14" t="s">
        <v>58</v>
      </c>
      <c r="C10" s="11" t="s">
        <v>17</v>
      </c>
      <c r="D10" s="11" t="s">
        <v>17</v>
      </c>
      <c r="E10" s="11" t="s">
        <v>17</v>
      </c>
      <c r="F10" s="11" t="s">
        <v>17</v>
      </c>
      <c r="G10" s="17">
        <f>SUM(G7:G9)</f>
        <v>0</v>
      </c>
      <c r="H10" s="17">
        <f t="shared" ref="H10" si="3">+G10*0.095</f>
        <v>0</v>
      </c>
      <c r="I10" s="17">
        <f t="shared" ref="I10" si="4">+G10+H10</f>
        <v>0</v>
      </c>
      <c r="J10" s="25">
        <f>SUM(J7:J9)</f>
        <v>0</v>
      </c>
      <c r="K10" s="18">
        <f>SUM(K7:K9)</f>
        <v>0</v>
      </c>
    </row>
    <row r="11" spans="1:11" x14ac:dyDescent="0.25">
      <c r="A11" s="37"/>
      <c r="B11" s="32"/>
      <c r="C11" s="37"/>
      <c r="D11" s="7"/>
      <c r="E11" s="37"/>
      <c r="F11" s="37"/>
      <c r="G11" s="37"/>
      <c r="H11" s="37"/>
      <c r="I11" s="37"/>
      <c r="J11" s="37"/>
      <c r="K11" s="37"/>
    </row>
    <row r="12" spans="1:11" x14ac:dyDescent="0.25">
      <c r="A12" s="26" t="s">
        <v>28</v>
      </c>
      <c r="B12" s="33"/>
      <c r="C12" s="27"/>
      <c r="D12" s="8"/>
      <c r="E12" s="9"/>
      <c r="F12" s="9"/>
      <c r="G12" s="9"/>
      <c r="H12" s="9"/>
      <c r="I12" s="9"/>
      <c r="J12" s="28"/>
      <c r="K12" s="28"/>
    </row>
    <row r="13" spans="1:11" ht="30.75" customHeight="1" x14ac:dyDescent="0.25">
      <c r="A13" s="77" t="s">
        <v>29</v>
      </c>
      <c r="B13" s="78"/>
      <c r="C13" s="78"/>
      <c r="D13" s="78"/>
      <c r="E13" s="78"/>
      <c r="F13" s="78"/>
      <c r="G13" s="78"/>
      <c r="H13" s="78"/>
      <c r="I13" s="78"/>
      <c r="J13" s="78"/>
      <c r="K13" s="78"/>
    </row>
    <row r="14" spans="1:11" x14ac:dyDescent="0.25">
      <c r="A14" s="77" t="s">
        <v>36</v>
      </c>
      <c r="B14" s="78"/>
      <c r="C14" s="78"/>
      <c r="D14" s="78"/>
      <c r="E14" s="78"/>
      <c r="F14" s="78"/>
      <c r="G14" s="78"/>
      <c r="H14" s="78"/>
      <c r="I14" s="78"/>
      <c r="J14" s="78"/>
      <c r="K14" s="78"/>
    </row>
    <row r="15" spans="1:11" x14ac:dyDescent="0.25">
      <c r="A15" s="28" t="s">
        <v>30</v>
      </c>
      <c r="B15" s="31"/>
      <c r="C15" s="27"/>
      <c r="D15" s="8"/>
      <c r="E15" s="9"/>
      <c r="F15" s="9"/>
      <c r="G15" s="9"/>
      <c r="H15" s="9"/>
      <c r="I15" s="9"/>
      <c r="J15" s="28"/>
      <c r="K15" s="28"/>
    </row>
    <row r="16" spans="1:11" x14ac:dyDescent="0.25">
      <c r="A16" s="28" t="s">
        <v>31</v>
      </c>
      <c r="B16" s="31"/>
      <c r="C16" s="27"/>
      <c r="D16" s="8"/>
      <c r="E16" s="9"/>
      <c r="F16" s="9"/>
      <c r="G16" s="9"/>
      <c r="H16" s="9"/>
      <c r="I16" s="9"/>
      <c r="J16" s="28"/>
      <c r="K16" s="28"/>
    </row>
    <row r="17" spans="1:11" x14ac:dyDescent="0.25">
      <c r="A17" s="28" t="s">
        <v>32</v>
      </c>
      <c r="B17" s="31"/>
      <c r="C17" s="27"/>
      <c r="D17" s="8"/>
      <c r="E17" s="9"/>
      <c r="F17" s="9"/>
      <c r="G17" s="9"/>
      <c r="H17" s="9"/>
      <c r="I17" s="9"/>
      <c r="J17" s="28"/>
      <c r="K17" s="28"/>
    </row>
    <row r="18" spans="1:11" x14ac:dyDescent="0.25">
      <c r="A18" s="28" t="s">
        <v>33</v>
      </c>
      <c r="B18" s="31"/>
      <c r="C18" s="27"/>
      <c r="D18" s="8"/>
      <c r="E18" s="9"/>
      <c r="F18" s="9"/>
      <c r="G18" s="9"/>
      <c r="H18" s="9"/>
      <c r="I18" s="9"/>
      <c r="J18" s="28"/>
      <c r="K18" s="28"/>
    </row>
    <row r="19" spans="1:11" ht="29.25" customHeight="1" x14ac:dyDescent="0.25">
      <c r="A19" s="80" t="s">
        <v>34</v>
      </c>
      <c r="B19" s="80"/>
      <c r="C19" s="80"/>
      <c r="D19" s="80"/>
      <c r="E19" s="80"/>
      <c r="F19" s="80"/>
      <c r="G19" s="80"/>
      <c r="H19" s="80"/>
      <c r="I19" s="80"/>
      <c r="J19" s="80"/>
      <c r="K19" s="80"/>
    </row>
    <row r="20" spans="1:11" ht="45" customHeight="1" x14ac:dyDescent="0.25">
      <c r="A20" s="80" t="s">
        <v>35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</row>
    <row r="23" spans="1:11" x14ac:dyDescent="0.25">
      <c r="B23" t="s">
        <v>319</v>
      </c>
      <c r="E23" t="s">
        <v>317</v>
      </c>
      <c r="H23" t="s">
        <v>318</v>
      </c>
    </row>
  </sheetData>
  <mergeCells count="5">
    <mergeCell ref="A3:K3"/>
    <mergeCell ref="A13:K13"/>
    <mergeCell ref="A14:K14"/>
    <mergeCell ref="A19:K19"/>
    <mergeCell ref="A20:K20"/>
  </mergeCells>
  <dataValidations count="2">
    <dataValidation type="whole" operator="equal" allowBlank="1" showInputMessage="1" showErrorMessage="1" sqref="J7:K9">
      <formula1>1</formula1>
    </dataValidation>
    <dataValidation operator="equal" allowBlank="1" showInputMessage="1" showErrorMessage="1" sqref="J10:K10"/>
  </dataValidation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zoomScaleNormal="100" workbookViewId="0">
      <selection activeCell="H23" sqref="H23"/>
    </sheetView>
  </sheetViews>
  <sheetFormatPr defaultRowHeight="15" x14ac:dyDescent="0.25"/>
  <cols>
    <col min="1" max="1" width="5.42578125" customWidth="1"/>
    <col min="2" max="2" width="30.85546875" customWidth="1"/>
  </cols>
  <sheetData>
    <row r="1" spans="1:11" x14ac:dyDescent="0.25">
      <c r="A1" s="4" t="s">
        <v>12</v>
      </c>
      <c r="B1" s="19"/>
      <c r="C1" s="5"/>
      <c r="D1" s="6"/>
      <c r="E1" s="4"/>
      <c r="F1" s="4"/>
      <c r="G1" s="4" t="s">
        <v>37</v>
      </c>
      <c r="H1" s="4"/>
      <c r="I1" s="4"/>
      <c r="J1" s="4"/>
      <c r="K1" s="39"/>
    </row>
    <row r="2" spans="1:11" x14ac:dyDescent="0.25">
      <c r="A2" s="39"/>
      <c r="B2" s="32"/>
      <c r="C2" s="39"/>
      <c r="D2" s="7"/>
      <c r="E2" s="39"/>
      <c r="F2" s="39"/>
      <c r="G2" s="39"/>
      <c r="H2" s="39"/>
      <c r="I2" s="39"/>
      <c r="J2" s="39"/>
      <c r="K2" s="39"/>
    </row>
    <row r="3" spans="1:11" ht="16.5" x14ac:dyDescent="0.3">
      <c r="A3" s="76" t="s">
        <v>54</v>
      </c>
      <c r="B3" s="76"/>
      <c r="C3" s="76"/>
      <c r="D3" s="76"/>
      <c r="E3" s="76"/>
      <c r="F3" s="76"/>
      <c r="G3" s="76"/>
      <c r="H3" s="76"/>
      <c r="I3" s="76"/>
      <c r="J3" s="76"/>
      <c r="K3" s="76"/>
    </row>
    <row r="4" spans="1:11" x14ac:dyDescent="0.25">
      <c r="A4" s="39"/>
      <c r="B4" s="32"/>
      <c r="C4" s="39"/>
      <c r="D4" s="7"/>
      <c r="E4" s="39"/>
      <c r="F4" s="39"/>
      <c r="G4" s="39"/>
      <c r="H4" s="39"/>
      <c r="I4" s="39"/>
      <c r="J4" s="39"/>
      <c r="K4" s="39"/>
    </row>
    <row r="5" spans="1:11" ht="48" x14ac:dyDescent="0.25">
      <c r="A5" s="1" t="s">
        <v>13</v>
      </c>
      <c r="B5" s="1" t="s">
        <v>14</v>
      </c>
      <c r="C5" s="3" t="s">
        <v>15</v>
      </c>
      <c r="D5" s="3" t="s">
        <v>18</v>
      </c>
      <c r="E5" s="2" t="s">
        <v>16</v>
      </c>
      <c r="F5" s="2" t="s">
        <v>19</v>
      </c>
      <c r="G5" s="2" t="s">
        <v>20</v>
      </c>
      <c r="H5" s="2" t="s">
        <v>21</v>
      </c>
      <c r="I5" s="2" t="s">
        <v>22</v>
      </c>
      <c r="J5" s="20" t="s">
        <v>23</v>
      </c>
      <c r="K5" s="2" t="s">
        <v>24</v>
      </c>
    </row>
    <row r="6" spans="1:11" ht="24" x14ac:dyDescent="0.25">
      <c r="A6" s="1">
        <v>1</v>
      </c>
      <c r="B6" s="1">
        <v>2</v>
      </c>
      <c r="C6" s="3">
        <v>3</v>
      </c>
      <c r="D6" s="3">
        <v>4</v>
      </c>
      <c r="E6" s="3">
        <v>5</v>
      </c>
      <c r="F6" s="3">
        <v>6</v>
      </c>
      <c r="G6" s="2" t="s">
        <v>25</v>
      </c>
      <c r="H6" s="3" t="s">
        <v>26</v>
      </c>
      <c r="I6" s="3" t="s">
        <v>27</v>
      </c>
      <c r="J6" s="21">
        <v>10</v>
      </c>
      <c r="K6" s="3">
        <v>11</v>
      </c>
    </row>
    <row r="7" spans="1:11" x14ac:dyDescent="0.25">
      <c r="A7" s="10">
        <v>1</v>
      </c>
      <c r="B7" s="30" t="s">
        <v>55</v>
      </c>
      <c r="C7" s="41">
        <v>300</v>
      </c>
      <c r="D7" s="52" t="s">
        <v>0</v>
      </c>
      <c r="E7" s="12"/>
      <c r="F7" s="12"/>
      <c r="G7" s="12">
        <f>C7*F7</f>
        <v>0</v>
      </c>
      <c r="H7" s="12">
        <f>+G7*0.095</f>
        <v>0</v>
      </c>
      <c r="I7" s="12">
        <f>+G7+H7</f>
        <v>0</v>
      </c>
      <c r="J7" s="23"/>
      <c r="K7" s="40"/>
    </row>
    <row r="8" spans="1:11" x14ac:dyDescent="0.25">
      <c r="A8" s="10">
        <v>2</v>
      </c>
      <c r="B8" s="30" t="s">
        <v>56</v>
      </c>
      <c r="C8" s="41">
        <v>340</v>
      </c>
      <c r="D8" s="52" t="s">
        <v>0</v>
      </c>
      <c r="E8" s="12"/>
      <c r="F8" s="12"/>
      <c r="G8" s="12">
        <f t="shared" ref="G8:G9" si="0">C8*F8</f>
        <v>0</v>
      </c>
      <c r="H8" s="12">
        <f t="shared" ref="H8:H10" si="1">+G8*0.095</f>
        <v>0</v>
      </c>
      <c r="I8" s="12">
        <f t="shared" ref="I8:I10" si="2">+G8+H8</f>
        <v>0</v>
      </c>
      <c r="J8" s="23"/>
      <c r="K8" s="40"/>
    </row>
    <row r="9" spans="1:11" s="39" customFormat="1" x14ac:dyDescent="0.25">
      <c r="A9" s="10">
        <v>3</v>
      </c>
      <c r="B9" s="30" t="s">
        <v>57</v>
      </c>
      <c r="C9" s="41">
        <v>400</v>
      </c>
      <c r="D9" s="52" t="s">
        <v>0</v>
      </c>
      <c r="E9" s="12"/>
      <c r="F9" s="12"/>
      <c r="G9" s="12">
        <f t="shared" si="0"/>
        <v>0</v>
      </c>
      <c r="H9" s="12">
        <f t="shared" si="1"/>
        <v>0</v>
      </c>
      <c r="I9" s="12">
        <f t="shared" si="2"/>
        <v>0</v>
      </c>
      <c r="J9" s="23"/>
      <c r="K9" s="40"/>
    </row>
    <row r="10" spans="1:11" x14ac:dyDescent="0.25">
      <c r="A10" s="14"/>
      <c r="B10" s="14" t="s">
        <v>59</v>
      </c>
      <c r="C10" s="11" t="s">
        <v>17</v>
      </c>
      <c r="D10" s="11" t="s">
        <v>17</v>
      </c>
      <c r="E10" s="11" t="s">
        <v>17</v>
      </c>
      <c r="F10" s="11" t="s">
        <v>17</v>
      </c>
      <c r="G10" s="17">
        <f>SUM(G7:G9)</f>
        <v>0</v>
      </c>
      <c r="H10" s="17">
        <f t="shared" si="1"/>
        <v>0</v>
      </c>
      <c r="I10" s="17">
        <f t="shared" si="2"/>
        <v>0</v>
      </c>
      <c r="J10" s="25">
        <f>SUM(J7:J9)</f>
        <v>0</v>
      </c>
      <c r="K10" s="18">
        <f>SUM(K7:K9)</f>
        <v>0</v>
      </c>
    </row>
    <row r="11" spans="1:11" x14ac:dyDescent="0.25">
      <c r="A11" s="39"/>
      <c r="B11" s="32"/>
      <c r="C11" s="39"/>
      <c r="D11" s="7"/>
      <c r="E11" s="39"/>
      <c r="F11" s="39"/>
      <c r="G11" s="39"/>
      <c r="H11" s="39"/>
      <c r="I11" s="39"/>
      <c r="J11" s="39"/>
      <c r="K11" s="39"/>
    </row>
    <row r="12" spans="1:11" x14ac:dyDescent="0.25">
      <c r="A12" s="26" t="s">
        <v>28</v>
      </c>
      <c r="B12" s="33"/>
      <c r="C12" s="27"/>
      <c r="D12" s="8"/>
      <c r="E12" s="9"/>
      <c r="F12" s="9"/>
      <c r="G12" s="9"/>
      <c r="H12" s="9"/>
      <c r="I12" s="9"/>
      <c r="J12" s="28"/>
      <c r="K12" s="28"/>
    </row>
    <row r="13" spans="1:11" ht="28.5" customHeight="1" x14ac:dyDescent="0.25">
      <c r="A13" s="77" t="s">
        <v>29</v>
      </c>
      <c r="B13" s="78"/>
      <c r="C13" s="78"/>
      <c r="D13" s="78"/>
      <c r="E13" s="78"/>
      <c r="F13" s="78"/>
      <c r="G13" s="78"/>
      <c r="H13" s="78"/>
      <c r="I13" s="78"/>
      <c r="J13" s="78"/>
      <c r="K13" s="78"/>
    </row>
    <row r="14" spans="1:11" x14ac:dyDescent="0.25">
      <c r="A14" s="77" t="s">
        <v>36</v>
      </c>
      <c r="B14" s="78"/>
      <c r="C14" s="78"/>
      <c r="D14" s="78"/>
      <c r="E14" s="78"/>
      <c r="F14" s="78"/>
      <c r="G14" s="78"/>
      <c r="H14" s="78"/>
      <c r="I14" s="78"/>
      <c r="J14" s="78"/>
      <c r="K14" s="78"/>
    </row>
    <row r="15" spans="1:11" x14ac:dyDescent="0.25">
      <c r="A15" s="28" t="s">
        <v>30</v>
      </c>
      <c r="B15" s="31"/>
      <c r="C15" s="27"/>
      <c r="D15" s="8"/>
      <c r="E15" s="9"/>
      <c r="F15" s="9"/>
      <c r="G15" s="9"/>
      <c r="H15" s="9"/>
      <c r="I15" s="9"/>
      <c r="J15" s="28"/>
      <c r="K15" s="28"/>
    </row>
    <row r="16" spans="1:11" x14ac:dyDescent="0.25">
      <c r="A16" s="28" t="s">
        <v>31</v>
      </c>
      <c r="B16" s="31"/>
      <c r="C16" s="27"/>
      <c r="D16" s="8"/>
      <c r="E16" s="9"/>
      <c r="F16" s="9"/>
      <c r="G16" s="9"/>
      <c r="H16" s="9"/>
      <c r="I16" s="9"/>
      <c r="J16" s="28"/>
      <c r="K16" s="28"/>
    </row>
    <row r="17" spans="1:11" x14ac:dyDescent="0.25">
      <c r="A17" s="28" t="s">
        <v>32</v>
      </c>
      <c r="B17" s="31"/>
      <c r="C17" s="27"/>
      <c r="D17" s="8"/>
      <c r="E17" s="9"/>
      <c r="F17" s="9"/>
      <c r="G17" s="9"/>
      <c r="H17" s="9"/>
      <c r="I17" s="9"/>
      <c r="J17" s="28"/>
      <c r="K17" s="28"/>
    </row>
    <row r="18" spans="1:11" x14ac:dyDescent="0.25">
      <c r="A18" s="28" t="s">
        <v>33</v>
      </c>
      <c r="B18" s="31"/>
      <c r="C18" s="27"/>
      <c r="D18" s="8"/>
      <c r="E18" s="9"/>
      <c r="F18" s="9"/>
      <c r="G18" s="9"/>
      <c r="H18" s="9"/>
      <c r="I18" s="9"/>
      <c r="J18" s="28"/>
      <c r="K18" s="28"/>
    </row>
    <row r="19" spans="1:11" ht="26.25" customHeight="1" x14ac:dyDescent="0.25">
      <c r="A19" s="80" t="s">
        <v>34</v>
      </c>
      <c r="B19" s="80"/>
      <c r="C19" s="80"/>
      <c r="D19" s="80"/>
      <c r="E19" s="80"/>
      <c r="F19" s="80"/>
      <c r="G19" s="80"/>
      <c r="H19" s="80"/>
      <c r="I19" s="80"/>
      <c r="J19" s="80"/>
      <c r="K19" s="80"/>
    </row>
    <row r="20" spans="1:11" ht="41.25" customHeight="1" x14ac:dyDescent="0.25">
      <c r="A20" s="80" t="s">
        <v>35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</row>
    <row r="23" spans="1:11" x14ac:dyDescent="0.25">
      <c r="B23" t="s">
        <v>316</v>
      </c>
      <c r="E23" t="s">
        <v>317</v>
      </c>
      <c r="H23" t="s">
        <v>318</v>
      </c>
    </row>
  </sheetData>
  <mergeCells count="5">
    <mergeCell ref="A3:K3"/>
    <mergeCell ref="A13:K13"/>
    <mergeCell ref="A14:K14"/>
    <mergeCell ref="A19:K19"/>
    <mergeCell ref="A20:K20"/>
  </mergeCells>
  <dataValidations count="2">
    <dataValidation operator="equal" allowBlank="1" showInputMessage="1" showErrorMessage="1" sqref="J10:K10"/>
    <dataValidation type="whole" operator="equal" allowBlank="1" showInputMessage="1" showErrorMessage="1" sqref="J7:K9">
      <formula1>1</formula1>
    </dataValidation>
  </dataValidation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opLeftCell="A28" zoomScaleNormal="100" workbookViewId="0">
      <selection activeCell="F59" sqref="F59"/>
    </sheetView>
  </sheetViews>
  <sheetFormatPr defaultRowHeight="15" x14ac:dyDescent="0.25"/>
  <cols>
    <col min="1" max="1" width="4.85546875" customWidth="1"/>
    <col min="2" max="2" width="28.7109375" style="32" customWidth="1"/>
  </cols>
  <sheetData>
    <row r="1" spans="1:11" x14ac:dyDescent="0.25">
      <c r="A1" s="4" t="s">
        <v>12</v>
      </c>
      <c r="B1" s="19"/>
      <c r="C1" s="5"/>
      <c r="D1" s="6"/>
      <c r="E1" s="4"/>
      <c r="F1" s="4"/>
      <c r="G1" s="4" t="s">
        <v>37</v>
      </c>
      <c r="H1" s="4"/>
      <c r="I1" s="4"/>
      <c r="J1" s="4"/>
      <c r="K1" s="44"/>
    </row>
    <row r="2" spans="1:11" x14ac:dyDescent="0.25">
      <c r="A2" s="44"/>
      <c r="C2" s="44"/>
      <c r="D2" s="7"/>
      <c r="E2" s="44"/>
      <c r="F2" s="44"/>
      <c r="G2" s="44"/>
      <c r="H2" s="44"/>
      <c r="I2" s="44"/>
      <c r="J2" s="44"/>
      <c r="K2" s="44"/>
    </row>
    <row r="3" spans="1:11" ht="16.5" x14ac:dyDescent="0.3">
      <c r="A3" s="76" t="s">
        <v>60</v>
      </c>
      <c r="B3" s="76"/>
      <c r="C3" s="76"/>
      <c r="D3" s="76"/>
      <c r="E3" s="76"/>
      <c r="F3" s="76"/>
      <c r="G3" s="76"/>
      <c r="H3" s="76"/>
      <c r="I3" s="76"/>
      <c r="J3" s="76"/>
      <c r="K3" s="76"/>
    </row>
    <row r="4" spans="1:11" x14ac:dyDescent="0.25">
      <c r="A4" s="44"/>
      <c r="C4" s="44"/>
      <c r="D4" s="7"/>
      <c r="E4" s="44"/>
      <c r="F4" s="44"/>
      <c r="G4" s="44"/>
      <c r="H4" s="44"/>
      <c r="I4" s="44"/>
      <c r="J4" s="44"/>
      <c r="K4" s="44"/>
    </row>
    <row r="5" spans="1:11" ht="48" x14ac:dyDescent="0.25">
      <c r="A5" s="1" t="s">
        <v>13</v>
      </c>
      <c r="B5" s="1" t="s">
        <v>14</v>
      </c>
      <c r="C5" s="3" t="s">
        <v>15</v>
      </c>
      <c r="D5" s="3" t="s">
        <v>18</v>
      </c>
      <c r="E5" s="2" t="s">
        <v>16</v>
      </c>
      <c r="F5" s="2" t="s">
        <v>19</v>
      </c>
      <c r="G5" s="2" t="s">
        <v>20</v>
      </c>
      <c r="H5" s="2" t="s">
        <v>21</v>
      </c>
      <c r="I5" s="2" t="s">
        <v>22</v>
      </c>
      <c r="J5" s="20" t="s">
        <v>23</v>
      </c>
      <c r="K5" s="2" t="s">
        <v>24</v>
      </c>
    </row>
    <row r="6" spans="1:11" ht="24" x14ac:dyDescent="0.25">
      <c r="A6" s="1">
        <v>1</v>
      </c>
      <c r="B6" s="1">
        <v>2</v>
      </c>
      <c r="C6" s="3">
        <v>3</v>
      </c>
      <c r="D6" s="3">
        <v>4</v>
      </c>
      <c r="E6" s="3">
        <v>5</v>
      </c>
      <c r="F6" s="3">
        <v>6</v>
      </c>
      <c r="G6" s="2" t="s">
        <v>25</v>
      </c>
      <c r="H6" s="3" t="s">
        <v>26</v>
      </c>
      <c r="I6" s="3" t="s">
        <v>27</v>
      </c>
      <c r="J6" s="21">
        <v>10</v>
      </c>
      <c r="K6" s="3">
        <v>11</v>
      </c>
    </row>
    <row r="7" spans="1:11" ht="26.25" x14ac:dyDescent="0.25">
      <c r="A7" s="10" t="s">
        <v>5</v>
      </c>
      <c r="B7" s="42" t="s">
        <v>75</v>
      </c>
      <c r="C7" s="41">
        <v>8000</v>
      </c>
      <c r="D7" s="52" t="s">
        <v>11</v>
      </c>
      <c r="E7" s="12"/>
      <c r="F7" s="12"/>
      <c r="G7" s="12">
        <f>C7*F7</f>
        <v>0</v>
      </c>
      <c r="H7" s="12">
        <f>+G7*0.095</f>
        <v>0</v>
      </c>
      <c r="I7" s="12">
        <f>+G7+H7</f>
        <v>0</v>
      </c>
      <c r="J7" s="23"/>
      <c r="K7" s="45"/>
    </row>
    <row r="8" spans="1:11" x14ac:dyDescent="0.25">
      <c r="A8" s="10" t="s">
        <v>6</v>
      </c>
      <c r="B8" s="42" t="s">
        <v>77</v>
      </c>
      <c r="C8" s="41">
        <v>2</v>
      </c>
      <c r="D8" s="52" t="s">
        <v>0</v>
      </c>
      <c r="E8" s="12"/>
      <c r="F8" s="12"/>
      <c r="G8" s="12">
        <f t="shared" ref="G8:G29" si="0">C8*F8</f>
        <v>0</v>
      </c>
      <c r="H8" s="12">
        <f t="shared" ref="H8:H30" si="1">+G8*0.095</f>
        <v>0</v>
      </c>
      <c r="I8" s="12">
        <f t="shared" ref="I8:I30" si="2">+G8+H8</f>
        <v>0</v>
      </c>
      <c r="J8" s="23"/>
      <c r="K8" s="45"/>
    </row>
    <row r="9" spans="1:11" s="44" customFormat="1" x14ac:dyDescent="0.25">
      <c r="A9" s="10" t="s">
        <v>7</v>
      </c>
      <c r="B9" s="42" t="s">
        <v>78</v>
      </c>
      <c r="C9" s="41">
        <v>70</v>
      </c>
      <c r="D9" s="52" t="s">
        <v>0</v>
      </c>
      <c r="E9" s="12"/>
      <c r="F9" s="12"/>
      <c r="G9" s="12">
        <f t="shared" si="0"/>
        <v>0</v>
      </c>
      <c r="H9" s="12">
        <f t="shared" si="1"/>
        <v>0</v>
      </c>
      <c r="I9" s="12">
        <f t="shared" si="2"/>
        <v>0</v>
      </c>
      <c r="J9" s="23"/>
      <c r="K9" s="45"/>
    </row>
    <row r="10" spans="1:11" s="44" customFormat="1" x14ac:dyDescent="0.25">
      <c r="A10" s="10" t="s">
        <v>8</v>
      </c>
      <c r="B10" s="42" t="s">
        <v>79</v>
      </c>
      <c r="C10" s="41">
        <v>2800</v>
      </c>
      <c r="D10" s="52" t="s">
        <v>76</v>
      </c>
      <c r="E10" s="12"/>
      <c r="F10" s="12"/>
      <c r="G10" s="12">
        <f t="shared" si="0"/>
        <v>0</v>
      </c>
      <c r="H10" s="12">
        <f t="shared" si="1"/>
        <v>0</v>
      </c>
      <c r="I10" s="12">
        <f t="shared" si="2"/>
        <v>0</v>
      </c>
      <c r="J10" s="23"/>
      <c r="K10" s="45"/>
    </row>
    <row r="11" spans="1:11" s="44" customFormat="1" x14ac:dyDescent="0.25">
      <c r="A11" s="10" t="s">
        <v>9</v>
      </c>
      <c r="B11" s="42" t="s">
        <v>80</v>
      </c>
      <c r="C11" s="41">
        <v>280</v>
      </c>
      <c r="D11" s="52" t="s">
        <v>0</v>
      </c>
      <c r="E11" s="12"/>
      <c r="F11" s="12"/>
      <c r="G11" s="12">
        <f t="shared" si="0"/>
        <v>0</v>
      </c>
      <c r="H11" s="12">
        <f t="shared" si="1"/>
        <v>0</v>
      </c>
      <c r="I11" s="12">
        <f t="shared" si="2"/>
        <v>0</v>
      </c>
      <c r="J11" s="23"/>
      <c r="K11" s="45"/>
    </row>
    <row r="12" spans="1:11" s="44" customFormat="1" x14ac:dyDescent="0.25">
      <c r="A12" s="10" t="s">
        <v>1</v>
      </c>
      <c r="B12" s="42" t="s">
        <v>81</v>
      </c>
      <c r="C12" s="41">
        <v>400</v>
      </c>
      <c r="D12" s="52" t="s">
        <v>99</v>
      </c>
      <c r="E12" s="12"/>
      <c r="F12" s="12"/>
      <c r="G12" s="12">
        <f t="shared" si="0"/>
        <v>0</v>
      </c>
      <c r="H12" s="12">
        <f t="shared" si="1"/>
        <v>0</v>
      </c>
      <c r="I12" s="12">
        <f t="shared" si="2"/>
        <v>0</v>
      </c>
      <c r="J12" s="23"/>
      <c r="K12" s="45"/>
    </row>
    <row r="13" spans="1:11" s="44" customFormat="1" x14ac:dyDescent="0.25">
      <c r="A13" s="10" t="s">
        <v>2</v>
      </c>
      <c r="B13" s="42" t="s">
        <v>82</v>
      </c>
      <c r="C13" s="41">
        <v>8000</v>
      </c>
      <c r="D13" s="52" t="s">
        <v>76</v>
      </c>
      <c r="E13" s="12"/>
      <c r="F13" s="12"/>
      <c r="G13" s="12">
        <f t="shared" si="0"/>
        <v>0</v>
      </c>
      <c r="H13" s="12">
        <f t="shared" si="1"/>
        <v>0</v>
      </c>
      <c r="I13" s="12">
        <f t="shared" si="2"/>
        <v>0</v>
      </c>
      <c r="J13" s="23"/>
      <c r="K13" s="45"/>
    </row>
    <row r="14" spans="1:11" s="44" customFormat="1" ht="26.25" x14ac:dyDescent="0.25">
      <c r="A14" s="10" t="s">
        <v>61</v>
      </c>
      <c r="B14" s="42" t="s">
        <v>83</v>
      </c>
      <c r="C14" s="41">
        <v>1060</v>
      </c>
      <c r="D14" s="52" t="s">
        <v>76</v>
      </c>
      <c r="E14" s="12"/>
      <c r="F14" s="12"/>
      <c r="G14" s="12">
        <f t="shared" si="0"/>
        <v>0</v>
      </c>
      <c r="H14" s="12">
        <f t="shared" si="1"/>
        <v>0</v>
      </c>
      <c r="I14" s="12">
        <f t="shared" si="2"/>
        <v>0</v>
      </c>
      <c r="J14" s="23"/>
      <c r="K14" s="45"/>
    </row>
    <row r="15" spans="1:11" s="44" customFormat="1" ht="26.25" x14ac:dyDescent="0.25">
      <c r="A15" s="10" t="s">
        <v>3</v>
      </c>
      <c r="B15" s="42" t="s">
        <v>84</v>
      </c>
      <c r="C15" s="41">
        <v>1300</v>
      </c>
      <c r="D15" s="52" t="s">
        <v>76</v>
      </c>
      <c r="E15" s="12"/>
      <c r="F15" s="12"/>
      <c r="G15" s="12">
        <f t="shared" si="0"/>
        <v>0</v>
      </c>
      <c r="H15" s="12">
        <f t="shared" si="1"/>
        <v>0</v>
      </c>
      <c r="I15" s="12">
        <f t="shared" si="2"/>
        <v>0</v>
      </c>
      <c r="J15" s="23"/>
      <c r="K15" s="45"/>
    </row>
    <row r="16" spans="1:11" s="44" customFormat="1" ht="26.25" x14ac:dyDescent="0.25">
      <c r="A16" s="10" t="s">
        <v>4</v>
      </c>
      <c r="B16" s="42" t="s">
        <v>85</v>
      </c>
      <c r="C16" s="41">
        <v>4000</v>
      </c>
      <c r="D16" s="52" t="s">
        <v>76</v>
      </c>
      <c r="E16" s="12"/>
      <c r="F16" s="12"/>
      <c r="G16" s="12">
        <f t="shared" si="0"/>
        <v>0</v>
      </c>
      <c r="H16" s="12">
        <f t="shared" si="1"/>
        <v>0</v>
      </c>
      <c r="I16" s="12">
        <f t="shared" si="2"/>
        <v>0</v>
      </c>
      <c r="J16" s="23"/>
      <c r="K16" s="45"/>
    </row>
    <row r="17" spans="1:11" s="44" customFormat="1" x14ac:dyDescent="0.25">
      <c r="A17" s="10" t="s">
        <v>10</v>
      </c>
      <c r="B17" s="42" t="s">
        <v>86</v>
      </c>
      <c r="C17" s="41">
        <v>105</v>
      </c>
      <c r="D17" s="52" t="s">
        <v>0</v>
      </c>
      <c r="E17" s="12"/>
      <c r="F17" s="12"/>
      <c r="G17" s="12">
        <f t="shared" si="0"/>
        <v>0</v>
      </c>
      <c r="H17" s="12">
        <f t="shared" si="1"/>
        <v>0</v>
      </c>
      <c r="I17" s="12">
        <f t="shared" si="2"/>
        <v>0</v>
      </c>
      <c r="J17" s="23"/>
      <c r="K17" s="45"/>
    </row>
    <row r="18" spans="1:11" s="44" customFormat="1" ht="26.25" x14ac:dyDescent="0.25">
      <c r="A18" s="10" t="s">
        <v>62</v>
      </c>
      <c r="B18" s="42" t="s">
        <v>87</v>
      </c>
      <c r="C18" s="41">
        <v>960</v>
      </c>
      <c r="D18" s="52" t="s">
        <v>76</v>
      </c>
      <c r="E18" s="12"/>
      <c r="F18" s="12"/>
      <c r="G18" s="12">
        <f t="shared" si="0"/>
        <v>0</v>
      </c>
      <c r="H18" s="12">
        <f t="shared" si="1"/>
        <v>0</v>
      </c>
      <c r="I18" s="12">
        <f t="shared" si="2"/>
        <v>0</v>
      </c>
      <c r="J18" s="23"/>
      <c r="K18" s="45"/>
    </row>
    <row r="19" spans="1:11" s="44" customFormat="1" x14ac:dyDescent="0.25">
      <c r="A19" s="10" t="s">
        <v>63</v>
      </c>
      <c r="B19" s="42" t="s">
        <v>88</v>
      </c>
      <c r="C19" s="41">
        <v>6800</v>
      </c>
      <c r="D19" s="52" t="s">
        <v>76</v>
      </c>
      <c r="E19" s="12"/>
      <c r="F19" s="12"/>
      <c r="G19" s="12">
        <f t="shared" si="0"/>
        <v>0</v>
      </c>
      <c r="H19" s="12">
        <f t="shared" si="1"/>
        <v>0</v>
      </c>
      <c r="I19" s="12">
        <f t="shared" si="2"/>
        <v>0</v>
      </c>
      <c r="J19" s="23"/>
      <c r="K19" s="45"/>
    </row>
    <row r="20" spans="1:11" x14ac:dyDescent="0.25">
      <c r="A20" s="10" t="s">
        <v>64</v>
      </c>
      <c r="B20" s="42" t="s">
        <v>89</v>
      </c>
      <c r="C20" s="41">
        <v>280</v>
      </c>
      <c r="D20" s="52" t="s">
        <v>76</v>
      </c>
      <c r="E20" s="12"/>
      <c r="F20" s="12"/>
      <c r="G20" s="12">
        <f t="shared" si="0"/>
        <v>0</v>
      </c>
      <c r="H20" s="12">
        <f t="shared" si="1"/>
        <v>0</v>
      </c>
      <c r="I20" s="12">
        <f t="shared" si="2"/>
        <v>0</v>
      </c>
      <c r="J20" s="23"/>
      <c r="K20" s="45"/>
    </row>
    <row r="21" spans="1:11" x14ac:dyDescent="0.25">
      <c r="A21" s="10" t="s">
        <v>65</v>
      </c>
      <c r="B21" s="42" t="s">
        <v>90</v>
      </c>
      <c r="C21" s="41">
        <v>280</v>
      </c>
      <c r="D21" s="52" t="s">
        <v>76</v>
      </c>
      <c r="E21" s="12"/>
      <c r="F21" s="12"/>
      <c r="G21" s="12">
        <f t="shared" si="0"/>
        <v>0</v>
      </c>
      <c r="H21" s="12">
        <f t="shared" si="1"/>
        <v>0</v>
      </c>
      <c r="I21" s="12">
        <f t="shared" si="2"/>
        <v>0</v>
      </c>
      <c r="J21" s="23"/>
      <c r="K21" s="45"/>
    </row>
    <row r="22" spans="1:11" x14ac:dyDescent="0.25">
      <c r="A22" s="10" t="s">
        <v>66</v>
      </c>
      <c r="B22" s="42" t="s">
        <v>91</v>
      </c>
      <c r="C22" s="41">
        <v>400</v>
      </c>
      <c r="D22" s="52" t="s">
        <v>76</v>
      </c>
      <c r="E22" s="12"/>
      <c r="F22" s="12"/>
      <c r="G22" s="12">
        <f t="shared" si="0"/>
        <v>0</v>
      </c>
      <c r="H22" s="12">
        <f t="shared" si="1"/>
        <v>0</v>
      </c>
      <c r="I22" s="12">
        <f t="shared" si="2"/>
        <v>0</v>
      </c>
      <c r="J22" s="23"/>
      <c r="K22" s="45"/>
    </row>
    <row r="23" spans="1:11" s="44" customFormat="1" x14ac:dyDescent="0.25">
      <c r="A23" s="10" t="s">
        <v>67</v>
      </c>
      <c r="B23" s="42" t="s">
        <v>92</v>
      </c>
      <c r="C23" s="41">
        <v>400</v>
      </c>
      <c r="D23" s="52" t="s">
        <v>76</v>
      </c>
      <c r="E23" s="12"/>
      <c r="F23" s="12"/>
      <c r="G23" s="12">
        <f t="shared" si="0"/>
        <v>0</v>
      </c>
      <c r="H23" s="12">
        <f t="shared" si="1"/>
        <v>0</v>
      </c>
      <c r="I23" s="12">
        <f t="shared" si="2"/>
        <v>0</v>
      </c>
      <c r="J23" s="23"/>
      <c r="K23" s="45"/>
    </row>
    <row r="24" spans="1:11" s="44" customFormat="1" ht="26.25" x14ac:dyDescent="0.25">
      <c r="A24" s="10" t="s">
        <v>68</v>
      </c>
      <c r="B24" s="42" t="s">
        <v>93</v>
      </c>
      <c r="C24" s="41">
        <v>110</v>
      </c>
      <c r="D24" s="52" t="s">
        <v>76</v>
      </c>
      <c r="E24" s="12"/>
      <c r="F24" s="12"/>
      <c r="G24" s="12">
        <f t="shared" si="0"/>
        <v>0</v>
      </c>
      <c r="H24" s="12">
        <f t="shared" si="1"/>
        <v>0</v>
      </c>
      <c r="I24" s="12">
        <f t="shared" si="2"/>
        <v>0</v>
      </c>
      <c r="J24" s="23"/>
      <c r="K24" s="45"/>
    </row>
    <row r="25" spans="1:11" s="44" customFormat="1" x14ac:dyDescent="0.25">
      <c r="A25" s="10" t="s">
        <v>69</v>
      </c>
      <c r="B25" s="42" t="s">
        <v>94</v>
      </c>
      <c r="C25" s="41">
        <v>400</v>
      </c>
      <c r="D25" s="52" t="s">
        <v>0</v>
      </c>
      <c r="E25" s="12"/>
      <c r="F25" s="12"/>
      <c r="G25" s="12">
        <f t="shared" si="0"/>
        <v>0</v>
      </c>
      <c r="H25" s="12">
        <f t="shared" si="1"/>
        <v>0</v>
      </c>
      <c r="I25" s="12">
        <f t="shared" si="2"/>
        <v>0</v>
      </c>
      <c r="J25" s="23"/>
      <c r="K25" s="45"/>
    </row>
    <row r="26" spans="1:11" s="44" customFormat="1" x14ac:dyDescent="0.25">
      <c r="A26" s="10" t="s">
        <v>70</v>
      </c>
      <c r="B26" s="42" t="s">
        <v>95</v>
      </c>
      <c r="C26" s="41">
        <v>1600</v>
      </c>
      <c r="D26" s="52" t="s">
        <v>76</v>
      </c>
      <c r="E26" s="12"/>
      <c r="F26" s="12"/>
      <c r="G26" s="12">
        <f t="shared" si="0"/>
        <v>0</v>
      </c>
      <c r="H26" s="12">
        <f t="shared" si="1"/>
        <v>0</v>
      </c>
      <c r="I26" s="12">
        <f t="shared" si="2"/>
        <v>0</v>
      </c>
      <c r="J26" s="23"/>
      <c r="K26" s="45"/>
    </row>
    <row r="27" spans="1:11" s="44" customFormat="1" x14ac:dyDescent="0.25">
      <c r="A27" s="10" t="s">
        <v>71</v>
      </c>
      <c r="B27" s="42" t="s">
        <v>96</v>
      </c>
      <c r="C27" s="41">
        <v>1200</v>
      </c>
      <c r="D27" s="52" t="s">
        <v>76</v>
      </c>
      <c r="E27" s="12"/>
      <c r="F27" s="12"/>
      <c r="G27" s="12">
        <f t="shared" si="0"/>
        <v>0</v>
      </c>
      <c r="H27" s="12">
        <f t="shared" si="1"/>
        <v>0</v>
      </c>
      <c r="I27" s="12">
        <f t="shared" si="2"/>
        <v>0</v>
      </c>
      <c r="J27" s="23"/>
      <c r="K27" s="45"/>
    </row>
    <row r="28" spans="1:11" s="44" customFormat="1" ht="26.25" x14ac:dyDescent="0.25">
      <c r="A28" s="10" t="s">
        <v>72</v>
      </c>
      <c r="B28" s="42" t="s">
        <v>97</v>
      </c>
      <c r="C28" s="41">
        <v>800</v>
      </c>
      <c r="D28" s="52" t="s">
        <v>76</v>
      </c>
      <c r="E28" s="12"/>
      <c r="F28" s="12"/>
      <c r="G28" s="12">
        <f t="shared" si="0"/>
        <v>0</v>
      </c>
      <c r="H28" s="12">
        <f t="shared" si="1"/>
        <v>0</v>
      </c>
      <c r="I28" s="12">
        <f t="shared" si="2"/>
        <v>0</v>
      </c>
      <c r="J28" s="23"/>
      <c r="K28" s="45"/>
    </row>
    <row r="29" spans="1:11" x14ac:dyDescent="0.25">
      <c r="A29" s="10" t="s">
        <v>73</v>
      </c>
      <c r="B29" s="42" t="s">
        <v>98</v>
      </c>
      <c r="C29" s="41">
        <v>800</v>
      </c>
      <c r="D29" s="52" t="s">
        <v>76</v>
      </c>
      <c r="E29" s="12"/>
      <c r="F29" s="12"/>
      <c r="G29" s="12">
        <f t="shared" si="0"/>
        <v>0</v>
      </c>
      <c r="H29" s="12">
        <f t="shared" si="1"/>
        <v>0</v>
      </c>
      <c r="I29" s="12">
        <f t="shared" si="2"/>
        <v>0</v>
      </c>
      <c r="J29" s="23"/>
      <c r="K29" s="45"/>
    </row>
    <row r="30" spans="1:11" x14ac:dyDescent="0.25">
      <c r="A30" s="14"/>
      <c r="B30" s="14" t="s">
        <v>74</v>
      </c>
      <c r="C30" s="11" t="s">
        <v>17</v>
      </c>
      <c r="D30" s="11" t="s">
        <v>17</v>
      </c>
      <c r="E30" s="11" t="s">
        <v>17</v>
      </c>
      <c r="F30" s="11" t="s">
        <v>17</v>
      </c>
      <c r="G30" s="17">
        <f>SUM(G7:G29)</f>
        <v>0</v>
      </c>
      <c r="H30" s="17">
        <f t="shared" si="1"/>
        <v>0</v>
      </c>
      <c r="I30" s="17">
        <f t="shared" si="2"/>
        <v>0</v>
      </c>
      <c r="J30" s="25">
        <f>SUM(J7:J29)</f>
        <v>0</v>
      </c>
      <c r="K30" s="18">
        <f>SUM(K7:K29)</f>
        <v>0</v>
      </c>
    </row>
    <row r="31" spans="1:11" x14ac:dyDescent="0.25">
      <c r="A31" s="44"/>
      <c r="C31" s="44"/>
      <c r="D31" s="7"/>
      <c r="E31" s="44"/>
      <c r="F31" s="44"/>
      <c r="G31" s="44"/>
      <c r="H31" s="44"/>
      <c r="I31" s="44"/>
      <c r="J31" s="44"/>
      <c r="K31" s="44"/>
    </row>
    <row r="32" spans="1:11" x14ac:dyDescent="0.25">
      <c r="A32" s="26" t="s">
        <v>28</v>
      </c>
      <c r="B32" s="33"/>
      <c r="C32" s="27"/>
      <c r="D32" s="8"/>
      <c r="E32" s="9"/>
      <c r="F32" s="9"/>
      <c r="G32" s="9"/>
      <c r="H32" s="9"/>
      <c r="I32" s="9"/>
      <c r="J32" s="28"/>
      <c r="K32" s="28"/>
    </row>
    <row r="33" spans="1:11" ht="32.25" customHeight="1" x14ac:dyDescent="0.25">
      <c r="A33" s="77" t="s">
        <v>29</v>
      </c>
      <c r="B33" s="78"/>
      <c r="C33" s="78"/>
      <c r="D33" s="78"/>
      <c r="E33" s="78"/>
      <c r="F33" s="78"/>
      <c r="G33" s="78"/>
      <c r="H33" s="78"/>
      <c r="I33" s="78"/>
      <c r="J33" s="78"/>
      <c r="K33" s="78"/>
    </row>
    <row r="34" spans="1:11" x14ac:dyDescent="0.25">
      <c r="A34" s="77" t="s">
        <v>36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</row>
    <row r="35" spans="1:11" x14ac:dyDescent="0.25">
      <c r="A35" s="28" t="s">
        <v>30</v>
      </c>
      <c r="B35" s="31"/>
      <c r="C35" s="27"/>
      <c r="D35" s="8"/>
      <c r="E35" s="9"/>
      <c r="F35" s="9"/>
      <c r="G35" s="9"/>
      <c r="H35" s="9"/>
      <c r="I35" s="9"/>
      <c r="J35" s="28"/>
      <c r="K35" s="28"/>
    </row>
    <row r="36" spans="1:11" x14ac:dyDescent="0.25">
      <c r="A36" s="28" t="s">
        <v>31</v>
      </c>
      <c r="B36" s="31"/>
      <c r="C36" s="27"/>
      <c r="D36" s="8"/>
      <c r="E36" s="9"/>
      <c r="F36" s="9"/>
      <c r="G36" s="9"/>
      <c r="H36" s="9"/>
      <c r="I36" s="9"/>
      <c r="J36" s="28"/>
      <c r="K36" s="28"/>
    </row>
    <row r="37" spans="1:11" x14ac:dyDescent="0.25">
      <c r="A37" s="28" t="s">
        <v>32</v>
      </c>
      <c r="B37" s="31"/>
      <c r="C37" s="27"/>
      <c r="D37" s="8"/>
      <c r="E37" s="9"/>
      <c r="F37" s="9"/>
      <c r="G37" s="9"/>
      <c r="H37" s="9"/>
      <c r="I37" s="9"/>
      <c r="J37" s="28"/>
      <c r="K37" s="28"/>
    </row>
    <row r="38" spans="1:11" x14ac:dyDescent="0.25">
      <c r="A38" s="28" t="s">
        <v>33</v>
      </c>
      <c r="B38" s="31"/>
      <c r="C38" s="27"/>
      <c r="D38" s="8"/>
      <c r="E38" s="9"/>
      <c r="F38" s="9"/>
      <c r="G38" s="9"/>
      <c r="H38" s="9"/>
      <c r="I38" s="9"/>
      <c r="J38" s="28"/>
      <c r="K38" s="28"/>
    </row>
    <row r="39" spans="1:11" ht="25.5" customHeight="1" x14ac:dyDescent="0.25">
      <c r="A39" s="80" t="s">
        <v>34</v>
      </c>
      <c r="B39" s="80"/>
      <c r="C39" s="80"/>
      <c r="D39" s="80"/>
      <c r="E39" s="80"/>
      <c r="F39" s="80"/>
      <c r="G39" s="80"/>
      <c r="H39" s="80"/>
      <c r="I39" s="80"/>
      <c r="J39" s="80"/>
      <c r="K39" s="80"/>
    </row>
    <row r="40" spans="1:11" ht="38.25" customHeight="1" x14ac:dyDescent="0.25">
      <c r="A40" s="80" t="s">
        <v>35</v>
      </c>
      <c r="B40" s="80"/>
      <c r="C40" s="80"/>
      <c r="D40" s="80"/>
      <c r="E40" s="80"/>
      <c r="F40" s="80"/>
      <c r="G40" s="80"/>
      <c r="H40" s="80"/>
      <c r="I40" s="80"/>
      <c r="J40" s="80"/>
      <c r="K40" s="80"/>
    </row>
    <row r="42" spans="1:11" x14ac:dyDescent="0.25">
      <c r="B42" s="32" t="s">
        <v>316</v>
      </c>
      <c r="E42" t="s">
        <v>317</v>
      </c>
      <c r="I42" t="s">
        <v>318</v>
      </c>
    </row>
  </sheetData>
  <mergeCells count="5">
    <mergeCell ref="A3:K3"/>
    <mergeCell ref="A33:K33"/>
    <mergeCell ref="A34:K34"/>
    <mergeCell ref="A39:K39"/>
    <mergeCell ref="A40:K40"/>
  </mergeCells>
  <dataValidations count="2">
    <dataValidation operator="equal" allowBlank="1" showInputMessage="1" showErrorMessage="1" sqref="J30:K30"/>
    <dataValidation type="whole" operator="equal" allowBlank="1" showInputMessage="1" showErrorMessage="1" sqref="J7:K29">
      <formula1>1</formula1>
    </dataValidation>
  </dataValidation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zoomScaleNormal="100" workbookViewId="0">
      <selection activeCell="H26" sqref="H26"/>
    </sheetView>
  </sheetViews>
  <sheetFormatPr defaultRowHeight="15" x14ac:dyDescent="0.25"/>
  <cols>
    <col min="1" max="1" width="4.7109375" customWidth="1"/>
    <col min="2" max="2" width="26.28515625" style="32" customWidth="1"/>
    <col min="3" max="3" width="6.7109375" customWidth="1"/>
  </cols>
  <sheetData>
    <row r="1" spans="1:10" x14ac:dyDescent="0.25">
      <c r="A1" s="4" t="s">
        <v>12</v>
      </c>
      <c r="B1" s="19"/>
      <c r="C1" s="5"/>
      <c r="D1" s="6"/>
      <c r="E1" s="4"/>
      <c r="F1" s="4"/>
      <c r="G1" s="4" t="s">
        <v>37</v>
      </c>
      <c r="H1" s="4"/>
      <c r="I1" s="4"/>
      <c r="J1" s="4"/>
    </row>
    <row r="2" spans="1:10" x14ac:dyDescent="0.25">
      <c r="A2" s="46"/>
      <c r="C2" s="46"/>
      <c r="D2" s="7"/>
      <c r="E2" s="46"/>
      <c r="F2" s="46"/>
      <c r="G2" s="46"/>
      <c r="H2" s="46"/>
      <c r="I2" s="46"/>
      <c r="J2" s="46"/>
    </row>
    <row r="3" spans="1:10" ht="16.5" x14ac:dyDescent="0.3">
      <c r="A3" s="76" t="s">
        <v>108</v>
      </c>
      <c r="B3" s="76"/>
      <c r="C3" s="76"/>
      <c r="D3" s="76"/>
      <c r="E3" s="76"/>
      <c r="F3" s="76"/>
      <c r="G3" s="76"/>
      <c r="H3" s="76"/>
      <c r="I3" s="76"/>
      <c r="J3" s="76"/>
    </row>
    <row r="4" spans="1:10" x14ac:dyDescent="0.25">
      <c r="A4" s="46"/>
      <c r="C4" s="46"/>
      <c r="D4" s="7"/>
      <c r="E4" s="46"/>
      <c r="F4" s="46"/>
      <c r="G4" s="46"/>
      <c r="H4" s="46"/>
      <c r="I4" s="46"/>
      <c r="J4" s="46"/>
    </row>
    <row r="5" spans="1:10" ht="48" x14ac:dyDescent="0.25">
      <c r="A5" s="1" t="s">
        <v>13</v>
      </c>
      <c r="B5" s="1" t="s">
        <v>14</v>
      </c>
      <c r="C5" s="3" t="s">
        <v>15</v>
      </c>
      <c r="D5" s="3" t="s">
        <v>18</v>
      </c>
      <c r="E5" s="2" t="s">
        <v>16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</row>
    <row r="6" spans="1:10" ht="24" x14ac:dyDescent="0.25">
      <c r="A6" s="1">
        <v>1</v>
      </c>
      <c r="B6" s="1">
        <v>2</v>
      </c>
      <c r="C6" s="3">
        <v>3</v>
      </c>
      <c r="D6" s="3">
        <v>4</v>
      </c>
      <c r="E6" s="3">
        <v>5</v>
      </c>
      <c r="F6" s="3">
        <v>6</v>
      </c>
      <c r="G6" s="2" t="s">
        <v>25</v>
      </c>
      <c r="H6" s="3" t="s">
        <v>26</v>
      </c>
      <c r="I6" s="3" t="s">
        <v>27</v>
      </c>
      <c r="J6" s="3">
        <v>10</v>
      </c>
    </row>
    <row r="7" spans="1:10" x14ac:dyDescent="0.25">
      <c r="A7" s="10" t="s">
        <v>5</v>
      </c>
      <c r="B7" s="30" t="s">
        <v>100</v>
      </c>
      <c r="C7" s="41">
        <v>800</v>
      </c>
      <c r="D7" s="52" t="s">
        <v>76</v>
      </c>
      <c r="E7" s="12"/>
      <c r="F7" s="12"/>
      <c r="G7" s="12">
        <f>C7*F7</f>
        <v>0</v>
      </c>
      <c r="H7" s="12">
        <f>+G7*0.095</f>
        <v>0</v>
      </c>
      <c r="I7" s="12">
        <f>+G7+H7</f>
        <v>0</v>
      </c>
      <c r="J7" s="12"/>
    </row>
    <row r="8" spans="1:10" x14ac:dyDescent="0.25">
      <c r="A8" s="10" t="s">
        <v>6</v>
      </c>
      <c r="B8" s="30" t="s">
        <v>101</v>
      </c>
      <c r="C8" s="41">
        <v>1600</v>
      </c>
      <c r="D8" s="52" t="s">
        <v>76</v>
      </c>
      <c r="E8" s="12"/>
      <c r="F8" s="12"/>
      <c r="G8" s="12">
        <f t="shared" ref="G8:G13" si="0">C8*F8</f>
        <v>0</v>
      </c>
      <c r="H8" s="12">
        <f t="shared" ref="H8:H14" si="1">+G8*0.095</f>
        <v>0</v>
      </c>
      <c r="I8" s="12">
        <f t="shared" ref="I8:I14" si="2">+G8+H8</f>
        <v>0</v>
      </c>
      <c r="J8" s="12"/>
    </row>
    <row r="9" spans="1:10" x14ac:dyDescent="0.25">
      <c r="A9" s="10" t="s">
        <v>7</v>
      </c>
      <c r="B9" s="30" t="s">
        <v>102</v>
      </c>
      <c r="C9" s="41">
        <v>800</v>
      </c>
      <c r="D9" s="52" t="s">
        <v>76</v>
      </c>
      <c r="E9" s="12"/>
      <c r="F9" s="12"/>
      <c r="G9" s="12">
        <f t="shared" si="0"/>
        <v>0</v>
      </c>
      <c r="H9" s="12">
        <f t="shared" si="1"/>
        <v>0</v>
      </c>
      <c r="I9" s="12">
        <f t="shared" si="2"/>
        <v>0</v>
      </c>
      <c r="J9" s="12"/>
    </row>
    <row r="10" spans="1:10" x14ac:dyDescent="0.25">
      <c r="A10" s="10" t="s">
        <v>8</v>
      </c>
      <c r="B10" s="30" t="s">
        <v>103</v>
      </c>
      <c r="C10" s="41">
        <v>60</v>
      </c>
      <c r="D10" s="52" t="s">
        <v>76</v>
      </c>
      <c r="E10" s="12"/>
      <c r="F10" s="12"/>
      <c r="G10" s="12">
        <f t="shared" si="0"/>
        <v>0</v>
      </c>
      <c r="H10" s="12">
        <f t="shared" si="1"/>
        <v>0</v>
      </c>
      <c r="I10" s="12">
        <f t="shared" si="2"/>
        <v>0</v>
      </c>
      <c r="J10" s="12"/>
    </row>
    <row r="11" spans="1:10" x14ac:dyDescent="0.25">
      <c r="A11" s="10" t="s">
        <v>9</v>
      </c>
      <c r="B11" s="30" t="s">
        <v>104</v>
      </c>
      <c r="C11" s="41">
        <v>160</v>
      </c>
      <c r="D11" s="52" t="s">
        <v>76</v>
      </c>
      <c r="E11" s="12"/>
      <c r="F11" s="12"/>
      <c r="G11" s="12">
        <f t="shared" si="0"/>
        <v>0</v>
      </c>
      <c r="H11" s="12">
        <f t="shared" si="1"/>
        <v>0</v>
      </c>
      <c r="I11" s="12">
        <f t="shared" si="2"/>
        <v>0</v>
      </c>
      <c r="J11" s="12"/>
    </row>
    <row r="12" spans="1:10" x14ac:dyDescent="0.25">
      <c r="A12" s="10" t="s">
        <v>1</v>
      </c>
      <c r="B12" s="30" t="s">
        <v>105</v>
      </c>
      <c r="C12" s="41">
        <v>24</v>
      </c>
      <c r="D12" s="52" t="s">
        <v>0</v>
      </c>
      <c r="E12" s="12"/>
      <c r="F12" s="12"/>
      <c r="G12" s="12">
        <f t="shared" si="0"/>
        <v>0</v>
      </c>
      <c r="H12" s="12">
        <f t="shared" si="1"/>
        <v>0</v>
      </c>
      <c r="I12" s="12">
        <f t="shared" si="2"/>
        <v>0</v>
      </c>
      <c r="J12" s="12"/>
    </row>
    <row r="13" spans="1:10" x14ac:dyDescent="0.25">
      <c r="A13" s="10" t="s">
        <v>2</v>
      </c>
      <c r="B13" s="42" t="s">
        <v>106</v>
      </c>
      <c r="C13" s="41">
        <v>800</v>
      </c>
      <c r="D13" s="52" t="s">
        <v>76</v>
      </c>
      <c r="E13" s="12"/>
      <c r="F13" s="12"/>
      <c r="G13" s="12">
        <f t="shared" si="0"/>
        <v>0</v>
      </c>
      <c r="H13" s="12">
        <f t="shared" si="1"/>
        <v>0</v>
      </c>
      <c r="I13" s="12">
        <f t="shared" si="2"/>
        <v>0</v>
      </c>
      <c r="J13" s="12"/>
    </row>
    <row r="14" spans="1:10" x14ac:dyDescent="0.25">
      <c r="A14" s="14"/>
      <c r="B14" s="14" t="s">
        <v>107</v>
      </c>
      <c r="C14" s="11" t="s">
        <v>17</v>
      </c>
      <c r="D14" s="11" t="s">
        <v>17</v>
      </c>
      <c r="E14" s="11" t="s">
        <v>17</v>
      </c>
      <c r="F14" s="11" t="s">
        <v>17</v>
      </c>
      <c r="G14" s="17">
        <f>SUM(G7:G13)</f>
        <v>0</v>
      </c>
      <c r="H14" s="17">
        <f t="shared" si="1"/>
        <v>0</v>
      </c>
      <c r="I14" s="17">
        <f t="shared" si="2"/>
        <v>0</v>
      </c>
      <c r="J14" s="18">
        <f>SUM(J7:J13)</f>
        <v>0</v>
      </c>
    </row>
    <row r="15" spans="1:10" x14ac:dyDescent="0.25">
      <c r="A15" s="46"/>
      <c r="C15" s="46"/>
      <c r="D15" s="7"/>
      <c r="E15" s="46"/>
      <c r="F15" s="46"/>
      <c r="G15" s="46"/>
      <c r="H15" s="46"/>
      <c r="I15" s="46"/>
      <c r="J15" s="46"/>
    </row>
    <row r="16" spans="1:10" x14ac:dyDescent="0.25">
      <c r="A16" s="26" t="s">
        <v>28</v>
      </c>
      <c r="B16" s="33"/>
      <c r="C16" s="27"/>
      <c r="D16" s="8"/>
      <c r="E16" s="9"/>
      <c r="F16" s="9"/>
      <c r="G16" s="9"/>
      <c r="H16" s="9"/>
      <c r="I16" s="9"/>
      <c r="J16" s="28"/>
    </row>
    <row r="17" spans="1:10" x14ac:dyDescent="0.25">
      <c r="A17" s="77" t="s">
        <v>29</v>
      </c>
      <c r="B17" s="78"/>
      <c r="C17" s="78"/>
      <c r="D17" s="78"/>
      <c r="E17" s="78"/>
      <c r="F17" s="78"/>
      <c r="G17" s="78"/>
      <c r="H17" s="78"/>
      <c r="I17" s="78"/>
      <c r="J17" s="78"/>
    </row>
    <row r="18" spans="1:10" x14ac:dyDescent="0.25">
      <c r="A18" s="77" t="s">
        <v>36</v>
      </c>
      <c r="B18" s="78"/>
      <c r="C18" s="78"/>
      <c r="D18" s="78"/>
      <c r="E18" s="78"/>
      <c r="F18" s="78"/>
      <c r="G18" s="78"/>
      <c r="H18" s="78"/>
      <c r="I18" s="78"/>
      <c r="J18" s="78"/>
    </row>
    <row r="19" spans="1:10" x14ac:dyDescent="0.25">
      <c r="A19" s="28" t="s">
        <v>30</v>
      </c>
      <c r="B19" s="31"/>
      <c r="C19" s="27"/>
      <c r="D19" s="8"/>
      <c r="E19" s="9"/>
      <c r="F19" s="9"/>
      <c r="G19" s="9"/>
      <c r="H19" s="9"/>
      <c r="I19" s="9"/>
      <c r="J19" s="28"/>
    </row>
    <row r="20" spans="1:10" x14ac:dyDescent="0.25">
      <c r="A20" s="28" t="s">
        <v>31</v>
      </c>
      <c r="B20" s="31"/>
      <c r="C20" s="27"/>
      <c r="D20" s="8"/>
      <c r="E20" s="9"/>
      <c r="F20" s="9"/>
      <c r="G20" s="9"/>
      <c r="H20" s="9"/>
      <c r="I20" s="9"/>
      <c r="J20" s="28"/>
    </row>
    <row r="21" spans="1:10" x14ac:dyDescent="0.25">
      <c r="A21" s="28" t="s">
        <v>32</v>
      </c>
      <c r="B21" s="31"/>
      <c r="C21" s="27"/>
      <c r="D21" s="8"/>
      <c r="E21" s="9"/>
      <c r="F21" s="9"/>
      <c r="G21" s="9"/>
      <c r="H21" s="9"/>
      <c r="I21" s="9"/>
      <c r="J21" s="28"/>
    </row>
    <row r="22" spans="1:10" x14ac:dyDescent="0.25">
      <c r="A22" s="28" t="s">
        <v>33</v>
      </c>
      <c r="B22" s="31"/>
      <c r="C22" s="27"/>
      <c r="D22" s="8"/>
      <c r="E22" s="9"/>
      <c r="F22" s="9"/>
      <c r="G22" s="9"/>
      <c r="H22" s="9"/>
      <c r="I22" s="9"/>
      <c r="J22" s="28"/>
    </row>
    <row r="23" spans="1:10" ht="29.25" customHeight="1" x14ac:dyDescent="0.25">
      <c r="A23" s="80" t="s">
        <v>34</v>
      </c>
      <c r="B23" s="80"/>
      <c r="C23" s="80"/>
      <c r="D23" s="80"/>
      <c r="E23" s="80"/>
      <c r="F23" s="80"/>
      <c r="G23" s="80"/>
      <c r="H23" s="80"/>
      <c r="I23" s="80"/>
      <c r="J23" s="80"/>
    </row>
    <row r="26" spans="1:10" x14ac:dyDescent="0.25">
      <c r="B26" s="32" t="s">
        <v>316</v>
      </c>
      <c r="E26" t="s">
        <v>317</v>
      </c>
      <c r="H26" t="s">
        <v>318</v>
      </c>
    </row>
  </sheetData>
  <mergeCells count="4">
    <mergeCell ref="A3:J3"/>
    <mergeCell ref="A17:J17"/>
    <mergeCell ref="A18:J18"/>
    <mergeCell ref="A23:J23"/>
  </mergeCells>
  <dataValidations count="2">
    <dataValidation type="whole" operator="equal" allowBlank="1" showInputMessage="1" showErrorMessage="1" sqref="J7:J13">
      <formula1>1</formula1>
    </dataValidation>
    <dataValidation operator="equal" allowBlank="1" showInputMessage="1" showErrorMessage="1" sqref="J14"/>
  </dataValidation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13" zoomScaleNormal="100" workbookViewId="0">
      <selection activeCell="H37" sqref="H37"/>
    </sheetView>
  </sheetViews>
  <sheetFormatPr defaultRowHeight="15" x14ac:dyDescent="0.25"/>
  <cols>
    <col min="1" max="1" width="4.5703125" customWidth="1"/>
    <col min="2" max="2" width="18" customWidth="1"/>
    <col min="3" max="3" width="6.140625" customWidth="1"/>
  </cols>
  <sheetData>
    <row r="1" spans="1:10" x14ac:dyDescent="0.25">
      <c r="A1" s="4" t="s">
        <v>12</v>
      </c>
      <c r="B1" s="19"/>
      <c r="C1" s="5"/>
      <c r="D1" s="6"/>
      <c r="E1" s="4"/>
      <c r="F1" s="4"/>
      <c r="G1" s="4" t="s">
        <v>37</v>
      </c>
      <c r="H1" s="4"/>
      <c r="I1" s="4"/>
      <c r="J1" s="4"/>
    </row>
    <row r="2" spans="1:10" x14ac:dyDescent="0.25">
      <c r="A2" s="47"/>
      <c r="B2" s="32"/>
      <c r="C2" s="47"/>
      <c r="D2" s="7"/>
      <c r="E2" s="47"/>
      <c r="F2" s="47"/>
      <c r="G2" s="47"/>
      <c r="H2" s="47"/>
      <c r="I2" s="47"/>
      <c r="J2" s="47"/>
    </row>
    <row r="3" spans="1:10" ht="16.5" x14ac:dyDescent="0.3">
      <c r="A3" s="76" t="s">
        <v>109</v>
      </c>
      <c r="B3" s="76"/>
      <c r="C3" s="76"/>
      <c r="D3" s="76"/>
      <c r="E3" s="76"/>
      <c r="F3" s="76"/>
      <c r="G3" s="76"/>
      <c r="H3" s="76"/>
      <c r="I3" s="76"/>
      <c r="J3" s="76"/>
    </row>
    <row r="4" spans="1:10" x14ac:dyDescent="0.25">
      <c r="A4" s="47"/>
      <c r="B4" s="32"/>
      <c r="C4" s="47"/>
      <c r="D4" s="7"/>
      <c r="E4" s="47"/>
      <c r="F4" s="47"/>
      <c r="G4" s="47"/>
      <c r="H4" s="47"/>
      <c r="I4" s="47"/>
      <c r="J4" s="47"/>
    </row>
    <row r="5" spans="1:10" ht="48" x14ac:dyDescent="0.25">
      <c r="A5" s="1" t="s">
        <v>13</v>
      </c>
      <c r="B5" s="1" t="s">
        <v>14</v>
      </c>
      <c r="C5" s="3" t="s">
        <v>15</v>
      </c>
      <c r="D5" s="3" t="s">
        <v>18</v>
      </c>
      <c r="E5" s="2" t="s">
        <v>16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</row>
    <row r="6" spans="1:10" ht="24" x14ac:dyDescent="0.25">
      <c r="A6" s="1">
        <v>1</v>
      </c>
      <c r="B6" s="1">
        <v>2</v>
      </c>
      <c r="C6" s="3">
        <v>3</v>
      </c>
      <c r="D6" s="3">
        <v>4</v>
      </c>
      <c r="E6" s="3">
        <v>5</v>
      </c>
      <c r="F6" s="3">
        <v>6</v>
      </c>
      <c r="G6" s="2" t="s">
        <v>25</v>
      </c>
      <c r="H6" s="3" t="s">
        <v>26</v>
      </c>
      <c r="I6" s="3" t="s">
        <v>27</v>
      </c>
      <c r="J6" s="3">
        <v>10</v>
      </c>
    </row>
    <row r="7" spans="1:10" x14ac:dyDescent="0.25">
      <c r="A7" s="10" t="s">
        <v>5</v>
      </c>
      <c r="B7" s="30" t="s">
        <v>111</v>
      </c>
      <c r="C7" s="41">
        <v>100</v>
      </c>
      <c r="D7" s="52" t="s">
        <v>0</v>
      </c>
      <c r="E7" s="11" t="s">
        <v>17</v>
      </c>
      <c r="F7" s="12"/>
      <c r="G7" s="12">
        <f>C7*F7</f>
        <v>0</v>
      </c>
      <c r="H7" s="12">
        <f>+G7*0.095</f>
        <v>0</v>
      </c>
      <c r="I7" s="12">
        <f>+G7+H7</f>
        <v>0</v>
      </c>
      <c r="J7" s="12"/>
    </row>
    <row r="8" spans="1:10" x14ac:dyDescent="0.25">
      <c r="A8" s="10" t="s">
        <v>6</v>
      </c>
      <c r="B8" s="30" t="s">
        <v>112</v>
      </c>
      <c r="C8" s="41">
        <v>40</v>
      </c>
      <c r="D8" s="52" t="s">
        <v>0</v>
      </c>
      <c r="E8" s="11" t="s">
        <v>17</v>
      </c>
      <c r="F8" s="12"/>
      <c r="G8" s="12">
        <f t="shared" ref="G8:G24" si="0">C8*F8</f>
        <v>0</v>
      </c>
      <c r="H8" s="12">
        <f t="shared" ref="H8:H25" si="1">+G8*0.095</f>
        <v>0</v>
      </c>
      <c r="I8" s="12">
        <f t="shared" ref="I8:I25" si="2">+G8+H8</f>
        <v>0</v>
      </c>
      <c r="J8" s="12"/>
    </row>
    <row r="9" spans="1:10" x14ac:dyDescent="0.25">
      <c r="A9" s="10" t="s">
        <v>7</v>
      </c>
      <c r="B9" s="30" t="s">
        <v>113</v>
      </c>
      <c r="C9" s="41">
        <v>140</v>
      </c>
      <c r="D9" s="52" t="s">
        <v>0</v>
      </c>
      <c r="E9" s="11" t="s">
        <v>17</v>
      </c>
      <c r="F9" s="12"/>
      <c r="G9" s="12">
        <f t="shared" si="0"/>
        <v>0</v>
      </c>
      <c r="H9" s="12">
        <f t="shared" si="1"/>
        <v>0</v>
      </c>
      <c r="I9" s="12">
        <f t="shared" si="2"/>
        <v>0</v>
      </c>
      <c r="J9" s="12"/>
    </row>
    <row r="10" spans="1:10" x14ac:dyDescent="0.25">
      <c r="A10" s="10" t="s">
        <v>8</v>
      </c>
      <c r="B10" s="30" t="s">
        <v>114</v>
      </c>
      <c r="C10" s="41">
        <v>80</v>
      </c>
      <c r="D10" s="52" t="s">
        <v>0</v>
      </c>
      <c r="E10" s="11" t="s">
        <v>17</v>
      </c>
      <c r="F10" s="12"/>
      <c r="G10" s="12">
        <f t="shared" si="0"/>
        <v>0</v>
      </c>
      <c r="H10" s="12">
        <f t="shared" si="1"/>
        <v>0</v>
      </c>
      <c r="I10" s="12">
        <f t="shared" si="2"/>
        <v>0</v>
      </c>
      <c r="J10" s="12"/>
    </row>
    <row r="11" spans="1:10" x14ac:dyDescent="0.25">
      <c r="A11" s="10" t="s">
        <v>9</v>
      </c>
      <c r="B11" s="30" t="s">
        <v>115</v>
      </c>
      <c r="C11" s="41">
        <v>40</v>
      </c>
      <c r="D11" s="52" t="s">
        <v>0</v>
      </c>
      <c r="E11" s="11" t="s">
        <v>17</v>
      </c>
      <c r="F11" s="12"/>
      <c r="G11" s="12">
        <f t="shared" si="0"/>
        <v>0</v>
      </c>
      <c r="H11" s="12">
        <f t="shared" si="1"/>
        <v>0</v>
      </c>
      <c r="I11" s="12">
        <f t="shared" si="2"/>
        <v>0</v>
      </c>
      <c r="J11" s="12"/>
    </row>
    <row r="12" spans="1:10" x14ac:dyDescent="0.25">
      <c r="A12" s="10" t="s">
        <v>1</v>
      </c>
      <c r="B12" s="30" t="s">
        <v>116</v>
      </c>
      <c r="C12" s="41">
        <v>2600</v>
      </c>
      <c r="D12" s="52" t="s">
        <v>0</v>
      </c>
      <c r="E12" s="11" t="s">
        <v>17</v>
      </c>
      <c r="F12" s="12"/>
      <c r="G12" s="12">
        <f t="shared" si="0"/>
        <v>0</v>
      </c>
      <c r="H12" s="12">
        <f t="shared" si="1"/>
        <v>0</v>
      </c>
      <c r="I12" s="12">
        <f t="shared" si="2"/>
        <v>0</v>
      </c>
      <c r="J12" s="12"/>
    </row>
    <row r="13" spans="1:10" x14ac:dyDescent="0.25">
      <c r="A13" s="10" t="s">
        <v>2</v>
      </c>
      <c r="B13" s="30" t="s">
        <v>117</v>
      </c>
      <c r="C13" s="41">
        <v>100</v>
      </c>
      <c r="D13" s="52" t="s">
        <v>0</v>
      </c>
      <c r="E13" s="11" t="s">
        <v>17</v>
      </c>
      <c r="F13" s="12"/>
      <c r="G13" s="12">
        <f t="shared" si="0"/>
        <v>0</v>
      </c>
      <c r="H13" s="12">
        <f t="shared" si="1"/>
        <v>0</v>
      </c>
      <c r="I13" s="12">
        <f t="shared" si="2"/>
        <v>0</v>
      </c>
      <c r="J13" s="12"/>
    </row>
    <row r="14" spans="1:10" x14ac:dyDescent="0.25">
      <c r="A14" s="10" t="s">
        <v>61</v>
      </c>
      <c r="B14" s="42" t="s">
        <v>118</v>
      </c>
      <c r="C14" s="41">
        <v>260</v>
      </c>
      <c r="D14" s="52" t="s">
        <v>0</v>
      </c>
      <c r="E14" s="11" t="s">
        <v>17</v>
      </c>
      <c r="F14" s="12"/>
      <c r="G14" s="12">
        <f t="shared" si="0"/>
        <v>0</v>
      </c>
      <c r="H14" s="12">
        <f t="shared" si="1"/>
        <v>0</v>
      </c>
      <c r="I14" s="12">
        <f t="shared" si="2"/>
        <v>0</v>
      </c>
      <c r="J14" s="12"/>
    </row>
    <row r="15" spans="1:10" x14ac:dyDescent="0.25">
      <c r="A15" s="10" t="s">
        <v>3</v>
      </c>
      <c r="B15" s="30" t="s">
        <v>119</v>
      </c>
      <c r="C15" s="41">
        <v>520</v>
      </c>
      <c r="D15" s="52" t="s">
        <v>0</v>
      </c>
      <c r="E15" s="11" t="s">
        <v>17</v>
      </c>
      <c r="F15" s="12"/>
      <c r="G15" s="12">
        <f t="shared" si="0"/>
        <v>0</v>
      </c>
      <c r="H15" s="12">
        <f t="shared" si="1"/>
        <v>0</v>
      </c>
      <c r="I15" s="12">
        <f t="shared" si="2"/>
        <v>0</v>
      </c>
      <c r="J15" s="12"/>
    </row>
    <row r="16" spans="1:10" x14ac:dyDescent="0.25">
      <c r="A16" s="10" t="s">
        <v>4</v>
      </c>
      <c r="B16" s="30" t="s">
        <v>120</v>
      </c>
      <c r="C16" s="41">
        <v>160</v>
      </c>
      <c r="D16" s="52" t="s">
        <v>0</v>
      </c>
      <c r="E16" s="11" t="s">
        <v>17</v>
      </c>
      <c r="F16" s="12"/>
      <c r="G16" s="12">
        <f t="shared" si="0"/>
        <v>0</v>
      </c>
      <c r="H16" s="12">
        <f t="shared" si="1"/>
        <v>0</v>
      </c>
      <c r="I16" s="12">
        <f t="shared" si="2"/>
        <v>0</v>
      </c>
      <c r="J16" s="12"/>
    </row>
    <row r="17" spans="1:10" ht="16.5" x14ac:dyDescent="0.3">
      <c r="A17" s="10" t="s">
        <v>10</v>
      </c>
      <c r="B17" s="49" t="s">
        <v>121</v>
      </c>
      <c r="C17" s="30">
        <v>20</v>
      </c>
      <c r="D17" s="52" t="s">
        <v>0</v>
      </c>
      <c r="E17" s="11" t="s">
        <v>17</v>
      </c>
      <c r="F17" s="12"/>
      <c r="G17" s="12">
        <f t="shared" si="0"/>
        <v>0</v>
      </c>
      <c r="H17" s="12">
        <f t="shared" si="1"/>
        <v>0</v>
      </c>
      <c r="I17" s="12">
        <f t="shared" si="2"/>
        <v>0</v>
      </c>
      <c r="J17" s="12"/>
    </row>
    <row r="18" spans="1:10" ht="16.5" x14ac:dyDescent="0.3">
      <c r="A18" s="10" t="s">
        <v>62</v>
      </c>
      <c r="B18" s="49" t="s">
        <v>122</v>
      </c>
      <c r="C18" s="30">
        <v>180</v>
      </c>
      <c r="D18" s="52" t="s">
        <v>0</v>
      </c>
      <c r="E18" s="11" t="s">
        <v>17</v>
      </c>
      <c r="F18" s="12"/>
      <c r="G18" s="12">
        <f t="shared" si="0"/>
        <v>0</v>
      </c>
      <c r="H18" s="12">
        <f t="shared" si="1"/>
        <v>0</v>
      </c>
      <c r="I18" s="12">
        <f t="shared" si="2"/>
        <v>0</v>
      </c>
      <c r="J18" s="12"/>
    </row>
    <row r="19" spans="1:10" ht="16.5" x14ac:dyDescent="0.3">
      <c r="A19" s="10" t="s">
        <v>63</v>
      </c>
      <c r="B19" s="49" t="s">
        <v>123</v>
      </c>
      <c r="C19" s="30">
        <v>1000</v>
      </c>
      <c r="D19" s="52" t="s">
        <v>0</v>
      </c>
      <c r="E19" s="11" t="s">
        <v>17</v>
      </c>
      <c r="F19" s="12"/>
      <c r="G19" s="12">
        <f t="shared" si="0"/>
        <v>0</v>
      </c>
      <c r="H19" s="12">
        <f t="shared" si="1"/>
        <v>0</v>
      </c>
      <c r="I19" s="12">
        <f t="shared" si="2"/>
        <v>0</v>
      </c>
      <c r="J19" s="12"/>
    </row>
    <row r="20" spans="1:10" ht="16.5" x14ac:dyDescent="0.3">
      <c r="A20" s="10" t="s">
        <v>64</v>
      </c>
      <c r="B20" s="49" t="s">
        <v>124</v>
      </c>
      <c r="C20" s="30">
        <v>800</v>
      </c>
      <c r="D20" s="52" t="s">
        <v>0</v>
      </c>
      <c r="E20" s="11" t="s">
        <v>17</v>
      </c>
      <c r="F20" s="12"/>
      <c r="G20" s="12">
        <f t="shared" si="0"/>
        <v>0</v>
      </c>
      <c r="H20" s="12">
        <f t="shared" si="1"/>
        <v>0</v>
      </c>
      <c r="I20" s="12">
        <f t="shared" si="2"/>
        <v>0</v>
      </c>
      <c r="J20" s="12"/>
    </row>
    <row r="21" spans="1:10" ht="16.5" x14ac:dyDescent="0.3">
      <c r="A21" s="10" t="s">
        <v>65</v>
      </c>
      <c r="B21" s="49" t="s">
        <v>125</v>
      </c>
      <c r="C21" s="30">
        <v>500</v>
      </c>
      <c r="D21" s="52" t="s">
        <v>0</v>
      </c>
      <c r="E21" s="11" t="s">
        <v>17</v>
      </c>
      <c r="F21" s="12"/>
      <c r="G21" s="12">
        <f t="shared" si="0"/>
        <v>0</v>
      </c>
      <c r="H21" s="12">
        <f t="shared" si="1"/>
        <v>0</v>
      </c>
      <c r="I21" s="12">
        <f t="shared" si="2"/>
        <v>0</v>
      </c>
      <c r="J21" s="12"/>
    </row>
    <row r="22" spans="1:10" ht="16.5" x14ac:dyDescent="0.3">
      <c r="A22" s="10" t="s">
        <v>66</v>
      </c>
      <c r="B22" s="49" t="s">
        <v>126</v>
      </c>
      <c r="C22" s="30">
        <v>120</v>
      </c>
      <c r="D22" s="52" t="s">
        <v>0</v>
      </c>
      <c r="E22" s="11" t="s">
        <v>17</v>
      </c>
      <c r="F22" s="12"/>
      <c r="G22" s="12">
        <f t="shared" si="0"/>
        <v>0</v>
      </c>
      <c r="H22" s="12">
        <f t="shared" si="1"/>
        <v>0</v>
      </c>
      <c r="I22" s="12">
        <f t="shared" si="2"/>
        <v>0</v>
      </c>
      <c r="J22" s="12"/>
    </row>
    <row r="23" spans="1:10" ht="16.5" x14ac:dyDescent="0.3">
      <c r="A23" s="10" t="s">
        <v>67</v>
      </c>
      <c r="B23" s="49" t="s">
        <v>127</v>
      </c>
      <c r="C23" s="30">
        <v>160</v>
      </c>
      <c r="D23" s="52" t="s">
        <v>0</v>
      </c>
      <c r="E23" s="11" t="s">
        <v>17</v>
      </c>
      <c r="F23" s="12"/>
      <c r="G23" s="12">
        <f t="shared" si="0"/>
        <v>0</v>
      </c>
      <c r="H23" s="12">
        <f t="shared" si="1"/>
        <v>0</v>
      </c>
      <c r="I23" s="12">
        <f t="shared" si="2"/>
        <v>0</v>
      </c>
      <c r="J23" s="12"/>
    </row>
    <row r="24" spans="1:10" ht="16.5" x14ac:dyDescent="0.3">
      <c r="A24" s="10" t="s">
        <v>68</v>
      </c>
      <c r="B24" s="49" t="s">
        <v>128</v>
      </c>
      <c r="C24" s="30">
        <v>260</v>
      </c>
      <c r="D24" s="52" t="s">
        <v>0</v>
      </c>
      <c r="E24" s="11" t="s">
        <v>17</v>
      </c>
      <c r="F24" s="12"/>
      <c r="G24" s="12">
        <f t="shared" si="0"/>
        <v>0</v>
      </c>
      <c r="H24" s="12">
        <f t="shared" si="1"/>
        <v>0</v>
      </c>
      <c r="I24" s="12">
        <f t="shared" si="2"/>
        <v>0</v>
      </c>
      <c r="J24" s="12"/>
    </row>
    <row r="25" spans="1:10" ht="20.25" customHeight="1" x14ac:dyDescent="0.25">
      <c r="A25" s="14"/>
      <c r="B25" s="14" t="s">
        <v>110</v>
      </c>
      <c r="C25" s="11" t="s">
        <v>17</v>
      </c>
      <c r="D25" s="11" t="s">
        <v>17</v>
      </c>
      <c r="E25" s="11" t="s">
        <v>17</v>
      </c>
      <c r="F25" s="11" t="s">
        <v>17</v>
      </c>
      <c r="G25" s="17">
        <f>SUM(G7:G24)</f>
        <v>0</v>
      </c>
      <c r="H25" s="17">
        <f t="shared" si="1"/>
        <v>0</v>
      </c>
      <c r="I25" s="17">
        <f t="shared" si="2"/>
        <v>0</v>
      </c>
      <c r="J25" s="18">
        <f>SUM(J7:J24)</f>
        <v>0</v>
      </c>
    </row>
    <row r="26" spans="1:10" ht="30.75" customHeight="1" x14ac:dyDescent="0.25">
      <c r="A26" s="47"/>
      <c r="B26" s="32"/>
      <c r="C26" s="47"/>
      <c r="D26" s="7"/>
      <c r="E26" s="47"/>
      <c r="F26" s="47"/>
      <c r="G26" s="47"/>
      <c r="H26" s="47"/>
      <c r="I26" s="47"/>
      <c r="J26" s="47"/>
    </row>
    <row r="27" spans="1:10" x14ac:dyDescent="0.25">
      <c r="A27" s="26" t="s">
        <v>28</v>
      </c>
      <c r="B27" s="33"/>
      <c r="C27" s="27"/>
      <c r="D27" s="8"/>
      <c r="E27" s="9"/>
      <c r="F27" s="9"/>
      <c r="G27" s="9"/>
      <c r="H27" s="9"/>
      <c r="I27" s="9"/>
      <c r="J27" s="28"/>
    </row>
    <row r="28" spans="1:10" ht="30.75" customHeight="1" x14ac:dyDescent="0.25">
      <c r="A28" s="77" t="s">
        <v>29</v>
      </c>
      <c r="B28" s="78"/>
      <c r="C28" s="78"/>
      <c r="D28" s="78"/>
      <c r="E28" s="78"/>
      <c r="F28" s="78"/>
      <c r="G28" s="78"/>
      <c r="H28" s="78"/>
      <c r="I28" s="78"/>
      <c r="J28" s="78"/>
    </row>
    <row r="29" spans="1:10" x14ac:dyDescent="0.25">
      <c r="A29" s="77" t="s">
        <v>162</v>
      </c>
      <c r="B29" s="78"/>
      <c r="C29" s="78"/>
      <c r="D29" s="78"/>
      <c r="E29" s="78"/>
      <c r="F29" s="78"/>
      <c r="G29" s="78"/>
      <c r="H29" s="78"/>
      <c r="I29" s="78"/>
      <c r="J29" s="78"/>
    </row>
    <row r="30" spans="1:10" x14ac:dyDescent="0.25">
      <c r="A30" s="28" t="s">
        <v>30</v>
      </c>
      <c r="B30" s="31"/>
      <c r="C30" s="27"/>
      <c r="D30" s="8"/>
      <c r="E30" s="9"/>
      <c r="F30" s="9"/>
      <c r="G30" s="9"/>
      <c r="H30" s="9"/>
      <c r="I30" s="9"/>
      <c r="J30" s="28"/>
    </row>
    <row r="31" spans="1:10" x14ac:dyDescent="0.25">
      <c r="A31" s="28" t="s">
        <v>31</v>
      </c>
      <c r="B31" s="31"/>
      <c r="C31" s="27"/>
      <c r="D31" s="8"/>
      <c r="E31" s="9"/>
      <c r="F31" s="9"/>
      <c r="G31" s="9"/>
      <c r="H31" s="9"/>
      <c r="I31" s="9"/>
      <c r="J31" s="28"/>
    </row>
    <row r="32" spans="1:10" x14ac:dyDescent="0.25">
      <c r="A32" s="28" t="s">
        <v>32</v>
      </c>
      <c r="B32" s="31"/>
      <c r="C32" s="27"/>
      <c r="D32" s="8"/>
      <c r="E32" s="9"/>
      <c r="F32" s="9"/>
      <c r="G32" s="9"/>
      <c r="H32" s="9"/>
      <c r="I32" s="9"/>
      <c r="J32" s="28"/>
    </row>
    <row r="33" spans="1:10" x14ac:dyDescent="0.25">
      <c r="A33" s="28" t="s">
        <v>33</v>
      </c>
      <c r="B33" s="31"/>
      <c r="C33" s="27"/>
      <c r="D33" s="8"/>
      <c r="E33" s="9"/>
      <c r="F33" s="9"/>
      <c r="G33" s="9"/>
      <c r="H33" s="9"/>
      <c r="I33" s="9"/>
      <c r="J33" s="28"/>
    </row>
    <row r="34" spans="1:10" ht="30.75" customHeight="1" x14ac:dyDescent="0.25">
      <c r="A34" s="80" t="s">
        <v>34</v>
      </c>
      <c r="B34" s="80"/>
      <c r="C34" s="80"/>
      <c r="D34" s="80"/>
      <c r="E34" s="80"/>
      <c r="F34" s="80"/>
      <c r="G34" s="80"/>
      <c r="H34" s="80"/>
      <c r="I34" s="80"/>
      <c r="J34" s="80"/>
    </row>
    <row r="37" spans="1:10" x14ac:dyDescent="0.25">
      <c r="B37" t="s">
        <v>316</v>
      </c>
      <c r="E37" t="s">
        <v>317</v>
      </c>
      <c r="H37" t="s">
        <v>318</v>
      </c>
    </row>
  </sheetData>
  <mergeCells count="4">
    <mergeCell ref="A3:J3"/>
    <mergeCell ref="A28:J28"/>
    <mergeCell ref="A29:J29"/>
    <mergeCell ref="A34:J34"/>
  </mergeCells>
  <dataValidations count="2">
    <dataValidation type="whole" operator="equal" allowBlank="1" showInputMessage="1" showErrorMessage="1" sqref="J7:J24">
      <formula1>1</formula1>
    </dataValidation>
    <dataValidation operator="equal" allowBlank="1" showInputMessage="1" showErrorMessage="1" sqref="J25"/>
  </dataValidations>
  <pageMargins left="0.7" right="0.7" top="0.75" bottom="0.75" header="0.3" footer="0.3"/>
  <pageSetup paperSize="9" orientation="landscape" r:id="rId1"/>
  <rowBreaks count="1" manualBreakCount="1">
    <brk id="2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Normal="100" workbookViewId="0">
      <selection activeCell="H21" sqref="H21"/>
    </sheetView>
  </sheetViews>
  <sheetFormatPr defaultRowHeight="15" x14ac:dyDescent="0.25"/>
  <cols>
    <col min="1" max="1" width="4.140625" customWidth="1"/>
    <col min="2" max="2" width="26.7109375" style="32" customWidth="1"/>
  </cols>
  <sheetData>
    <row r="1" spans="1:10" x14ac:dyDescent="0.25">
      <c r="A1" s="4" t="s">
        <v>12</v>
      </c>
      <c r="B1" s="19"/>
      <c r="C1" s="5"/>
      <c r="D1" s="6"/>
      <c r="E1" s="4"/>
      <c r="F1" s="4"/>
      <c r="G1" s="4" t="s">
        <v>37</v>
      </c>
      <c r="H1" s="4"/>
      <c r="I1" s="4"/>
      <c r="J1" s="4"/>
    </row>
    <row r="2" spans="1:10" x14ac:dyDescent="0.25">
      <c r="A2" s="48"/>
      <c r="C2" s="48"/>
      <c r="D2" s="7"/>
      <c r="E2" s="48"/>
      <c r="F2" s="48"/>
      <c r="G2" s="48"/>
      <c r="H2" s="48"/>
      <c r="I2" s="48"/>
      <c r="J2" s="48"/>
    </row>
    <row r="3" spans="1:10" ht="16.5" x14ac:dyDescent="0.3">
      <c r="A3" s="76" t="s">
        <v>146</v>
      </c>
      <c r="B3" s="76"/>
      <c r="C3" s="76"/>
      <c r="D3" s="76"/>
      <c r="E3" s="76"/>
      <c r="F3" s="76"/>
      <c r="G3" s="76"/>
      <c r="H3" s="76"/>
      <c r="I3" s="76"/>
      <c r="J3" s="76"/>
    </row>
    <row r="4" spans="1:10" x14ac:dyDescent="0.25">
      <c r="A4" s="48"/>
      <c r="C4" s="48"/>
      <c r="D4" s="7"/>
      <c r="E4" s="48"/>
      <c r="F4" s="48"/>
      <c r="G4" s="48"/>
      <c r="H4" s="48"/>
      <c r="I4" s="48"/>
      <c r="J4" s="48"/>
    </row>
    <row r="5" spans="1:10" ht="48" x14ac:dyDescent="0.25">
      <c r="A5" s="1" t="s">
        <v>13</v>
      </c>
      <c r="B5" s="1" t="s">
        <v>14</v>
      </c>
      <c r="C5" s="3" t="s">
        <v>15</v>
      </c>
      <c r="D5" s="3" t="s">
        <v>18</v>
      </c>
      <c r="E5" s="2" t="s">
        <v>16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</row>
    <row r="6" spans="1:10" ht="24" x14ac:dyDescent="0.25">
      <c r="A6" s="1">
        <v>1</v>
      </c>
      <c r="B6" s="1">
        <v>2</v>
      </c>
      <c r="C6" s="3">
        <v>3</v>
      </c>
      <c r="D6" s="3">
        <v>4</v>
      </c>
      <c r="E6" s="3">
        <v>5</v>
      </c>
      <c r="F6" s="3">
        <v>6</v>
      </c>
      <c r="G6" s="2" t="s">
        <v>25</v>
      </c>
      <c r="H6" s="3" t="s">
        <v>26</v>
      </c>
      <c r="I6" s="3" t="s">
        <v>27</v>
      </c>
      <c r="J6" s="3">
        <v>10</v>
      </c>
    </row>
    <row r="7" spans="1:10" x14ac:dyDescent="0.25">
      <c r="A7" s="10" t="s">
        <v>5</v>
      </c>
      <c r="B7" s="42" t="s">
        <v>129</v>
      </c>
      <c r="C7" s="41">
        <v>800</v>
      </c>
      <c r="D7" s="52" t="s">
        <v>0</v>
      </c>
      <c r="E7" s="11" t="s">
        <v>17</v>
      </c>
      <c r="F7" s="12"/>
      <c r="G7" s="12">
        <f>C7*F7</f>
        <v>0</v>
      </c>
      <c r="H7" s="12">
        <f>+G7*0.095</f>
        <v>0</v>
      </c>
      <c r="I7" s="12">
        <f>+G7+H7</f>
        <v>0</v>
      </c>
      <c r="J7" s="12"/>
    </row>
    <row r="8" spans="1:10" ht="39" x14ac:dyDescent="0.25">
      <c r="A8" s="10" t="s">
        <v>6</v>
      </c>
      <c r="B8" s="42" t="s">
        <v>130</v>
      </c>
      <c r="C8" s="41">
        <v>8000</v>
      </c>
      <c r="D8" s="52" t="s">
        <v>0</v>
      </c>
      <c r="E8" s="11" t="s">
        <v>17</v>
      </c>
      <c r="F8" s="12"/>
      <c r="G8" s="12">
        <f t="shared" ref="G8" si="0">C8*F8</f>
        <v>0</v>
      </c>
      <c r="H8" s="12">
        <f t="shared" ref="H8:H9" si="1">+G8*0.095</f>
        <v>0</v>
      </c>
      <c r="I8" s="12">
        <f t="shared" ref="I8:I9" si="2">+G8+H8</f>
        <v>0</v>
      </c>
      <c r="J8" s="12"/>
    </row>
    <row r="9" spans="1:10" x14ac:dyDescent="0.25">
      <c r="A9" s="14"/>
      <c r="B9" s="14" t="s">
        <v>131</v>
      </c>
      <c r="C9" s="11" t="s">
        <v>17</v>
      </c>
      <c r="D9" s="11" t="s">
        <v>17</v>
      </c>
      <c r="E9" s="11" t="s">
        <v>17</v>
      </c>
      <c r="F9" s="11" t="s">
        <v>17</v>
      </c>
      <c r="G9" s="17">
        <f>SUM(G7:G8)</f>
        <v>0</v>
      </c>
      <c r="H9" s="17">
        <f t="shared" si="1"/>
        <v>0</v>
      </c>
      <c r="I9" s="17">
        <f t="shared" si="2"/>
        <v>0</v>
      </c>
      <c r="J9" s="18">
        <f>SUM(J7:J8)</f>
        <v>0</v>
      </c>
    </row>
    <row r="10" spans="1:10" x14ac:dyDescent="0.25">
      <c r="A10" s="48"/>
      <c r="C10" s="48"/>
      <c r="D10" s="7"/>
      <c r="E10" s="48"/>
      <c r="F10" s="48"/>
      <c r="G10" s="48"/>
      <c r="H10" s="48"/>
      <c r="I10" s="48"/>
      <c r="J10" s="48"/>
    </row>
    <row r="11" spans="1:10" x14ac:dyDescent="0.25">
      <c r="A11" s="26" t="s">
        <v>28</v>
      </c>
      <c r="B11" s="33"/>
      <c r="C11" s="27"/>
      <c r="D11" s="8"/>
      <c r="E11" s="9"/>
      <c r="F11" s="9"/>
      <c r="G11" s="9"/>
      <c r="H11" s="9"/>
      <c r="I11" s="9"/>
      <c r="J11" s="28"/>
    </row>
    <row r="12" spans="1:10" ht="25.5" customHeight="1" x14ac:dyDescent="0.25">
      <c r="A12" s="77" t="s">
        <v>29</v>
      </c>
      <c r="B12" s="78"/>
      <c r="C12" s="78"/>
      <c r="D12" s="78"/>
      <c r="E12" s="78"/>
      <c r="F12" s="78"/>
      <c r="G12" s="78"/>
      <c r="H12" s="78"/>
      <c r="I12" s="78"/>
      <c r="J12" s="78"/>
    </row>
    <row r="13" spans="1:10" x14ac:dyDescent="0.25">
      <c r="A13" s="77" t="s">
        <v>162</v>
      </c>
      <c r="B13" s="78"/>
      <c r="C13" s="78"/>
      <c r="D13" s="78"/>
      <c r="E13" s="78"/>
      <c r="F13" s="78"/>
      <c r="G13" s="78"/>
      <c r="H13" s="78"/>
      <c r="I13" s="78"/>
      <c r="J13" s="78"/>
    </row>
    <row r="14" spans="1:10" x14ac:dyDescent="0.25">
      <c r="A14" s="28" t="s">
        <v>30</v>
      </c>
      <c r="B14" s="31"/>
      <c r="C14" s="27"/>
      <c r="D14" s="8"/>
      <c r="E14" s="9"/>
      <c r="F14" s="9"/>
      <c r="G14" s="9"/>
      <c r="H14" s="9"/>
      <c r="I14" s="9"/>
      <c r="J14" s="28"/>
    </row>
    <row r="15" spans="1:10" x14ac:dyDescent="0.25">
      <c r="A15" s="28" t="s">
        <v>31</v>
      </c>
      <c r="B15" s="31"/>
      <c r="C15" s="27"/>
      <c r="D15" s="8"/>
      <c r="E15" s="9"/>
      <c r="F15" s="9"/>
      <c r="G15" s="9"/>
      <c r="H15" s="9"/>
      <c r="I15" s="9"/>
      <c r="J15" s="28"/>
    </row>
    <row r="16" spans="1:10" x14ac:dyDescent="0.25">
      <c r="A16" s="28" t="s">
        <v>32</v>
      </c>
      <c r="B16" s="31"/>
      <c r="C16" s="27"/>
      <c r="D16" s="8"/>
      <c r="E16" s="9"/>
      <c r="F16" s="9"/>
      <c r="G16" s="9"/>
      <c r="H16" s="9"/>
      <c r="I16" s="9"/>
      <c r="J16" s="28"/>
    </row>
    <row r="17" spans="1:10" x14ac:dyDescent="0.25">
      <c r="A17" s="28" t="s">
        <v>33</v>
      </c>
      <c r="B17" s="31"/>
      <c r="C17" s="27"/>
      <c r="D17" s="8"/>
      <c r="E17" s="9"/>
      <c r="F17" s="9"/>
      <c r="G17" s="9"/>
      <c r="H17" s="9"/>
      <c r="I17" s="9"/>
      <c r="J17" s="28"/>
    </row>
    <row r="18" spans="1:10" ht="30.75" customHeight="1" x14ac:dyDescent="0.25">
      <c r="A18" s="80" t="s">
        <v>34</v>
      </c>
      <c r="B18" s="80"/>
      <c r="C18" s="80"/>
      <c r="D18" s="80"/>
      <c r="E18" s="80"/>
      <c r="F18" s="80"/>
      <c r="G18" s="80"/>
      <c r="H18" s="80"/>
      <c r="I18" s="80"/>
      <c r="J18" s="80"/>
    </row>
    <row r="21" spans="1:10" x14ac:dyDescent="0.25">
      <c r="B21" s="32" t="s">
        <v>316</v>
      </c>
      <c r="E21" t="s">
        <v>317</v>
      </c>
      <c r="H21" t="s">
        <v>318</v>
      </c>
    </row>
  </sheetData>
  <mergeCells count="4">
    <mergeCell ref="A3:J3"/>
    <mergeCell ref="A12:J12"/>
    <mergeCell ref="A13:J13"/>
    <mergeCell ref="A18:J18"/>
  </mergeCells>
  <dataValidations count="2">
    <dataValidation operator="equal" allowBlank="1" showInputMessage="1" showErrorMessage="1" sqref="J9"/>
    <dataValidation type="whole" operator="equal" allowBlank="1" showInputMessage="1" showErrorMessage="1" sqref="J7:J8">
      <formula1>1</formula1>
    </dataValidation>
  </dataValidation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opLeftCell="A16" zoomScaleNormal="100" workbookViewId="0">
      <selection activeCell="H33" sqref="H33"/>
    </sheetView>
  </sheetViews>
  <sheetFormatPr defaultRowHeight="15" x14ac:dyDescent="0.25"/>
  <cols>
    <col min="1" max="1" width="4.5703125" customWidth="1"/>
    <col min="2" max="2" width="37" style="32" customWidth="1"/>
    <col min="3" max="3" width="6.28515625" customWidth="1"/>
    <col min="4" max="4" width="5.7109375" customWidth="1"/>
  </cols>
  <sheetData>
    <row r="1" spans="1:11" x14ac:dyDescent="0.25">
      <c r="A1" s="4" t="s">
        <v>12</v>
      </c>
      <c r="B1" s="19"/>
      <c r="C1" s="5"/>
      <c r="D1" s="6"/>
      <c r="E1" s="4"/>
      <c r="F1" s="4"/>
      <c r="G1" s="4" t="s">
        <v>37</v>
      </c>
      <c r="H1" s="4"/>
      <c r="I1" s="4"/>
      <c r="J1" s="4"/>
      <c r="K1" s="50"/>
    </row>
    <row r="2" spans="1:11" x14ac:dyDescent="0.25">
      <c r="A2" s="50"/>
      <c r="C2" s="50"/>
      <c r="D2" s="7"/>
      <c r="E2" s="50"/>
      <c r="F2" s="50"/>
      <c r="G2" s="50"/>
      <c r="H2" s="50"/>
      <c r="I2" s="50"/>
      <c r="J2" s="50"/>
      <c r="K2" s="50"/>
    </row>
    <row r="3" spans="1:11" ht="16.5" x14ac:dyDescent="0.3">
      <c r="A3" s="76" t="s">
        <v>145</v>
      </c>
      <c r="B3" s="76"/>
      <c r="C3" s="76"/>
      <c r="D3" s="76"/>
      <c r="E3" s="76"/>
      <c r="F3" s="76"/>
      <c r="G3" s="76"/>
      <c r="H3" s="76"/>
      <c r="I3" s="76"/>
      <c r="J3" s="76"/>
      <c r="K3" s="76"/>
    </row>
    <row r="4" spans="1:11" x14ac:dyDescent="0.25">
      <c r="A4" s="50"/>
      <c r="C4" s="50"/>
      <c r="D4" s="7"/>
      <c r="E4" s="50"/>
      <c r="F4" s="50"/>
      <c r="G4" s="50"/>
      <c r="H4" s="50"/>
      <c r="I4" s="50"/>
      <c r="J4" s="50"/>
      <c r="K4" s="50"/>
    </row>
    <row r="5" spans="1:11" ht="48" x14ac:dyDescent="0.25">
      <c r="A5" s="1" t="s">
        <v>13</v>
      </c>
      <c r="B5" s="1" t="s">
        <v>14</v>
      </c>
      <c r="C5" s="3" t="s">
        <v>15</v>
      </c>
      <c r="D5" s="3" t="s">
        <v>18</v>
      </c>
      <c r="E5" s="2" t="s">
        <v>16</v>
      </c>
      <c r="F5" s="2" t="s">
        <v>19</v>
      </c>
      <c r="G5" s="2" t="s">
        <v>20</v>
      </c>
      <c r="H5" s="2" t="s">
        <v>21</v>
      </c>
      <c r="I5" s="2" t="s">
        <v>22</v>
      </c>
      <c r="J5" s="20" t="s">
        <v>23</v>
      </c>
      <c r="K5" s="2" t="s">
        <v>24</v>
      </c>
    </row>
    <row r="6" spans="1:11" ht="24" x14ac:dyDescent="0.25">
      <c r="A6" s="1">
        <v>1</v>
      </c>
      <c r="B6" s="1">
        <v>2</v>
      </c>
      <c r="C6" s="3">
        <v>3</v>
      </c>
      <c r="D6" s="3">
        <v>4</v>
      </c>
      <c r="E6" s="3">
        <v>5</v>
      </c>
      <c r="F6" s="3">
        <v>6</v>
      </c>
      <c r="G6" s="2" t="s">
        <v>25</v>
      </c>
      <c r="H6" s="3" t="s">
        <v>26</v>
      </c>
      <c r="I6" s="3" t="s">
        <v>27</v>
      </c>
      <c r="J6" s="21">
        <v>10</v>
      </c>
      <c r="K6" s="3">
        <v>11</v>
      </c>
    </row>
    <row r="7" spans="1:11" x14ac:dyDescent="0.25">
      <c r="A7" s="10" t="s">
        <v>5</v>
      </c>
      <c r="B7" s="42" t="s">
        <v>132</v>
      </c>
      <c r="C7" s="53">
        <v>4800</v>
      </c>
      <c r="D7" s="22" t="s">
        <v>76</v>
      </c>
      <c r="E7" s="12"/>
      <c r="F7" s="12"/>
      <c r="G7" s="12">
        <f>C7*F7</f>
        <v>0</v>
      </c>
      <c r="H7" s="12">
        <f>+G7*0.095</f>
        <v>0</v>
      </c>
      <c r="I7" s="12">
        <f>+G7+H7</f>
        <v>0</v>
      </c>
      <c r="J7" s="23"/>
      <c r="K7" s="51"/>
    </row>
    <row r="8" spans="1:11" x14ac:dyDescent="0.25">
      <c r="A8" s="10" t="s">
        <v>6</v>
      </c>
      <c r="B8" s="42" t="s">
        <v>133</v>
      </c>
      <c r="C8" s="53">
        <v>7200</v>
      </c>
      <c r="D8" s="22" t="s">
        <v>76</v>
      </c>
      <c r="E8" s="12"/>
      <c r="F8" s="12"/>
      <c r="G8" s="12">
        <f t="shared" ref="G8:G18" si="0">C8*F8</f>
        <v>0</v>
      </c>
      <c r="H8" s="12">
        <f t="shared" ref="H8:H19" si="1">+G8*0.095</f>
        <v>0</v>
      </c>
      <c r="I8" s="12">
        <f t="shared" ref="I8:I19" si="2">+G8+H8</f>
        <v>0</v>
      </c>
      <c r="J8" s="23"/>
      <c r="K8" s="51"/>
    </row>
    <row r="9" spans="1:11" x14ac:dyDescent="0.25">
      <c r="A9" s="10" t="s">
        <v>7</v>
      </c>
      <c r="B9" s="42" t="s">
        <v>134</v>
      </c>
      <c r="C9" s="53">
        <v>1600</v>
      </c>
      <c r="D9" s="22" t="s">
        <v>76</v>
      </c>
      <c r="E9" s="12"/>
      <c r="F9" s="12"/>
      <c r="G9" s="12">
        <f t="shared" si="0"/>
        <v>0</v>
      </c>
      <c r="H9" s="12">
        <f t="shared" si="1"/>
        <v>0</v>
      </c>
      <c r="I9" s="12">
        <f t="shared" si="2"/>
        <v>0</v>
      </c>
      <c r="J9" s="23"/>
      <c r="K9" s="51"/>
    </row>
    <row r="10" spans="1:11" x14ac:dyDescent="0.25">
      <c r="A10" s="10" t="s">
        <v>8</v>
      </c>
      <c r="B10" s="42" t="s">
        <v>135</v>
      </c>
      <c r="C10" s="53">
        <v>800</v>
      </c>
      <c r="D10" s="22" t="s">
        <v>76</v>
      </c>
      <c r="E10" s="12"/>
      <c r="F10" s="12"/>
      <c r="G10" s="12">
        <f t="shared" si="0"/>
        <v>0</v>
      </c>
      <c r="H10" s="12">
        <f t="shared" si="1"/>
        <v>0</v>
      </c>
      <c r="I10" s="12">
        <f t="shared" si="2"/>
        <v>0</v>
      </c>
      <c r="J10" s="23"/>
      <c r="K10" s="51"/>
    </row>
    <row r="11" spans="1:11" x14ac:dyDescent="0.25">
      <c r="A11" s="10" t="s">
        <v>9</v>
      </c>
      <c r="B11" s="42" t="s">
        <v>136</v>
      </c>
      <c r="C11" s="53">
        <v>800</v>
      </c>
      <c r="D11" s="22" t="s">
        <v>76</v>
      </c>
      <c r="E11" s="12"/>
      <c r="F11" s="12"/>
      <c r="G11" s="12">
        <f t="shared" si="0"/>
        <v>0</v>
      </c>
      <c r="H11" s="12">
        <f t="shared" si="1"/>
        <v>0</v>
      </c>
      <c r="I11" s="12">
        <f t="shared" si="2"/>
        <v>0</v>
      </c>
      <c r="J11" s="23"/>
      <c r="K11" s="51"/>
    </row>
    <row r="12" spans="1:11" x14ac:dyDescent="0.25">
      <c r="A12" s="10" t="s">
        <v>1</v>
      </c>
      <c r="B12" s="42" t="s">
        <v>137</v>
      </c>
      <c r="C12" s="53">
        <v>1600</v>
      </c>
      <c r="D12" s="22" t="s">
        <v>76</v>
      </c>
      <c r="E12" s="12"/>
      <c r="F12" s="12"/>
      <c r="G12" s="12">
        <f t="shared" si="0"/>
        <v>0</v>
      </c>
      <c r="H12" s="12">
        <f t="shared" si="1"/>
        <v>0</v>
      </c>
      <c r="I12" s="12">
        <f t="shared" si="2"/>
        <v>0</v>
      </c>
      <c r="J12" s="23"/>
      <c r="K12" s="51"/>
    </row>
    <row r="13" spans="1:11" x14ac:dyDescent="0.25">
      <c r="A13" s="10" t="s">
        <v>2</v>
      </c>
      <c r="B13" s="42" t="s">
        <v>138</v>
      </c>
      <c r="C13" s="53">
        <v>800</v>
      </c>
      <c r="D13" s="22" t="s">
        <v>76</v>
      </c>
      <c r="E13" s="12"/>
      <c r="F13" s="12"/>
      <c r="G13" s="12">
        <f t="shared" si="0"/>
        <v>0</v>
      </c>
      <c r="H13" s="12">
        <f t="shared" si="1"/>
        <v>0</v>
      </c>
      <c r="I13" s="12">
        <f t="shared" si="2"/>
        <v>0</v>
      </c>
      <c r="J13" s="23"/>
      <c r="K13" s="51"/>
    </row>
    <row r="14" spans="1:11" x14ac:dyDescent="0.25">
      <c r="A14" s="10" t="s">
        <v>61</v>
      </c>
      <c r="B14" s="42" t="s">
        <v>139</v>
      </c>
      <c r="C14" s="53">
        <v>2400</v>
      </c>
      <c r="D14" s="22" t="s">
        <v>76</v>
      </c>
      <c r="E14" s="12"/>
      <c r="F14" s="12"/>
      <c r="G14" s="12">
        <f t="shared" si="0"/>
        <v>0</v>
      </c>
      <c r="H14" s="12">
        <f t="shared" si="1"/>
        <v>0</v>
      </c>
      <c r="I14" s="12">
        <f t="shared" si="2"/>
        <v>0</v>
      </c>
      <c r="J14" s="23"/>
      <c r="K14" s="51"/>
    </row>
    <row r="15" spans="1:11" x14ac:dyDescent="0.25">
      <c r="A15" s="10" t="s">
        <v>3</v>
      </c>
      <c r="B15" s="42" t="s">
        <v>140</v>
      </c>
      <c r="C15" s="53">
        <v>240</v>
      </c>
      <c r="D15" s="22" t="s">
        <v>76</v>
      </c>
      <c r="E15" s="12"/>
      <c r="F15" s="12"/>
      <c r="G15" s="12">
        <f t="shared" si="0"/>
        <v>0</v>
      </c>
      <c r="H15" s="12">
        <f t="shared" si="1"/>
        <v>0</v>
      </c>
      <c r="I15" s="12">
        <f t="shared" si="2"/>
        <v>0</v>
      </c>
      <c r="J15" s="23"/>
      <c r="K15" s="51"/>
    </row>
    <row r="16" spans="1:11" x14ac:dyDescent="0.25">
      <c r="A16" s="10" t="s">
        <v>4</v>
      </c>
      <c r="B16" s="42" t="s">
        <v>141</v>
      </c>
      <c r="C16" s="53">
        <v>240</v>
      </c>
      <c r="D16" s="22" t="s">
        <v>76</v>
      </c>
      <c r="E16" s="12"/>
      <c r="F16" s="12"/>
      <c r="G16" s="12">
        <f t="shared" si="0"/>
        <v>0</v>
      </c>
      <c r="H16" s="12">
        <f t="shared" si="1"/>
        <v>0</v>
      </c>
      <c r="I16" s="12">
        <f t="shared" si="2"/>
        <v>0</v>
      </c>
      <c r="J16" s="23"/>
      <c r="K16" s="51"/>
    </row>
    <row r="17" spans="1:11" x14ac:dyDescent="0.25">
      <c r="A17" s="10" t="s">
        <v>10</v>
      </c>
      <c r="B17" s="42" t="s">
        <v>142</v>
      </c>
      <c r="C17" s="54">
        <v>240</v>
      </c>
      <c r="D17" s="52" t="s">
        <v>76</v>
      </c>
      <c r="E17" s="12"/>
      <c r="F17" s="12"/>
      <c r="G17" s="12">
        <f t="shared" si="0"/>
        <v>0</v>
      </c>
      <c r="H17" s="12">
        <f t="shared" si="1"/>
        <v>0</v>
      </c>
      <c r="I17" s="12">
        <f t="shared" si="2"/>
        <v>0</v>
      </c>
      <c r="J17" s="23"/>
      <c r="K17" s="51"/>
    </row>
    <row r="18" spans="1:11" x14ac:dyDescent="0.25">
      <c r="A18" s="10" t="s">
        <v>62</v>
      </c>
      <c r="B18" s="42" t="s">
        <v>143</v>
      </c>
      <c r="C18" s="54">
        <v>240</v>
      </c>
      <c r="D18" s="22" t="s">
        <v>76</v>
      </c>
      <c r="E18" s="12"/>
      <c r="F18" s="12"/>
      <c r="G18" s="12">
        <f t="shared" si="0"/>
        <v>0</v>
      </c>
      <c r="H18" s="12">
        <f t="shared" si="1"/>
        <v>0</v>
      </c>
      <c r="I18" s="12">
        <f t="shared" si="2"/>
        <v>0</v>
      </c>
      <c r="J18" s="23"/>
      <c r="K18" s="51"/>
    </row>
    <row r="19" spans="1:11" x14ac:dyDescent="0.25">
      <c r="A19" s="14"/>
      <c r="B19" s="14" t="s">
        <v>144</v>
      </c>
      <c r="C19" s="11" t="s">
        <v>17</v>
      </c>
      <c r="D19" s="11" t="s">
        <v>17</v>
      </c>
      <c r="E19" s="11" t="s">
        <v>17</v>
      </c>
      <c r="F19" s="11" t="s">
        <v>17</v>
      </c>
      <c r="G19" s="17">
        <f>SUM(G7:G18)</f>
        <v>0</v>
      </c>
      <c r="H19" s="17">
        <f t="shared" si="1"/>
        <v>0</v>
      </c>
      <c r="I19" s="17">
        <f t="shared" si="2"/>
        <v>0</v>
      </c>
      <c r="J19" s="25">
        <f>SUM(J7:J18)</f>
        <v>0</v>
      </c>
      <c r="K19" s="18">
        <f>SUM(K7:K18)</f>
        <v>0</v>
      </c>
    </row>
    <row r="20" spans="1:11" x14ac:dyDescent="0.25">
      <c r="A20" s="50"/>
      <c r="C20" s="50"/>
      <c r="D20" s="7"/>
      <c r="E20" s="50"/>
      <c r="F20" s="50"/>
      <c r="G20" s="50"/>
      <c r="H20" s="50"/>
      <c r="I20" s="50"/>
      <c r="J20" s="50"/>
      <c r="K20" s="50"/>
    </row>
    <row r="21" spans="1:11" x14ac:dyDescent="0.25">
      <c r="A21" s="26" t="s">
        <v>28</v>
      </c>
      <c r="B21" s="33"/>
      <c r="C21" s="27"/>
      <c r="D21" s="8"/>
      <c r="E21" s="9"/>
      <c r="F21" s="9"/>
      <c r="G21" s="9"/>
      <c r="H21" s="9"/>
      <c r="I21" s="9"/>
      <c r="J21" s="28"/>
      <c r="K21" s="28"/>
    </row>
    <row r="22" spans="1:11" ht="29.25" customHeight="1" x14ac:dyDescent="0.25">
      <c r="A22" s="77" t="s">
        <v>29</v>
      </c>
      <c r="B22" s="78"/>
      <c r="C22" s="78"/>
      <c r="D22" s="78"/>
      <c r="E22" s="78"/>
      <c r="F22" s="78"/>
      <c r="G22" s="78"/>
      <c r="H22" s="78"/>
      <c r="I22" s="78"/>
      <c r="J22" s="78"/>
      <c r="K22" s="78"/>
    </row>
    <row r="23" spans="1:11" x14ac:dyDescent="0.25">
      <c r="A23" s="77" t="s">
        <v>36</v>
      </c>
      <c r="B23" s="78"/>
      <c r="C23" s="78"/>
      <c r="D23" s="78"/>
      <c r="E23" s="78"/>
      <c r="F23" s="78"/>
      <c r="G23" s="78"/>
      <c r="H23" s="78"/>
      <c r="I23" s="78"/>
      <c r="J23" s="78"/>
      <c r="K23" s="78"/>
    </row>
    <row r="24" spans="1:11" x14ac:dyDescent="0.25">
      <c r="A24" s="28" t="s">
        <v>30</v>
      </c>
      <c r="B24" s="31"/>
      <c r="C24" s="27"/>
      <c r="D24" s="8"/>
      <c r="E24" s="9"/>
      <c r="F24" s="9"/>
      <c r="G24" s="9"/>
      <c r="H24" s="9"/>
      <c r="I24" s="9"/>
      <c r="J24" s="28"/>
      <c r="K24" s="28"/>
    </row>
    <row r="25" spans="1:11" x14ac:dyDescent="0.25">
      <c r="A25" s="28" t="s">
        <v>31</v>
      </c>
      <c r="B25" s="31"/>
      <c r="C25" s="27"/>
      <c r="D25" s="8"/>
      <c r="E25" s="9"/>
      <c r="F25" s="9"/>
      <c r="G25" s="9"/>
      <c r="H25" s="9"/>
      <c r="I25" s="9"/>
      <c r="J25" s="28"/>
      <c r="K25" s="28"/>
    </row>
    <row r="26" spans="1:11" x14ac:dyDescent="0.25">
      <c r="A26" s="28" t="s">
        <v>32</v>
      </c>
      <c r="B26" s="31"/>
      <c r="C26" s="27"/>
      <c r="D26" s="8"/>
      <c r="E26" s="9"/>
      <c r="F26" s="9"/>
      <c r="G26" s="9"/>
      <c r="H26" s="9"/>
      <c r="I26" s="9"/>
      <c r="J26" s="28"/>
      <c r="K26" s="28"/>
    </row>
    <row r="27" spans="1:11" x14ac:dyDescent="0.25">
      <c r="A27" s="28" t="s">
        <v>33</v>
      </c>
      <c r="B27" s="31"/>
      <c r="C27" s="27"/>
      <c r="D27" s="8"/>
      <c r="E27" s="9"/>
      <c r="F27" s="9"/>
      <c r="G27" s="9"/>
      <c r="H27" s="9"/>
      <c r="I27" s="9"/>
      <c r="J27" s="28"/>
      <c r="K27" s="28"/>
    </row>
    <row r="28" spans="1:11" ht="26.25" customHeight="1" x14ac:dyDescent="0.25">
      <c r="A28" s="80" t="s">
        <v>34</v>
      </c>
      <c r="B28" s="80"/>
      <c r="C28" s="80"/>
      <c r="D28" s="80"/>
      <c r="E28" s="80"/>
      <c r="F28" s="80"/>
      <c r="G28" s="80"/>
      <c r="H28" s="80"/>
      <c r="I28" s="80"/>
      <c r="J28" s="80"/>
      <c r="K28" s="80"/>
    </row>
    <row r="29" spans="1:11" ht="40.5" customHeight="1" x14ac:dyDescent="0.25">
      <c r="A29" s="80" t="s">
        <v>35</v>
      </c>
      <c r="B29" s="80"/>
      <c r="C29" s="80"/>
      <c r="D29" s="80"/>
      <c r="E29" s="80"/>
      <c r="F29" s="80"/>
      <c r="G29" s="80"/>
      <c r="H29" s="80"/>
      <c r="I29" s="80"/>
      <c r="J29" s="80"/>
      <c r="K29" s="80"/>
    </row>
    <row r="33" spans="2:8" x14ac:dyDescent="0.25">
      <c r="B33" s="32" t="s">
        <v>316</v>
      </c>
      <c r="E33" t="s">
        <v>317</v>
      </c>
      <c r="H33" t="s">
        <v>318</v>
      </c>
    </row>
  </sheetData>
  <mergeCells count="5">
    <mergeCell ref="A3:K3"/>
    <mergeCell ref="A22:K22"/>
    <mergeCell ref="A23:K23"/>
    <mergeCell ref="A28:K28"/>
    <mergeCell ref="A29:K29"/>
  </mergeCells>
  <dataValidations count="2">
    <dataValidation type="whole" operator="equal" allowBlank="1" showInputMessage="1" showErrorMessage="1" sqref="J7:K18">
      <formula1>1</formula1>
    </dataValidation>
    <dataValidation operator="equal" allowBlank="1" showInputMessage="1" showErrorMessage="1" sqref="J19:K19"/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16</vt:i4>
      </vt:variant>
    </vt:vector>
  </HeadingPairs>
  <TitlesOfParts>
    <vt:vector size="16" baseType="lpstr">
      <vt:lpstr>MESNI IZDELKI</vt:lpstr>
      <vt:lpstr>PER.IZD.</vt:lpstr>
      <vt:lpstr>PAŠTETE</vt:lpstr>
      <vt:lpstr>ZAM. IZD. </vt:lpstr>
      <vt:lpstr>MLEKO IN IZD.</vt:lpstr>
      <vt:lpstr>EKO MLEKO IN IZD.</vt:lpstr>
      <vt:lpstr>SVEŽA ZEL. IN SADJE</vt:lpstr>
      <vt:lpstr>EKO SADJE</vt:lpstr>
      <vt:lpstr>SOKOVI, NEKTARJI</vt:lpstr>
      <vt:lpstr>SIRUPI</vt:lpstr>
      <vt:lpstr>DIETE</vt:lpstr>
      <vt:lpstr>SENDVIČI</vt:lpstr>
      <vt:lpstr>KRUH IN PEK. PECIVO</vt:lpstr>
      <vt:lpstr>SLAŠČ. IZD.</vt:lpstr>
      <vt:lpstr>EKO PEK. PECIVO</vt:lpstr>
      <vt:lpstr>OSTALO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MSZS</dc:creator>
  <cp:lastModifiedBy>Alenka Mihelčič</cp:lastModifiedBy>
  <cp:lastPrinted>2014-07-02T13:49:10Z</cp:lastPrinted>
  <dcterms:created xsi:type="dcterms:W3CDTF">2012-02-17T12:19:39Z</dcterms:created>
  <dcterms:modified xsi:type="dcterms:W3CDTF">2014-07-02T13:59:06Z</dcterms:modified>
</cp:coreProperties>
</file>