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80" windowHeight="12504" activeTab="0"/>
  </bookViews>
  <sheets>
    <sheet name="oprema" sheetId="1" r:id="rId1"/>
  </sheets>
  <definedNames>
    <definedName name="Excel_BuiltIn__FilterDatabase" localSheetId="0">'oprema'!$D$1:$D$92</definedName>
    <definedName name="_xlnm.Print_Area" localSheetId="0">'oprema'!$A$1:$G$182</definedName>
    <definedName name="_xlnm.Print_Titles" localSheetId="0">'oprema'!$1:$3</definedName>
  </definedNames>
  <calcPr fullCalcOnLoad="1"/>
</workbook>
</file>

<file path=xl/sharedStrings.xml><?xml version="1.0" encoding="utf-8"?>
<sst xmlns="http://schemas.openxmlformats.org/spreadsheetml/2006/main" count="244" uniqueCount="159">
  <si>
    <t>Enota</t>
  </si>
  <si>
    <t>mere</t>
  </si>
  <si>
    <t>Količina</t>
  </si>
  <si>
    <t>enotna</t>
  </si>
  <si>
    <t>skupaj</t>
  </si>
  <si>
    <t>Poz.</t>
  </si>
  <si>
    <t>POPIS OPREME</t>
  </si>
  <si>
    <t>kos</t>
  </si>
  <si>
    <t>SCENSKA TEHNIKA</t>
  </si>
  <si>
    <t>1.</t>
  </si>
  <si>
    <t>ALU TRUSS KONSTRUKCIJA</t>
  </si>
  <si>
    <t>1.1.</t>
  </si>
  <si>
    <t xml:space="preserve">Količina: </t>
  </si>
  <si>
    <t>kpl</t>
  </si>
  <si>
    <t>2.</t>
  </si>
  <si>
    <t>ZAVESNA TEHNIKA</t>
  </si>
  <si>
    <t>2.1.</t>
  </si>
  <si>
    <t>Odpiranje zavese je na motorni pogon s hitrostjo odpiranja 0,6 m/s z možnostjo regulacije hitrosti odpiranja. Motor mora imeti vgrajeno elektromagnetno sklopko, ki omogoča odpiranje zavese v primeru izpada električne energije. V ponudbo zajeti tudi krmilno enota za krmljenje s glavno zaveso in regulacije hitrosti. ena krmilna enota je na nameščena na odru druga pa na v tehnični kabini.</t>
  </si>
  <si>
    <t>Skupna dolžina vodila: 12,48 m.</t>
  </si>
  <si>
    <t>Kot npr. GERRIETS - TRUMPF 95 ali enakovredno</t>
  </si>
  <si>
    <t>2.2.</t>
  </si>
  <si>
    <t xml:space="preserve">Skupna dimenzija zavese: 12,50 m x 5,50 m </t>
  </si>
  <si>
    <t>Nabor: 100%</t>
  </si>
  <si>
    <t>Izdelava: Zgoraj 7 cm rob z očicami na 20 cm + trakovi dolžine 80 cm</t>
  </si>
  <si>
    <t xml:space="preserve">Strani osko zarobljenje </t>
  </si>
  <si>
    <t>spodaj 10 cm žep z obtežitveno verigo 200 g/tm</t>
  </si>
  <si>
    <t>2.3.</t>
  </si>
  <si>
    <t>Dimenzije: 12,50m x 1,30m</t>
  </si>
  <si>
    <t>2.4.</t>
  </si>
  <si>
    <t>Skupna dimenzija zavese: 11,00m x 6,11m</t>
  </si>
  <si>
    <t>Nabor: 50%</t>
  </si>
  <si>
    <t>Spodaj 10 cm žep z obtežitveno verigo 200 g/tm</t>
  </si>
  <si>
    <t>2.5.</t>
  </si>
  <si>
    <t>2.6.</t>
  </si>
  <si>
    <t>Dimenzija zavese: 1,10m x 6,30m</t>
  </si>
  <si>
    <t>Izdelava: Zgoraj 4 cm rob z očicami na 20 cm + trakovi dolžine 80 cm</t>
  </si>
  <si>
    <t>2.7.</t>
  </si>
  <si>
    <t>Dobava vrtljivih konzol za obešanje stranskih zaves narejene iz pohištvene cevi 30x30x2mm. Konzole narejene tako, da so vrljive okoli svoje osi, imajo možnost nastavitve višine. Konzole so pritjene na kovisnko konstrukcijo.</t>
  </si>
  <si>
    <t>2.8.</t>
  </si>
  <si>
    <t>V ceno vključiti tudi izdelavo in dobavo kovinske konstrukcije za obešanje sufit. Celotna konstrukcija mora biti tudi višinsko nastaviljiva</t>
  </si>
  <si>
    <t>Pritrjevanje preveriti po načrtu in dejanskem stanju objekta</t>
  </si>
  <si>
    <t xml:space="preserve">MONTAŽA KOMPLETNE OPREME </t>
  </si>
  <si>
    <t>SCENSKA TEHNIKA SKUPAJ:</t>
  </si>
  <si>
    <t>Opis izdelka</t>
  </si>
  <si>
    <t>Cena v EUR</t>
  </si>
  <si>
    <t>Postavka poleg dela in montažnega materiala in opreme vključuje postavitev in uporabo delovnega odra, dvigal in pomožne opreme ter barvanje jeklenih delov (antikorozijsko barvanje).</t>
  </si>
  <si>
    <t xml:space="preserve">Strani ozko zarobljenje </t>
  </si>
  <si>
    <t>TIPSKA OPREMA</t>
  </si>
  <si>
    <t>s1</t>
  </si>
  <si>
    <t>Oznaka</t>
  </si>
  <si>
    <t>3.</t>
  </si>
  <si>
    <t>kpl</t>
  </si>
  <si>
    <t>Dimenzija sufite:  10,10m x 1,7m - 1kos
                            9,69m x 1.8m - 1kos</t>
  </si>
  <si>
    <t>elementa</t>
  </si>
  <si>
    <t>3.1</t>
  </si>
  <si>
    <t>3.1.1</t>
  </si>
  <si>
    <t>3.1.2</t>
  </si>
  <si>
    <t>1.</t>
  </si>
  <si>
    <t>2.</t>
  </si>
  <si>
    <t>4.</t>
  </si>
  <si>
    <t>s2</t>
  </si>
  <si>
    <t>st1</t>
  </si>
  <si>
    <t>pp</t>
  </si>
  <si>
    <t>5.</t>
  </si>
  <si>
    <t>6.</t>
  </si>
  <si>
    <t>AVTOMAT ZA VODO</t>
  </si>
  <si>
    <t>7.</t>
  </si>
  <si>
    <t>av</t>
  </si>
  <si>
    <t>db</t>
  </si>
  <si>
    <t>8.</t>
  </si>
  <si>
    <t>dhv</t>
  </si>
  <si>
    <t>9.</t>
  </si>
  <si>
    <t>mi</t>
  </si>
  <si>
    <t>10.</t>
  </si>
  <si>
    <t>11.</t>
  </si>
  <si>
    <t>me</t>
  </si>
  <si>
    <t>12.</t>
  </si>
  <si>
    <t>k1</t>
  </si>
  <si>
    <t>13.</t>
  </si>
  <si>
    <t>k2</t>
  </si>
  <si>
    <t>14.</t>
  </si>
  <si>
    <t>k3</t>
  </si>
  <si>
    <t>ob</t>
  </si>
  <si>
    <t>15.</t>
  </si>
  <si>
    <t>16.</t>
  </si>
  <si>
    <t>ok1</t>
  </si>
  <si>
    <t>ta1</t>
  </si>
  <si>
    <t>17.</t>
  </si>
  <si>
    <t>18.</t>
  </si>
  <si>
    <t>vrv</t>
  </si>
  <si>
    <t>TIPSKA OPREMA SKUPAJ:</t>
  </si>
  <si>
    <t>3.1.3</t>
  </si>
  <si>
    <t>OPREMA PO NAROČILU</t>
  </si>
  <si>
    <t>PROSTOR N 37 - GARDEROBA 2</t>
  </si>
  <si>
    <t>PROSTOR N 36 - GARDEROBA 1</t>
  </si>
  <si>
    <t>PROSTOR N 39 - WC MOŠKI</t>
  </si>
  <si>
    <t>PROSTOR N 40 - WC ŽENSKE</t>
  </si>
  <si>
    <t>PROSTOR NM01 - TEHNIČNI PROSTOR</t>
  </si>
  <si>
    <t>OPREMA PO NAROČILU SKUPAJ:</t>
  </si>
  <si>
    <t>OPREMA - SKUPAJ:</t>
  </si>
  <si>
    <t>KOVINSKA POSODA ZA DEŽNIKE</t>
  </si>
  <si>
    <r>
      <t xml:space="preserve">Dobava </t>
    </r>
    <r>
      <rPr>
        <b/>
        <sz val="10"/>
        <rFont val="Arial"/>
        <family val="2"/>
      </rPr>
      <t>ALU RILOGE GLAVNE ZAVESE</t>
    </r>
    <r>
      <rPr>
        <sz val="10"/>
        <rFont val="Arial"/>
        <family val="2"/>
      </rPr>
      <t xml:space="preserve">, ki je eloksirana v črno barvo. Sredinsko prekrivanje zavese je 0,25 m. Uporabljen mora biti sistem vodil za dvodelno glavno zaveso skupaj s potrebnim priborom vozički in škripčevjem za obešanje zavese na 20 cm, sredinskim vodenjem vlečne vrvi ter za montažo na nosilno konstrukcijsko cev, ki pa je višinsko nastavljiva. Nosilni vozički zavese so narejeni s krogličnim vležajenjem, nosilec vozička na katero se zavese pritrdijo pa imajo možost 360°rotacije, kar pomeni maksimalno zlaganje in lep padec zavese. </t>
    </r>
  </si>
  <si>
    <r>
      <t xml:space="preserve">GLAVNA ZAVESA </t>
    </r>
    <r>
      <rPr>
        <sz val="10"/>
        <rFont val="Arial"/>
        <family val="2"/>
      </rPr>
      <t>narjena iz dveh delov za horizontalno odpiranje
Izdelana iz odrskega žameta kot npr. ALICANTE, teže 520 g/m</t>
    </r>
    <r>
      <rPr>
        <vertAlign val="superscript"/>
        <sz val="10"/>
        <rFont val="Arial"/>
        <family val="2"/>
      </rPr>
      <t>2</t>
    </r>
    <r>
      <rPr>
        <sz val="10"/>
        <rFont val="Arial"/>
        <family val="2"/>
      </rPr>
      <t xml:space="preserve">, 100% Trevira CS, barva po barvni lestvici proizvajalca. Trajno negorljiva po DIN4102 B1 </t>
    </r>
  </si>
  <si>
    <r>
      <t>HARLEKIN</t>
    </r>
    <r>
      <rPr>
        <sz val="10"/>
        <rFont val="Arial"/>
        <family val="2"/>
      </rPr>
      <t xml:space="preserve"> narjen iz enega dela za fiksno obešanje
Izdelana iz odrskega žameta kot npr. ALICANTE, teže 520 g/m2, 100% Trevira CS, barva po barvni lestvici proizvajalca. Trajno negorljiva po DIN4102 B1 </t>
    </r>
  </si>
  <si>
    <r>
      <t>ZADNJA ZAVESA</t>
    </r>
    <r>
      <rPr>
        <sz val="10"/>
        <rFont val="Arial"/>
        <family val="2"/>
      </rPr>
      <t xml:space="preserve"> narjena iz dveh delov za horizontalno odpiranje
Izdelana iz odrskega moltnona kot npr. Duvetyne CS, teže 320 g/m2, 100% Trevira CS, barva: črna. Trajno negorljiva po DIN4102 B1 </t>
    </r>
  </si>
  <si>
    <r>
      <t xml:space="preserve">Dobava </t>
    </r>
    <r>
      <rPr>
        <b/>
        <sz val="10"/>
        <rFont val="Arial"/>
        <family val="2"/>
      </rPr>
      <t>ALU RILOGE ZADNJE ZAVESE</t>
    </r>
    <r>
      <rPr>
        <sz val="10"/>
        <rFont val="Arial"/>
        <family val="2"/>
      </rPr>
      <t xml:space="preserve">, ki je eloksirano v črno barvo. Vodilo mora biti krivljeno </t>
    </r>
    <r>
      <rPr>
        <u val="single"/>
        <sz val="10"/>
        <rFont val="Arial"/>
        <family val="2"/>
      </rPr>
      <t>po načrtu,</t>
    </r>
    <r>
      <rPr>
        <sz val="10"/>
        <rFont val="Arial"/>
        <family val="2"/>
      </rPr>
      <t xml:space="preserve"> kjer je leva in desna stran krivljena v radij r= 5,20 m v dolžini 2,97m, sredisnki del vodila pa je raven. vse skupaj mora biti povezano v celoto. Sredinsko prekrivanje zavese je 0,25 m. Uporabljen mora biti sistem vodil za dvodelno zaveso skupaj s potrebnim priborom, vozički za obešanje zavese na 20 cm ter za montažo na nosilno Alu truss konstrukcijo in strop ter steno. Nosilni vozički  zavese so narejeni s krogličnim vležajenjem, nosilec vozička na katero se zavese pritrdijo pa imajo možost 360° rotacije, kar pomeni maksimalno zlaganje in lep padec zavese.
Odpiranje zavese je ročno brez elektro motorja.
Skupna dolžina vodila: 11,50 m.
Kot npr. GERRIETS - TRUMPF 95 WA</t>
    </r>
  </si>
  <si>
    <r>
      <t>STRANSKE ZAVESE</t>
    </r>
    <r>
      <rPr>
        <sz val="10"/>
        <rFont val="Arial"/>
        <family val="2"/>
      </rPr>
      <t xml:space="preserve"> narjene iz enega dela 
Izdelana iz odrskega moltnona kot npr. Duvetyne CS, teže 320 g/m2, 100% Trevira CS, barva: črna Trajno negorljiva po DIN4102 B1 </t>
    </r>
  </si>
  <si>
    <r>
      <t>SUFITE</t>
    </r>
    <r>
      <rPr>
        <sz val="10"/>
        <rFont val="Arial"/>
        <family val="2"/>
      </rPr>
      <t xml:space="preserve"> narjene iz enega dela 
Izdelana iz odrskega moltnona kot npr. Duvetyne CS, teže 320 g/m2, 100% Trevira CS, barva: črna Trajno negorljiva po DIN4102 B1 </t>
    </r>
  </si>
  <si>
    <r>
      <t xml:space="preserve">odrske tehnike, </t>
    </r>
    <r>
      <rPr>
        <b/>
        <sz val="10"/>
        <rFont val="Arial"/>
        <family val="2"/>
      </rPr>
      <t xml:space="preserve">brez elektro instalacij  in kovinskih podkonstrukcij </t>
    </r>
  </si>
  <si>
    <r>
      <rPr>
        <b/>
        <sz val="10"/>
        <rFont val="Arial"/>
        <family val="2"/>
      </rPr>
      <t>DVORANSKI STOL</t>
    </r>
    <r>
      <rPr>
        <sz val="10"/>
        <rFont val="Arial"/>
        <family val="2"/>
      </rPr>
      <t xml:space="preserve"> - n</t>
    </r>
    <r>
      <rPr>
        <sz val="10"/>
        <color indexed="8"/>
        <rFont val="Arial"/>
        <family val="2"/>
      </rPr>
      <t xml:space="preserve">akladalni stol, podnožje krom, ergonomsko oblikovana lesena školjka v lesu po izboru arhitekta, </t>
    </r>
    <r>
      <rPr>
        <b/>
        <sz val="10"/>
        <color indexed="8"/>
        <rFont val="Arial"/>
        <family val="2"/>
      </rPr>
      <t>brez rokonaslonov,</t>
    </r>
    <r>
      <rPr>
        <sz val="10"/>
        <color indexed="8"/>
        <rFont val="Arial"/>
        <family val="2"/>
      </rPr>
      <t xml:space="preserve"> s kovinskimi povezavami kot npr. stol Brunner Tool2</t>
    </r>
  </si>
  <si>
    <r>
      <rPr>
        <b/>
        <sz val="10"/>
        <rFont val="Arial"/>
        <family val="2"/>
      </rPr>
      <t>PISARNIŠKI STOL</t>
    </r>
    <r>
      <rPr>
        <sz val="10"/>
        <rFont val="Arial"/>
        <family val="2"/>
      </rPr>
      <t xml:space="preserve"> - stol na kolesih z dvižnim mehanizmom - liftomat - nastavljiv po višini, </t>
    </r>
    <r>
      <rPr>
        <b/>
        <sz val="10"/>
        <rFont val="Arial"/>
        <family val="2"/>
      </rPr>
      <t>brez rokonaslonov</t>
    </r>
    <r>
      <rPr>
        <sz val="10"/>
        <rFont val="Arial"/>
        <family val="2"/>
      </rPr>
      <t>. Tapeciranje po izboru arhitekta.</t>
    </r>
  </si>
  <si>
    <r>
      <rPr>
        <b/>
        <sz val="10"/>
        <rFont val="Arial"/>
        <family val="2"/>
      </rPr>
      <t xml:space="preserve">KOVINSKO STOJALO </t>
    </r>
    <r>
      <rPr>
        <sz val="10"/>
        <rFont val="Arial"/>
        <family val="2"/>
      </rPr>
      <t>za garderobo, dim. 50 x 90cm iz jeklenih cevi v barvi aluminija - 2x okvir in prečni drog za obešalnike, na kolesih.</t>
    </r>
  </si>
  <si>
    <r>
      <rPr>
        <b/>
        <sz val="10"/>
        <rFont val="Arial"/>
        <family val="2"/>
      </rPr>
      <t>KOVINSKA OMARICA ZA PRVO POMOČ</t>
    </r>
    <r>
      <rPr>
        <sz val="10"/>
        <rFont val="Arial"/>
        <family val="2"/>
      </rPr>
      <t>, standardni proizvod-srednja</t>
    </r>
  </si>
  <si>
    <r>
      <rPr>
        <b/>
        <sz val="10"/>
        <rFont val="Arial"/>
        <family val="2"/>
      </rPr>
      <t>DRŽALO ZA PAPIRNATE BRISAČE</t>
    </r>
    <r>
      <rPr>
        <sz val="10"/>
        <rFont val="Arial"/>
        <family val="2"/>
      </rPr>
      <t xml:space="preserve"> krom</t>
    </r>
  </si>
  <si>
    <r>
      <rPr>
        <b/>
        <sz val="10"/>
        <rFont val="Arial"/>
        <family val="2"/>
      </rPr>
      <t>DRŽALO ZA HIGIENSKE VREČKE</t>
    </r>
    <r>
      <rPr>
        <sz val="10"/>
        <rFont val="Arial"/>
        <family val="2"/>
      </rPr>
      <t xml:space="preserve"> krom</t>
    </r>
  </si>
  <si>
    <r>
      <rPr>
        <b/>
        <sz val="10"/>
        <rFont val="Arial"/>
        <family val="2"/>
      </rPr>
      <t>DISPENZER ZA TEKOČE MILO</t>
    </r>
    <r>
      <rPr>
        <sz val="10"/>
        <rFont val="Arial"/>
        <family val="2"/>
      </rPr>
      <t>, krom, zidni</t>
    </r>
  </si>
  <si>
    <r>
      <rPr>
        <b/>
        <sz val="10"/>
        <rFont val="Arial"/>
        <family val="2"/>
      </rPr>
      <t>DRŽALO TAOLETNEGA PAPIRJA</t>
    </r>
    <r>
      <rPr>
        <sz val="10"/>
        <rFont val="Arial"/>
        <family val="2"/>
      </rPr>
      <t xml:space="preserve"> , krom</t>
    </r>
  </si>
  <si>
    <r>
      <rPr>
        <b/>
        <sz val="10"/>
        <rFont val="Arial"/>
        <family val="2"/>
      </rPr>
      <t>STRANIŠČNA METLICA</t>
    </r>
    <r>
      <rPr>
        <sz val="10"/>
        <rFont val="Arial"/>
        <family val="2"/>
      </rPr>
      <t>, krom, zidna</t>
    </r>
  </si>
  <si>
    <r>
      <rPr>
        <b/>
        <sz val="10"/>
        <rFont val="Arial"/>
        <family val="2"/>
      </rPr>
      <t>KOŠ ZA SMETI</t>
    </r>
    <r>
      <rPr>
        <sz val="10"/>
        <rFont val="Arial"/>
        <family val="2"/>
      </rPr>
      <t>, RF, s pokrovom in stopalko za odpiranje, nerjaveča pločevina  - 3 litrski</t>
    </r>
  </si>
  <si>
    <r>
      <rPr>
        <b/>
        <sz val="10"/>
        <rFont val="Arial"/>
        <family val="2"/>
      </rPr>
      <t>KOŠ ZA SMETI,</t>
    </r>
    <r>
      <rPr>
        <sz val="10"/>
        <rFont val="Arial"/>
        <family val="2"/>
      </rPr>
      <t xml:space="preserve">  RF, s pokrovom in odprtino za papirnate brisače, nerjaveča pločevina  - 35 literski, z vložki za PVC vrečke</t>
    </r>
  </si>
  <si>
    <r>
      <rPr>
        <b/>
        <sz val="10"/>
        <rFont val="Arial"/>
        <family val="2"/>
      </rPr>
      <t>PISARNIŠKI KOŠ</t>
    </r>
    <r>
      <rPr>
        <sz val="10"/>
        <rFont val="Arial"/>
        <family val="2"/>
      </rPr>
      <t xml:space="preserve"> za smeti iz perforirane jeklene pločevine barvane po RAL</t>
    </r>
  </si>
  <si>
    <r>
      <rPr>
        <b/>
        <sz val="10"/>
        <rFont val="Arial"/>
        <family val="2"/>
      </rPr>
      <t>STENSKI OBEŠALNIK</t>
    </r>
    <r>
      <rPr>
        <sz val="10"/>
        <rFont val="Arial"/>
        <family val="2"/>
      </rPr>
      <t xml:space="preserve"> za obleke-double-hook, krom</t>
    </r>
  </si>
  <si>
    <r>
      <rPr>
        <b/>
        <sz val="10"/>
        <rFont val="Arial"/>
        <family val="2"/>
      </rPr>
      <t>POMIČNO POVEČEVALNO KOZMETIČNO OGLEDALO</t>
    </r>
    <r>
      <rPr>
        <sz val="10"/>
        <rFont val="Arial"/>
        <family val="2"/>
      </rPr>
      <t>, skupaj z nosilcem, krom</t>
    </r>
  </si>
  <si>
    <r>
      <rPr>
        <b/>
        <sz val="10"/>
        <rFont val="Arial"/>
        <family val="2"/>
      </rPr>
      <t>DEKORATIVNA ZAPORA VHODA</t>
    </r>
    <r>
      <rPr>
        <sz val="10"/>
        <rFont val="Arial"/>
        <family val="2"/>
      </rPr>
      <t xml:space="preserve"> v dvorano, izdelana iz dveh kovinskih stebričkov,višine 85 cm, na okroglih podstavkih premera 35 cm. Vrhnji zaključek polkrožne forme z nastavkom za priklop dekorativne vrvice - vse v barvi ral 9007. Sestavni del tega je dekorativna vrvica z kovinskimi zaključki za obešanje na stebriček v dolžini 1.5 m.</t>
    </r>
  </si>
  <si>
    <r>
      <t xml:space="preserve">Izdelava, dobava in montaža </t>
    </r>
    <r>
      <rPr>
        <b/>
        <sz val="10"/>
        <rFont val="Arial"/>
        <family val="2"/>
      </rPr>
      <t>STENSKE OBLOGE POD OGLEDALOM</t>
    </r>
    <r>
      <rPr>
        <sz val="10"/>
        <rFont val="Arial"/>
        <family val="2"/>
      </rPr>
      <t>, dim.100x16cm, plošča iz vododporne iverice deb. 18mm, obložena z laminatom po izboru arhitekta. Oblogo pritrditi na steno po tehnologiji izvajalca.</t>
    </r>
  </si>
  <si>
    <t>JEKLENA PODKONSTRUKCIJA SCENSKE TEHNIKE</t>
  </si>
  <si>
    <t>Kovinska konstrukcija za obešanje scenske tehnike,  (jeklo S235 JR po normi DIN 10025) in se antikorozijsko zaščiti po sledečem sistemu:</t>
  </si>
  <si>
    <t>- peskanje do stopnje SA 2,5 po normi ISO 12944</t>
  </si>
  <si>
    <t>- temeljni protikorozijski premaz, debeline 80 µm (epoxi premaz z mioxom)</t>
  </si>
  <si>
    <t>- pokrvni premaz, debeline 1x40µm (premaz na osnovi akrilvinila izvedeno na gradbišču,  ton barve: RAL 9005</t>
  </si>
  <si>
    <t>Obračun po kg. Obračun po dejanski teži iz delavniških načrtov.</t>
  </si>
  <si>
    <t>kg</t>
  </si>
  <si>
    <t>JEKLENA PODKONSTR.SCENSKE TEHNIKE SKUPAJ:</t>
  </si>
  <si>
    <t>3.1.4</t>
  </si>
  <si>
    <r>
      <t xml:space="preserve">Izdelava, dobava in montaža </t>
    </r>
    <r>
      <rPr>
        <b/>
        <sz val="10"/>
        <rFont val="Arial"/>
        <family val="2"/>
      </rPr>
      <t>DELOVNE MIZE</t>
    </r>
    <r>
      <rPr>
        <sz val="10"/>
        <rFont val="Arial"/>
        <family val="2"/>
      </rPr>
      <t xml:space="preserve"> dim.180x60x72cm. Mizna plošča odporna proti udarcem iz iverice deb.50mm, obložene z laminatom  po izboru arhitekta, z ABS zaključki  in z 2 tipskima odprtinama za kable. Kovinsko podnožje sestavljeno iz dveh kovinskih nog in kovinskega veznika, na osni razdalji cca 160 cm in z ustreznim horizontalnim okvirjem mora zagotavljati namestitev parapetnega kanala na steni pod delovno površino. </t>
    </r>
  </si>
  <si>
    <r>
      <t xml:space="preserve">Izdelava, dobava in montaža </t>
    </r>
    <r>
      <rPr>
        <b/>
        <sz val="10"/>
        <rFont val="Arial"/>
        <family val="2"/>
      </rPr>
      <t>DVODELNE GARDEROBNE OMARE</t>
    </r>
    <r>
      <rPr>
        <sz val="10"/>
        <rFont val="Arial"/>
        <family val="2"/>
      </rPr>
      <t>, visoka, zaprta, krilna vrata, dim.90x60x210cm, z 2 palicama za obešanje, z 2 po višini nastavljivima notranjimi policami in z 2 fiksnimi policami, s 6 obešalniki ter 2 ključavnicama za zaklepanje. Fronte in korpusi omare:  plošče iz iverice obložene z laminatom po izboru arhitekta, z ABS zaključki.</t>
    </r>
  </si>
  <si>
    <r>
      <t>Izdelava, dobava in montaža</t>
    </r>
    <r>
      <rPr>
        <b/>
        <sz val="10"/>
        <rFont val="Arial"/>
        <family val="2"/>
      </rPr>
      <t xml:space="preserve"> PULTA V GARDEROBI</t>
    </r>
    <r>
      <rPr>
        <sz val="10"/>
        <rFont val="Arial"/>
        <family val="2"/>
      </rPr>
      <t>, dim.195x60x75cm, plošča iz vododporne iverice deb. 50mm, obložena z laminatom po izboru arhitekta, ABS zaključki. Podnožje  iz vododporne iverice deb. 50mm, obloženo z laminatom po izboru arhitekta, ABS zaključki. Pult pritrditi na steno po tehnologiji izvajalca.</t>
    </r>
  </si>
  <si>
    <r>
      <t xml:space="preserve">Izdelava, dobava in montaža </t>
    </r>
    <r>
      <rPr>
        <b/>
        <sz val="10"/>
        <rFont val="Arial"/>
        <family val="2"/>
      </rPr>
      <t>STENSKE OBLOGE POD OGLEDALOM</t>
    </r>
    <r>
      <rPr>
        <sz val="10"/>
        <rFont val="Arial"/>
        <family val="2"/>
      </rPr>
      <t>, dim.100x16cm, plošča iz vododporne iverice, obložena z laminatom po izboru arhitekta. Oblogo pritrditi na steno po tehnologiji izvajalca.</t>
    </r>
  </si>
  <si>
    <r>
      <t xml:space="preserve">Izdelava, dobava in montaža </t>
    </r>
    <r>
      <rPr>
        <b/>
        <sz val="10"/>
        <rFont val="Arial"/>
        <family val="2"/>
      </rPr>
      <t>OGLEDALA V GARDEROBI</t>
    </r>
    <r>
      <rPr>
        <sz val="10"/>
        <rFont val="Arial"/>
        <family val="2"/>
      </rPr>
      <t>, deb.4mm in dim.100x119cm, s po dvema peskanima pasovoma dimenzije 40/900 mm, ki sta podsvetljena z led svetilkami. Z zadnje strani ogledala je nalepljen pleksi, da "razbije" svetlobo. Za podkonstrukcijo so upoštevani alu L profili 25/25 mm ter alu Z profili 20/25/40. Upoštevani so led trakovi SMD5050, 14,4W, topla svetloba, 1080 lumnov in potrebni driverji in IR stikala.  Ogledalo pritrditi na steno po tehnologiji izvajalca.</t>
    </r>
  </si>
  <si>
    <r>
      <t xml:space="preserve">Izdelava, dobava in montaža </t>
    </r>
    <r>
      <rPr>
        <b/>
        <sz val="10"/>
        <rFont val="Arial"/>
        <family val="2"/>
      </rPr>
      <t>OGLEDALA V GARDEROBI</t>
    </r>
    <r>
      <rPr>
        <sz val="10"/>
        <rFont val="Arial"/>
        <family val="2"/>
      </rPr>
      <t>, deb.4mm in dim.95x119cm, s po dvema peskanima pasovoma dimenzije 40/900 mm, ki sta podsvetljena z led svetilkami. Z zadnje strani ogledala je nalepljen pleksi, da "razbije" svetlobo. Za podkonstrukcijo so upoštevani alu L profili 25/25 mm ter alu Z profili 20/25/40. Upoštevani so led trakovi SMD5050, 14,4W, topla svetloba, 1080 lumnov in potrebni driverji in IR stikala.  Ogledalo pritrditi na steno po tehnologiji izvajalca.</t>
    </r>
  </si>
  <si>
    <r>
      <t xml:space="preserve">Izdelava, dobava in montaža </t>
    </r>
    <r>
      <rPr>
        <b/>
        <sz val="10"/>
        <rFont val="Arial"/>
        <family val="2"/>
      </rPr>
      <t>PULTA V GARDEROBI</t>
    </r>
    <r>
      <rPr>
        <sz val="10"/>
        <rFont val="Arial"/>
        <family val="2"/>
      </rPr>
      <t>, dim.100x60x75cm, plošča iz vododporne iverice deb. 50mm, obložena z laminatom po izboru arhitekta, z ABS zaključki in z izrezom za umivalnik. Podnožje  iz vododporne iverice deb. 50mm, obloženo z laminatom po izboru arhitekta, ABS zaključki. Pult pritrditi na steno po tehnologiji izvajalca.</t>
    </r>
  </si>
  <si>
    <r>
      <t xml:space="preserve">Izdelava, dobava in montaža </t>
    </r>
    <r>
      <rPr>
        <b/>
        <sz val="10"/>
        <rFont val="Arial"/>
        <family val="2"/>
      </rPr>
      <t>GARDEROBNE OMARE</t>
    </r>
    <r>
      <rPr>
        <sz val="10"/>
        <rFont val="Arial"/>
        <family val="2"/>
      </rPr>
      <t>, visoka, zaprta, 4 prekati, 4 krilna vrata, dim.100x60x210cm, s 4 palicami za obešanje, z 12 obešalniki ter 4 ključavnicami za zaklepanje. Fronte in korpusi omare:  plošče iz vododporne iverice, obložene z laminatom po izboru arhitekta, ABS zaključki.</t>
    </r>
  </si>
  <si>
    <r>
      <t>Izdelava, dobava in montaža</t>
    </r>
    <r>
      <rPr>
        <b/>
        <sz val="10"/>
        <rFont val="Arial"/>
        <family val="2"/>
      </rPr>
      <t xml:space="preserve"> PULTA V GARDEROBI</t>
    </r>
    <r>
      <rPr>
        <sz val="10"/>
        <rFont val="Arial"/>
        <family val="2"/>
      </rPr>
      <t>, dim.200x60x75cm, plošča iz vododporne iverice deb. 50mm, obložena z laminatom po izboru arhitekta, ABS zaključki. Podnožje  iz vododporne iverice deb. 50mm, obloženo z laminatom po izboru arhitekta, ABS zaključki. Pult pritrditi na steno po tehnologiji izvajalca.</t>
    </r>
  </si>
  <si>
    <r>
      <t xml:space="preserve">Izdelava, dobava in montaža </t>
    </r>
    <r>
      <rPr>
        <b/>
        <sz val="10"/>
        <rFont val="Arial"/>
        <family val="2"/>
      </rPr>
      <t>PULTA V GARDEROBI</t>
    </r>
    <r>
      <rPr>
        <sz val="10"/>
        <rFont val="Arial"/>
        <family val="2"/>
      </rPr>
      <t>, dim.200x60x75cm, plošča iz vododporne iverice deb. 50mm, obložena z laminatom po izboru arhitekta, z ABS zaključki in z izrezom za umivalnik. Podnožje  iz vododporne iverice deb. 50mm, obloženo z laminatom po izboru arhitekta, ABS zaključki. Pult pritrditi na steno po tehnologiji izvajalca.</t>
    </r>
  </si>
  <si>
    <r>
      <t xml:space="preserve">Izdelava, dobava in montaža </t>
    </r>
    <r>
      <rPr>
        <b/>
        <sz val="10"/>
        <rFont val="Arial"/>
        <family val="2"/>
      </rPr>
      <t>OGLEDALA V GARDEROBI</t>
    </r>
    <r>
      <rPr>
        <sz val="10"/>
        <rFont val="Arial"/>
        <family val="2"/>
      </rPr>
      <t>, deb.4mm in dim.100x119cm, s po dvema peskanima pasovoma dimenzije 40/900 mm, ki sta podsvetljena z led svetilkami. Z zadnje strani ogledala je nalepljen pleksi, da "razbije" svetlobo. Za podkonstrukcijo so upoštevani alu L profili 25/25 mm ter alu Z profili 20/25/40. Upoštevani so led trakovi SMD5050, 14,4W, topla svetloba, 1080 lumnov in potrebni driverji in IR stikala. Ogledalo pritrditi na steno po tehnologiji izvajalca.</t>
    </r>
  </si>
  <si>
    <r>
      <t xml:space="preserve">Izdelava, dobava in montaža </t>
    </r>
    <r>
      <rPr>
        <b/>
        <sz val="10"/>
        <rFont val="Arial"/>
        <family val="2"/>
      </rPr>
      <t>OGLEDALA V WC-JU</t>
    </r>
    <r>
      <rPr>
        <sz val="10"/>
        <rFont val="Arial"/>
        <family val="2"/>
      </rPr>
      <t>, deb.4mm in dim.75x100cm, s peskanim pasovom dimenzije 40/600 mm na zgornjem delu ogledala, ki je podsvetljen z led svetilko. Z zadnje strani ogledala je nalepljen pleksi, da "razbije" svetlobo. Za podkonstrukcijo so upoštevani alu L profili 25/25 mm ter alu Z profili 20/25/40. Upoštevani so led trakovi SMD5050, 14,4W, topla svetloba, 1080 lumnov in potrebni driverji in IR stikala.  Ogledalo pritrditi na steno po tehnologiji izvajalca.</t>
    </r>
  </si>
  <si>
    <r>
      <t xml:space="preserve">Izdelava, dobava in montaža </t>
    </r>
    <r>
      <rPr>
        <b/>
        <sz val="10"/>
        <rFont val="Arial"/>
        <family val="2"/>
      </rPr>
      <t>OGLEDALA V WC-JU</t>
    </r>
    <r>
      <rPr>
        <sz val="10"/>
        <rFont val="Arial"/>
        <family val="2"/>
      </rPr>
      <t>, deb.4mm in dim.178x100cm, s peskanim pasovom dimenzije 40/1600 mm na zgornjem delu ogledala, ki je podsvetljen z led svetilko. Z zadnje strani ogledala je nalepljen pleksi, da "razbije" svetlobo. Za podkonstrukcijo so upoštevani alu L profili 25/25 mm ter alu Z profili 20/25/40. Upoštevani so led trakovi SMD5050, 14,4W, topla svetloba, 1080 lumnov in potrebni driverji in IR stikala.  Ogledalo pritrditi na steno po tehnologiji izvajalca.</t>
    </r>
  </si>
  <si>
    <r>
      <t>Izdelava, dobava in montaža</t>
    </r>
    <r>
      <rPr>
        <b/>
        <sz val="10"/>
        <rFont val="Arial"/>
        <family val="2"/>
      </rPr>
      <t xml:space="preserve"> PULTA V WC-JU</t>
    </r>
    <r>
      <rPr>
        <sz val="10"/>
        <rFont val="Arial"/>
        <family val="2"/>
      </rPr>
      <t xml:space="preserve">, dim.178x50x75cm, plošča iz vododporne iverice deb. 50mm, obložena z laminatom po izboru arhitekta, z ABS zaključki in z izrezom za umivalnik. Podnožje  iz vododporne iverice deb. 50mm, obloženo z laminatom po izboru arhitekta, ABS zaključki. Pod pultom je predvidena obešena podpultna, zaprta omarica dim.84x50x50cm, z dvokrilnimi vrati in ključavnico za zapiranje. V omarici je potrebno predvideti prostor za bojler. Višino omarice prilagoditi višini bojlerja. Pult pritrditi na steno po tehnologiji izvajalca. </t>
    </r>
  </si>
  <si>
    <r>
      <t xml:space="preserve">Izdelava, dobava in montaža </t>
    </r>
    <r>
      <rPr>
        <b/>
        <sz val="10"/>
        <rFont val="Arial"/>
        <family val="2"/>
      </rPr>
      <t>ZAPRTEGA REGALA</t>
    </r>
    <r>
      <rPr>
        <sz val="10"/>
        <rFont val="Arial"/>
        <family val="2"/>
      </rPr>
      <t>, dim. 90x45x72cm, z dvokrilnimi vrati, z 1 po višini nastavljivo notranjo polico in s kovinskimi ročaji ter ključavnico za  zaklepanje. Obod regala, notranja polica in  fronte so iz iverice obložene z laminatom po izboru arhitekta, ABS zaključki.</t>
    </r>
  </si>
  <si>
    <r>
      <t xml:space="preserve">Izdelava, dobava in montaža </t>
    </r>
    <r>
      <rPr>
        <b/>
        <sz val="10"/>
        <rFont val="Arial"/>
        <family val="2"/>
      </rPr>
      <t>ODPRTEGA REGALA,</t>
    </r>
    <r>
      <rPr>
        <sz val="10"/>
        <rFont val="Arial"/>
        <family val="2"/>
      </rPr>
      <t xml:space="preserve"> dim. 90x45x72cm, z 1 po višini nastavljivo notranjo polico. Obod regala, notranja polica in  fronte so iz iverice obložene z laminatom po izboru arhitekta, ABS zaključki.</t>
    </r>
  </si>
  <si>
    <r>
      <t xml:space="preserve">Izdelava, dobava in montaža </t>
    </r>
    <r>
      <rPr>
        <b/>
        <sz val="10"/>
        <rFont val="Arial"/>
        <family val="2"/>
      </rPr>
      <t>STENSKE POLICE ZA PROJEKTOR</t>
    </r>
    <r>
      <rPr>
        <sz val="10"/>
        <rFont val="Arial"/>
        <family val="2"/>
      </rPr>
      <t xml:space="preserve">. Polica je iz plošče iz iverice obložene z laminatom po izboru arhitekta, z ABS zaključki. Polico prilagoditi dimenzijam in teži projektorja ter pritrditi na steno po tehnologiji izvajalca. </t>
    </r>
  </si>
  <si>
    <t xml:space="preserve">Dobava  Alu truss konstrukcije za obešanje scenske tehnike. Alu truss konstrukcija se obeša na že pripravljeno kovinsko podkonstrukcijo, ki je statično preverjena v PZI projektni dokumentaciji. </t>
  </si>
  <si>
    <t>Truss nosilci sledečih lastnosti: Štirikotne oblike v prerezu, zunanjih dimenzij 290x290 mm, vzdolžne cevi premera ø50mm x 2mm, zlitina materiala  EN AW 6082 T6, med seboj sestavljivi s spojnimi zatiči.</t>
  </si>
  <si>
    <r>
      <rPr>
        <u val="single"/>
        <sz val="10"/>
        <rFont val="Arial"/>
        <family val="2"/>
      </rPr>
      <t xml:space="preserve">Za zadnjo zaveso: </t>
    </r>
    <r>
      <rPr>
        <sz val="10"/>
        <rFont val="Arial"/>
        <family val="2"/>
      </rPr>
      <t xml:space="preserve">
elementi dolžine 300 cm - 3 kosi</t>
    </r>
  </si>
  <si>
    <r>
      <rPr>
        <u val="single"/>
        <sz val="10"/>
        <rFont val="Arial"/>
        <family val="2"/>
      </rPr>
      <t>Za obešanje luči nad odrom:</t>
    </r>
    <r>
      <rPr>
        <sz val="10"/>
        <rFont val="Arial"/>
        <family val="2"/>
      </rPr>
      <t xml:space="preserve">
elementi dolžine 350 cm - 2 kosa</t>
    </r>
  </si>
  <si>
    <r>
      <rPr>
        <u val="single"/>
        <sz val="10"/>
        <rFont val="Arial"/>
        <family val="2"/>
      </rPr>
      <t>Za obešanje lučni nad avditorijem:</t>
    </r>
    <r>
      <rPr>
        <sz val="10"/>
        <rFont val="Arial"/>
        <family val="2"/>
      </rPr>
      <t xml:space="preserve">
elementi dolžine 300 cm - 3 kosi</t>
    </r>
  </si>
  <si>
    <r>
      <t xml:space="preserve">Izdelava, dobava in montaža </t>
    </r>
    <r>
      <rPr>
        <b/>
        <sz val="10"/>
        <rFont val="Arial"/>
        <family val="2"/>
      </rPr>
      <t xml:space="preserve">PREDALNIKA </t>
    </r>
    <r>
      <rPr>
        <sz val="10"/>
        <rFont val="Arial"/>
        <family val="2"/>
      </rPr>
      <t>na kolesih, s 3 predali na kovinskih vodilih, dim. 45x50x58cm, s kovinskimi ročaji ter ključavnico za  zaklepanje. Obod predalnika in  fronte predalov iz iverice obložene z laminatom po izboru arhitekta, ABS zaključki.</t>
    </r>
  </si>
  <si>
    <r>
      <rPr>
        <b/>
        <sz val="10"/>
        <rFont val="Arial"/>
        <family val="2"/>
      </rPr>
      <t>TABLICE NA VRATIH ali STENI</t>
    </r>
    <r>
      <rPr>
        <sz val="10"/>
        <rFont val="Arial"/>
        <family val="2"/>
      </rPr>
      <t xml:space="preserve"> dim. cca 15x15 cm</t>
    </r>
  </si>
  <si>
    <t xml:space="preserve">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</si>
</sst>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quot; SIT&quot;"/>
    <numFmt numFmtId="173" formatCode="#,##0.00\ [$€-1]"/>
    <numFmt numFmtId="174" formatCode="dd/\ mm/\ yyyy"/>
    <numFmt numFmtId="175" formatCode="#,##0\ &quot;€&quot;"/>
    <numFmt numFmtId="176" formatCode="_-* #,##0.0\ &quot;€&quot;_-;\-* #,##0.0\ &quot;€&quot;_-;_-* &quot;-&quot;??\ &quot;€&quot;_-;_-@_-"/>
    <numFmt numFmtId="177" formatCode="#,##0.0"/>
    <numFmt numFmtId="178" formatCode="#,##0.0\ &quot;€&quot;"/>
    <numFmt numFmtId="179" formatCode="&quot;Yes&quot;;&quot;Yes&quot;;&quot;No&quot;"/>
    <numFmt numFmtId="180" formatCode="&quot;True&quot;;&quot;True&quot;;&quot;False&quot;"/>
    <numFmt numFmtId="181" formatCode="&quot;On&quot;;&quot;On&quot;;&quot;Off&quot;"/>
    <numFmt numFmtId="182" formatCode="[$€-2]\ #,##0.00_);[Red]\([$€-2]\ #,##0.00\)"/>
    <numFmt numFmtId="183" formatCode="#,##0.00\ &quot;€&quot;"/>
  </numFmts>
  <fonts count="47">
    <font>
      <sz val="10"/>
      <name val="Arial CE"/>
      <family val="2"/>
    </font>
    <font>
      <sz val="10"/>
      <name val="Arial"/>
      <family val="0"/>
    </font>
    <font>
      <sz val="8"/>
      <name val="Arial"/>
      <family val="2"/>
    </font>
    <font>
      <sz val="8"/>
      <name val="Arial CE"/>
      <family val="2"/>
    </font>
    <font>
      <b/>
      <sz val="10"/>
      <name val="Arial"/>
      <family val="2"/>
    </font>
    <font>
      <sz val="11"/>
      <color indexed="8"/>
      <name val="Calibri"/>
      <family val="2"/>
    </font>
    <font>
      <sz val="11"/>
      <name val="Arial"/>
      <family val="2"/>
    </font>
    <font>
      <u val="single"/>
      <sz val="10"/>
      <name val="Arial"/>
      <family val="2"/>
    </font>
    <font>
      <vertAlign val="superscript"/>
      <sz val="10"/>
      <name val="Arial"/>
      <family val="2"/>
    </font>
    <font>
      <sz val="10"/>
      <color indexed="8"/>
      <name val="Arial"/>
      <family val="2"/>
    </font>
    <font>
      <b/>
      <sz val="10"/>
      <color indexed="8"/>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9"/>
      <name val="Arial"/>
      <family val="2"/>
    </font>
    <font>
      <sz val="10"/>
      <color indexed="8"/>
      <name val="Helv"/>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tint="-0.24997000396251678"/>
        <bgColor indexed="64"/>
      </patternFill>
    </fill>
    <fill>
      <patternFill patternType="solid">
        <fgColor theme="0" tint="-0.1499900072813034"/>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hair"/>
      <top>
        <color indexed="63"/>
      </top>
      <bottom style="hair"/>
    </border>
    <border>
      <left style="thin"/>
      <right style="thin"/>
      <top style="thin"/>
      <bottom>
        <color indexed="63"/>
      </bottom>
    </border>
    <border>
      <left style="thin"/>
      <right style="thin"/>
      <top>
        <color indexed="63"/>
      </top>
      <bottom style="hair"/>
    </border>
    <border>
      <left style="hair"/>
      <right style="thin"/>
      <top style="thin"/>
      <bottom>
        <color indexed="63"/>
      </bottom>
    </border>
    <border>
      <left style="hair"/>
      <right style="thin"/>
      <top>
        <color indexed="63"/>
      </top>
      <bottom style="hair"/>
    </border>
    <border>
      <left style="thin"/>
      <right>
        <color indexed="63"/>
      </right>
      <top>
        <color indexed="63"/>
      </top>
      <bottom>
        <color indexed="63"/>
      </bottom>
    </border>
    <border>
      <left style="thin"/>
      <right style="thin"/>
      <top>
        <color indexed="63"/>
      </top>
      <bottom>
        <color indexed="63"/>
      </bottom>
    </border>
    <border>
      <left style="thin"/>
      <right style="thin"/>
      <top style="hair"/>
      <bottom>
        <color indexed="63"/>
      </bottom>
    </border>
    <border>
      <left style="thin"/>
      <right style="hair"/>
      <top>
        <color indexed="63"/>
      </top>
      <bottom>
        <color indexed="63"/>
      </bottom>
    </border>
    <border>
      <left style="hair"/>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hair"/>
    </border>
    <border>
      <left>
        <color indexed="63"/>
      </left>
      <right style="hair"/>
      <top style="thin"/>
      <bottom>
        <color indexed="63"/>
      </bottom>
    </border>
    <border>
      <left style="thin"/>
      <right style="hair">
        <color indexed="8"/>
      </right>
      <top>
        <color indexed="63"/>
      </top>
      <bottom>
        <color indexed="63"/>
      </bottom>
    </border>
    <border>
      <left>
        <color indexed="63"/>
      </left>
      <right>
        <color indexed="63"/>
      </right>
      <top>
        <color indexed="63"/>
      </top>
      <bottom style="double"/>
    </border>
    <border>
      <left style="thin"/>
      <right style="thin"/>
      <top>
        <color indexed="63"/>
      </top>
      <bottom style="double"/>
    </border>
    <border>
      <left style="thin"/>
      <right style="hair"/>
      <top>
        <color indexed="63"/>
      </top>
      <bottom style="double"/>
    </border>
    <border>
      <left style="hair"/>
      <right>
        <color indexed="63"/>
      </right>
      <top>
        <color indexed="63"/>
      </top>
      <bottom style="double"/>
    </border>
    <border>
      <left style="thin"/>
      <right style="thin">
        <color indexed="8"/>
      </right>
      <top>
        <color indexed="63"/>
      </top>
      <bottom>
        <color indexed="63"/>
      </bottom>
    </border>
    <border>
      <left style="thin">
        <color indexed="8"/>
      </left>
      <right style="hair">
        <color indexed="8"/>
      </right>
      <top>
        <color indexed="63"/>
      </top>
      <bottom>
        <color indexed="63"/>
      </bottom>
    </border>
    <border>
      <left>
        <color indexed="63"/>
      </left>
      <right style="thin">
        <color indexed="8"/>
      </right>
      <top>
        <color indexed="63"/>
      </top>
      <bottom>
        <color indexed="63"/>
      </bottom>
    </border>
    <border>
      <left style="thin"/>
      <right>
        <color indexed="63"/>
      </right>
      <top>
        <color indexed="63"/>
      </top>
      <bottom style="double"/>
    </border>
    <border>
      <left style="thin"/>
      <right style="thin">
        <color indexed="8"/>
      </right>
      <top>
        <color indexed="63"/>
      </top>
      <bottom style="double"/>
    </border>
    <border>
      <left style="thin">
        <color indexed="8"/>
      </left>
      <right style="hair">
        <color indexed="8"/>
      </right>
      <top>
        <color indexed="63"/>
      </top>
      <bottom style="double"/>
    </border>
    <border>
      <left>
        <color indexed="63"/>
      </left>
      <right style="thin">
        <color indexed="8"/>
      </right>
      <top>
        <color indexed="63"/>
      </top>
      <bottom style="double"/>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hair"/>
    </border>
    <border>
      <left>
        <color indexed="63"/>
      </left>
      <right style="thin"/>
      <top style="thin"/>
      <bottom style="hair"/>
    </border>
    <border>
      <left style="thin"/>
      <right style="hair"/>
      <top style="hair"/>
      <bottom>
        <color indexed="63"/>
      </bottom>
    </border>
    <border>
      <left style="hair"/>
      <right style="thin"/>
      <top style="hair"/>
      <bottom>
        <color indexed="63"/>
      </bottom>
    </border>
    <border>
      <left>
        <color indexed="63"/>
      </left>
      <right style="thin"/>
      <top>
        <color indexed="63"/>
      </top>
      <bottom>
        <color indexed="63"/>
      </bottom>
    </border>
    <border>
      <left style="hair"/>
      <right style="thin"/>
      <top>
        <color indexed="63"/>
      </top>
      <bottom>
        <color indexed="63"/>
      </bottom>
    </border>
    <border>
      <left style="hair"/>
      <right style="thin"/>
      <top>
        <color indexed="63"/>
      </top>
      <bottom style="double"/>
    </border>
    <border>
      <left style="hair">
        <color indexed="8"/>
      </left>
      <right style="thin"/>
      <top>
        <color indexed="63"/>
      </top>
      <bottom>
        <color indexed="63"/>
      </bottom>
    </border>
    <border>
      <left>
        <color indexed="63"/>
      </left>
      <right style="hair">
        <color indexed="8"/>
      </right>
      <top>
        <color indexed="63"/>
      </top>
      <bottom style="double"/>
    </border>
    <border>
      <left style="hair">
        <color indexed="8"/>
      </left>
      <right style="thin"/>
      <top>
        <color indexed="63"/>
      </top>
      <bottom style="double"/>
    </border>
    <border>
      <left>
        <color indexed="63"/>
      </left>
      <right style="hair">
        <color indexed="8"/>
      </right>
      <top>
        <color indexed="63"/>
      </top>
      <bottom>
        <color indexed="63"/>
      </bottom>
    </border>
    <border>
      <left>
        <color indexed="63"/>
      </left>
      <right style="medium"/>
      <top style="medium"/>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0" fillId="0" borderId="0">
      <alignment/>
      <protection/>
    </xf>
    <xf numFmtId="0" fontId="37" fillId="22" borderId="0" applyNumberFormat="0" applyBorder="0" applyAlignment="0" applyProtection="0"/>
    <xf numFmtId="1" fontId="1" fillId="0" borderId="0">
      <alignment/>
      <protection/>
    </xf>
    <xf numFmtId="1" fontId="1" fillId="0" borderId="0">
      <alignment/>
      <protection/>
    </xf>
    <xf numFmtId="9" fontId="1" fillId="0" borderId="0" applyFill="0" applyBorder="0" applyAlignment="0" applyProtection="0"/>
    <xf numFmtId="0" fontId="0" fillId="23" borderId="5"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0" fillId="0" borderId="6" applyNumberFormat="0" applyFill="0" applyAlignment="0" applyProtection="0"/>
    <xf numFmtId="0" fontId="41" fillId="30" borderId="7" applyNumberFormat="0" applyAlignment="0" applyProtection="0"/>
    <xf numFmtId="0" fontId="42" fillId="21" borderId="8" applyNumberFormat="0" applyAlignment="0" applyProtection="0"/>
    <xf numFmtId="0" fontId="43" fillId="31"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43" fontId="1" fillId="0" borderId="0" applyFill="0" applyBorder="0" applyAlignment="0" applyProtection="0"/>
    <xf numFmtId="41" fontId="1" fillId="0" borderId="0" applyFill="0" applyBorder="0" applyAlignment="0" applyProtection="0"/>
    <xf numFmtId="43" fontId="5" fillId="0" borderId="0" applyFont="0" applyFill="0" applyBorder="0" applyAlignment="0" applyProtection="0"/>
    <xf numFmtId="0" fontId="44" fillId="32" borderId="8" applyNumberFormat="0" applyAlignment="0" applyProtection="0"/>
    <xf numFmtId="0" fontId="45" fillId="0" borderId="9" applyNumberFormat="0" applyFill="0" applyAlignment="0" applyProtection="0"/>
  </cellStyleXfs>
  <cellXfs count="136">
    <xf numFmtId="0" fontId="0" fillId="0" borderId="0" xfId="0" applyAlignment="1">
      <alignment/>
    </xf>
    <xf numFmtId="0" fontId="2" fillId="0" borderId="0" xfId="0" applyFont="1" applyFill="1" applyBorder="1" applyAlignment="1">
      <alignment/>
    </xf>
    <xf numFmtId="4" fontId="2" fillId="0" borderId="0" xfId="0" applyNumberFormat="1" applyFont="1" applyFill="1" applyBorder="1" applyAlignment="1">
      <alignment/>
    </xf>
    <xf numFmtId="0" fontId="2" fillId="0" borderId="0" xfId="0" applyFont="1" applyAlignment="1">
      <alignment/>
    </xf>
    <xf numFmtId="0" fontId="2" fillId="0" borderId="0" xfId="0" applyFont="1" applyBorder="1" applyAlignment="1">
      <alignment/>
    </xf>
    <xf numFmtId="0" fontId="2" fillId="0" borderId="10" xfId="0" applyFont="1" applyBorder="1" applyAlignment="1">
      <alignment horizontal="left"/>
    </xf>
    <xf numFmtId="0" fontId="2" fillId="0" borderId="0" xfId="0" applyFont="1" applyBorder="1" applyAlignment="1">
      <alignment horizontal="center" vertical="top" wrapText="1"/>
    </xf>
    <xf numFmtId="2" fontId="2" fillId="0" borderId="11" xfId="0" applyNumberFormat="1" applyFont="1" applyBorder="1" applyAlignment="1">
      <alignment horizontal="left" vertical="top"/>
    </xf>
    <xf numFmtId="2" fontId="2" fillId="0" borderId="12" xfId="0" applyNumberFormat="1" applyFont="1" applyBorder="1" applyAlignment="1">
      <alignment horizontal="left" vertical="top"/>
    </xf>
    <xf numFmtId="4" fontId="2" fillId="0" borderId="13" xfId="0" applyNumberFormat="1" applyFont="1" applyFill="1" applyBorder="1" applyAlignment="1">
      <alignment horizontal="center"/>
    </xf>
    <xf numFmtId="4" fontId="2" fillId="0" borderId="14" xfId="0" applyNumberFormat="1" applyFont="1" applyFill="1" applyBorder="1" applyAlignment="1">
      <alignment horizontal="center"/>
    </xf>
    <xf numFmtId="4" fontId="2" fillId="0" borderId="0" xfId="0" applyNumberFormat="1" applyFont="1" applyFill="1" applyBorder="1" applyAlignment="1">
      <alignment horizontal="center"/>
    </xf>
    <xf numFmtId="0" fontId="1" fillId="0" borderId="0" xfId="0" applyFont="1" applyFill="1" applyBorder="1" applyAlignment="1">
      <alignment/>
    </xf>
    <xf numFmtId="4" fontId="1" fillId="0" borderId="0" xfId="0" applyNumberFormat="1" applyFont="1" applyFill="1" applyBorder="1" applyAlignment="1">
      <alignment/>
    </xf>
    <xf numFmtId="2" fontId="1" fillId="0" borderId="15" xfId="0" applyNumberFormat="1" applyFont="1" applyFill="1" applyBorder="1" applyAlignment="1">
      <alignment horizontal="left" vertical="top"/>
    </xf>
    <xf numFmtId="0" fontId="1" fillId="0" borderId="0" xfId="0" applyFont="1" applyFill="1" applyBorder="1" applyAlignment="1">
      <alignment horizontal="left" vertical="top" wrapText="1"/>
    </xf>
    <xf numFmtId="4" fontId="1" fillId="0" borderId="0" xfId="0" applyNumberFormat="1" applyFont="1" applyFill="1" applyAlignment="1">
      <alignment/>
    </xf>
    <xf numFmtId="0" fontId="1" fillId="0" borderId="0" xfId="0" applyFont="1" applyFill="1" applyAlignment="1">
      <alignment/>
    </xf>
    <xf numFmtId="0" fontId="4" fillId="0" borderId="0" xfId="0" applyFont="1" applyFill="1" applyBorder="1" applyAlignment="1">
      <alignment horizontal="left" vertical="top" wrapText="1"/>
    </xf>
    <xf numFmtId="0" fontId="1" fillId="0" borderId="0" xfId="0" applyFont="1" applyFill="1" applyBorder="1" applyAlignment="1">
      <alignment horizontal="left"/>
    </xf>
    <xf numFmtId="2" fontId="1" fillId="0" borderId="16" xfId="0" applyNumberFormat="1" applyFont="1" applyFill="1" applyBorder="1" applyAlignment="1">
      <alignment horizontal="left" vertical="top"/>
    </xf>
    <xf numFmtId="1" fontId="1" fillId="0" borderId="0" xfId="42" applyFont="1" applyFill="1" applyBorder="1" applyAlignment="1">
      <alignment horizontal="left" vertical="top" wrapText="1"/>
      <protection/>
    </xf>
    <xf numFmtId="0" fontId="1" fillId="0" borderId="0" xfId="0" applyFont="1" applyFill="1" applyAlignment="1">
      <alignment horizontal="left" vertical="top" wrapText="1"/>
    </xf>
    <xf numFmtId="2" fontId="1" fillId="0" borderId="0" xfId="0" applyNumberFormat="1" applyFont="1" applyFill="1" applyAlignment="1">
      <alignment horizontal="left" vertical="top"/>
    </xf>
    <xf numFmtId="0" fontId="1" fillId="0" borderId="0" xfId="0" applyFont="1" applyFill="1" applyAlignment="1">
      <alignment horizontal="left"/>
    </xf>
    <xf numFmtId="4" fontId="1" fillId="0" borderId="0" xfId="0" applyNumberFormat="1" applyFont="1" applyFill="1" applyBorder="1" applyAlignment="1">
      <alignment horizontal="left"/>
    </xf>
    <xf numFmtId="2" fontId="2" fillId="0" borderId="17" xfId="0" applyNumberFormat="1" applyFont="1" applyBorder="1" applyAlignment="1">
      <alignment horizontal="left" vertical="top"/>
    </xf>
    <xf numFmtId="4" fontId="1" fillId="0" borderId="18" xfId="0" applyNumberFormat="1" applyFont="1" applyFill="1" applyBorder="1" applyAlignment="1">
      <alignment horizontal="left"/>
    </xf>
    <xf numFmtId="4" fontId="1" fillId="0" borderId="19" xfId="0" applyNumberFormat="1" applyFont="1" applyFill="1" applyBorder="1" applyAlignment="1">
      <alignment/>
    </xf>
    <xf numFmtId="2" fontId="1" fillId="0" borderId="0" xfId="0" applyNumberFormat="1" applyFont="1" applyFill="1" applyBorder="1" applyAlignment="1">
      <alignment horizontal="left" vertical="top"/>
    </xf>
    <xf numFmtId="0" fontId="2" fillId="0" borderId="20" xfId="0" applyFont="1" applyBorder="1" applyAlignment="1">
      <alignment horizontal="left" vertical="top" wrapText="1"/>
    </xf>
    <xf numFmtId="0" fontId="2" fillId="0" borderId="21" xfId="0" applyFont="1" applyBorder="1" applyAlignment="1">
      <alignment horizontal="center" vertical="top" wrapText="1"/>
    </xf>
    <xf numFmtId="0" fontId="2" fillId="0" borderId="12" xfId="0" applyFont="1" applyBorder="1" applyAlignment="1">
      <alignment horizontal="center" vertical="top" wrapText="1"/>
    </xf>
    <xf numFmtId="0" fontId="2" fillId="0" borderId="16" xfId="0" applyFont="1" applyBorder="1" applyAlignment="1">
      <alignment horizontal="center" vertical="top" wrapText="1"/>
    </xf>
    <xf numFmtId="1" fontId="1" fillId="0" borderId="16" xfId="42" applyFont="1" applyFill="1" applyBorder="1" applyAlignment="1">
      <alignment horizontal="left" vertical="top" wrapText="1"/>
      <protection/>
    </xf>
    <xf numFmtId="4" fontId="1" fillId="33" borderId="0" xfId="0" applyNumberFormat="1" applyFont="1" applyFill="1" applyBorder="1" applyAlignment="1">
      <alignment/>
    </xf>
    <xf numFmtId="0" fontId="2" fillId="0" borderId="22" xfId="0" applyFont="1" applyBorder="1" applyAlignment="1">
      <alignment horizontal="left"/>
    </xf>
    <xf numFmtId="4" fontId="1" fillId="0" borderId="23" xfId="0" applyNumberFormat="1" applyFont="1" applyFill="1" applyBorder="1" applyAlignment="1">
      <alignment/>
    </xf>
    <xf numFmtId="0" fontId="2" fillId="0" borderId="11" xfId="0" applyFont="1" applyBorder="1" applyAlignment="1">
      <alignment horizontal="center" vertical="top" wrapText="1"/>
    </xf>
    <xf numFmtId="0" fontId="6" fillId="0" borderId="0" xfId="0" applyFont="1" applyFill="1" applyBorder="1" applyAlignment="1">
      <alignment/>
    </xf>
    <xf numFmtId="0" fontId="6" fillId="0" borderId="0" xfId="0" applyFont="1" applyFill="1" applyAlignment="1">
      <alignment/>
    </xf>
    <xf numFmtId="173" fontId="1" fillId="0" borderId="16" xfId="62" applyNumberFormat="1" applyFont="1" applyBorder="1" applyAlignment="1" applyProtection="1">
      <alignment vertical="top" wrapText="1"/>
      <protection/>
    </xf>
    <xf numFmtId="173" fontId="4" fillId="0" borderId="0" xfId="62" applyNumberFormat="1" applyFont="1" applyBorder="1" applyAlignment="1" applyProtection="1">
      <alignment vertical="top" wrapText="1"/>
      <protection/>
    </xf>
    <xf numFmtId="173" fontId="4" fillId="0" borderId="16" xfId="62" applyNumberFormat="1" applyFont="1" applyBorder="1" applyAlignment="1" applyProtection="1">
      <alignment vertical="top" wrapText="1"/>
      <protection/>
    </xf>
    <xf numFmtId="173" fontId="1" fillId="0" borderId="0" xfId="62" applyNumberFormat="1" applyFont="1" applyBorder="1" applyAlignment="1" applyProtection="1">
      <alignment vertical="top" wrapText="1"/>
      <protection/>
    </xf>
    <xf numFmtId="173" fontId="1" fillId="0" borderId="18" xfId="62" applyNumberFormat="1" applyFont="1" applyBorder="1" applyAlignment="1" applyProtection="1">
      <alignment horizontal="right" wrapText="1"/>
      <protection/>
    </xf>
    <xf numFmtId="2" fontId="1" fillId="0" borderId="19" xfId="62" applyNumberFormat="1" applyFont="1" applyBorder="1" applyAlignment="1" applyProtection="1">
      <alignment wrapText="1"/>
      <protection/>
    </xf>
    <xf numFmtId="0" fontId="1" fillId="0" borderId="16" xfId="0" applyFont="1" applyFill="1" applyBorder="1" applyAlignment="1" applyProtection="1">
      <alignment vertical="top"/>
      <protection/>
    </xf>
    <xf numFmtId="49" fontId="1" fillId="0" borderId="0" xfId="0" applyNumberFormat="1" applyFont="1" applyBorder="1" applyAlignment="1">
      <alignment horizontal="left" vertical="top" wrapText="1"/>
    </xf>
    <xf numFmtId="49" fontId="1" fillId="0" borderId="16" xfId="0" applyNumberFormat="1" applyFont="1" applyBorder="1" applyAlignment="1">
      <alignment horizontal="left" vertical="top" wrapText="1"/>
    </xf>
    <xf numFmtId="49" fontId="1" fillId="0" borderId="18" xfId="0" applyNumberFormat="1" applyFont="1" applyBorder="1" applyAlignment="1">
      <alignment horizontal="left"/>
    </xf>
    <xf numFmtId="4" fontId="1" fillId="0" borderId="19" xfId="0" applyNumberFormat="1" applyFont="1" applyBorder="1" applyAlignment="1">
      <alignment/>
    </xf>
    <xf numFmtId="49" fontId="1" fillId="0" borderId="0" xfId="0" applyNumberFormat="1" applyFont="1" applyBorder="1" applyAlignment="1">
      <alignment vertical="top" wrapText="1"/>
    </xf>
    <xf numFmtId="49" fontId="1" fillId="0" borderId="16" xfId="0" applyNumberFormat="1" applyFont="1" applyBorder="1" applyAlignment="1">
      <alignment vertical="top" wrapText="1"/>
    </xf>
    <xf numFmtId="49" fontId="4" fillId="0" borderId="0" xfId="0" applyNumberFormat="1" applyFont="1" applyBorder="1" applyAlignment="1">
      <alignment vertical="top" wrapText="1"/>
    </xf>
    <xf numFmtId="49" fontId="4" fillId="0" borderId="16" xfId="0" applyNumberFormat="1" applyFont="1" applyBorder="1" applyAlignment="1">
      <alignment vertical="top" wrapText="1"/>
    </xf>
    <xf numFmtId="2" fontId="1" fillId="0" borderId="0" xfId="0" applyNumberFormat="1" applyFont="1" applyBorder="1" applyAlignment="1">
      <alignment vertical="top" wrapText="1"/>
    </xf>
    <xf numFmtId="2" fontId="1" fillId="0" borderId="16" xfId="0" applyNumberFormat="1" applyFont="1" applyBorder="1" applyAlignment="1">
      <alignment vertical="top" wrapText="1"/>
    </xf>
    <xf numFmtId="49" fontId="4" fillId="0" borderId="0" xfId="0" applyNumberFormat="1" applyFont="1" applyBorder="1" applyAlignment="1">
      <alignment horizontal="left" vertical="top" wrapText="1"/>
    </xf>
    <xf numFmtId="49" fontId="4" fillId="0" borderId="16" xfId="0" applyNumberFormat="1" applyFont="1" applyBorder="1" applyAlignment="1">
      <alignment horizontal="left" vertical="top" wrapText="1"/>
    </xf>
    <xf numFmtId="1" fontId="1" fillId="0" borderId="24" xfId="42" applyFont="1" applyFill="1" applyBorder="1" applyAlignment="1">
      <alignment horizontal="left" vertical="top" wrapText="1"/>
      <protection/>
    </xf>
    <xf numFmtId="1" fontId="1" fillId="0" borderId="25" xfId="42" applyFont="1" applyFill="1" applyBorder="1" applyAlignment="1">
      <alignment horizontal="left" vertical="top" wrapText="1"/>
      <protection/>
    </xf>
    <xf numFmtId="4" fontId="1" fillId="0" borderId="26" xfId="0" applyNumberFormat="1" applyFont="1" applyFill="1" applyBorder="1" applyAlignment="1">
      <alignment horizontal="left"/>
    </xf>
    <xf numFmtId="4" fontId="1" fillId="0" borderId="27" xfId="0" applyNumberFormat="1" applyFont="1" applyFill="1" applyBorder="1" applyAlignment="1">
      <alignment/>
    </xf>
    <xf numFmtId="1" fontId="4" fillId="33" borderId="0" xfId="42" applyFont="1" applyFill="1" applyBorder="1" applyAlignment="1">
      <alignment horizontal="left" vertical="top" wrapText="1"/>
      <protection/>
    </xf>
    <xf numFmtId="4" fontId="4" fillId="33" borderId="0" xfId="0" applyNumberFormat="1" applyFont="1" applyFill="1" applyBorder="1" applyAlignment="1">
      <alignment horizontal="left"/>
    </xf>
    <xf numFmtId="4" fontId="4" fillId="33" borderId="0" xfId="0" applyNumberFormat="1" applyFont="1" applyFill="1" applyBorder="1" applyAlignment="1">
      <alignment/>
    </xf>
    <xf numFmtId="1" fontId="4" fillId="0" borderId="15" xfId="42" applyFont="1" applyFill="1" applyBorder="1" applyAlignment="1">
      <alignment horizontal="left" vertical="top" wrapText="1"/>
      <protection/>
    </xf>
    <xf numFmtId="0" fontId="4" fillId="0" borderId="28" xfId="0" applyFont="1" applyBorder="1" applyAlignment="1">
      <alignment horizontal="left" vertical="top" wrapText="1"/>
    </xf>
    <xf numFmtId="4" fontId="1" fillId="0" borderId="29" xfId="0" applyNumberFormat="1" applyFont="1" applyFill="1" applyBorder="1" applyAlignment="1">
      <alignment horizontal="left"/>
    </xf>
    <xf numFmtId="4" fontId="1" fillId="0" borderId="30" xfId="0" applyNumberFormat="1" applyFont="1" applyFill="1" applyBorder="1" applyAlignment="1">
      <alignment/>
    </xf>
    <xf numFmtId="1" fontId="4" fillId="0" borderId="0" xfId="42" applyFont="1" applyFill="1" applyBorder="1" applyAlignment="1">
      <alignment horizontal="left" vertical="top" wrapText="1"/>
      <protection/>
    </xf>
    <xf numFmtId="1" fontId="4" fillId="0" borderId="28" xfId="42" applyFont="1" applyFill="1" applyBorder="1" applyAlignment="1">
      <alignment horizontal="left" vertical="top" wrapText="1"/>
      <protection/>
    </xf>
    <xf numFmtId="1" fontId="1" fillId="0" borderId="28" xfId="42" applyFont="1" applyFill="1" applyBorder="1" applyAlignment="1">
      <alignment horizontal="left" vertical="top" wrapText="1"/>
      <protection/>
    </xf>
    <xf numFmtId="0" fontId="1" fillId="0" borderId="28"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32" xfId="0" applyFont="1" applyFill="1" applyBorder="1" applyAlignment="1">
      <alignment horizontal="left" vertical="top" wrapText="1"/>
    </xf>
    <xf numFmtId="4" fontId="1" fillId="0" borderId="33" xfId="0" applyNumberFormat="1" applyFont="1" applyFill="1" applyBorder="1" applyAlignment="1">
      <alignment horizontal="left"/>
    </xf>
    <xf numFmtId="4" fontId="1" fillId="0" borderId="34" xfId="0" applyNumberFormat="1" applyFont="1" applyFill="1" applyBorder="1" applyAlignment="1">
      <alignment/>
    </xf>
    <xf numFmtId="49" fontId="4" fillId="33" borderId="35" xfId="42" applyNumberFormat="1" applyFont="1" applyFill="1" applyBorder="1" applyAlignment="1">
      <alignment horizontal="left" vertical="top" wrapText="1"/>
      <protection/>
    </xf>
    <xf numFmtId="1" fontId="4" fillId="33" borderId="36" xfId="42" applyFont="1" applyFill="1" applyBorder="1" applyAlignment="1">
      <alignment horizontal="left" vertical="top" wrapText="1"/>
      <protection/>
    </xf>
    <xf numFmtId="4" fontId="4" fillId="33" borderId="36" xfId="0" applyNumberFormat="1" applyFont="1" applyFill="1" applyBorder="1" applyAlignment="1">
      <alignment horizontal="left"/>
    </xf>
    <xf numFmtId="4" fontId="4" fillId="33" borderId="36" xfId="0" applyNumberFormat="1" applyFont="1" applyFill="1" applyBorder="1" applyAlignment="1">
      <alignment/>
    </xf>
    <xf numFmtId="2" fontId="1" fillId="0" borderId="16" xfId="0" applyNumberFormat="1" applyFont="1" applyFill="1" applyBorder="1" applyAlignment="1">
      <alignment vertical="top"/>
    </xf>
    <xf numFmtId="1" fontId="1" fillId="0" borderId="0" xfId="42" applyFont="1" applyFill="1" applyBorder="1" applyAlignment="1" quotePrefix="1">
      <alignment horizontal="left" vertical="top" wrapText="1"/>
      <protection/>
    </xf>
    <xf numFmtId="1" fontId="4" fillId="33" borderId="0" xfId="42" applyFont="1" applyFill="1" applyBorder="1" applyAlignment="1">
      <alignment horizontal="left" vertical="top"/>
      <protection/>
    </xf>
    <xf numFmtId="4" fontId="1" fillId="34" borderId="0" xfId="0" applyNumberFormat="1" applyFont="1" applyFill="1" applyBorder="1" applyAlignment="1">
      <alignment horizontal="left"/>
    </xf>
    <xf numFmtId="1" fontId="4" fillId="34" borderId="0" xfId="42" applyFont="1" applyFill="1" applyBorder="1" applyAlignment="1">
      <alignment horizontal="left" vertical="top" wrapText="1"/>
      <protection/>
    </xf>
    <xf numFmtId="4" fontId="1" fillId="34" borderId="0" xfId="0" applyNumberFormat="1" applyFont="1" applyFill="1" applyBorder="1" applyAlignment="1">
      <alignment/>
    </xf>
    <xf numFmtId="49" fontId="4" fillId="0" borderId="15" xfId="0" applyNumberFormat="1" applyFont="1" applyFill="1" applyBorder="1" applyAlignment="1">
      <alignment horizontal="left" vertical="top"/>
    </xf>
    <xf numFmtId="2" fontId="4" fillId="0" borderId="15" xfId="0" applyNumberFormat="1" applyFont="1" applyFill="1" applyBorder="1" applyAlignment="1">
      <alignment horizontal="left" vertical="top"/>
    </xf>
    <xf numFmtId="49" fontId="4" fillId="34" borderId="15" xfId="42" applyNumberFormat="1" applyFont="1" applyFill="1" applyBorder="1" applyAlignment="1">
      <alignment horizontal="left" vertical="top" wrapText="1"/>
      <protection/>
    </xf>
    <xf numFmtId="49" fontId="4" fillId="33" borderId="15" xfId="42" applyNumberFormat="1" applyFont="1" applyFill="1" applyBorder="1" applyAlignment="1">
      <alignment horizontal="left" vertical="top" wrapText="1"/>
      <protection/>
    </xf>
    <xf numFmtId="0" fontId="1" fillId="0" borderId="0" xfId="0" applyFont="1" applyBorder="1" applyAlignment="1">
      <alignment vertical="top" wrapText="1"/>
    </xf>
    <xf numFmtId="0" fontId="4" fillId="0" borderId="0" xfId="0" applyFont="1" applyBorder="1" applyAlignment="1">
      <alignment vertical="top" wrapText="1"/>
    </xf>
    <xf numFmtId="0" fontId="1" fillId="0" borderId="0" xfId="0" applyFont="1" applyBorder="1" applyAlignment="1">
      <alignment vertical="top"/>
    </xf>
    <xf numFmtId="2" fontId="1" fillId="0" borderId="15" xfId="0" applyNumberFormat="1" applyFont="1" applyFill="1" applyBorder="1" applyAlignment="1">
      <alignment vertical="top"/>
    </xf>
    <xf numFmtId="183" fontId="2" fillId="0" borderId="37" xfId="0" applyNumberFormat="1" applyFont="1" applyBorder="1" applyAlignment="1">
      <alignment horizontal="centerContinuous"/>
    </xf>
    <xf numFmtId="183" fontId="2" fillId="0" borderId="38" xfId="0" applyNumberFormat="1" applyFont="1" applyBorder="1" applyAlignment="1">
      <alignment horizontal="centerContinuous"/>
    </xf>
    <xf numFmtId="183" fontId="2" fillId="0" borderId="10" xfId="0" applyNumberFormat="1" applyFont="1" applyBorder="1" applyAlignment="1">
      <alignment horizontal="center"/>
    </xf>
    <xf numFmtId="183" fontId="2" fillId="0" borderId="14" xfId="0" applyNumberFormat="1" applyFont="1" applyBorder="1" applyAlignment="1">
      <alignment horizontal="center"/>
    </xf>
    <xf numFmtId="183" fontId="2" fillId="0" borderId="39" xfId="0" applyNumberFormat="1" applyFont="1" applyBorder="1" applyAlignment="1">
      <alignment horizontal="center"/>
    </xf>
    <xf numFmtId="183" fontId="2" fillId="0" borderId="40" xfId="0" applyNumberFormat="1" applyFont="1" applyBorder="1" applyAlignment="1">
      <alignment horizontal="center"/>
    </xf>
    <xf numFmtId="183" fontId="1" fillId="0" borderId="0" xfId="0" applyNumberFormat="1" applyFont="1" applyFill="1" applyBorder="1" applyAlignment="1">
      <alignment/>
    </xf>
    <xf numFmtId="183" fontId="1" fillId="0" borderId="41" xfId="0" applyNumberFormat="1" applyFont="1" applyFill="1" applyBorder="1" applyAlignment="1">
      <alignment/>
    </xf>
    <xf numFmtId="183" fontId="1" fillId="34" borderId="0" xfId="0" applyNumberFormat="1" applyFont="1" applyFill="1" applyBorder="1" applyAlignment="1">
      <alignment/>
    </xf>
    <xf numFmtId="183" fontId="1" fillId="34" borderId="41" xfId="0" applyNumberFormat="1" applyFont="1" applyFill="1" applyBorder="1" applyAlignment="1">
      <alignment/>
    </xf>
    <xf numFmtId="183" fontId="1" fillId="0" borderId="18" xfId="0" applyNumberFormat="1" applyFont="1" applyFill="1" applyBorder="1" applyAlignment="1">
      <alignment/>
    </xf>
    <xf numFmtId="183" fontId="1" fillId="0" borderId="42" xfId="0" applyNumberFormat="1" applyFont="1" applyFill="1" applyBorder="1" applyAlignment="1">
      <alignment/>
    </xf>
    <xf numFmtId="183" fontId="1" fillId="0" borderId="18" xfId="62" applyNumberFormat="1" applyFont="1" applyBorder="1" applyAlignment="1" applyProtection="1">
      <alignment wrapText="1"/>
      <protection/>
    </xf>
    <xf numFmtId="183" fontId="1" fillId="0" borderId="18" xfId="0" applyNumberFormat="1" applyFont="1" applyBorder="1" applyAlignment="1">
      <alignment/>
    </xf>
    <xf numFmtId="183" fontId="1" fillId="0" borderId="26" xfId="0" applyNumberFormat="1" applyFont="1" applyFill="1" applyBorder="1" applyAlignment="1">
      <alignment/>
    </xf>
    <xf numFmtId="183" fontId="1" fillId="0" borderId="43" xfId="0" applyNumberFormat="1" applyFont="1" applyFill="1" applyBorder="1" applyAlignment="1">
      <alignment/>
    </xf>
    <xf numFmtId="183" fontId="4" fillId="33" borderId="0" xfId="0" applyNumberFormat="1" applyFont="1" applyFill="1" applyBorder="1" applyAlignment="1">
      <alignment/>
    </xf>
    <xf numFmtId="183" fontId="4" fillId="33" borderId="41" xfId="0" applyNumberFormat="1" applyFont="1" applyFill="1" applyBorder="1" applyAlignment="1">
      <alignment/>
    </xf>
    <xf numFmtId="183" fontId="1" fillId="0" borderId="23" xfId="0" applyNumberFormat="1" applyFont="1" applyFill="1" applyBorder="1" applyAlignment="1">
      <alignment/>
    </xf>
    <xf numFmtId="183" fontId="1" fillId="0" borderId="44" xfId="0" applyNumberFormat="1" applyFont="1" applyFill="1" applyBorder="1" applyAlignment="1">
      <alignment/>
    </xf>
    <xf numFmtId="183" fontId="1" fillId="0" borderId="45" xfId="0" applyNumberFormat="1" applyFont="1" applyFill="1" applyBorder="1" applyAlignment="1">
      <alignment/>
    </xf>
    <xf numFmtId="183" fontId="1" fillId="0" borderId="46" xfId="43" applyNumberFormat="1" applyFont="1" applyFill="1" applyBorder="1" applyAlignment="1">
      <alignment/>
      <protection/>
    </xf>
    <xf numFmtId="183" fontId="1" fillId="33" borderId="0" xfId="0" applyNumberFormat="1" applyFont="1" applyFill="1" applyBorder="1" applyAlignment="1">
      <alignment/>
    </xf>
    <xf numFmtId="183" fontId="1" fillId="33" borderId="41" xfId="0" applyNumberFormat="1" applyFont="1" applyFill="1" applyBorder="1" applyAlignment="1">
      <alignment/>
    </xf>
    <xf numFmtId="183" fontId="1" fillId="0" borderId="47" xfId="0" applyNumberFormat="1" applyFont="1" applyFill="1" applyBorder="1" applyAlignment="1">
      <alignment/>
    </xf>
    <xf numFmtId="183" fontId="4" fillId="33" borderId="36" xfId="0" applyNumberFormat="1" applyFont="1" applyFill="1" applyBorder="1" applyAlignment="1">
      <alignment/>
    </xf>
    <xf numFmtId="183" fontId="4" fillId="33" borderId="48" xfId="0" applyNumberFormat="1" applyFont="1" applyFill="1" applyBorder="1" applyAlignment="1">
      <alignment/>
    </xf>
    <xf numFmtId="183" fontId="1" fillId="0" borderId="0" xfId="0" applyNumberFormat="1" applyFont="1" applyFill="1" applyAlignment="1">
      <alignment/>
    </xf>
    <xf numFmtId="183" fontId="46" fillId="0" borderId="42" xfId="0" applyNumberFormat="1" applyFont="1" applyFill="1" applyBorder="1" applyAlignment="1">
      <alignment/>
    </xf>
    <xf numFmtId="183" fontId="46" fillId="0" borderId="42" xfId="62" applyNumberFormat="1" applyFont="1" applyBorder="1" applyAlignment="1" applyProtection="1">
      <alignment wrapText="1"/>
      <protection/>
    </xf>
    <xf numFmtId="183" fontId="46" fillId="0" borderId="42" xfId="0" applyNumberFormat="1" applyFont="1" applyBorder="1" applyAlignment="1">
      <alignment wrapText="1"/>
    </xf>
    <xf numFmtId="183" fontId="46" fillId="0" borderId="42" xfId="0" applyNumberFormat="1" applyFont="1" applyBorder="1" applyAlignment="1" applyProtection="1">
      <alignment horizontal="right" wrapText="1"/>
      <protection/>
    </xf>
    <xf numFmtId="183" fontId="46" fillId="0" borderId="42" xfId="0" applyNumberFormat="1" applyFont="1" applyFill="1" applyBorder="1" applyAlignment="1" applyProtection="1">
      <alignment horizontal="right" wrapText="1"/>
      <protection locked="0"/>
    </xf>
    <xf numFmtId="183" fontId="46" fillId="0" borderId="44" xfId="0" applyNumberFormat="1" applyFont="1" applyFill="1" applyBorder="1" applyAlignment="1">
      <alignment/>
    </xf>
    <xf numFmtId="183" fontId="46" fillId="0" borderId="44" xfId="43" applyNumberFormat="1" applyFont="1" applyFill="1" applyBorder="1" applyAlignment="1">
      <alignment/>
      <protection/>
    </xf>
    <xf numFmtId="4" fontId="1" fillId="33" borderId="0" xfId="0" applyNumberFormat="1" applyFont="1" applyFill="1" applyBorder="1" applyAlignment="1">
      <alignment horizontal="left"/>
    </xf>
    <xf numFmtId="4" fontId="1" fillId="33" borderId="0" xfId="0" applyNumberFormat="1" applyFont="1" applyFill="1" applyBorder="1" applyAlignment="1">
      <alignment/>
    </xf>
    <xf numFmtId="183" fontId="1" fillId="33" borderId="0" xfId="0" applyNumberFormat="1" applyFont="1" applyFill="1" applyBorder="1" applyAlignment="1">
      <alignment/>
    </xf>
    <xf numFmtId="183" fontId="1" fillId="33" borderId="41" xfId="0" applyNumberFormat="1" applyFont="1" applyFill="1" applyBorder="1" applyAlignment="1">
      <alignment/>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vadno 2" xfId="40"/>
    <cellStyle name="Nevtralno" xfId="41"/>
    <cellStyle name="Normal_pr zid 7,9 koslj 10.12.98 (3)" xfId="42"/>
    <cellStyle name="Normal_pr zid 7,9 koslj 10.12.98 (4)" xfId="43"/>
    <cellStyle name="Percent" xfId="44"/>
    <cellStyle name="Opomba" xfId="45"/>
    <cellStyle name="Opozorilo" xfId="46"/>
    <cellStyle name="Pojasnjevalno besedilo" xfId="47"/>
    <cellStyle name="Poudarek1" xfId="48"/>
    <cellStyle name="Poudarek2" xfId="49"/>
    <cellStyle name="Poudarek3" xfId="50"/>
    <cellStyle name="Poudarek4" xfId="51"/>
    <cellStyle name="Poudarek5" xfId="52"/>
    <cellStyle name="Poudarek6" xfId="53"/>
    <cellStyle name="Povezana celica" xfId="54"/>
    <cellStyle name="Preveri celico" xfId="55"/>
    <cellStyle name="Računanje" xfId="56"/>
    <cellStyle name="Slabo" xfId="57"/>
    <cellStyle name="Currency" xfId="58"/>
    <cellStyle name="Currency [0]" xfId="59"/>
    <cellStyle name="Comma" xfId="60"/>
    <cellStyle name="Comma [0]" xfId="61"/>
    <cellStyle name="Vejica 2 7" xfId="62"/>
    <cellStyle name="Vnos" xfId="63"/>
    <cellStyle name="Vsota"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92</xdr:row>
      <xdr:rowOff>0</xdr:rowOff>
    </xdr:from>
    <xdr:ext cx="0" cy="104775"/>
    <xdr:sp>
      <xdr:nvSpPr>
        <xdr:cNvPr id="1" name="Besedilo 34"/>
        <xdr:cNvSpPr txBox="1">
          <a:spLocks noChangeArrowheads="1"/>
        </xdr:cNvSpPr>
      </xdr:nvSpPr>
      <xdr:spPr>
        <a:xfrm>
          <a:off x="495300" y="30089475"/>
          <a:ext cx="0" cy="104775"/>
        </a:xfrm>
        <a:prstGeom prst="rect">
          <a:avLst/>
        </a:prstGeom>
        <a:noFill/>
        <a:ln w="1" cmpd="sng">
          <a:noFill/>
        </a:ln>
      </xdr:spPr>
      <xdr:txBody>
        <a:bodyPr vertOverflow="clip" wrap="square" lIns="27432" tIns="22860" rIns="0" bIns="0"/>
        <a:p>
          <a:pPr algn="l">
            <a:defRPr/>
          </a:pPr>
          <a:r>
            <a:rPr lang="en-US" cap="none" sz="1000" b="0" i="0" u="none" baseline="0">
              <a:solidFill>
                <a:srgbClr val="000000"/>
              </a:solidFill>
            </a:rPr>
            <a:t>Montaane armiranobetonske stopniļŤne rame, ļirine 120 cm, 17 stopnic po 17,1x28 cm, finalna povrļinska obdelava je bruļen umetni kamen, izveden istoŤasno s stopniļŤno ramo, drobno zrnati agregat za umetni kamen</a:t>
          </a:r>
        </a:p>
      </xdr:txBody>
    </xdr:sp>
    <xdr:clientData/>
  </xdr:oneCellAnchor>
  <xdr:oneCellAnchor>
    <xdr:from>
      <xdr:col>1</xdr:col>
      <xdr:colOff>0</xdr:colOff>
      <xdr:row>92</xdr:row>
      <xdr:rowOff>0</xdr:rowOff>
    </xdr:from>
    <xdr:ext cx="0" cy="104775"/>
    <xdr:sp>
      <xdr:nvSpPr>
        <xdr:cNvPr id="2" name="Besedilo 34"/>
        <xdr:cNvSpPr txBox="1">
          <a:spLocks noChangeArrowheads="1"/>
        </xdr:cNvSpPr>
      </xdr:nvSpPr>
      <xdr:spPr>
        <a:xfrm>
          <a:off x="495300" y="30089475"/>
          <a:ext cx="0" cy="104775"/>
        </a:xfrm>
        <a:prstGeom prst="rect">
          <a:avLst/>
        </a:prstGeom>
        <a:noFill/>
        <a:ln w="1" cmpd="sng">
          <a:noFill/>
        </a:ln>
      </xdr:spPr>
      <xdr:txBody>
        <a:bodyPr vertOverflow="clip" wrap="square" lIns="27432" tIns="22860" rIns="0" bIns="0"/>
        <a:p>
          <a:pPr algn="l">
            <a:defRPr/>
          </a:pPr>
          <a:r>
            <a:rPr lang="en-US" cap="none" sz="1000" b="0" i="0" u="none" baseline="0">
              <a:solidFill>
                <a:srgbClr val="000000"/>
              </a:solidFill>
            </a:rPr>
            <a:t>Montaane armiranobetonske stopniļŤne rame, ļirine 120 cm, 17 stopnic po 17,1x28 cm, finalna povrļinska obdelava je bruļen umetni kamen, izveden istoŤasno s stopniļŤno ramo, drobno zrnati agregat za umetni kamen</a:t>
          </a:r>
        </a:p>
      </xdr:txBody>
    </xdr:sp>
    <xdr:clientData/>
  </xdr:oneCellAnchor>
  <xdr:oneCellAnchor>
    <xdr:from>
      <xdr:col>0</xdr:col>
      <xdr:colOff>0</xdr:colOff>
      <xdr:row>92</xdr:row>
      <xdr:rowOff>0</xdr:rowOff>
    </xdr:from>
    <xdr:ext cx="0" cy="104775"/>
    <xdr:sp>
      <xdr:nvSpPr>
        <xdr:cNvPr id="3" name="Besedilo 34"/>
        <xdr:cNvSpPr txBox="1">
          <a:spLocks noChangeArrowheads="1"/>
        </xdr:cNvSpPr>
      </xdr:nvSpPr>
      <xdr:spPr>
        <a:xfrm>
          <a:off x="0" y="30089475"/>
          <a:ext cx="0" cy="104775"/>
        </a:xfrm>
        <a:prstGeom prst="rect">
          <a:avLst/>
        </a:prstGeom>
        <a:noFill/>
        <a:ln w="1" cmpd="sng">
          <a:noFill/>
        </a:ln>
      </xdr:spPr>
      <xdr:txBody>
        <a:bodyPr vertOverflow="clip" wrap="square" lIns="27432" tIns="22860" rIns="0" bIns="0"/>
        <a:p>
          <a:pPr algn="l">
            <a:defRPr/>
          </a:pPr>
          <a:r>
            <a:rPr lang="en-US" cap="none" sz="1000" b="0" i="0" u="none" baseline="0">
              <a:solidFill>
                <a:srgbClr val="000000"/>
              </a:solidFill>
            </a:rPr>
            <a:t>Montaane armiranobetonske stopniļŤne rame, ļirine 120 cm, 17 stopnic po 17,1x28 cm, finalna povrļinska obdelava je bruļen umetni kamen, izveden istoŤasno s stopniļŤno ramo, drobno zrnati agregat za umetni kamen</a:t>
          </a:r>
        </a:p>
      </xdr:txBody>
    </xdr:sp>
    <xdr:clientData/>
  </xdr:oneCellAnchor>
  <xdr:oneCellAnchor>
    <xdr:from>
      <xdr:col>0</xdr:col>
      <xdr:colOff>0</xdr:colOff>
      <xdr:row>92</xdr:row>
      <xdr:rowOff>0</xdr:rowOff>
    </xdr:from>
    <xdr:ext cx="0" cy="104775"/>
    <xdr:sp>
      <xdr:nvSpPr>
        <xdr:cNvPr id="4" name="Besedilo 34"/>
        <xdr:cNvSpPr txBox="1">
          <a:spLocks noChangeArrowheads="1"/>
        </xdr:cNvSpPr>
      </xdr:nvSpPr>
      <xdr:spPr>
        <a:xfrm>
          <a:off x="0" y="30089475"/>
          <a:ext cx="0" cy="104775"/>
        </a:xfrm>
        <a:prstGeom prst="rect">
          <a:avLst/>
        </a:prstGeom>
        <a:noFill/>
        <a:ln w="1" cmpd="sng">
          <a:noFill/>
        </a:ln>
      </xdr:spPr>
      <xdr:txBody>
        <a:bodyPr vertOverflow="clip" wrap="square" lIns="27432" tIns="22860" rIns="0" bIns="0"/>
        <a:p>
          <a:pPr algn="l">
            <a:defRPr/>
          </a:pPr>
          <a:r>
            <a:rPr lang="en-US" cap="none" sz="1000" b="0" i="0" u="none" baseline="0">
              <a:solidFill>
                <a:srgbClr val="000000"/>
              </a:solidFill>
            </a:rPr>
            <a:t>Montaane armiranobetonske stopniļŤne rame, ļirine 120 cm, 17 stopnic po 17,1x28 cm, finalna povrļinska obdelava je bruļen umetni kamen, izveden istoŤasno s stopniļŤno ramo, drobno zrnati agregat za umetni kamen</a:t>
          </a:r>
        </a:p>
      </xdr:txBody>
    </xdr:sp>
    <xdr:clientData/>
  </xdr:oneCellAnchor>
  <xdr:oneCellAnchor>
    <xdr:from>
      <xdr:col>1</xdr:col>
      <xdr:colOff>0</xdr:colOff>
      <xdr:row>135</xdr:row>
      <xdr:rowOff>0</xdr:rowOff>
    </xdr:from>
    <xdr:ext cx="0" cy="104775"/>
    <xdr:sp>
      <xdr:nvSpPr>
        <xdr:cNvPr id="5" name="Besedilo 34"/>
        <xdr:cNvSpPr txBox="1">
          <a:spLocks noChangeArrowheads="1"/>
        </xdr:cNvSpPr>
      </xdr:nvSpPr>
      <xdr:spPr>
        <a:xfrm>
          <a:off x="495300" y="41757600"/>
          <a:ext cx="0" cy="104775"/>
        </a:xfrm>
        <a:prstGeom prst="rect">
          <a:avLst/>
        </a:prstGeom>
        <a:noFill/>
        <a:ln w="1" cmpd="sng">
          <a:noFill/>
        </a:ln>
      </xdr:spPr>
      <xdr:txBody>
        <a:bodyPr vertOverflow="clip" wrap="square" lIns="27432" tIns="22860" rIns="0" bIns="0"/>
        <a:p>
          <a:pPr algn="l">
            <a:defRPr/>
          </a:pPr>
          <a:r>
            <a:rPr lang="en-US" cap="none" sz="1000" b="0" i="0" u="none" baseline="0">
              <a:solidFill>
                <a:srgbClr val="000000"/>
              </a:solidFill>
            </a:rPr>
            <a:t>Montaane armiranobetonske stopniļŤne rame, ļirine 120 cm, 17 stopnic po 17,1x28 cm, finalna povrļinska obdelava je bruļen umetni kamen, izveden istoŤasno s stopniļŤno ramo, drobno zrnati agregat za umetni kamen</a:t>
          </a:r>
        </a:p>
      </xdr:txBody>
    </xdr:sp>
    <xdr:clientData/>
  </xdr:oneCellAnchor>
  <xdr:oneCellAnchor>
    <xdr:from>
      <xdr:col>1</xdr:col>
      <xdr:colOff>0</xdr:colOff>
      <xdr:row>135</xdr:row>
      <xdr:rowOff>0</xdr:rowOff>
    </xdr:from>
    <xdr:ext cx="0" cy="104775"/>
    <xdr:sp>
      <xdr:nvSpPr>
        <xdr:cNvPr id="6" name="Besedilo 34"/>
        <xdr:cNvSpPr txBox="1">
          <a:spLocks noChangeArrowheads="1"/>
        </xdr:cNvSpPr>
      </xdr:nvSpPr>
      <xdr:spPr>
        <a:xfrm>
          <a:off x="495300" y="41757600"/>
          <a:ext cx="0" cy="104775"/>
        </a:xfrm>
        <a:prstGeom prst="rect">
          <a:avLst/>
        </a:prstGeom>
        <a:noFill/>
        <a:ln w="1" cmpd="sng">
          <a:noFill/>
        </a:ln>
      </xdr:spPr>
      <xdr:txBody>
        <a:bodyPr vertOverflow="clip" wrap="square" lIns="27432" tIns="22860" rIns="0" bIns="0"/>
        <a:p>
          <a:pPr algn="l">
            <a:defRPr/>
          </a:pPr>
          <a:r>
            <a:rPr lang="en-US" cap="none" sz="1000" b="0" i="0" u="none" baseline="0">
              <a:solidFill>
                <a:srgbClr val="000000"/>
              </a:solidFill>
            </a:rPr>
            <a:t>Montaane armiranobetonske stopniļŤne rame, ļirine 120 cm, 17 stopnic po 17,1x28 cm, finalna povrļinska obdelava je bruļen umetni kamen, izveden istoŤasno s stopniļŤno ramo, drobno zrnati agregat za umetni kamen</a:t>
          </a:r>
        </a:p>
      </xdr:txBody>
    </xdr:sp>
    <xdr:clientData/>
  </xdr:oneCellAnchor>
  <xdr:oneCellAnchor>
    <xdr:from>
      <xdr:col>1</xdr:col>
      <xdr:colOff>0</xdr:colOff>
      <xdr:row>149</xdr:row>
      <xdr:rowOff>0</xdr:rowOff>
    </xdr:from>
    <xdr:ext cx="0" cy="104775"/>
    <xdr:sp>
      <xdr:nvSpPr>
        <xdr:cNvPr id="7" name="Besedilo 34"/>
        <xdr:cNvSpPr txBox="1">
          <a:spLocks noChangeArrowheads="1"/>
        </xdr:cNvSpPr>
      </xdr:nvSpPr>
      <xdr:spPr>
        <a:xfrm>
          <a:off x="495300" y="50463450"/>
          <a:ext cx="0" cy="104775"/>
        </a:xfrm>
        <a:prstGeom prst="rect">
          <a:avLst/>
        </a:prstGeom>
        <a:noFill/>
        <a:ln w="1" cmpd="sng">
          <a:noFill/>
        </a:ln>
      </xdr:spPr>
      <xdr:txBody>
        <a:bodyPr vertOverflow="clip" wrap="square" lIns="27432" tIns="22860" rIns="0" bIns="0"/>
        <a:p>
          <a:pPr algn="l">
            <a:defRPr/>
          </a:pPr>
          <a:r>
            <a:rPr lang="en-US" cap="none" sz="1000" b="0" i="0" u="none" baseline="0">
              <a:solidFill>
                <a:srgbClr val="000000"/>
              </a:solidFill>
            </a:rPr>
            <a:t>Montaane armiranobetonske stopniļŤne rame, ļirine 120 cm, 17 stopnic po 17,1x28 cm, finalna povrļinska obdelava je bruļen umetni kamen, izveden istoŤasno s stopniļŤno ramo, drobno zrnati agregat za umetni kamen</a:t>
          </a:r>
        </a:p>
      </xdr:txBody>
    </xdr:sp>
    <xdr:clientData/>
  </xdr:oneCellAnchor>
  <xdr:oneCellAnchor>
    <xdr:from>
      <xdr:col>1</xdr:col>
      <xdr:colOff>0</xdr:colOff>
      <xdr:row>149</xdr:row>
      <xdr:rowOff>0</xdr:rowOff>
    </xdr:from>
    <xdr:ext cx="0" cy="104775"/>
    <xdr:sp>
      <xdr:nvSpPr>
        <xdr:cNvPr id="8" name="Besedilo 34"/>
        <xdr:cNvSpPr txBox="1">
          <a:spLocks noChangeArrowheads="1"/>
        </xdr:cNvSpPr>
      </xdr:nvSpPr>
      <xdr:spPr>
        <a:xfrm>
          <a:off x="495300" y="50463450"/>
          <a:ext cx="0" cy="104775"/>
        </a:xfrm>
        <a:prstGeom prst="rect">
          <a:avLst/>
        </a:prstGeom>
        <a:noFill/>
        <a:ln w="1" cmpd="sng">
          <a:noFill/>
        </a:ln>
      </xdr:spPr>
      <xdr:txBody>
        <a:bodyPr vertOverflow="clip" wrap="square" lIns="27432" tIns="22860" rIns="0" bIns="0"/>
        <a:p>
          <a:pPr algn="l">
            <a:defRPr/>
          </a:pPr>
          <a:r>
            <a:rPr lang="en-US" cap="none" sz="1000" b="0" i="0" u="none" baseline="0">
              <a:solidFill>
                <a:srgbClr val="000000"/>
              </a:solidFill>
            </a:rPr>
            <a:t>Montaane armiranobetonske stopniļŤne rame, ļirine 120 cm, 17 stopnic po 17,1x28 cm, finalna povrļinska obdelava je bruļen umetni kamen, izveden istoŤasno s stopniļŤno ramo, drobno zrnati agregat za umetni kamen</a:t>
          </a:r>
        </a:p>
      </xdr:txBody>
    </xdr:sp>
    <xdr:clientData/>
  </xdr:oneCellAnchor>
  <xdr:oneCellAnchor>
    <xdr:from>
      <xdr:col>1</xdr:col>
      <xdr:colOff>0</xdr:colOff>
      <xdr:row>156</xdr:row>
      <xdr:rowOff>0</xdr:rowOff>
    </xdr:from>
    <xdr:ext cx="0" cy="104775"/>
    <xdr:sp>
      <xdr:nvSpPr>
        <xdr:cNvPr id="9" name="Besedilo 34"/>
        <xdr:cNvSpPr txBox="1">
          <a:spLocks noChangeArrowheads="1"/>
        </xdr:cNvSpPr>
      </xdr:nvSpPr>
      <xdr:spPr>
        <a:xfrm>
          <a:off x="495300" y="53901975"/>
          <a:ext cx="0" cy="104775"/>
        </a:xfrm>
        <a:prstGeom prst="rect">
          <a:avLst/>
        </a:prstGeom>
        <a:noFill/>
        <a:ln w="1" cmpd="sng">
          <a:noFill/>
        </a:ln>
      </xdr:spPr>
      <xdr:txBody>
        <a:bodyPr vertOverflow="clip" wrap="square" lIns="27432" tIns="22860" rIns="0" bIns="0"/>
        <a:p>
          <a:pPr algn="l">
            <a:defRPr/>
          </a:pPr>
          <a:r>
            <a:rPr lang="en-US" cap="none" sz="1000" b="0" i="0" u="none" baseline="0">
              <a:solidFill>
                <a:srgbClr val="000000"/>
              </a:solidFill>
            </a:rPr>
            <a:t>Montaane armiranobetonske stopniļŤne rame, ļirine 120 cm, 17 stopnic po 17,1x28 cm, finalna povrļinska obdelava je bruļen umetni kamen, izveden istoŤasno s stopniļŤno ramo, drobno zrnati agregat za umetni kamen</a:t>
          </a:r>
        </a:p>
      </xdr:txBody>
    </xdr:sp>
    <xdr:clientData/>
  </xdr:oneCellAnchor>
  <xdr:oneCellAnchor>
    <xdr:from>
      <xdr:col>1</xdr:col>
      <xdr:colOff>0</xdr:colOff>
      <xdr:row>156</xdr:row>
      <xdr:rowOff>0</xdr:rowOff>
    </xdr:from>
    <xdr:ext cx="0" cy="104775"/>
    <xdr:sp>
      <xdr:nvSpPr>
        <xdr:cNvPr id="10" name="Besedilo 34"/>
        <xdr:cNvSpPr txBox="1">
          <a:spLocks noChangeArrowheads="1"/>
        </xdr:cNvSpPr>
      </xdr:nvSpPr>
      <xdr:spPr>
        <a:xfrm>
          <a:off x="495300" y="53901975"/>
          <a:ext cx="0" cy="104775"/>
        </a:xfrm>
        <a:prstGeom prst="rect">
          <a:avLst/>
        </a:prstGeom>
        <a:noFill/>
        <a:ln w="1" cmpd="sng">
          <a:noFill/>
        </a:ln>
      </xdr:spPr>
      <xdr:txBody>
        <a:bodyPr vertOverflow="clip" wrap="square" lIns="27432" tIns="22860" rIns="0" bIns="0"/>
        <a:p>
          <a:pPr algn="l">
            <a:defRPr/>
          </a:pPr>
          <a:r>
            <a:rPr lang="en-US" cap="none" sz="1000" b="0" i="0" u="none" baseline="0">
              <a:solidFill>
                <a:srgbClr val="000000"/>
              </a:solidFill>
            </a:rPr>
            <a:t>Montaane armiranobetonske stopniļŤne rame, ļirine 120 cm, 17 stopnic po 17,1x28 cm, finalna povrļinska obdelava je bruļen umetni kamen, izveden istoŤasno s stopniļŤno ramo, drobno zrnati agregat za umetni kamen</a:t>
          </a:r>
        </a:p>
      </xdr:txBody>
    </xdr:sp>
    <xdr:clientData/>
  </xdr:oneCellAnchor>
  <xdr:oneCellAnchor>
    <xdr:from>
      <xdr:col>1</xdr:col>
      <xdr:colOff>0</xdr:colOff>
      <xdr:row>160</xdr:row>
      <xdr:rowOff>0</xdr:rowOff>
    </xdr:from>
    <xdr:ext cx="0" cy="104775"/>
    <xdr:sp>
      <xdr:nvSpPr>
        <xdr:cNvPr id="11" name="Besedilo 34"/>
        <xdr:cNvSpPr txBox="1">
          <a:spLocks noChangeArrowheads="1"/>
        </xdr:cNvSpPr>
      </xdr:nvSpPr>
      <xdr:spPr>
        <a:xfrm>
          <a:off x="495300" y="55949850"/>
          <a:ext cx="0" cy="104775"/>
        </a:xfrm>
        <a:prstGeom prst="rect">
          <a:avLst/>
        </a:prstGeom>
        <a:noFill/>
        <a:ln w="1" cmpd="sng">
          <a:noFill/>
        </a:ln>
      </xdr:spPr>
      <xdr:txBody>
        <a:bodyPr vertOverflow="clip" wrap="square" lIns="27432" tIns="22860" rIns="0" bIns="0"/>
        <a:p>
          <a:pPr algn="l">
            <a:defRPr/>
          </a:pPr>
          <a:r>
            <a:rPr lang="en-US" cap="none" sz="1000" b="0" i="0" u="none" baseline="0">
              <a:solidFill>
                <a:srgbClr val="000000"/>
              </a:solidFill>
            </a:rPr>
            <a:t>Montaane armiranobetonske stopniļŤne rame, ļirine 120 cm, 17 stopnic po 17,1x28 cm, finalna povrļinska obdelava je bruļen umetni kamen, izveden istoŤasno s stopniļŤno ramo, drobno zrnati agregat za umetni kamen</a:t>
          </a:r>
        </a:p>
      </xdr:txBody>
    </xdr:sp>
    <xdr:clientData/>
  </xdr:oneCellAnchor>
  <xdr:oneCellAnchor>
    <xdr:from>
      <xdr:col>1</xdr:col>
      <xdr:colOff>0</xdr:colOff>
      <xdr:row>160</xdr:row>
      <xdr:rowOff>0</xdr:rowOff>
    </xdr:from>
    <xdr:ext cx="0" cy="104775"/>
    <xdr:sp>
      <xdr:nvSpPr>
        <xdr:cNvPr id="12" name="Besedilo 34"/>
        <xdr:cNvSpPr txBox="1">
          <a:spLocks noChangeArrowheads="1"/>
        </xdr:cNvSpPr>
      </xdr:nvSpPr>
      <xdr:spPr>
        <a:xfrm>
          <a:off x="495300" y="55949850"/>
          <a:ext cx="0" cy="104775"/>
        </a:xfrm>
        <a:prstGeom prst="rect">
          <a:avLst/>
        </a:prstGeom>
        <a:noFill/>
        <a:ln w="1" cmpd="sng">
          <a:noFill/>
        </a:ln>
      </xdr:spPr>
      <xdr:txBody>
        <a:bodyPr vertOverflow="clip" wrap="square" lIns="27432" tIns="22860" rIns="0" bIns="0"/>
        <a:p>
          <a:pPr algn="l">
            <a:defRPr/>
          </a:pPr>
          <a:r>
            <a:rPr lang="en-US" cap="none" sz="1000" b="0" i="0" u="none" baseline="0">
              <a:solidFill>
                <a:srgbClr val="000000"/>
              </a:solidFill>
            </a:rPr>
            <a:t>Montaane armiranobetonske stopniļŤne rame, ļirine 120 cm, 17 stopnic po 17,1x28 cm, finalna povrļinska obdelava je bruļen umetni kamen, izveden istoŤasno s stopniļŤno ramo, drobno zrnati agregat za umetni kamen</a:t>
          </a:r>
        </a:p>
      </xdr:txBody>
    </xdr:sp>
    <xdr:clientData/>
  </xdr:oneCellAnchor>
  <xdr:oneCellAnchor>
    <xdr:from>
      <xdr:col>1</xdr:col>
      <xdr:colOff>0</xdr:colOff>
      <xdr:row>171</xdr:row>
      <xdr:rowOff>0</xdr:rowOff>
    </xdr:from>
    <xdr:ext cx="0" cy="104775"/>
    <xdr:sp>
      <xdr:nvSpPr>
        <xdr:cNvPr id="13" name="Besedilo 34"/>
        <xdr:cNvSpPr txBox="1">
          <a:spLocks noChangeArrowheads="1"/>
        </xdr:cNvSpPr>
      </xdr:nvSpPr>
      <xdr:spPr>
        <a:xfrm>
          <a:off x="495300" y="63703200"/>
          <a:ext cx="0" cy="104775"/>
        </a:xfrm>
        <a:prstGeom prst="rect">
          <a:avLst/>
        </a:prstGeom>
        <a:noFill/>
        <a:ln w="1" cmpd="sng">
          <a:noFill/>
        </a:ln>
      </xdr:spPr>
      <xdr:txBody>
        <a:bodyPr vertOverflow="clip" wrap="square" lIns="27432" tIns="22860" rIns="0" bIns="0"/>
        <a:p>
          <a:pPr algn="l">
            <a:defRPr/>
          </a:pPr>
          <a:r>
            <a:rPr lang="en-US" cap="none" sz="1000" b="0" i="0" u="none" baseline="0">
              <a:solidFill>
                <a:srgbClr val="000000"/>
              </a:solidFill>
            </a:rPr>
            <a:t>Montaane armiranobetonske stopniļŤne rame, ļirine 120 cm, 17 stopnic po 17,1x28 cm, finalna povrļinska obdelava je bruļen umetni kamen, izveden istoŤasno s stopniļŤno ramo, drobno zrnati agregat za umetni kamen</a:t>
          </a:r>
        </a:p>
      </xdr:txBody>
    </xdr:sp>
    <xdr:clientData/>
  </xdr:oneCellAnchor>
  <xdr:oneCellAnchor>
    <xdr:from>
      <xdr:col>1</xdr:col>
      <xdr:colOff>0</xdr:colOff>
      <xdr:row>171</xdr:row>
      <xdr:rowOff>0</xdr:rowOff>
    </xdr:from>
    <xdr:ext cx="0" cy="104775"/>
    <xdr:sp>
      <xdr:nvSpPr>
        <xdr:cNvPr id="14" name="Besedilo 34"/>
        <xdr:cNvSpPr txBox="1">
          <a:spLocks noChangeArrowheads="1"/>
        </xdr:cNvSpPr>
      </xdr:nvSpPr>
      <xdr:spPr>
        <a:xfrm>
          <a:off x="495300" y="63703200"/>
          <a:ext cx="0" cy="104775"/>
        </a:xfrm>
        <a:prstGeom prst="rect">
          <a:avLst/>
        </a:prstGeom>
        <a:noFill/>
        <a:ln w="1" cmpd="sng">
          <a:noFill/>
        </a:ln>
      </xdr:spPr>
      <xdr:txBody>
        <a:bodyPr vertOverflow="clip" wrap="square" lIns="27432" tIns="22860" rIns="0" bIns="0"/>
        <a:p>
          <a:pPr algn="l">
            <a:defRPr/>
          </a:pPr>
          <a:r>
            <a:rPr lang="en-US" cap="none" sz="1000" b="0" i="0" u="none" baseline="0">
              <a:solidFill>
                <a:srgbClr val="000000"/>
              </a:solidFill>
            </a:rPr>
            <a:t>Montaane armiranobetonske stopniļŤne rame, ļirine 120 cm, 17 stopnic po 17,1x28 cm, finalna povrļinska obdelava je bruļen umetni kamen, izveden istoŤasno s stopniļŤno ramo, drobno zrnati agregat za umetni kamen</a:t>
          </a:r>
        </a:p>
      </xdr:txBody>
    </xdr:sp>
    <xdr:clientData/>
  </xdr:oneCellAnchor>
</xdr:wsDr>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X182"/>
  <sheetViews>
    <sheetView tabSelected="1" view="pageLayout" zoomScaleSheetLayoutView="100" workbookViewId="0" topLeftCell="A147">
      <selection activeCell="M72" sqref="M72"/>
    </sheetView>
  </sheetViews>
  <sheetFormatPr defaultColWidth="9.125" defaultRowHeight="12.75"/>
  <cols>
    <col min="1" max="1" width="6.50390625" style="23" customWidth="1"/>
    <col min="2" max="2" width="47.375" style="22" customWidth="1"/>
    <col min="3" max="3" width="7.625" style="22" customWidth="1"/>
    <col min="4" max="4" width="4.50390625" style="24" customWidth="1"/>
    <col min="5" max="5" width="8.50390625" style="16" customWidth="1"/>
    <col min="6" max="6" width="9.50390625" style="124" customWidth="1"/>
    <col min="7" max="7" width="10.625" style="124" customWidth="1"/>
    <col min="8" max="8" width="7.50390625" style="12" customWidth="1"/>
    <col min="9" max="88" width="9.00390625" style="12" customWidth="1"/>
    <col min="89" max="16384" width="9.125" style="17" customWidth="1"/>
  </cols>
  <sheetData>
    <row r="1" spans="1:180" s="3" customFormat="1" ht="9.75">
      <c r="A1" s="7"/>
      <c r="B1" s="30"/>
      <c r="C1" s="38" t="s">
        <v>49</v>
      </c>
      <c r="D1" s="36" t="s">
        <v>0</v>
      </c>
      <c r="E1" s="9"/>
      <c r="F1" s="97" t="s">
        <v>44</v>
      </c>
      <c r="G1" s="98"/>
      <c r="H1" s="1"/>
      <c r="I1" s="2"/>
      <c r="J1" s="1"/>
      <c r="K1" s="1"/>
      <c r="L1" s="1"/>
      <c r="M1" s="1"/>
      <c r="N1" s="1"/>
      <c r="O1" s="1"/>
      <c r="P1" s="1"/>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row>
    <row r="2" spans="1:180" s="3" customFormat="1" ht="9.75">
      <c r="A2" s="8" t="s">
        <v>5</v>
      </c>
      <c r="B2" s="31" t="s">
        <v>43</v>
      </c>
      <c r="C2" s="32" t="s">
        <v>53</v>
      </c>
      <c r="D2" s="5" t="s">
        <v>1</v>
      </c>
      <c r="E2" s="10" t="s">
        <v>2</v>
      </c>
      <c r="F2" s="99" t="s">
        <v>3</v>
      </c>
      <c r="G2" s="100" t="s">
        <v>4</v>
      </c>
      <c r="H2" s="1"/>
      <c r="I2" s="2"/>
      <c r="J2" s="1"/>
      <c r="K2" s="1"/>
      <c r="L2" s="1"/>
      <c r="M2" s="1"/>
      <c r="N2" s="1"/>
      <c r="O2" s="1"/>
      <c r="P2" s="1"/>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row>
    <row r="3" spans="1:180" s="3" customFormat="1" ht="12.75">
      <c r="A3" s="26"/>
      <c r="B3" s="6"/>
      <c r="C3" s="33"/>
      <c r="D3" s="27"/>
      <c r="E3" s="11"/>
      <c r="F3" s="101"/>
      <c r="G3" s="102"/>
      <c r="H3" s="1"/>
      <c r="I3" s="2"/>
      <c r="J3" s="1"/>
      <c r="K3" s="1"/>
      <c r="L3" s="1"/>
      <c r="M3" s="1"/>
      <c r="N3" s="1"/>
      <c r="O3" s="1"/>
      <c r="P3" s="1"/>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row>
    <row r="4" spans="1:7" ht="12.75">
      <c r="A4" s="14"/>
      <c r="B4" s="15"/>
      <c r="C4" s="15"/>
      <c r="D4" s="25"/>
      <c r="E4" s="13"/>
      <c r="F4" s="103"/>
      <c r="G4" s="104"/>
    </row>
    <row r="5" spans="1:88" s="40" customFormat="1" ht="13.5">
      <c r="A5" s="89" t="s">
        <v>54</v>
      </c>
      <c r="B5" s="18" t="s">
        <v>6</v>
      </c>
      <c r="C5" s="18"/>
      <c r="D5" s="25"/>
      <c r="E5" s="13"/>
      <c r="F5" s="103"/>
      <c r="G5" s="104"/>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row>
    <row r="6" spans="1:88" s="40" customFormat="1" ht="13.5">
      <c r="A6" s="90"/>
      <c r="B6" s="18"/>
      <c r="C6" s="18"/>
      <c r="D6" s="25"/>
      <c r="E6" s="13"/>
      <c r="F6" s="103"/>
      <c r="G6" s="104"/>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row>
    <row r="7" spans="1:7" s="39" customFormat="1" ht="13.5">
      <c r="A7" s="91" t="s">
        <v>55</v>
      </c>
      <c r="B7" s="87" t="s">
        <v>8</v>
      </c>
      <c r="C7" s="87"/>
      <c r="D7" s="86"/>
      <c r="E7" s="88"/>
      <c r="F7" s="105"/>
      <c r="G7" s="106"/>
    </row>
    <row r="8" spans="1:7" s="39" customFormat="1" ht="13.5">
      <c r="A8" s="14"/>
      <c r="B8" s="21"/>
      <c r="C8" s="21"/>
      <c r="D8" s="25"/>
      <c r="E8" s="13"/>
      <c r="F8" s="103"/>
      <c r="G8" s="104"/>
    </row>
    <row r="9" spans="1:7" s="39" customFormat="1" ht="13.5">
      <c r="A9" s="41" t="s">
        <v>9</v>
      </c>
      <c r="B9" s="42" t="s">
        <v>10</v>
      </c>
      <c r="C9" s="43"/>
      <c r="D9" s="27"/>
      <c r="E9" s="28"/>
      <c r="F9" s="107"/>
      <c r="G9" s="108"/>
    </row>
    <row r="10" spans="1:7" s="39" customFormat="1" ht="52.5">
      <c r="A10" s="41" t="s">
        <v>11</v>
      </c>
      <c r="B10" s="44" t="s">
        <v>151</v>
      </c>
      <c r="C10" s="41"/>
      <c r="D10" s="27"/>
      <c r="E10" s="28"/>
      <c r="F10" s="107"/>
      <c r="G10" s="108"/>
    </row>
    <row r="11" spans="1:7" s="39" customFormat="1" ht="52.5">
      <c r="A11" s="43"/>
      <c r="B11" s="44" t="s">
        <v>152</v>
      </c>
      <c r="C11" s="41"/>
      <c r="D11" s="27"/>
      <c r="E11" s="28"/>
      <c r="F11" s="107"/>
      <c r="G11" s="108"/>
    </row>
    <row r="12" spans="1:7" s="39" customFormat="1" ht="13.5">
      <c r="A12" s="41"/>
      <c r="B12" s="44" t="s">
        <v>12</v>
      </c>
      <c r="C12" s="41"/>
      <c r="D12" s="27"/>
      <c r="E12" s="28"/>
      <c r="F12" s="107"/>
      <c r="G12" s="108"/>
    </row>
    <row r="13" spans="1:7" s="39" customFormat="1" ht="26.25">
      <c r="A13" s="41"/>
      <c r="B13" s="44" t="s">
        <v>153</v>
      </c>
      <c r="C13" s="41"/>
      <c r="D13" s="27"/>
      <c r="E13" s="28"/>
      <c r="F13" s="107"/>
      <c r="G13" s="108"/>
    </row>
    <row r="14" spans="1:7" s="39" customFormat="1" ht="26.25">
      <c r="A14" s="41"/>
      <c r="B14" s="44" t="s">
        <v>154</v>
      </c>
      <c r="C14" s="41"/>
      <c r="D14" s="27"/>
      <c r="E14" s="28"/>
      <c r="F14" s="107"/>
      <c r="G14" s="108"/>
    </row>
    <row r="15" spans="1:7" s="39" customFormat="1" ht="26.25">
      <c r="A15" s="41"/>
      <c r="B15" s="44" t="s">
        <v>155</v>
      </c>
      <c r="C15" s="41"/>
      <c r="D15" s="27" t="s">
        <v>13</v>
      </c>
      <c r="E15" s="28">
        <v>1</v>
      </c>
      <c r="F15" s="107"/>
      <c r="G15" s="125">
        <f>E15*F15</f>
        <v>0</v>
      </c>
    </row>
    <row r="16" spans="1:7" s="39" customFormat="1" ht="13.5">
      <c r="A16" s="20"/>
      <c r="B16" s="21"/>
      <c r="C16" s="34"/>
      <c r="D16" s="27"/>
      <c r="E16" s="28"/>
      <c r="F16" s="107"/>
      <c r="G16" s="125"/>
    </row>
    <row r="17" spans="1:7" s="39" customFormat="1" ht="13.5">
      <c r="A17" s="41" t="s">
        <v>14</v>
      </c>
      <c r="B17" s="42" t="s">
        <v>15</v>
      </c>
      <c r="C17" s="43"/>
      <c r="D17" s="45"/>
      <c r="E17" s="46"/>
      <c r="F17" s="109"/>
      <c r="G17" s="126"/>
    </row>
    <row r="18" spans="1:7" s="39" customFormat="1" ht="144.75">
      <c r="A18" s="41" t="s">
        <v>16</v>
      </c>
      <c r="B18" s="44" t="s">
        <v>101</v>
      </c>
      <c r="C18" s="41"/>
      <c r="D18" s="45"/>
      <c r="E18" s="46"/>
      <c r="F18" s="109"/>
      <c r="G18" s="126"/>
    </row>
    <row r="19" spans="1:7" s="39" customFormat="1" ht="105">
      <c r="A19" s="41"/>
      <c r="B19" s="44" t="s">
        <v>17</v>
      </c>
      <c r="C19" s="41"/>
      <c r="D19" s="45"/>
      <c r="E19" s="46"/>
      <c r="F19" s="109"/>
      <c r="G19" s="126"/>
    </row>
    <row r="20" spans="1:7" s="39" customFormat="1" ht="13.5">
      <c r="A20" s="41"/>
      <c r="B20" s="44" t="s">
        <v>18</v>
      </c>
      <c r="C20" s="41"/>
      <c r="D20" s="45"/>
      <c r="E20" s="46"/>
      <c r="F20" s="109"/>
      <c r="G20" s="126"/>
    </row>
    <row r="21" spans="1:7" s="39" customFormat="1" ht="13.5">
      <c r="A21" s="41"/>
      <c r="B21" s="44" t="s">
        <v>19</v>
      </c>
      <c r="C21" s="41"/>
      <c r="D21" s="45" t="s">
        <v>13</v>
      </c>
      <c r="E21" s="46">
        <v>1</v>
      </c>
      <c r="F21" s="109"/>
      <c r="G21" s="126">
        <f>E21*F21</f>
        <v>0</v>
      </c>
    </row>
    <row r="22" spans="1:7" s="39" customFormat="1" ht="13.5">
      <c r="A22" s="20"/>
      <c r="B22" s="21"/>
      <c r="C22" s="34"/>
      <c r="D22" s="27"/>
      <c r="E22" s="28"/>
      <c r="F22" s="107"/>
      <c r="G22" s="125"/>
    </row>
    <row r="23" spans="1:7" s="39" customFormat="1" ht="68.25">
      <c r="A23" s="41" t="s">
        <v>20</v>
      </c>
      <c r="B23" s="42" t="s">
        <v>102</v>
      </c>
      <c r="C23" s="43"/>
      <c r="D23" s="45"/>
      <c r="E23" s="46"/>
      <c r="F23" s="109"/>
      <c r="G23" s="126"/>
    </row>
    <row r="24" spans="1:7" s="39" customFormat="1" ht="13.5">
      <c r="A24" s="47"/>
      <c r="B24" s="48" t="s">
        <v>21</v>
      </c>
      <c r="C24" s="49"/>
      <c r="D24" s="50"/>
      <c r="E24" s="51"/>
      <c r="F24" s="110"/>
      <c r="G24" s="127"/>
    </row>
    <row r="25" spans="1:7" s="39" customFormat="1" ht="13.5">
      <c r="A25" s="47"/>
      <c r="B25" s="52" t="s">
        <v>22</v>
      </c>
      <c r="C25" s="53"/>
      <c r="D25" s="50"/>
      <c r="E25" s="51"/>
      <c r="F25" s="110"/>
      <c r="G25" s="128"/>
    </row>
    <row r="26" spans="1:7" s="39" customFormat="1" ht="26.25">
      <c r="A26" s="47"/>
      <c r="B26" s="52" t="s">
        <v>23</v>
      </c>
      <c r="C26" s="53"/>
      <c r="D26" s="50"/>
      <c r="E26" s="51"/>
      <c r="F26" s="110"/>
      <c r="G26" s="128"/>
    </row>
    <row r="27" spans="1:7" s="39" customFormat="1" ht="13.5">
      <c r="A27" s="47"/>
      <c r="B27" s="52" t="s">
        <v>46</v>
      </c>
      <c r="C27" s="53"/>
      <c r="D27" s="50"/>
      <c r="E27" s="51"/>
      <c r="F27" s="110"/>
      <c r="G27" s="128"/>
    </row>
    <row r="28" spans="1:7" s="39" customFormat="1" ht="13.5">
      <c r="A28" s="47"/>
      <c r="B28" s="52" t="s">
        <v>25</v>
      </c>
      <c r="C28" s="53"/>
      <c r="D28" s="50" t="s">
        <v>13</v>
      </c>
      <c r="E28" s="51">
        <v>1</v>
      </c>
      <c r="F28" s="110"/>
      <c r="G28" s="126">
        <f>E28*F28</f>
        <v>0</v>
      </c>
    </row>
    <row r="29" spans="1:7" s="39" customFormat="1" ht="13.5">
      <c r="A29" s="47"/>
      <c r="B29" s="52"/>
      <c r="C29" s="53"/>
      <c r="D29" s="50"/>
      <c r="E29" s="51"/>
      <c r="F29" s="110"/>
      <c r="G29" s="128"/>
    </row>
    <row r="30" spans="1:7" s="39" customFormat="1" ht="52.5">
      <c r="A30" s="47" t="s">
        <v>26</v>
      </c>
      <c r="B30" s="54" t="s">
        <v>103</v>
      </c>
      <c r="C30" s="55"/>
      <c r="D30" s="50"/>
      <c r="E30" s="51"/>
      <c r="F30" s="110"/>
      <c r="G30" s="128"/>
    </row>
    <row r="31" spans="1:7" s="39" customFormat="1" ht="13.5">
      <c r="A31" s="47"/>
      <c r="B31" s="52" t="s">
        <v>27</v>
      </c>
      <c r="C31" s="53"/>
      <c r="D31" s="50"/>
      <c r="E31" s="51"/>
      <c r="F31" s="110"/>
      <c r="G31" s="128"/>
    </row>
    <row r="32" spans="1:7" s="39" customFormat="1" ht="13.5">
      <c r="A32" s="47"/>
      <c r="B32" s="52" t="s">
        <v>22</v>
      </c>
      <c r="C32" s="53"/>
      <c r="D32" s="50"/>
      <c r="E32" s="51"/>
      <c r="F32" s="110"/>
      <c r="G32" s="128"/>
    </row>
    <row r="33" spans="1:7" s="39" customFormat="1" ht="26.25">
      <c r="A33" s="47"/>
      <c r="B33" s="52" t="s">
        <v>23</v>
      </c>
      <c r="C33" s="53"/>
      <c r="D33" s="50"/>
      <c r="E33" s="51"/>
      <c r="F33" s="110"/>
      <c r="G33" s="128"/>
    </row>
    <row r="34" spans="1:7" s="39" customFormat="1" ht="13.5">
      <c r="A34" s="47"/>
      <c r="B34" s="52" t="s">
        <v>46</v>
      </c>
      <c r="C34" s="53"/>
      <c r="D34" s="50"/>
      <c r="E34" s="51"/>
      <c r="F34" s="110"/>
      <c r="G34" s="128"/>
    </row>
    <row r="35" spans="1:7" s="39" customFormat="1" ht="13.5">
      <c r="A35" s="47"/>
      <c r="B35" s="52" t="s">
        <v>25</v>
      </c>
      <c r="C35" s="53"/>
      <c r="D35" s="50" t="s">
        <v>13</v>
      </c>
      <c r="E35" s="51">
        <v>1</v>
      </c>
      <c r="F35" s="110"/>
      <c r="G35" s="126">
        <f>E35*F35</f>
        <v>0</v>
      </c>
    </row>
    <row r="36" spans="1:7" s="39" customFormat="1" ht="13.5">
      <c r="A36" s="20"/>
      <c r="B36" s="21"/>
      <c r="C36" s="34"/>
      <c r="D36" s="27"/>
      <c r="E36" s="28"/>
      <c r="F36" s="107"/>
      <c r="G36" s="125"/>
    </row>
    <row r="37" spans="1:7" s="39" customFormat="1" ht="66">
      <c r="A37" s="47" t="s">
        <v>28</v>
      </c>
      <c r="B37" s="54" t="s">
        <v>104</v>
      </c>
      <c r="C37" s="55"/>
      <c r="D37" s="50"/>
      <c r="E37" s="51"/>
      <c r="F37" s="110"/>
      <c r="G37" s="128"/>
    </row>
    <row r="38" spans="1:7" s="39" customFormat="1" ht="13.5">
      <c r="A38" s="47"/>
      <c r="B38" s="52" t="s">
        <v>29</v>
      </c>
      <c r="C38" s="53"/>
      <c r="D38" s="50"/>
      <c r="E38" s="51"/>
      <c r="F38" s="110"/>
      <c r="G38" s="128"/>
    </row>
    <row r="39" spans="1:7" s="39" customFormat="1" ht="13.5">
      <c r="A39" s="47"/>
      <c r="B39" s="52" t="s">
        <v>30</v>
      </c>
      <c r="C39" s="53"/>
      <c r="D39" s="50"/>
      <c r="E39" s="51"/>
      <c r="F39" s="110"/>
      <c r="G39" s="128"/>
    </row>
    <row r="40" spans="1:7" s="39" customFormat="1" ht="26.25">
      <c r="A40" s="47"/>
      <c r="B40" s="52" t="s">
        <v>23</v>
      </c>
      <c r="C40" s="53"/>
      <c r="D40" s="50"/>
      <c r="E40" s="51"/>
      <c r="F40" s="110"/>
      <c r="G40" s="128"/>
    </row>
    <row r="41" spans="1:7" s="39" customFormat="1" ht="13.5">
      <c r="A41" s="47"/>
      <c r="B41" s="52" t="s">
        <v>46</v>
      </c>
      <c r="C41" s="53"/>
      <c r="D41" s="50"/>
      <c r="E41" s="51"/>
      <c r="F41" s="110"/>
      <c r="G41" s="128"/>
    </row>
    <row r="42" spans="1:7" s="39" customFormat="1" ht="13.5">
      <c r="A42" s="47"/>
      <c r="B42" s="52" t="s">
        <v>31</v>
      </c>
      <c r="C42" s="53"/>
      <c r="D42" s="50" t="s">
        <v>13</v>
      </c>
      <c r="E42" s="51">
        <v>1</v>
      </c>
      <c r="F42" s="110"/>
      <c r="G42" s="126">
        <f>E42*F42</f>
        <v>0</v>
      </c>
    </row>
    <row r="43" spans="1:7" s="39" customFormat="1" ht="13.5">
      <c r="A43" s="47"/>
      <c r="B43" s="52"/>
      <c r="C43" s="53"/>
      <c r="D43" s="50"/>
      <c r="E43" s="51"/>
      <c r="F43" s="110"/>
      <c r="G43" s="128"/>
    </row>
    <row r="44" spans="1:7" s="39" customFormat="1" ht="210.75">
      <c r="A44" s="47" t="s">
        <v>32</v>
      </c>
      <c r="B44" s="56" t="s">
        <v>105</v>
      </c>
      <c r="C44" s="57"/>
      <c r="D44" s="50" t="s">
        <v>13</v>
      </c>
      <c r="E44" s="51">
        <v>1</v>
      </c>
      <c r="F44" s="110"/>
      <c r="G44" s="126">
        <f>E44*F44</f>
        <v>0</v>
      </c>
    </row>
    <row r="45" spans="1:7" s="39" customFormat="1" ht="13.5">
      <c r="A45" s="20"/>
      <c r="B45" s="21"/>
      <c r="C45" s="34"/>
      <c r="D45" s="27"/>
      <c r="E45" s="28"/>
      <c r="F45" s="107"/>
      <c r="G45" s="125"/>
    </row>
    <row r="46" spans="1:7" s="39" customFormat="1" ht="52.5">
      <c r="A46" s="47" t="s">
        <v>33</v>
      </c>
      <c r="B46" s="54" t="s">
        <v>106</v>
      </c>
      <c r="C46" s="55"/>
      <c r="D46" s="50"/>
      <c r="E46" s="51"/>
      <c r="F46" s="110"/>
      <c r="G46" s="128"/>
    </row>
    <row r="47" spans="1:7" s="39" customFormat="1" ht="13.5">
      <c r="A47" s="47"/>
      <c r="B47" s="52" t="s">
        <v>34</v>
      </c>
      <c r="C47" s="53"/>
      <c r="D47" s="50"/>
      <c r="E47" s="51"/>
      <c r="F47" s="110"/>
      <c r="G47" s="128"/>
    </row>
    <row r="48" spans="1:7" s="39" customFormat="1" ht="13.5">
      <c r="A48" s="47"/>
      <c r="B48" s="52" t="s">
        <v>30</v>
      </c>
      <c r="C48" s="53"/>
      <c r="D48" s="50"/>
      <c r="E48" s="51"/>
      <c r="F48" s="110"/>
      <c r="G48" s="128"/>
    </row>
    <row r="49" spans="1:7" s="39" customFormat="1" ht="26.25">
      <c r="A49" s="47"/>
      <c r="B49" s="52" t="s">
        <v>35</v>
      </c>
      <c r="C49" s="53"/>
      <c r="D49" s="50"/>
      <c r="E49" s="51"/>
      <c r="F49" s="110"/>
      <c r="G49" s="128"/>
    </row>
    <row r="50" spans="1:7" s="39" customFormat="1" ht="13.5">
      <c r="A50" s="47"/>
      <c r="B50" s="52" t="s">
        <v>24</v>
      </c>
      <c r="C50" s="53"/>
      <c r="D50" s="50"/>
      <c r="E50" s="51"/>
      <c r="F50" s="110"/>
      <c r="G50" s="128"/>
    </row>
    <row r="51" spans="1:7" s="39" customFormat="1" ht="13.5">
      <c r="A51" s="47"/>
      <c r="B51" s="52" t="s">
        <v>31</v>
      </c>
      <c r="C51" s="53"/>
      <c r="D51" s="50" t="s">
        <v>13</v>
      </c>
      <c r="E51" s="51">
        <v>4</v>
      </c>
      <c r="F51" s="110"/>
      <c r="G51" s="126">
        <f>E51*F51</f>
        <v>0</v>
      </c>
    </row>
    <row r="52" spans="1:7" s="39" customFormat="1" ht="13.5">
      <c r="A52" s="47"/>
      <c r="B52" s="52"/>
      <c r="C52" s="53"/>
      <c r="D52" s="50"/>
      <c r="E52" s="51"/>
      <c r="F52" s="110"/>
      <c r="G52" s="128"/>
    </row>
    <row r="53" spans="1:7" s="39" customFormat="1" ht="66">
      <c r="A53" s="47" t="s">
        <v>36</v>
      </c>
      <c r="B53" s="52" t="s">
        <v>37</v>
      </c>
      <c r="C53" s="53"/>
      <c r="D53" s="50" t="s">
        <v>13</v>
      </c>
      <c r="E53" s="51">
        <v>4</v>
      </c>
      <c r="F53" s="110"/>
      <c r="G53" s="126">
        <f>E53*F53</f>
        <v>0</v>
      </c>
    </row>
    <row r="54" spans="1:7" s="39" customFormat="1" ht="13.5">
      <c r="A54" s="20"/>
      <c r="B54" s="21"/>
      <c r="C54" s="34"/>
      <c r="D54" s="27"/>
      <c r="E54" s="28"/>
      <c r="F54" s="107"/>
      <c r="G54" s="125"/>
    </row>
    <row r="55" spans="1:7" s="39" customFormat="1" ht="52.5">
      <c r="A55" s="47" t="s">
        <v>38</v>
      </c>
      <c r="B55" s="54" t="s">
        <v>107</v>
      </c>
      <c r="C55" s="55"/>
      <c r="D55" s="50"/>
      <c r="E55" s="51"/>
      <c r="F55" s="110"/>
      <c r="G55" s="128"/>
    </row>
    <row r="56" spans="1:7" s="39" customFormat="1" ht="26.25">
      <c r="A56" s="47"/>
      <c r="B56" s="52" t="s">
        <v>52</v>
      </c>
      <c r="C56" s="53"/>
      <c r="D56" s="50"/>
      <c r="E56" s="51"/>
      <c r="F56" s="110"/>
      <c r="G56" s="128"/>
    </row>
    <row r="57" spans="1:7" s="39" customFormat="1" ht="13.5">
      <c r="A57" s="47"/>
      <c r="B57" s="52" t="s">
        <v>30</v>
      </c>
      <c r="C57" s="53"/>
      <c r="D57" s="50"/>
      <c r="E57" s="51"/>
      <c r="F57" s="110"/>
      <c r="G57" s="128"/>
    </row>
    <row r="58" spans="1:7" s="39" customFormat="1" ht="26.25">
      <c r="A58" s="47"/>
      <c r="B58" s="52" t="s">
        <v>35</v>
      </c>
      <c r="C58" s="53"/>
      <c r="D58" s="50"/>
      <c r="E58" s="51"/>
      <c r="F58" s="110"/>
      <c r="G58" s="128"/>
    </row>
    <row r="59" spans="1:7" s="39" customFormat="1" ht="13.5">
      <c r="A59" s="47"/>
      <c r="B59" s="52" t="s">
        <v>24</v>
      </c>
      <c r="C59" s="53"/>
      <c r="D59" s="50"/>
      <c r="E59" s="51"/>
      <c r="F59" s="110"/>
      <c r="G59" s="128"/>
    </row>
    <row r="60" spans="1:7" s="39" customFormat="1" ht="13.5">
      <c r="A60" s="47"/>
      <c r="B60" s="52" t="s">
        <v>31</v>
      </c>
      <c r="C60" s="53"/>
      <c r="D60" s="50"/>
      <c r="E60" s="51"/>
      <c r="F60" s="110"/>
      <c r="G60" s="128"/>
    </row>
    <row r="61" spans="1:7" s="39" customFormat="1" ht="39">
      <c r="A61" s="47"/>
      <c r="B61" s="52" t="s">
        <v>39</v>
      </c>
      <c r="C61" s="53"/>
      <c r="D61" s="50"/>
      <c r="E61" s="51"/>
      <c r="F61" s="110"/>
      <c r="G61" s="128"/>
    </row>
    <row r="62" spans="1:7" s="39" customFormat="1" ht="26.25">
      <c r="A62" s="47"/>
      <c r="B62" s="52" t="s">
        <v>40</v>
      </c>
      <c r="C62" s="53"/>
      <c r="D62" s="50" t="s">
        <v>13</v>
      </c>
      <c r="E62" s="51">
        <v>1</v>
      </c>
      <c r="F62" s="110"/>
      <c r="G62" s="126">
        <f>E62*F62</f>
        <v>0</v>
      </c>
    </row>
    <row r="63" spans="1:7" s="39" customFormat="1" ht="13.5">
      <c r="A63" s="47"/>
      <c r="B63" s="52"/>
      <c r="C63" s="53"/>
      <c r="D63" s="50"/>
      <c r="E63" s="51"/>
      <c r="F63" s="110"/>
      <c r="G63" s="128"/>
    </row>
    <row r="64" spans="1:7" s="39" customFormat="1" ht="13.5">
      <c r="A64" s="47"/>
      <c r="B64" s="48"/>
      <c r="C64" s="49"/>
      <c r="D64" s="50"/>
      <c r="E64" s="51"/>
      <c r="F64" s="110"/>
      <c r="G64" s="128"/>
    </row>
    <row r="65" spans="1:7" s="39" customFormat="1" ht="13.5">
      <c r="A65" s="47" t="s">
        <v>50</v>
      </c>
      <c r="B65" s="58" t="s">
        <v>41</v>
      </c>
      <c r="C65" s="59"/>
      <c r="D65" s="50"/>
      <c r="E65" s="51"/>
      <c r="F65" s="110"/>
      <c r="G65" s="128"/>
    </row>
    <row r="66" spans="1:7" s="39" customFormat="1" ht="26.25">
      <c r="A66" s="47"/>
      <c r="B66" s="48" t="s">
        <v>108</v>
      </c>
      <c r="C66" s="49"/>
      <c r="D66" s="50"/>
      <c r="E66" s="51"/>
      <c r="F66" s="110"/>
      <c r="G66" s="128"/>
    </row>
    <row r="67" spans="1:7" s="39" customFormat="1" ht="52.5">
      <c r="A67" s="47"/>
      <c r="B67" s="48" t="s">
        <v>45</v>
      </c>
      <c r="C67" s="49"/>
      <c r="D67" s="50" t="s">
        <v>51</v>
      </c>
      <c r="E67" s="51">
        <v>1</v>
      </c>
      <c r="F67" s="110"/>
      <c r="G67" s="129">
        <f>E67*F67</f>
        <v>0</v>
      </c>
    </row>
    <row r="68" spans="1:7" s="39" customFormat="1" ht="14.25" thickBot="1">
      <c r="A68" s="20"/>
      <c r="B68" s="60"/>
      <c r="C68" s="61"/>
      <c r="D68" s="62"/>
      <c r="E68" s="63"/>
      <c r="F68" s="111"/>
      <c r="G68" s="112"/>
    </row>
    <row r="69" spans="1:7" s="39" customFormat="1" ht="14.25" thickTop="1">
      <c r="A69" s="14"/>
      <c r="B69" s="21"/>
      <c r="C69" s="21"/>
      <c r="D69" s="25"/>
      <c r="E69" s="13"/>
      <c r="F69" s="103"/>
      <c r="G69" s="104"/>
    </row>
    <row r="70" spans="1:7" s="39" customFormat="1" ht="13.5">
      <c r="A70" s="92" t="s">
        <v>55</v>
      </c>
      <c r="B70" s="64" t="s">
        <v>42</v>
      </c>
      <c r="C70" s="64"/>
      <c r="D70" s="65"/>
      <c r="E70" s="66"/>
      <c r="F70" s="113"/>
      <c r="G70" s="114">
        <f>SUM(G9:G69)</f>
        <v>0</v>
      </c>
    </row>
    <row r="71" spans="1:7" s="39" customFormat="1" ht="13.5">
      <c r="A71" s="14"/>
      <c r="B71" s="21"/>
      <c r="C71" s="21"/>
      <c r="D71" s="25"/>
      <c r="E71" s="13"/>
      <c r="F71" s="103"/>
      <c r="G71" s="104"/>
    </row>
    <row r="72" spans="1:13" s="39" customFormat="1" ht="13.5">
      <c r="A72" s="14"/>
      <c r="B72" s="21"/>
      <c r="C72" s="21"/>
      <c r="D72" s="25"/>
      <c r="E72" s="13"/>
      <c r="F72" s="103"/>
      <c r="G72" s="104"/>
      <c r="M72" s="39" t="s">
        <v>158</v>
      </c>
    </row>
    <row r="73" spans="1:7" s="39" customFormat="1" ht="13.5">
      <c r="A73" s="92" t="s">
        <v>56</v>
      </c>
      <c r="B73" s="85" t="s">
        <v>125</v>
      </c>
      <c r="C73" s="85"/>
      <c r="D73" s="132"/>
      <c r="E73" s="133"/>
      <c r="F73" s="134"/>
      <c r="G73" s="135"/>
    </row>
    <row r="74" spans="1:7" s="39" customFormat="1" ht="13.5">
      <c r="A74" s="14"/>
      <c r="B74" s="21"/>
      <c r="C74" s="21"/>
      <c r="D74" s="25"/>
      <c r="E74" s="13"/>
      <c r="F74" s="103"/>
      <c r="G74" s="104"/>
    </row>
    <row r="75" spans="1:7" s="39" customFormat="1" ht="39">
      <c r="A75" s="83" t="s">
        <v>57</v>
      </c>
      <c r="B75" s="21" t="s">
        <v>126</v>
      </c>
      <c r="C75" s="67"/>
      <c r="D75" s="37"/>
      <c r="E75" s="13"/>
      <c r="F75" s="115"/>
      <c r="G75" s="116"/>
    </row>
    <row r="76" spans="1:7" s="39" customFormat="1" ht="13.5">
      <c r="A76" s="83"/>
      <c r="B76" s="84" t="s">
        <v>127</v>
      </c>
      <c r="C76" s="67"/>
      <c r="D76" s="37"/>
      <c r="E76" s="13"/>
      <c r="F76" s="115"/>
      <c r="G76" s="116"/>
    </row>
    <row r="77" spans="1:7" s="39" customFormat="1" ht="26.25">
      <c r="A77" s="83"/>
      <c r="B77" s="84" t="s">
        <v>128</v>
      </c>
      <c r="C77" s="67"/>
      <c r="D77" s="37"/>
      <c r="E77" s="13"/>
      <c r="F77" s="115"/>
      <c r="G77" s="116"/>
    </row>
    <row r="78" spans="1:7" s="39" customFormat="1" ht="26.25">
      <c r="A78" s="83"/>
      <c r="B78" s="84" t="s">
        <v>129</v>
      </c>
      <c r="C78" s="67"/>
      <c r="D78" s="37"/>
      <c r="E78" s="13"/>
      <c r="F78" s="115"/>
      <c r="G78" s="116"/>
    </row>
    <row r="79" spans="1:7" s="39" customFormat="1" ht="26.25">
      <c r="A79" s="83"/>
      <c r="B79" s="84" t="s">
        <v>130</v>
      </c>
      <c r="C79" s="67"/>
      <c r="D79" s="37" t="s">
        <v>131</v>
      </c>
      <c r="E79" s="13">
        <v>1430</v>
      </c>
      <c r="F79" s="115"/>
      <c r="G79" s="130">
        <f>E79*F79</f>
        <v>0</v>
      </c>
    </row>
    <row r="80" spans="1:7" s="39" customFormat="1" ht="14.25" thickBot="1">
      <c r="A80" s="96"/>
      <c r="B80" s="75"/>
      <c r="C80" s="76"/>
      <c r="D80" s="77"/>
      <c r="E80" s="78"/>
      <c r="F80" s="117"/>
      <c r="G80" s="118"/>
    </row>
    <row r="81" spans="1:7" s="39" customFormat="1" ht="14.25" thickTop="1">
      <c r="A81" s="14"/>
      <c r="B81" s="21"/>
      <c r="C81" s="21"/>
      <c r="D81" s="25"/>
      <c r="E81" s="13"/>
      <c r="F81" s="103"/>
      <c r="G81" s="104"/>
    </row>
    <row r="82" spans="1:7" s="39" customFormat="1" ht="13.5">
      <c r="A82" s="92" t="s">
        <v>56</v>
      </c>
      <c r="B82" s="85" t="s">
        <v>132</v>
      </c>
      <c r="C82" s="64"/>
      <c r="D82" s="65"/>
      <c r="E82" s="66"/>
      <c r="F82" s="113"/>
      <c r="G82" s="114">
        <f>SUM(G75:G81)</f>
        <v>0</v>
      </c>
    </row>
    <row r="83" spans="1:7" s="39" customFormat="1" ht="13.5">
      <c r="A83" s="14"/>
      <c r="B83" s="21"/>
      <c r="C83" s="21"/>
      <c r="D83" s="25"/>
      <c r="E83" s="13"/>
      <c r="F83" s="103"/>
      <c r="G83" s="104"/>
    </row>
    <row r="84" spans="1:7" s="39" customFormat="1" ht="13.5">
      <c r="A84" s="14"/>
      <c r="B84" s="21"/>
      <c r="C84" s="21"/>
      <c r="D84" s="25"/>
      <c r="E84" s="13"/>
      <c r="F84" s="103"/>
      <c r="G84" s="104"/>
    </row>
    <row r="85" spans="1:7" s="39" customFormat="1" ht="13.5">
      <c r="A85" s="14"/>
      <c r="B85" s="21"/>
      <c r="C85" s="21"/>
      <c r="D85" s="25"/>
      <c r="E85" s="13"/>
      <c r="F85" s="103"/>
      <c r="G85" s="104"/>
    </row>
    <row r="86" spans="1:7" s="39" customFormat="1" ht="13.5">
      <c r="A86" s="92" t="s">
        <v>91</v>
      </c>
      <c r="B86" s="64" t="s">
        <v>47</v>
      </c>
      <c r="C86" s="64"/>
      <c r="D86" s="35"/>
      <c r="E86" s="35"/>
      <c r="F86" s="119"/>
      <c r="G86" s="120"/>
    </row>
    <row r="87" spans="1:7" s="39" customFormat="1" ht="13.5">
      <c r="A87" s="14"/>
      <c r="B87" s="71"/>
      <c r="C87" s="71"/>
      <c r="D87" s="13"/>
      <c r="E87" s="13"/>
      <c r="F87" s="103"/>
      <c r="G87" s="104"/>
    </row>
    <row r="88" spans="1:7" s="39" customFormat="1" ht="52.5">
      <c r="A88" s="20" t="s">
        <v>57</v>
      </c>
      <c r="B88" s="93" t="s">
        <v>109</v>
      </c>
      <c r="C88" s="68" t="s">
        <v>48</v>
      </c>
      <c r="D88" s="69" t="s">
        <v>7</v>
      </c>
      <c r="E88" s="70">
        <v>146</v>
      </c>
      <c r="F88" s="121"/>
      <c r="G88" s="130">
        <f>E88*F88</f>
        <v>0</v>
      </c>
    </row>
    <row r="89" spans="1:7" s="39" customFormat="1" ht="13.5">
      <c r="A89" s="20"/>
      <c r="B89" s="71"/>
      <c r="C89" s="72"/>
      <c r="D89" s="69"/>
      <c r="E89" s="70"/>
      <c r="F89" s="121"/>
      <c r="G89" s="130"/>
    </row>
    <row r="90" spans="1:7" s="39" customFormat="1" ht="39">
      <c r="A90" s="20" t="s">
        <v>58</v>
      </c>
      <c r="B90" s="93" t="s">
        <v>110</v>
      </c>
      <c r="C90" s="68" t="s">
        <v>60</v>
      </c>
      <c r="D90" s="69" t="s">
        <v>7</v>
      </c>
      <c r="E90" s="70">
        <v>2</v>
      </c>
      <c r="F90" s="121"/>
      <c r="G90" s="130">
        <f>E90*F90</f>
        <v>0</v>
      </c>
    </row>
    <row r="91" spans="1:7" s="39" customFormat="1" ht="13.5">
      <c r="A91" s="20"/>
      <c r="B91" s="21"/>
      <c r="C91" s="73"/>
      <c r="D91" s="69"/>
      <c r="E91" s="70"/>
      <c r="F91" s="121"/>
      <c r="G91" s="130"/>
    </row>
    <row r="92" spans="1:7" s="39" customFormat="1" ht="39">
      <c r="A92" s="20" t="s">
        <v>50</v>
      </c>
      <c r="B92" s="93" t="s">
        <v>111</v>
      </c>
      <c r="C92" s="68" t="s">
        <v>61</v>
      </c>
      <c r="D92" s="69" t="s">
        <v>7</v>
      </c>
      <c r="E92" s="70">
        <v>4</v>
      </c>
      <c r="F92" s="121"/>
      <c r="G92" s="130">
        <f>E92*F92</f>
        <v>0</v>
      </c>
    </row>
    <row r="93" spans="1:88" s="40" customFormat="1" ht="14.25">
      <c r="A93" s="20"/>
      <c r="B93" s="15"/>
      <c r="C93" s="74"/>
      <c r="D93" s="69"/>
      <c r="E93" s="70"/>
      <c r="F93" s="121"/>
      <c r="G93" s="131"/>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c r="BU93" s="39"/>
      <c r="BV93" s="39"/>
      <c r="BW93" s="39"/>
      <c r="BX93" s="39"/>
      <c r="BY93" s="39"/>
      <c r="BZ93" s="39"/>
      <c r="CA93" s="39"/>
      <c r="CB93" s="39"/>
      <c r="CC93" s="39"/>
      <c r="CD93" s="39"/>
      <c r="CE93" s="39"/>
      <c r="CF93" s="39"/>
      <c r="CG93" s="39"/>
      <c r="CH93" s="39"/>
      <c r="CI93" s="39"/>
      <c r="CJ93" s="39"/>
    </row>
    <row r="94" spans="1:88" s="40" customFormat="1" ht="26.25">
      <c r="A94" s="20" t="s">
        <v>59</v>
      </c>
      <c r="B94" s="93" t="s">
        <v>112</v>
      </c>
      <c r="C94" s="68" t="s">
        <v>62</v>
      </c>
      <c r="D94" s="69" t="s">
        <v>7</v>
      </c>
      <c r="E94" s="70">
        <v>1</v>
      </c>
      <c r="F94" s="121"/>
      <c r="G94" s="130">
        <f>E94*F94</f>
        <v>0</v>
      </c>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c r="BV94" s="39"/>
      <c r="BW94" s="39"/>
      <c r="BX94" s="39"/>
      <c r="BY94" s="39"/>
      <c r="BZ94" s="39"/>
      <c r="CA94" s="39"/>
      <c r="CB94" s="39"/>
      <c r="CC94" s="39"/>
      <c r="CD94" s="39"/>
      <c r="CE94" s="39"/>
      <c r="CF94" s="39"/>
      <c r="CG94" s="39"/>
      <c r="CH94" s="39"/>
      <c r="CI94" s="39"/>
      <c r="CJ94" s="39"/>
    </row>
    <row r="95" spans="1:88" s="40" customFormat="1" ht="13.5">
      <c r="A95" s="20"/>
      <c r="B95" s="15"/>
      <c r="C95" s="74"/>
      <c r="D95" s="69"/>
      <c r="E95" s="70"/>
      <c r="F95" s="121"/>
      <c r="G95" s="131"/>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39"/>
      <c r="BX95" s="39"/>
      <c r="BY95" s="39"/>
      <c r="BZ95" s="39"/>
      <c r="CA95" s="39"/>
      <c r="CB95" s="39"/>
      <c r="CC95" s="39"/>
      <c r="CD95" s="39"/>
      <c r="CE95" s="39"/>
      <c r="CF95" s="39"/>
      <c r="CG95" s="39"/>
      <c r="CH95" s="39"/>
      <c r="CI95" s="39"/>
      <c r="CJ95" s="39"/>
    </row>
    <row r="96" spans="1:88" s="40" customFormat="1" ht="13.5">
      <c r="A96" s="20" t="s">
        <v>63</v>
      </c>
      <c r="B96" s="94" t="s">
        <v>100</v>
      </c>
      <c r="C96" s="74"/>
      <c r="D96" s="69" t="s">
        <v>7</v>
      </c>
      <c r="E96" s="70">
        <v>3</v>
      </c>
      <c r="F96" s="121"/>
      <c r="G96" s="130">
        <f>E96*F96</f>
        <v>0</v>
      </c>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c r="BR96" s="39"/>
      <c r="BS96" s="39"/>
      <c r="BT96" s="39"/>
      <c r="BU96" s="39"/>
      <c r="BV96" s="39"/>
      <c r="BW96" s="39"/>
      <c r="BX96" s="39"/>
      <c r="BY96" s="39"/>
      <c r="BZ96" s="39"/>
      <c r="CA96" s="39"/>
      <c r="CB96" s="39"/>
      <c r="CC96" s="39"/>
      <c r="CD96" s="39"/>
      <c r="CE96" s="39"/>
      <c r="CF96" s="39"/>
      <c r="CG96" s="39"/>
      <c r="CH96" s="39"/>
      <c r="CI96" s="39"/>
      <c r="CJ96" s="39"/>
    </row>
    <row r="97" spans="1:88" s="40" customFormat="1" ht="13.5">
      <c r="A97" s="20"/>
      <c r="B97" s="15"/>
      <c r="C97" s="74"/>
      <c r="D97" s="69"/>
      <c r="E97" s="70"/>
      <c r="F97" s="121"/>
      <c r="G97" s="131"/>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c r="BS97" s="39"/>
      <c r="BT97" s="39"/>
      <c r="BU97" s="39"/>
      <c r="BV97" s="39"/>
      <c r="BW97" s="39"/>
      <c r="BX97" s="39"/>
      <c r="BY97" s="39"/>
      <c r="BZ97" s="39"/>
      <c r="CA97" s="39"/>
      <c r="CB97" s="39"/>
      <c r="CC97" s="39"/>
      <c r="CD97" s="39"/>
      <c r="CE97" s="39"/>
      <c r="CF97" s="39"/>
      <c r="CG97" s="39"/>
      <c r="CH97" s="39"/>
      <c r="CI97" s="39"/>
      <c r="CJ97" s="39"/>
    </row>
    <row r="98" spans="1:88" s="40" customFormat="1" ht="13.5">
      <c r="A98" s="20" t="s">
        <v>64</v>
      </c>
      <c r="B98" s="18" t="s">
        <v>65</v>
      </c>
      <c r="C98" s="68" t="s">
        <v>67</v>
      </c>
      <c r="D98" s="69" t="s">
        <v>7</v>
      </c>
      <c r="E98" s="70">
        <v>1</v>
      </c>
      <c r="F98" s="121"/>
      <c r="G98" s="130">
        <f>E98*F98</f>
        <v>0</v>
      </c>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c r="BS98" s="39"/>
      <c r="BT98" s="39"/>
      <c r="BU98" s="39"/>
      <c r="BV98" s="39"/>
      <c r="BW98" s="39"/>
      <c r="BX98" s="39"/>
      <c r="BY98" s="39"/>
      <c r="BZ98" s="39"/>
      <c r="CA98" s="39"/>
      <c r="CB98" s="39"/>
      <c r="CC98" s="39"/>
      <c r="CD98" s="39"/>
      <c r="CE98" s="39"/>
      <c r="CF98" s="39"/>
      <c r="CG98" s="39"/>
      <c r="CH98" s="39"/>
      <c r="CI98" s="39"/>
      <c r="CJ98" s="39"/>
    </row>
    <row r="99" spans="1:88" s="40" customFormat="1" ht="13.5">
      <c r="A99" s="20"/>
      <c r="B99" s="15"/>
      <c r="C99" s="74"/>
      <c r="D99" s="69"/>
      <c r="E99" s="70"/>
      <c r="F99" s="121"/>
      <c r="G99" s="131"/>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c r="BS99" s="39"/>
      <c r="BT99" s="39"/>
      <c r="BU99" s="39"/>
      <c r="BV99" s="39"/>
      <c r="BW99" s="39"/>
      <c r="BX99" s="39"/>
      <c r="BY99" s="39"/>
      <c r="BZ99" s="39"/>
      <c r="CA99" s="39"/>
      <c r="CB99" s="39"/>
      <c r="CC99" s="39"/>
      <c r="CD99" s="39"/>
      <c r="CE99" s="39"/>
      <c r="CF99" s="39"/>
      <c r="CG99" s="39"/>
      <c r="CH99" s="39"/>
      <c r="CI99" s="39"/>
      <c r="CJ99" s="39"/>
    </row>
    <row r="100" spans="1:88" s="40" customFormat="1" ht="13.5">
      <c r="A100" s="20" t="s">
        <v>66</v>
      </c>
      <c r="B100" s="93" t="s">
        <v>113</v>
      </c>
      <c r="C100" s="68" t="s">
        <v>68</v>
      </c>
      <c r="D100" s="69" t="s">
        <v>7</v>
      </c>
      <c r="E100" s="70">
        <v>4</v>
      </c>
      <c r="F100" s="121"/>
      <c r="G100" s="130">
        <f>E100*F100</f>
        <v>0</v>
      </c>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c r="BU100" s="39"/>
      <c r="BV100" s="39"/>
      <c r="BW100" s="39"/>
      <c r="BX100" s="39"/>
      <c r="BY100" s="39"/>
      <c r="BZ100" s="39"/>
      <c r="CA100" s="39"/>
      <c r="CB100" s="39"/>
      <c r="CC100" s="39"/>
      <c r="CD100" s="39"/>
      <c r="CE100" s="39"/>
      <c r="CF100" s="39"/>
      <c r="CG100" s="39"/>
      <c r="CH100" s="39"/>
      <c r="CI100" s="39"/>
      <c r="CJ100" s="39"/>
    </row>
    <row r="101" spans="1:88" s="40" customFormat="1" ht="13.5">
      <c r="A101" s="20"/>
      <c r="B101" s="15"/>
      <c r="C101" s="74"/>
      <c r="D101" s="69"/>
      <c r="E101" s="70"/>
      <c r="F101" s="121"/>
      <c r="G101" s="131"/>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c r="BS101" s="39"/>
      <c r="BT101" s="39"/>
      <c r="BU101" s="39"/>
      <c r="BV101" s="39"/>
      <c r="BW101" s="39"/>
      <c r="BX101" s="39"/>
      <c r="BY101" s="39"/>
      <c r="BZ101" s="39"/>
      <c r="CA101" s="39"/>
      <c r="CB101" s="39"/>
      <c r="CC101" s="39"/>
      <c r="CD101" s="39"/>
      <c r="CE101" s="39"/>
      <c r="CF101" s="39"/>
      <c r="CG101" s="39"/>
      <c r="CH101" s="39"/>
      <c r="CI101" s="39"/>
      <c r="CJ101" s="39"/>
    </row>
    <row r="102" spans="1:88" s="40" customFormat="1" ht="13.5">
      <c r="A102" s="20" t="s">
        <v>69</v>
      </c>
      <c r="B102" s="93" t="s">
        <v>114</v>
      </c>
      <c r="C102" s="68" t="s">
        <v>70</v>
      </c>
      <c r="D102" s="69" t="s">
        <v>7</v>
      </c>
      <c r="E102" s="70">
        <v>1</v>
      </c>
      <c r="F102" s="121"/>
      <c r="G102" s="130">
        <f>E102*F102</f>
        <v>0</v>
      </c>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c r="CA102" s="39"/>
      <c r="CB102" s="39"/>
      <c r="CC102" s="39"/>
      <c r="CD102" s="39"/>
      <c r="CE102" s="39"/>
      <c r="CF102" s="39"/>
      <c r="CG102" s="39"/>
      <c r="CH102" s="39"/>
      <c r="CI102" s="39"/>
      <c r="CJ102" s="39"/>
    </row>
    <row r="103" spans="1:88" s="40" customFormat="1" ht="13.5">
      <c r="A103" s="20"/>
      <c r="B103" s="15"/>
      <c r="C103" s="74"/>
      <c r="D103" s="69"/>
      <c r="E103" s="70"/>
      <c r="F103" s="121"/>
      <c r="G103" s="131"/>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c r="BS103" s="39"/>
      <c r="BT103" s="39"/>
      <c r="BU103" s="39"/>
      <c r="BV103" s="39"/>
      <c r="BW103" s="39"/>
      <c r="BX103" s="39"/>
      <c r="BY103" s="39"/>
      <c r="BZ103" s="39"/>
      <c r="CA103" s="39"/>
      <c r="CB103" s="39"/>
      <c r="CC103" s="39"/>
      <c r="CD103" s="39"/>
      <c r="CE103" s="39"/>
      <c r="CF103" s="39"/>
      <c r="CG103" s="39"/>
      <c r="CH103" s="39"/>
      <c r="CI103" s="39"/>
      <c r="CJ103" s="39"/>
    </row>
    <row r="104" spans="1:88" s="40" customFormat="1" ht="13.5">
      <c r="A104" s="20" t="s">
        <v>71</v>
      </c>
      <c r="B104" s="93" t="s">
        <v>115</v>
      </c>
      <c r="C104" s="68" t="s">
        <v>72</v>
      </c>
      <c r="D104" s="69" t="s">
        <v>7</v>
      </c>
      <c r="E104" s="70">
        <v>4</v>
      </c>
      <c r="F104" s="121"/>
      <c r="G104" s="130">
        <f>E104*F104</f>
        <v>0</v>
      </c>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9"/>
      <c r="CH104" s="39"/>
      <c r="CI104" s="39"/>
      <c r="CJ104" s="39"/>
    </row>
    <row r="105" spans="1:88" s="40" customFormat="1" ht="13.5">
      <c r="A105" s="20"/>
      <c r="B105" s="15"/>
      <c r="C105" s="74"/>
      <c r="D105" s="69"/>
      <c r="E105" s="70"/>
      <c r="F105" s="121"/>
      <c r="G105" s="131"/>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c r="CE105" s="39"/>
      <c r="CF105" s="39"/>
      <c r="CG105" s="39"/>
      <c r="CH105" s="39"/>
      <c r="CI105" s="39"/>
      <c r="CJ105" s="39"/>
    </row>
    <row r="106" spans="1:88" s="40" customFormat="1" ht="13.5">
      <c r="A106" s="20" t="s">
        <v>73</v>
      </c>
      <c r="B106" s="93" t="s">
        <v>116</v>
      </c>
      <c r="C106" s="68" t="s">
        <v>70</v>
      </c>
      <c r="D106" s="69" t="s">
        <v>7</v>
      </c>
      <c r="E106" s="70">
        <v>2</v>
      </c>
      <c r="F106" s="121"/>
      <c r="G106" s="130">
        <f>E106*F106</f>
        <v>0</v>
      </c>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row>
    <row r="107" spans="1:88" s="40" customFormat="1" ht="13.5">
      <c r="A107" s="20"/>
      <c r="B107" s="15"/>
      <c r="C107" s="74"/>
      <c r="D107" s="69"/>
      <c r="E107" s="70"/>
      <c r="F107" s="121"/>
      <c r="G107" s="131"/>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39"/>
      <c r="BU107" s="39"/>
      <c r="BV107" s="39"/>
      <c r="BW107" s="39"/>
      <c r="BX107" s="39"/>
      <c r="BY107" s="39"/>
      <c r="BZ107" s="39"/>
      <c r="CA107" s="39"/>
      <c r="CB107" s="39"/>
      <c r="CC107" s="39"/>
      <c r="CD107" s="39"/>
      <c r="CE107" s="39"/>
      <c r="CF107" s="39"/>
      <c r="CG107" s="39"/>
      <c r="CH107" s="39"/>
      <c r="CI107" s="39"/>
      <c r="CJ107" s="39"/>
    </row>
    <row r="108" spans="1:88" s="40" customFormat="1" ht="13.5">
      <c r="A108" s="20" t="s">
        <v>74</v>
      </c>
      <c r="B108" s="93" t="s">
        <v>117</v>
      </c>
      <c r="C108" s="68" t="s">
        <v>75</v>
      </c>
      <c r="D108" s="69" t="s">
        <v>7</v>
      </c>
      <c r="E108" s="70">
        <v>2</v>
      </c>
      <c r="F108" s="121"/>
      <c r="G108" s="130">
        <f>E108*F108</f>
        <v>0</v>
      </c>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39"/>
      <c r="BX108" s="39"/>
      <c r="BY108" s="39"/>
      <c r="BZ108" s="39"/>
      <c r="CA108" s="39"/>
      <c r="CB108" s="39"/>
      <c r="CC108" s="39"/>
      <c r="CD108" s="39"/>
      <c r="CE108" s="39"/>
      <c r="CF108" s="39"/>
      <c r="CG108" s="39"/>
      <c r="CH108" s="39"/>
      <c r="CI108" s="39"/>
      <c r="CJ108" s="39"/>
    </row>
    <row r="109" spans="1:88" s="40" customFormat="1" ht="13.5">
      <c r="A109" s="20"/>
      <c r="B109" s="15"/>
      <c r="C109" s="74"/>
      <c r="D109" s="69"/>
      <c r="E109" s="70"/>
      <c r="F109" s="121"/>
      <c r="G109" s="131"/>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39"/>
      <c r="BT109" s="39"/>
      <c r="BU109" s="39"/>
      <c r="BV109" s="39"/>
      <c r="BW109" s="39"/>
      <c r="BX109" s="39"/>
      <c r="BY109" s="39"/>
      <c r="BZ109" s="39"/>
      <c r="CA109" s="39"/>
      <c r="CB109" s="39"/>
      <c r="CC109" s="39"/>
      <c r="CD109" s="39"/>
      <c r="CE109" s="39"/>
      <c r="CF109" s="39"/>
      <c r="CG109" s="39"/>
      <c r="CH109" s="39"/>
      <c r="CI109" s="39"/>
      <c r="CJ109" s="39"/>
    </row>
    <row r="110" spans="1:88" s="40" customFormat="1" ht="26.25">
      <c r="A110" s="20" t="s">
        <v>76</v>
      </c>
      <c r="B110" s="93" t="s">
        <v>118</v>
      </c>
      <c r="C110" s="68" t="s">
        <v>77</v>
      </c>
      <c r="D110" s="69" t="s">
        <v>7</v>
      </c>
      <c r="E110" s="70">
        <v>2</v>
      </c>
      <c r="F110" s="121"/>
      <c r="G110" s="130">
        <f>E110*F110</f>
        <v>0</v>
      </c>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39"/>
      <c r="BY110" s="39"/>
      <c r="BZ110" s="39"/>
      <c r="CA110" s="39"/>
      <c r="CB110" s="39"/>
      <c r="CC110" s="39"/>
      <c r="CD110" s="39"/>
      <c r="CE110" s="39"/>
      <c r="CF110" s="39"/>
      <c r="CG110" s="39"/>
      <c r="CH110" s="39"/>
      <c r="CI110" s="39"/>
      <c r="CJ110" s="39"/>
    </row>
    <row r="111" spans="1:88" s="40" customFormat="1" ht="13.5">
      <c r="A111" s="20"/>
      <c r="B111" s="15"/>
      <c r="C111" s="74"/>
      <c r="D111" s="69"/>
      <c r="E111" s="70"/>
      <c r="F111" s="121"/>
      <c r="G111" s="131"/>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39"/>
      <c r="BT111" s="39"/>
      <c r="BU111" s="39"/>
      <c r="BV111" s="39"/>
      <c r="BW111" s="39"/>
      <c r="BX111" s="39"/>
      <c r="BY111" s="39"/>
      <c r="BZ111" s="39"/>
      <c r="CA111" s="39"/>
      <c r="CB111" s="39"/>
      <c r="CC111" s="39"/>
      <c r="CD111" s="39"/>
      <c r="CE111" s="39"/>
      <c r="CF111" s="39"/>
      <c r="CG111" s="39"/>
      <c r="CH111" s="39"/>
      <c r="CI111" s="39"/>
      <c r="CJ111" s="39"/>
    </row>
    <row r="112" spans="1:88" s="40" customFormat="1" ht="39">
      <c r="A112" s="20" t="s">
        <v>78</v>
      </c>
      <c r="B112" s="93" t="s">
        <v>119</v>
      </c>
      <c r="C112" s="68" t="s">
        <v>79</v>
      </c>
      <c r="D112" s="69" t="s">
        <v>7</v>
      </c>
      <c r="E112" s="70">
        <v>4</v>
      </c>
      <c r="F112" s="121"/>
      <c r="G112" s="130">
        <f>E112*F112</f>
        <v>0</v>
      </c>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c r="BS112" s="39"/>
      <c r="BT112" s="39"/>
      <c r="BU112" s="39"/>
      <c r="BV112" s="39"/>
      <c r="BW112" s="39"/>
      <c r="BX112" s="39"/>
      <c r="BY112" s="39"/>
      <c r="BZ112" s="39"/>
      <c r="CA112" s="39"/>
      <c r="CB112" s="39"/>
      <c r="CC112" s="39"/>
      <c r="CD112" s="39"/>
      <c r="CE112" s="39"/>
      <c r="CF112" s="39"/>
      <c r="CG112" s="39"/>
      <c r="CH112" s="39"/>
      <c r="CI112" s="39"/>
      <c r="CJ112" s="39"/>
    </row>
    <row r="113" spans="1:88" s="40" customFormat="1" ht="13.5">
      <c r="A113" s="20"/>
      <c r="B113" s="95"/>
      <c r="C113" s="74"/>
      <c r="D113" s="69"/>
      <c r="E113" s="70"/>
      <c r="F113" s="121"/>
      <c r="G113" s="131"/>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39"/>
      <c r="BX113" s="39"/>
      <c r="BY113" s="39"/>
      <c r="BZ113" s="39"/>
      <c r="CA113" s="39"/>
      <c r="CB113" s="39"/>
      <c r="CC113" s="39"/>
      <c r="CD113" s="39"/>
      <c r="CE113" s="39"/>
      <c r="CF113" s="39"/>
      <c r="CG113" s="39"/>
      <c r="CH113" s="39"/>
      <c r="CI113" s="39"/>
      <c r="CJ113" s="39"/>
    </row>
    <row r="114" spans="1:88" s="40" customFormat="1" ht="26.25">
      <c r="A114" s="20" t="s">
        <v>80</v>
      </c>
      <c r="B114" s="93" t="s">
        <v>120</v>
      </c>
      <c r="C114" s="68" t="s">
        <v>81</v>
      </c>
      <c r="D114" s="69" t="s">
        <v>7</v>
      </c>
      <c r="E114" s="70">
        <v>2</v>
      </c>
      <c r="F114" s="121"/>
      <c r="G114" s="130">
        <f>E114*F114</f>
        <v>0</v>
      </c>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c r="BS114" s="39"/>
      <c r="BT114" s="39"/>
      <c r="BU114" s="39"/>
      <c r="BV114" s="39"/>
      <c r="BW114" s="39"/>
      <c r="BX114" s="39"/>
      <c r="BY114" s="39"/>
      <c r="BZ114" s="39"/>
      <c r="CA114" s="39"/>
      <c r="CB114" s="39"/>
      <c r="CC114" s="39"/>
      <c r="CD114" s="39"/>
      <c r="CE114" s="39"/>
      <c r="CF114" s="39"/>
      <c r="CG114" s="39"/>
      <c r="CH114" s="39"/>
      <c r="CI114" s="39"/>
      <c r="CJ114" s="39"/>
    </row>
    <row r="115" spans="1:88" s="40" customFormat="1" ht="13.5">
      <c r="A115" s="20"/>
      <c r="B115" s="15"/>
      <c r="C115" s="74"/>
      <c r="D115" s="69"/>
      <c r="E115" s="70"/>
      <c r="F115" s="121"/>
      <c r="G115" s="131"/>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c r="BN115" s="39"/>
      <c r="BO115" s="39"/>
      <c r="BP115" s="39"/>
      <c r="BQ115" s="39"/>
      <c r="BR115" s="39"/>
      <c r="BS115" s="39"/>
      <c r="BT115" s="39"/>
      <c r="BU115" s="39"/>
      <c r="BV115" s="39"/>
      <c r="BW115" s="39"/>
      <c r="BX115" s="39"/>
      <c r="BY115" s="39"/>
      <c r="BZ115" s="39"/>
      <c r="CA115" s="39"/>
      <c r="CB115" s="39"/>
      <c r="CC115" s="39"/>
      <c r="CD115" s="39"/>
      <c r="CE115" s="39"/>
      <c r="CF115" s="39"/>
      <c r="CG115" s="39"/>
      <c r="CH115" s="39"/>
      <c r="CI115" s="39"/>
      <c r="CJ115" s="39"/>
    </row>
    <row r="116" spans="1:88" s="40" customFormat="1" ht="13.5">
      <c r="A116" s="20" t="s">
        <v>83</v>
      </c>
      <c r="B116" s="93" t="s">
        <v>121</v>
      </c>
      <c r="C116" s="68" t="s">
        <v>82</v>
      </c>
      <c r="D116" s="69" t="s">
        <v>7</v>
      </c>
      <c r="E116" s="70">
        <v>2</v>
      </c>
      <c r="F116" s="121"/>
      <c r="G116" s="130">
        <f>E116*F116</f>
        <v>0</v>
      </c>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39"/>
      <c r="BP116" s="39"/>
      <c r="BQ116" s="39"/>
      <c r="BR116" s="39"/>
      <c r="BS116" s="39"/>
      <c r="BT116" s="39"/>
      <c r="BU116" s="39"/>
      <c r="BV116" s="39"/>
      <c r="BW116" s="39"/>
      <c r="BX116" s="39"/>
      <c r="BY116" s="39"/>
      <c r="BZ116" s="39"/>
      <c r="CA116" s="39"/>
      <c r="CB116" s="39"/>
      <c r="CC116" s="39"/>
      <c r="CD116" s="39"/>
      <c r="CE116" s="39"/>
      <c r="CF116" s="39"/>
      <c r="CG116" s="39"/>
      <c r="CH116" s="39"/>
      <c r="CI116" s="39"/>
      <c r="CJ116" s="39"/>
    </row>
    <row r="117" spans="1:88" s="40" customFormat="1" ht="13.5">
      <c r="A117" s="20"/>
      <c r="B117" s="15"/>
      <c r="C117" s="74"/>
      <c r="D117" s="69"/>
      <c r="E117" s="70"/>
      <c r="F117" s="121"/>
      <c r="G117" s="131"/>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c r="BN117" s="39"/>
      <c r="BO117" s="39"/>
      <c r="BP117" s="39"/>
      <c r="BQ117" s="39"/>
      <c r="BR117" s="39"/>
      <c r="BS117" s="39"/>
      <c r="BT117" s="39"/>
      <c r="BU117" s="39"/>
      <c r="BV117" s="39"/>
      <c r="BW117" s="39"/>
      <c r="BX117" s="39"/>
      <c r="BY117" s="39"/>
      <c r="BZ117" s="39"/>
      <c r="CA117" s="39"/>
      <c r="CB117" s="39"/>
      <c r="CC117" s="39"/>
      <c r="CD117" s="39"/>
      <c r="CE117" s="39"/>
      <c r="CF117" s="39"/>
      <c r="CG117" s="39"/>
      <c r="CH117" s="39"/>
      <c r="CI117" s="39"/>
      <c r="CJ117" s="39"/>
    </row>
    <row r="118" spans="1:88" s="40" customFormat="1" ht="26.25">
      <c r="A118" s="20" t="s">
        <v>84</v>
      </c>
      <c r="B118" s="93" t="s">
        <v>122</v>
      </c>
      <c r="C118" s="68" t="s">
        <v>85</v>
      </c>
      <c r="D118" s="69" t="s">
        <v>7</v>
      </c>
      <c r="E118" s="70">
        <v>2</v>
      </c>
      <c r="F118" s="121"/>
      <c r="G118" s="130">
        <f>E118*F118</f>
        <v>0</v>
      </c>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9"/>
      <c r="BM118" s="39"/>
      <c r="BN118" s="39"/>
      <c r="BO118" s="39"/>
      <c r="BP118" s="39"/>
      <c r="BQ118" s="39"/>
      <c r="BR118" s="39"/>
      <c r="BS118" s="39"/>
      <c r="BT118" s="39"/>
      <c r="BU118" s="39"/>
      <c r="BV118" s="39"/>
      <c r="BW118" s="39"/>
      <c r="BX118" s="39"/>
      <c r="BY118" s="39"/>
      <c r="BZ118" s="39"/>
      <c r="CA118" s="39"/>
      <c r="CB118" s="39"/>
      <c r="CC118" s="39"/>
      <c r="CD118" s="39"/>
      <c r="CE118" s="39"/>
      <c r="CF118" s="39"/>
      <c r="CG118" s="39"/>
      <c r="CH118" s="39"/>
      <c r="CI118" s="39"/>
      <c r="CJ118" s="39"/>
    </row>
    <row r="119" spans="1:88" s="40" customFormat="1" ht="13.5">
      <c r="A119" s="20"/>
      <c r="B119" s="15"/>
      <c r="C119" s="74"/>
      <c r="D119" s="69"/>
      <c r="E119" s="70"/>
      <c r="F119" s="121"/>
      <c r="G119" s="131"/>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c r="BN119" s="39"/>
      <c r="BO119" s="39"/>
      <c r="BP119" s="39"/>
      <c r="BQ119" s="39"/>
      <c r="BR119" s="39"/>
      <c r="BS119" s="39"/>
      <c r="BT119" s="39"/>
      <c r="BU119" s="39"/>
      <c r="BV119" s="39"/>
      <c r="BW119" s="39"/>
      <c r="BX119" s="39"/>
      <c r="BY119" s="39"/>
      <c r="BZ119" s="39"/>
      <c r="CA119" s="39"/>
      <c r="CB119" s="39"/>
      <c r="CC119" s="39"/>
      <c r="CD119" s="39"/>
      <c r="CE119" s="39"/>
      <c r="CF119" s="39"/>
      <c r="CG119" s="39"/>
      <c r="CH119" s="39"/>
      <c r="CI119" s="39"/>
      <c r="CJ119" s="39"/>
    </row>
    <row r="120" spans="1:88" s="40" customFormat="1" ht="13.5">
      <c r="A120" s="20" t="s">
        <v>87</v>
      </c>
      <c r="B120" s="93" t="s">
        <v>157</v>
      </c>
      <c r="C120" s="68" t="s">
        <v>86</v>
      </c>
      <c r="D120" s="69" t="s">
        <v>7</v>
      </c>
      <c r="E120" s="70">
        <v>9</v>
      </c>
      <c r="F120" s="121"/>
      <c r="G120" s="130">
        <f>E120*F120</f>
        <v>0</v>
      </c>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c r="BM120" s="39"/>
      <c r="BN120" s="39"/>
      <c r="BO120" s="39"/>
      <c r="BP120" s="39"/>
      <c r="BQ120" s="39"/>
      <c r="BR120" s="39"/>
      <c r="BS120" s="39"/>
      <c r="BT120" s="39"/>
      <c r="BU120" s="39"/>
      <c r="BV120" s="39"/>
      <c r="BW120" s="39"/>
      <c r="BX120" s="39"/>
      <c r="BY120" s="39"/>
      <c r="BZ120" s="39"/>
      <c r="CA120" s="39"/>
      <c r="CB120" s="39"/>
      <c r="CC120" s="39"/>
      <c r="CD120" s="39"/>
      <c r="CE120" s="39"/>
      <c r="CF120" s="39"/>
      <c r="CG120" s="39"/>
      <c r="CH120" s="39"/>
      <c r="CI120" s="39"/>
      <c r="CJ120" s="39"/>
    </row>
    <row r="121" spans="1:88" s="40" customFormat="1" ht="13.5">
      <c r="A121" s="20"/>
      <c r="B121" s="15"/>
      <c r="C121" s="74"/>
      <c r="D121" s="69"/>
      <c r="E121" s="70"/>
      <c r="F121" s="121"/>
      <c r="G121" s="131"/>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c r="BN121" s="39"/>
      <c r="BO121" s="39"/>
      <c r="BP121" s="39"/>
      <c r="BQ121" s="39"/>
      <c r="BR121" s="39"/>
      <c r="BS121" s="39"/>
      <c r="BT121" s="39"/>
      <c r="BU121" s="39"/>
      <c r="BV121" s="39"/>
      <c r="BW121" s="39"/>
      <c r="BX121" s="39"/>
      <c r="BY121" s="39"/>
      <c r="BZ121" s="39"/>
      <c r="CA121" s="39"/>
      <c r="CB121" s="39"/>
      <c r="CC121" s="39"/>
      <c r="CD121" s="39"/>
      <c r="CE121" s="39"/>
      <c r="CF121" s="39"/>
      <c r="CG121" s="39"/>
      <c r="CH121" s="39"/>
      <c r="CI121" s="39"/>
      <c r="CJ121" s="39"/>
    </row>
    <row r="122" spans="1:88" s="40" customFormat="1" ht="92.25">
      <c r="A122" s="20" t="s">
        <v>88</v>
      </c>
      <c r="B122" s="93" t="s">
        <v>123</v>
      </c>
      <c r="C122" s="68" t="s">
        <v>89</v>
      </c>
      <c r="D122" s="69" t="s">
        <v>7</v>
      </c>
      <c r="E122" s="70">
        <v>2</v>
      </c>
      <c r="F122" s="121"/>
      <c r="G122" s="130">
        <f>E122*F122</f>
        <v>0</v>
      </c>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c r="BM122" s="39"/>
      <c r="BN122" s="39"/>
      <c r="BO122" s="39"/>
      <c r="BP122" s="39"/>
      <c r="BQ122" s="39"/>
      <c r="BR122" s="39"/>
      <c r="BS122" s="39"/>
      <c r="BT122" s="39"/>
      <c r="BU122" s="39"/>
      <c r="BV122" s="39"/>
      <c r="BW122" s="39"/>
      <c r="BX122" s="39"/>
      <c r="BY122" s="39"/>
      <c r="BZ122" s="39"/>
      <c r="CA122" s="39"/>
      <c r="CB122" s="39"/>
      <c r="CC122" s="39"/>
      <c r="CD122" s="39"/>
      <c r="CE122" s="39"/>
      <c r="CF122" s="39"/>
      <c r="CG122" s="39"/>
      <c r="CH122" s="39"/>
      <c r="CI122" s="39"/>
      <c r="CJ122" s="39"/>
    </row>
    <row r="123" spans="1:88" s="40" customFormat="1" ht="14.25" thickBot="1">
      <c r="A123" s="20"/>
      <c r="B123" s="75"/>
      <c r="C123" s="76"/>
      <c r="D123" s="77"/>
      <c r="E123" s="78"/>
      <c r="F123" s="117"/>
      <c r="G123" s="118"/>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c r="BM123" s="39"/>
      <c r="BN123" s="39"/>
      <c r="BO123" s="39"/>
      <c r="BP123" s="39"/>
      <c r="BQ123" s="39"/>
      <c r="BR123" s="39"/>
      <c r="BS123" s="39"/>
      <c r="BT123" s="39"/>
      <c r="BU123" s="39"/>
      <c r="BV123" s="39"/>
      <c r="BW123" s="39"/>
      <c r="BX123" s="39"/>
      <c r="BY123" s="39"/>
      <c r="BZ123" s="39"/>
      <c r="CA123" s="39"/>
      <c r="CB123" s="39"/>
      <c r="CC123" s="39"/>
      <c r="CD123" s="39"/>
      <c r="CE123" s="39"/>
      <c r="CF123" s="39"/>
      <c r="CG123" s="39"/>
      <c r="CH123" s="39"/>
      <c r="CI123" s="39"/>
      <c r="CJ123" s="39"/>
    </row>
    <row r="124" spans="1:88" s="40" customFormat="1" ht="14.25" thickTop="1">
      <c r="A124" s="14"/>
      <c r="B124" s="15"/>
      <c r="C124" s="15"/>
      <c r="D124" s="19"/>
      <c r="E124" s="13"/>
      <c r="F124" s="103"/>
      <c r="G124" s="104"/>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39"/>
      <c r="BR124" s="39"/>
      <c r="BS124" s="39"/>
      <c r="BT124" s="39"/>
      <c r="BU124" s="39"/>
      <c r="BV124" s="39"/>
      <c r="BW124" s="39"/>
      <c r="BX124" s="39"/>
      <c r="BY124" s="39"/>
      <c r="BZ124" s="39"/>
      <c r="CA124" s="39"/>
      <c r="CB124" s="39"/>
      <c r="CC124" s="39"/>
      <c r="CD124" s="39"/>
      <c r="CE124" s="39"/>
      <c r="CF124" s="39"/>
      <c r="CG124" s="39"/>
      <c r="CH124" s="39"/>
      <c r="CI124" s="39"/>
      <c r="CJ124" s="39"/>
    </row>
    <row r="125" spans="1:7" s="39" customFormat="1" ht="13.5">
      <c r="A125" s="92" t="s">
        <v>91</v>
      </c>
      <c r="B125" s="64" t="s">
        <v>90</v>
      </c>
      <c r="C125" s="64"/>
      <c r="D125" s="65"/>
      <c r="E125" s="66"/>
      <c r="F125" s="113"/>
      <c r="G125" s="114">
        <f>SUM(G88:G124)</f>
        <v>0</v>
      </c>
    </row>
    <row r="126" spans="1:88" s="40" customFormat="1" ht="13.5">
      <c r="A126" s="14"/>
      <c r="B126" s="15"/>
      <c r="C126" s="15"/>
      <c r="D126" s="19"/>
      <c r="E126" s="13"/>
      <c r="F126" s="103"/>
      <c r="G126" s="104"/>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c r="BN126" s="39"/>
      <c r="BO126" s="39"/>
      <c r="BP126" s="39"/>
      <c r="BQ126" s="39"/>
      <c r="BR126" s="39"/>
      <c r="BS126" s="39"/>
      <c r="BT126" s="39"/>
      <c r="BU126" s="39"/>
      <c r="BV126" s="39"/>
      <c r="BW126" s="39"/>
      <c r="BX126" s="39"/>
      <c r="BY126" s="39"/>
      <c r="BZ126" s="39"/>
      <c r="CA126" s="39"/>
      <c r="CB126" s="39"/>
      <c r="CC126" s="39"/>
      <c r="CD126" s="39"/>
      <c r="CE126" s="39"/>
      <c r="CF126" s="39"/>
      <c r="CG126" s="39"/>
      <c r="CH126" s="39"/>
      <c r="CI126" s="39"/>
      <c r="CJ126" s="39"/>
    </row>
    <row r="127" spans="1:7" s="39" customFormat="1" ht="13.5">
      <c r="A127" s="92" t="s">
        <v>133</v>
      </c>
      <c r="B127" s="64" t="s">
        <v>92</v>
      </c>
      <c r="C127" s="64"/>
      <c r="D127" s="35"/>
      <c r="E127" s="35"/>
      <c r="F127" s="119"/>
      <c r="G127" s="120"/>
    </row>
    <row r="128" spans="1:7" s="39" customFormat="1" ht="13.5">
      <c r="A128" s="14"/>
      <c r="B128" s="71"/>
      <c r="C128" s="71"/>
      <c r="D128" s="13"/>
      <c r="E128" s="13"/>
      <c r="F128" s="103"/>
      <c r="G128" s="104"/>
    </row>
    <row r="129" spans="1:7" s="39" customFormat="1" ht="13.5">
      <c r="A129" s="14"/>
      <c r="B129" s="67" t="s">
        <v>94</v>
      </c>
      <c r="C129" s="67"/>
      <c r="D129" s="37"/>
      <c r="E129" s="13"/>
      <c r="F129" s="115"/>
      <c r="G129" s="116"/>
    </row>
    <row r="130" spans="1:7" s="39" customFormat="1" ht="9.75" customHeight="1">
      <c r="A130" s="14"/>
      <c r="B130" s="67"/>
      <c r="C130" s="67"/>
      <c r="D130" s="37"/>
      <c r="E130" s="13"/>
      <c r="F130" s="115"/>
      <c r="G130" s="116"/>
    </row>
    <row r="131" spans="1:7" s="39" customFormat="1" ht="80.25" customHeight="1">
      <c r="A131" s="20" t="s">
        <v>57</v>
      </c>
      <c r="B131" s="93" t="s">
        <v>136</v>
      </c>
      <c r="C131" s="68"/>
      <c r="D131" s="69" t="s">
        <v>7</v>
      </c>
      <c r="E131" s="70">
        <v>1</v>
      </c>
      <c r="F131" s="121"/>
      <c r="G131" s="130">
        <f>E131*F131</f>
        <v>0</v>
      </c>
    </row>
    <row r="132" spans="1:7" s="39" customFormat="1" ht="13.5">
      <c r="A132" s="20"/>
      <c r="B132" s="71"/>
      <c r="C132" s="72"/>
      <c r="D132" s="69"/>
      <c r="E132" s="70"/>
      <c r="F132" s="121"/>
      <c r="G132" s="130"/>
    </row>
    <row r="133" spans="1:7" s="39" customFormat="1" ht="92.25">
      <c r="A133" s="20" t="s">
        <v>58</v>
      </c>
      <c r="B133" s="93" t="s">
        <v>140</v>
      </c>
      <c r="C133" s="68"/>
      <c r="D133" s="69" t="s">
        <v>7</v>
      </c>
      <c r="E133" s="70">
        <v>1</v>
      </c>
      <c r="F133" s="121"/>
      <c r="G133" s="130">
        <f>E133*F133</f>
        <v>0</v>
      </c>
    </row>
    <row r="134" spans="1:7" s="39" customFormat="1" ht="13.5">
      <c r="A134" s="20"/>
      <c r="B134" s="21"/>
      <c r="C134" s="73"/>
      <c r="D134" s="69"/>
      <c r="E134" s="70"/>
      <c r="F134" s="121"/>
      <c r="G134" s="130"/>
    </row>
    <row r="135" spans="1:7" s="39" customFormat="1" ht="52.5">
      <c r="A135" s="20" t="s">
        <v>50</v>
      </c>
      <c r="B135" s="93" t="s">
        <v>137</v>
      </c>
      <c r="C135" s="68"/>
      <c r="D135" s="69" t="s">
        <v>7</v>
      </c>
      <c r="E135" s="70">
        <v>1</v>
      </c>
      <c r="F135" s="121"/>
      <c r="G135" s="130">
        <f>E135*F135</f>
        <v>0</v>
      </c>
    </row>
    <row r="136" spans="1:88" s="40" customFormat="1" ht="14.25">
      <c r="A136" s="20"/>
      <c r="B136" s="15"/>
      <c r="C136" s="74"/>
      <c r="D136" s="69"/>
      <c r="E136" s="70"/>
      <c r="F136" s="121"/>
      <c r="G136" s="131"/>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c r="BL136" s="39"/>
      <c r="BM136" s="39"/>
      <c r="BN136" s="39"/>
      <c r="BO136" s="39"/>
      <c r="BP136" s="39"/>
      <c r="BQ136" s="39"/>
      <c r="BR136" s="39"/>
      <c r="BS136" s="39"/>
      <c r="BT136" s="39"/>
      <c r="BU136" s="39"/>
      <c r="BV136" s="39"/>
      <c r="BW136" s="39"/>
      <c r="BX136" s="39"/>
      <c r="BY136" s="39"/>
      <c r="BZ136" s="39"/>
      <c r="CA136" s="39"/>
      <c r="CB136" s="39"/>
      <c r="CC136" s="39"/>
      <c r="CD136" s="39"/>
      <c r="CE136" s="39"/>
      <c r="CF136" s="39"/>
      <c r="CG136" s="39"/>
      <c r="CH136" s="39"/>
      <c r="CI136" s="39"/>
      <c r="CJ136" s="39"/>
    </row>
    <row r="137" spans="1:88" s="40" customFormat="1" ht="132">
      <c r="A137" s="20" t="s">
        <v>59</v>
      </c>
      <c r="B137" s="93" t="s">
        <v>138</v>
      </c>
      <c r="C137" s="68"/>
      <c r="D137" s="69" t="s">
        <v>7</v>
      </c>
      <c r="E137" s="70">
        <v>2</v>
      </c>
      <c r="F137" s="121"/>
      <c r="G137" s="130">
        <f>E137*F137</f>
        <v>0</v>
      </c>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c r="BN137" s="39"/>
      <c r="BO137" s="39"/>
      <c r="BP137" s="39"/>
      <c r="BQ137" s="39"/>
      <c r="BR137" s="39"/>
      <c r="BS137" s="39"/>
      <c r="BT137" s="39"/>
      <c r="BU137" s="39"/>
      <c r="BV137" s="39"/>
      <c r="BW137" s="39"/>
      <c r="BX137" s="39"/>
      <c r="BY137" s="39"/>
      <c r="BZ137" s="39"/>
      <c r="CA137" s="39"/>
      <c r="CB137" s="39"/>
      <c r="CC137" s="39"/>
      <c r="CD137" s="39"/>
      <c r="CE137" s="39"/>
      <c r="CF137" s="39"/>
      <c r="CG137" s="39"/>
      <c r="CH137" s="39"/>
      <c r="CI137" s="39"/>
      <c r="CJ137" s="39"/>
    </row>
    <row r="138" spans="1:88" s="40" customFormat="1" ht="13.5">
      <c r="A138" s="20"/>
      <c r="B138" s="93"/>
      <c r="C138" s="68"/>
      <c r="D138" s="69"/>
      <c r="E138" s="70"/>
      <c r="F138" s="121"/>
      <c r="G138" s="130"/>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39"/>
      <c r="BP138" s="39"/>
      <c r="BQ138" s="39"/>
      <c r="BR138" s="39"/>
      <c r="BS138" s="39"/>
      <c r="BT138" s="39"/>
      <c r="BU138" s="39"/>
      <c r="BV138" s="39"/>
      <c r="BW138" s="39"/>
      <c r="BX138" s="39"/>
      <c r="BY138" s="39"/>
      <c r="BZ138" s="39"/>
      <c r="CA138" s="39"/>
      <c r="CB138" s="39"/>
      <c r="CC138" s="39"/>
      <c r="CD138" s="39"/>
      <c r="CE138" s="39"/>
      <c r="CF138" s="39"/>
      <c r="CG138" s="39"/>
      <c r="CH138" s="39"/>
      <c r="CI138" s="39"/>
      <c r="CJ138" s="39"/>
    </row>
    <row r="139" spans="1:88" s="40" customFormat="1" ht="132">
      <c r="A139" s="20" t="s">
        <v>63</v>
      </c>
      <c r="B139" s="93" t="s">
        <v>139</v>
      </c>
      <c r="C139" s="68"/>
      <c r="D139" s="69" t="s">
        <v>7</v>
      </c>
      <c r="E139" s="70">
        <v>1</v>
      </c>
      <c r="F139" s="121"/>
      <c r="G139" s="130">
        <f>E139*F139</f>
        <v>0</v>
      </c>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c r="BI139" s="39"/>
      <c r="BJ139" s="39"/>
      <c r="BK139" s="39"/>
      <c r="BL139" s="39"/>
      <c r="BM139" s="39"/>
      <c r="BN139" s="39"/>
      <c r="BO139" s="39"/>
      <c r="BP139" s="39"/>
      <c r="BQ139" s="39"/>
      <c r="BR139" s="39"/>
      <c r="BS139" s="39"/>
      <c r="BT139" s="39"/>
      <c r="BU139" s="39"/>
      <c r="BV139" s="39"/>
      <c r="BW139" s="39"/>
      <c r="BX139" s="39"/>
      <c r="BY139" s="39"/>
      <c r="BZ139" s="39"/>
      <c r="CA139" s="39"/>
      <c r="CB139" s="39"/>
      <c r="CC139" s="39"/>
      <c r="CD139" s="39"/>
      <c r="CE139" s="39"/>
      <c r="CF139" s="39"/>
      <c r="CG139" s="39"/>
      <c r="CH139" s="39"/>
      <c r="CI139" s="39"/>
      <c r="CJ139" s="39"/>
    </row>
    <row r="140" spans="1:88" s="40" customFormat="1" ht="13.5">
      <c r="A140" s="20"/>
      <c r="B140" s="15"/>
      <c r="C140" s="74"/>
      <c r="D140" s="69"/>
      <c r="E140" s="70"/>
      <c r="F140" s="121"/>
      <c r="G140" s="131"/>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c r="BH140" s="39"/>
      <c r="BI140" s="39"/>
      <c r="BJ140" s="39"/>
      <c r="BK140" s="39"/>
      <c r="BL140" s="39"/>
      <c r="BM140" s="39"/>
      <c r="BN140" s="39"/>
      <c r="BO140" s="39"/>
      <c r="BP140" s="39"/>
      <c r="BQ140" s="39"/>
      <c r="BR140" s="39"/>
      <c r="BS140" s="39"/>
      <c r="BT140" s="39"/>
      <c r="BU140" s="39"/>
      <c r="BV140" s="39"/>
      <c r="BW140" s="39"/>
      <c r="BX140" s="39"/>
      <c r="BY140" s="39"/>
      <c r="BZ140" s="39"/>
      <c r="CA140" s="39"/>
      <c r="CB140" s="39"/>
      <c r="CC140" s="39"/>
      <c r="CD140" s="39"/>
      <c r="CE140" s="39"/>
      <c r="CF140" s="39"/>
      <c r="CG140" s="39"/>
      <c r="CH140" s="39"/>
      <c r="CI140" s="39"/>
      <c r="CJ140" s="39"/>
    </row>
    <row r="141" spans="1:88" s="40" customFormat="1" ht="78.75">
      <c r="A141" s="20" t="s">
        <v>64</v>
      </c>
      <c r="B141" s="93" t="s">
        <v>141</v>
      </c>
      <c r="C141" s="68"/>
      <c r="D141" s="69" t="s">
        <v>7</v>
      </c>
      <c r="E141" s="70">
        <v>1</v>
      </c>
      <c r="F141" s="121"/>
      <c r="G141" s="130">
        <f>E141*F141</f>
        <v>0</v>
      </c>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c r="BH141" s="39"/>
      <c r="BI141" s="39"/>
      <c r="BJ141" s="39"/>
      <c r="BK141" s="39"/>
      <c r="BL141" s="39"/>
      <c r="BM141" s="39"/>
      <c r="BN141" s="39"/>
      <c r="BO141" s="39"/>
      <c r="BP141" s="39"/>
      <c r="BQ141" s="39"/>
      <c r="BR141" s="39"/>
      <c r="BS141" s="39"/>
      <c r="BT141" s="39"/>
      <c r="BU141" s="39"/>
      <c r="BV141" s="39"/>
      <c r="BW141" s="39"/>
      <c r="BX141" s="39"/>
      <c r="BY141" s="39"/>
      <c r="BZ141" s="39"/>
      <c r="CA141" s="39"/>
      <c r="CB141" s="39"/>
      <c r="CC141" s="39"/>
      <c r="CD141" s="39"/>
      <c r="CE141" s="39"/>
      <c r="CF141" s="39"/>
      <c r="CG141" s="39"/>
      <c r="CH141" s="39"/>
      <c r="CI141" s="39"/>
      <c r="CJ141" s="39"/>
    </row>
    <row r="142" spans="1:88" s="40" customFormat="1" ht="13.5">
      <c r="A142" s="20"/>
      <c r="B142" s="15"/>
      <c r="C142" s="74"/>
      <c r="D142" s="69"/>
      <c r="E142" s="70"/>
      <c r="F142" s="121"/>
      <c r="G142" s="131"/>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39"/>
      <c r="BJ142" s="39"/>
      <c r="BK142" s="39"/>
      <c r="BL142" s="39"/>
      <c r="BM142" s="39"/>
      <c r="BN142" s="39"/>
      <c r="BO142" s="39"/>
      <c r="BP142" s="39"/>
      <c r="BQ142" s="39"/>
      <c r="BR142" s="39"/>
      <c r="BS142" s="39"/>
      <c r="BT142" s="39"/>
      <c r="BU142" s="39"/>
      <c r="BV142" s="39"/>
      <c r="BW142" s="39"/>
      <c r="BX142" s="39"/>
      <c r="BY142" s="39"/>
      <c r="BZ142" s="39"/>
      <c r="CA142" s="39"/>
      <c r="CB142" s="39"/>
      <c r="CC142" s="39"/>
      <c r="CD142" s="39"/>
      <c r="CE142" s="39"/>
      <c r="CF142" s="39"/>
      <c r="CG142" s="39"/>
      <c r="CH142" s="39"/>
      <c r="CI142" s="39"/>
      <c r="CJ142" s="39"/>
    </row>
    <row r="143" spans="1:7" s="39" customFormat="1" ht="13.5">
      <c r="A143" s="14"/>
      <c r="B143" s="67" t="s">
        <v>93</v>
      </c>
      <c r="C143" s="67"/>
      <c r="D143" s="37"/>
      <c r="E143" s="13"/>
      <c r="F143" s="115"/>
      <c r="G143" s="130"/>
    </row>
    <row r="144" spans="1:7" s="39" customFormat="1" ht="9.75" customHeight="1">
      <c r="A144" s="14"/>
      <c r="B144" s="67"/>
      <c r="C144" s="67"/>
      <c r="D144" s="37"/>
      <c r="E144" s="13"/>
      <c r="F144" s="115"/>
      <c r="G144" s="130"/>
    </row>
    <row r="145" spans="1:7" s="39" customFormat="1" ht="79.5" customHeight="1">
      <c r="A145" s="20" t="s">
        <v>57</v>
      </c>
      <c r="B145" s="93" t="s">
        <v>142</v>
      </c>
      <c r="C145" s="68"/>
      <c r="D145" s="69" t="s">
        <v>7</v>
      </c>
      <c r="E145" s="70">
        <v>1</v>
      </c>
      <c r="F145" s="121"/>
      <c r="G145" s="130">
        <f>E145*F145</f>
        <v>0</v>
      </c>
    </row>
    <row r="146" spans="1:7" s="39" customFormat="1" ht="13.5">
      <c r="A146" s="20"/>
      <c r="B146" s="71"/>
      <c r="C146" s="72"/>
      <c r="D146" s="69"/>
      <c r="E146" s="70"/>
      <c r="F146" s="121"/>
      <c r="G146" s="130"/>
    </row>
    <row r="147" spans="1:7" s="39" customFormat="1" ht="92.25">
      <c r="A147" s="20" t="s">
        <v>58</v>
      </c>
      <c r="B147" s="93" t="s">
        <v>143</v>
      </c>
      <c r="C147" s="68"/>
      <c r="D147" s="69" t="s">
        <v>7</v>
      </c>
      <c r="E147" s="70">
        <v>1</v>
      </c>
      <c r="F147" s="121"/>
      <c r="G147" s="130">
        <f>E147*F147</f>
        <v>0</v>
      </c>
    </row>
    <row r="148" spans="1:7" s="39" customFormat="1" ht="13.5">
      <c r="A148" s="20"/>
      <c r="B148" s="21"/>
      <c r="C148" s="73"/>
      <c r="D148" s="69"/>
      <c r="E148" s="70"/>
      <c r="F148" s="121"/>
      <c r="G148" s="130"/>
    </row>
    <row r="149" spans="1:7" s="39" customFormat="1" ht="66">
      <c r="A149" s="20" t="s">
        <v>50</v>
      </c>
      <c r="B149" s="93" t="s">
        <v>124</v>
      </c>
      <c r="C149" s="68"/>
      <c r="D149" s="69" t="s">
        <v>7</v>
      </c>
      <c r="E149" s="70">
        <v>1</v>
      </c>
      <c r="F149" s="121"/>
      <c r="G149" s="130">
        <f>E149*F149</f>
        <v>0</v>
      </c>
    </row>
    <row r="150" spans="1:88" s="40" customFormat="1" ht="14.25">
      <c r="A150" s="20"/>
      <c r="B150" s="15"/>
      <c r="C150" s="74"/>
      <c r="D150" s="69"/>
      <c r="E150" s="70"/>
      <c r="F150" s="121"/>
      <c r="G150" s="131"/>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c r="BI150" s="39"/>
      <c r="BJ150" s="39"/>
      <c r="BK150" s="39"/>
      <c r="BL150" s="39"/>
      <c r="BM150" s="39"/>
      <c r="BN150" s="39"/>
      <c r="BO150" s="39"/>
      <c r="BP150" s="39"/>
      <c r="BQ150" s="39"/>
      <c r="BR150" s="39"/>
      <c r="BS150" s="39"/>
      <c r="BT150" s="39"/>
      <c r="BU150" s="39"/>
      <c r="BV150" s="39"/>
      <c r="BW150" s="39"/>
      <c r="BX150" s="39"/>
      <c r="BY150" s="39"/>
      <c r="BZ150" s="39"/>
      <c r="CA150" s="39"/>
      <c r="CB150" s="39"/>
      <c r="CC150" s="39"/>
      <c r="CD150" s="39"/>
      <c r="CE150" s="39"/>
      <c r="CF150" s="39"/>
      <c r="CG150" s="39"/>
      <c r="CH150" s="39"/>
      <c r="CI150" s="39"/>
      <c r="CJ150" s="39"/>
    </row>
    <row r="151" spans="1:88" s="40" customFormat="1" ht="132">
      <c r="A151" s="20" t="s">
        <v>59</v>
      </c>
      <c r="B151" s="93" t="s">
        <v>144</v>
      </c>
      <c r="C151" s="68"/>
      <c r="D151" s="69" t="s">
        <v>7</v>
      </c>
      <c r="E151" s="70">
        <v>4</v>
      </c>
      <c r="F151" s="121"/>
      <c r="G151" s="130">
        <f>E151*F151</f>
        <v>0</v>
      </c>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9"/>
      <c r="BM151" s="39"/>
      <c r="BN151" s="39"/>
      <c r="BO151" s="39"/>
      <c r="BP151" s="39"/>
      <c r="BQ151" s="39"/>
      <c r="BR151" s="39"/>
      <c r="BS151" s="39"/>
      <c r="BT151" s="39"/>
      <c r="BU151" s="39"/>
      <c r="BV151" s="39"/>
      <c r="BW151" s="39"/>
      <c r="BX151" s="39"/>
      <c r="BY151" s="39"/>
      <c r="BZ151" s="39"/>
      <c r="CA151" s="39"/>
      <c r="CB151" s="39"/>
      <c r="CC151" s="39"/>
      <c r="CD151" s="39"/>
      <c r="CE151" s="39"/>
      <c r="CF151" s="39"/>
      <c r="CG151" s="39"/>
      <c r="CH151" s="39"/>
      <c r="CI151" s="39"/>
      <c r="CJ151" s="39"/>
    </row>
    <row r="152" spans="1:88" s="40" customFormat="1" ht="9.75" customHeight="1">
      <c r="A152" s="20"/>
      <c r="B152" s="15"/>
      <c r="C152" s="74"/>
      <c r="D152" s="69"/>
      <c r="E152" s="70"/>
      <c r="F152" s="121"/>
      <c r="G152" s="131"/>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39"/>
      <c r="BK152" s="39"/>
      <c r="BL152" s="39"/>
      <c r="BM152" s="39"/>
      <c r="BN152" s="39"/>
      <c r="BO152" s="39"/>
      <c r="BP152" s="39"/>
      <c r="BQ152" s="39"/>
      <c r="BR152" s="39"/>
      <c r="BS152" s="39"/>
      <c r="BT152" s="39"/>
      <c r="BU152" s="39"/>
      <c r="BV152" s="39"/>
      <c r="BW152" s="39"/>
      <c r="BX152" s="39"/>
      <c r="BY152" s="39"/>
      <c r="BZ152" s="39"/>
      <c r="CA152" s="39"/>
      <c r="CB152" s="39"/>
      <c r="CC152" s="39"/>
      <c r="CD152" s="39"/>
      <c r="CE152" s="39"/>
      <c r="CF152" s="39"/>
      <c r="CG152" s="39"/>
      <c r="CH152" s="39"/>
      <c r="CI152" s="39"/>
      <c r="CJ152" s="39"/>
    </row>
    <row r="153" spans="1:88" s="40" customFormat="1" ht="78.75">
      <c r="A153" s="20" t="s">
        <v>63</v>
      </c>
      <c r="B153" s="93" t="s">
        <v>141</v>
      </c>
      <c r="C153" s="68"/>
      <c r="D153" s="69" t="s">
        <v>7</v>
      </c>
      <c r="E153" s="70">
        <v>1</v>
      </c>
      <c r="F153" s="121"/>
      <c r="G153" s="130">
        <f>E153*F153</f>
        <v>0</v>
      </c>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c r="BI153" s="39"/>
      <c r="BJ153" s="39"/>
      <c r="BK153" s="39"/>
      <c r="BL153" s="39"/>
      <c r="BM153" s="39"/>
      <c r="BN153" s="39"/>
      <c r="BO153" s="39"/>
      <c r="BP153" s="39"/>
      <c r="BQ153" s="39"/>
      <c r="BR153" s="39"/>
      <c r="BS153" s="39"/>
      <c r="BT153" s="39"/>
      <c r="BU153" s="39"/>
      <c r="BV153" s="39"/>
      <c r="BW153" s="39"/>
      <c r="BX153" s="39"/>
      <c r="BY153" s="39"/>
      <c r="BZ153" s="39"/>
      <c r="CA153" s="39"/>
      <c r="CB153" s="39"/>
      <c r="CC153" s="39"/>
      <c r="CD153" s="39"/>
      <c r="CE153" s="39"/>
      <c r="CF153" s="39"/>
      <c r="CG153" s="39"/>
      <c r="CH153" s="39"/>
      <c r="CI153" s="39"/>
      <c r="CJ153" s="39"/>
    </row>
    <row r="154" spans="1:88" s="40" customFormat="1" ht="13.5">
      <c r="A154" s="20"/>
      <c r="B154" s="15"/>
      <c r="C154" s="74"/>
      <c r="D154" s="69"/>
      <c r="E154" s="70"/>
      <c r="F154" s="121"/>
      <c r="G154" s="131"/>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c r="BI154" s="39"/>
      <c r="BJ154" s="39"/>
      <c r="BK154" s="39"/>
      <c r="BL154" s="39"/>
      <c r="BM154" s="39"/>
      <c r="BN154" s="39"/>
      <c r="BO154" s="39"/>
      <c r="BP154" s="39"/>
      <c r="BQ154" s="39"/>
      <c r="BR154" s="39"/>
      <c r="BS154" s="39"/>
      <c r="BT154" s="39"/>
      <c r="BU154" s="39"/>
      <c r="BV154" s="39"/>
      <c r="BW154" s="39"/>
      <c r="BX154" s="39"/>
      <c r="BY154" s="39"/>
      <c r="BZ154" s="39"/>
      <c r="CA154" s="39"/>
      <c r="CB154" s="39"/>
      <c r="CC154" s="39"/>
      <c r="CD154" s="39"/>
      <c r="CE154" s="39"/>
      <c r="CF154" s="39"/>
      <c r="CG154" s="39"/>
      <c r="CH154" s="39"/>
      <c r="CI154" s="39"/>
      <c r="CJ154" s="39"/>
    </row>
    <row r="155" spans="1:7" s="39" customFormat="1" ht="13.5">
      <c r="A155" s="14"/>
      <c r="B155" s="67" t="s">
        <v>95</v>
      </c>
      <c r="C155" s="67"/>
      <c r="D155" s="37"/>
      <c r="E155" s="13"/>
      <c r="F155" s="115"/>
      <c r="G155" s="130"/>
    </row>
    <row r="156" spans="1:7" s="39" customFormat="1" ht="9" customHeight="1">
      <c r="A156" s="14"/>
      <c r="B156" s="67"/>
      <c r="C156" s="67"/>
      <c r="D156" s="37"/>
      <c r="E156" s="13"/>
      <c r="F156" s="115"/>
      <c r="G156" s="130"/>
    </row>
    <row r="157" spans="1:88" s="40" customFormat="1" ht="127.5">
      <c r="A157" s="20" t="s">
        <v>57</v>
      </c>
      <c r="B157" s="93" t="s">
        <v>145</v>
      </c>
      <c r="C157" s="68"/>
      <c r="D157" s="69" t="s">
        <v>7</v>
      </c>
      <c r="E157" s="70">
        <v>1</v>
      </c>
      <c r="F157" s="121"/>
      <c r="G157" s="130">
        <f>E157*F157</f>
        <v>0</v>
      </c>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39"/>
      <c r="BG157" s="39"/>
      <c r="BH157" s="39"/>
      <c r="BI157" s="39"/>
      <c r="BJ157" s="39"/>
      <c r="BK157" s="39"/>
      <c r="BL157" s="39"/>
      <c r="BM157" s="39"/>
      <c r="BN157" s="39"/>
      <c r="BO157" s="39"/>
      <c r="BP157" s="39"/>
      <c r="BQ157" s="39"/>
      <c r="BR157" s="39"/>
      <c r="BS157" s="39"/>
      <c r="BT157" s="39"/>
      <c r="BU157" s="39"/>
      <c r="BV157" s="39"/>
      <c r="BW157" s="39"/>
      <c r="BX157" s="39"/>
      <c r="BY157" s="39"/>
      <c r="BZ157" s="39"/>
      <c r="CA157" s="39"/>
      <c r="CB157" s="39"/>
      <c r="CC157" s="39"/>
      <c r="CD157" s="39"/>
      <c r="CE157" s="39"/>
      <c r="CF157" s="39"/>
      <c r="CG157" s="39"/>
      <c r="CH157" s="39"/>
      <c r="CI157" s="39"/>
      <c r="CJ157" s="39"/>
    </row>
    <row r="158" spans="1:88" s="40" customFormat="1" ht="13.5">
      <c r="A158" s="20"/>
      <c r="B158" s="15"/>
      <c r="C158" s="74"/>
      <c r="D158" s="69"/>
      <c r="E158" s="70"/>
      <c r="F158" s="121"/>
      <c r="G158" s="131"/>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39"/>
      <c r="BK158" s="39"/>
      <c r="BL158" s="39"/>
      <c r="BM158" s="39"/>
      <c r="BN158" s="39"/>
      <c r="BO158" s="39"/>
      <c r="BP158" s="39"/>
      <c r="BQ158" s="39"/>
      <c r="BR158" s="39"/>
      <c r="BS158" s="39"/>
      <c r="BT158" s="39"/>
      <c r="BU158" s="39"/>
      <c r="BV158" s="39"/>
      <c r="BW158" s="39"/>
      <c r="BX158" s="39"/>
      <c r="BY158" s="39"/>
      <c r="BZ158" s="39"/>
      <c r="CA158" s="39"/>
      <c r="CB158" s="39"/>
      <c r="CC158" s="39"/>
      <c r="CD158" s="39"/>
      <c r="CE158" s="39"/>
      <c r="CF158" s="39"/>
      <c r="CG158" s="39"/>
      <c r="CH158" s="39"/>
      <c r="CI158" s="39"/>
      <c r="CJ158" s="39"/>
    </row>
    <row r="159" spans="1:7" s="39" customFormat="1" ht="13.5">
      <c r="A159" s="14"/>
      <c r="B159" s="67" t="s">
        <v>96</v>
      </c>
      <c r="C159" s="67"/>
      <c r="D159" s="37"/>
      <c r="E159" s="13"/>
      <c r="F159" s="115"/>
      <c r="G159" s="130"/>
    </row>
    <row r="160" spans="1:7" s="39" customFormat="1" ht="6.75" customHeight="1">
      <c r="A160" s="14"/>
      <c r="B160" s="67"/>
      <c r="C160" s="67"/>
      <c r="D160" s="37"/>
      <c r="E160" s="13"/>
      <c r="F160" s="115"/>
      <c r="G160" s="130"/>
    </row>
    <row r="161" spans="1:88" s="40" customFormat="1" ht="127.5">
      <c r="A161" s="20" t="s">
        <v>57</v>
      </c>
      <c r="B161" s="93" t="s">
        <v>146</v>
      </c>
      <c r="C161" s="68"/>
      <c r="D161" s="69" t="s">
        <v>7</v>
      </c>
      <c r="E161" s="70">
        <v>1</v>
      </c>
      <c r="F161" s="121"/>
      <c r="G161" s="130">
        <f>E161*F161</f>
        <v>0</v>
      </c>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c r="BC161" s="39"/>
      <c r="BD161" s="39"/>
      <c r="BE161" s="39"/>
      <c r="BF161" s="39"/>
      <c r="BG161" s="39"/>
      <c r="BH161" s="39"/>
      <c r="BI161" s="39"/>
      <c r="BJ161" s="39"/>
      <c r="BK161" s="39"/>
      <c r="BL161" s="39"/>
      <c r="BM161" s="39"/>
      <c r="BN161" s="39"/>
      <c r="BO161" s="39"/>
      <c r="BP161" s="39"/>
      <c r="BQ161" s="39"/>
      <c r="BR161" s="39"/>
      <c r="BS161" s="39"/>
      <c r="BT161" s="39"/>
      <c r="BU161" s="39"/>
      <c r="BV161" s="39"/>
      <c r="BW161" s="39"/>
      <c r="BX161" s="39"/>
      <c r="BY161" s="39"/>
      <c r="BZ161" s="39"/>
      <c r="CA161" s="39"/>
      <c r="CB161" s="39"/>
      <c r="CC161" s="39"/>
      <c r="CD161" s="39"/>
      <c r="CE161" s="39"/>
      <c r="CF161" s="39"/>
      <c r="CG161" s="39"/>
      <c r="CH161" s="39"/>
      <c r="CI161" s="39"/>
      <c r="CJ161" s="39"/>
    </row>
    <row r="162" spans="1:88" s="40" customFormat="1" ht="13.5">
      <c r="A162" s="20"/>
      <c r="B162" s="15"/>
      <c r="C162" s="74"/>
      <c r="D162" s="69"/>
      <c r="E162" s="70"/>
      <c r="F162" s="121"/>
      <c r="G162" s="131"/>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c r="BC162" s="39"/>
      <c r="BD162" s="39"/>
      <c r="BE162" s="39"/>
      <c r="BF162" s="39"/>
      <c r="BG162" s="39"/>
      <c r="BH162" s="39"/>
      <c r="BI162" s="39"/>
      <c r="BJ162" s="39"/>
      <c r="BK162" s="39"/>
      <c r="BL162" s="39"/>
      <c r="BM162" s="39"/>
      <c r="BN162" s="39"/>
      <c r="BO162" s="39"/>
      <c r="BP162" s="39"/>
      <c r="BQ162" s="39"/>
      <c r="BR162" s="39"/>
      <c r="BS162" s="39"/>
      <c r="BT162" s="39"/>
      <c r="BU162" s="39"/>
      <c r="BV162" s="39"/>
      <c r="BW162" s="39"/>
      <c r="BX162" s="39"/>
      <c r="BY162" s="39"/>
      <c r="BZ162" s="39"/>
      <c r="CA162" s="39"/>
      <c r="CB162" s="39"/>
      <c r="CC162" s="39"/>
      <c r="CD162" s="39"/>
      <c r="CE162" s="39"/>
      <c r="CF162" s="39"/>
      <c r="CG162" s="39"/>
      <c r="CH162" s="39"/>
      <c r="CI162" s="39"/>
      <c r="CJ162" s="39"/>
    </row>
    <row r="163" spans="1:88" s="40" customFormat="1" ht="144.75">
      <c r="A163" s="20" t="s">
        <v>58</v>
      </c>
      <c r="B163" s="93" t="s">
        <v>147</v>
      </c>
      <c r="C163" s="68"/>
      <c r="D163" s="69" t="s">
        <v>7</v>
      </c>
      <c r="E163" s="70">
        <v>1</v>
      </c>
      <c r="F163" s="121"/>
      <c r="G163" s="130">
        <f>E163*F163</f>
        <v>0</v>
      </c>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c r="BC163" s="39"/>
      <c r="BD163" s="39"/>
      <c r="BE163" s="39"/>
      <c r="BF163" s="39"/>
      <c r="BG163" s="39"/>
      <c r="BH163" s="39"/>
      <c r="BI163" s="39"/>
      <c r="BJ163" s="39"/>
      <c r="BK163" s="39"/>
      <c r="BL163" s="39"/>
      <c r="BM163" s="39"/>
      <c r="BN163" s="39"/>
      <c r="BO163" s="39"/>
      <c r="BP163" s="39"/>
      <c r="BQ163" s="39"/>
      <c r="BR163" s="39"/>
      <c r="BS163" s="39"/>
      <c r="BT163" s="39"/>
      <c r="BU163" s="39"/>
      <c r="BV163" s="39"/>
      <c r="BW163" s="39"/>
      <c r="BX163" s="39"/>
      <c r="BY163" s="39"/>
      <c r="BZ163" s="39"/>
      <c r="CA163" s="39"/>
      <c r="CB163" s="39"/>
      <c r="CC163" s="39"/>
      <c r="CD163" s="39"/>
      <c r="CE163" s="39"/>
      <c r="CF163" s="39"/>
      <c r="CG163" s="39"/>
      <c r="CH163" s="39"/>
      <c r="CI163" s="39"/>
      <c r="CJ163" s="39"/>
    </row>
    <row r="164" spans="1:88" s="40" customFormat="1" ht="13.5">
      <c r="A164" s="20"/>
      <c r="B164" s="15"/>
      <c r="C164" s="74"/>
      <c r="D164" s="69"/>
      <c r="E164" s="70"/>
      <c r="F164" s="121"/>
      <c r="G164" s="131"/>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c r="BC164" s="39"/>
      <c r="BD164" s="39"/>
      <c r="BE164" s="39"/>
      <c r="BF164" s="39"/>
      <c r="BG164" s="39"/>
      <c r="BH164" s="39"/>
      <c r="BI164" s="39"/>
      <c r="BJ164" s="39"/>
      <c r="BK164" s="39"/>
      <c r="BL164" s="39"/>
      <c r="BM164" s="39"/>
      <c r="BN164" s="39"/>
      <c r="BO164" s="39"/>
      <c r="BP164" s="39"/>
      <c r="BQ164" s="39"/>
      <c r="BR164" s="39"/>
      <c r="BS164" s="39"/>
      <c r="BT164" s="39"/>
      <c r="BU164" s="39"/>
      <c r="BV164" s="39"/>
      <c r="BW164" s="39"/>
      <c r="BX164" s="39"/>
      <c r="BY164" s="39"/>
      <c r="BZ164" s="39"/>
      <c r="CA164" s="39"/>
      <c r="CB164" s="39"/>
      <c r="CC164" s="39"/>
      <c r="CD164" s="39"/>
      <c r="CE164" s="39"/>
      <c r="CF164" s="39"/>
      <c r="CG164" s="39"/>
      <c r="CH164" s="39"/>
      <c r="CI164" s="39"/>
      <c r="CJ164" s="39"/>
    </row>
    <row r="165" spans="1:88" s="40" customFormat="1" ht="13.5">
      <c r="A165" s="14"/>
      <c r="B165" s="67" t="s">
        <v>97</v>
      </c>
      <c r="C165" s="67"/>
      <c r="D165" s="37"/>
      <c r="E165" s="13"/>
      <c r="F165" s="115"/>
      <c r="G165" s="130"/>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c r="BC165" s="39"/>
      <c r="BD165" s="39"/>
      <c r="BE165" s="39"/>
      <c r="BF165" s="39"/>
      <c r="BG165" s="39"/>
      <c r="BH165" s="39"/>
      <c r="BI165" s="39"/>
      <c r="BJ165" s="39"/>
      <c r="BK165" s="39"/>
      <c r="BL165" s="39"/>
      <c r="BM165" s="39"/>
      <c r="BN165" s="39"/>
      <c r="BO165" s="39"/>
      <c r="BP165" s="39"/>
      <c r="BQ165" s="39"/>
      <c r="BR165" s="39"/>
      <c r="BS165" s="39"/>
      <c r="BT165" s="39"/>
      <c r="BU165" s="39"/>
      <c r="BV165" s="39"/>
      <c r="BW165" s="39"/>
      <c r="BX165" s="39"/>
      <c r="BY165" s="39"/>
      <c r="BZ165" s="39"/>
      <c r="CA165" s="39"/>
      <c r="CB165" s="39"/>
      <c r="CC165" s="39"/>
      <c r="CD165" s="39"/>
      <c r="CE165" s="39"/>
      <c r="CF165" s="39"/>
      <c r="CG165" s="39"/>
      <c r="CH165" s="39"/>
      <c r="CI165" s="39"/>
      <c r="CJ165" s="39"/>
    </row>
    <row r="166" spans="1:88" s="40" customFormat="1" ht="7.5" customHeight="1">
      <c r="A166" s="14"/>
      <c r="B166" s="67"/>
      <c r="C166" s="67"/>
      <c r="D166" s="37"/>
      <c r="E166" s="13"/>
      <c r="F166" s="115"/>
      <c r="G166" s="130"/>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c r="BC166" s="39"/>
      <c r="BD166" s="39"/>
      <c r="BE166" s="39"/>
      <c r="BF166" s="39"/>
      <c r="BG166" s="39"/>
      <c r="BH166" s="39"/>
      <c r="BI166" s="39"/>
      <c r="BJ166" s="39"/>
      <c r="BK166" s="39"/>
      <c r="BL166" s="39"/>
      <c r="BM166" s="39"/>
      <c r="BN166" s="39"/>
      <c r="BO166" s="39"/>
      <c r="BP166" s="39"/>
      <c r="BQ166" s="39"/>
      <c r="BR166" s="39"/>
      <c r="BS166" s="39"/>
      <c r="BT166" s="39"/>
      <c r="BU166" s="39"/>
      <c r="BV166" s="39"/>
      <c r="BW166" s="39"/>
      <c r="BX166" s="39"/>
      <c r="BY166" s="39"/>
      <c r="BZ166" s="39"/>
      <c r="CA166" s="39"/>
      <c r="CB166" s="39"/>
      <c r="CC166" s="39"/>
      <c r="CD166" s="39"/>
      <c r="CE166" s="39"/>
      <c r="CF166" s="39"/>
      <c r="CG166" s="39"/>
      <c r="CH166" s="39"/>
      <c r="CI166" s="39"/>
      <c r="CJ166" s="39"/>
    </row>
    <row r="167" spans="1:88" s="40" customFormat="1" ht="118.5">
      <c r="A167" s="20" t="s">
        <v>57</v>
      </c>
      <c r="B167" s="93" t="s">
        <v>134</v>
      </c>
      <c r="C167" s="68"/>
      <c r="D167" s="69" t="s">
        <v>7</v>
      </c>
      <c r="E167" s="70">
        <v>3</v>
      </c>
      <c r="F167" s="121"/>
      <c r="G167" s="130">
        <f>E167*F167</f>
        <v>0</v>
      </c>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c r="BI167" s="39"/>
      <c r="BJ167" s="39"/>
      <c r="BK167" s="39"/>
      <c r="BL167" s="39"/>
      <c r="BM167" s="39"/>
      <c r="BN167" s="39"/>
      <c r="BO167" s="39"/>
      <c r="BP167" s="39"/>
      <c r="BQ167" s="39"/>
      <c r="BR167" s="39"/>
      <c r="BS167" s="39"/>
      <c r="BT167" s="39"/>
      <c r="BU167" s="39"/>
      <c r="BV167" s="39"/>
      <c r="BW167" s="39"/>
      <c r="BX167" s="39"/>
      <c r="BY167" s="39"/>
      <c r="BZ167" s="39"/>
      <c r="CA167" s="39"/>
      <c r="CB167" s="39"/>
      <c r="CC167" s="39"/>
      <c r="CD167" s="39"/>
      <c r="CE167" s="39"/>
      <c r="CF167" s="39"/>
      <c r="CG167" s="39"/>
      <c r="CH167" s="39"/>
      <c r="CI167" s="39"/>
      <c r="CJ167" s="39"/>
    </row>
    <row r="168" spans="1:88" s="40" customFormat="1" ht="13.5">
      <c r="A168" s="20"/>
      <c r="B168" s="71"/>
      <c r="C168" s="72"/>
      <c r="D168" s="69"/>
      <c r="E168" s="70"/>
      <c r="F168" s="121"/>
      <c r="G168" s="130"/>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c r="BC168" s="39"/>
      <c r="BD168" s="39"/>
      <c r="BE168" s="39"/>
      <c r="BF168" s="39"/>
      <c r="BG168" s="39"/>
      <c r="BH168" s="39"/>
      <c r="BI168" s="39"/>
      <c r="BJ168" s="39"/>
      <c r="BK168" s="39"/>
      <c r="BL168" s="39"/>
      <c r="BM168" s="39"/>
      <c r="BN168" s="39"/>
      <c r="BO168" s="39"/>
      <c r="BP168" s="39"/>
      <c r="BQ168" s="39"/>
      <c r="BR168" s="39"/>
      <c r="BS168" s="39"/>
      <c r="BT168" s="39"/>
      <c r="BU168" s="39"/>
      <c r="BV168" s="39"/>
      <c r="BW168" s="39"/>
      <c r="BX168" s="39"/>
      <c r="BY168" s="39"/>
      <c r="BZ168" s="39"/>
      <c r="CA168" s="39"/>
      <c r="CB168" s="39"/>
      <c r="CC168" s="39"/>
      <c r="CD168" s="39"/>
      <c r="CE168" s="39"/>
      <c r="CF168" s="39"/>
      <c r="CG168" s="39"/>
      <c r="CH168" s="39"/>
      <c r="CI168" s="39"/>
      <c r="CJ168" s="39"/>
    </row>
    <row r="169" spans="1:88" s="40" customFormat="1" ht="66">
      <c r="A169" s="20" t="s">
        <v>58</v>
      </c>
      <c r="B169" s="93" t="s">
        <v>156</v>
      </c>
      <c r="C169" s="68"/>
      <c r="D169" s="69" t="s">
        <v>7</v>
      </c>
      <c r="E169" s="70">
        <v>2</v>
      </c>
      <c r="F169" s="121"/>
      <c r="G169" s="130">
        <f>E169*F169</f>
        <v>0</v>
      </c>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c r="BC169" s="39"/>
      <c r="BD169" s="39"/>
      <c r="BE169" s="39"/>
      <c r="BF169" s="39"/>
      <c r="BG169" s="39"/>
      <c r="BH169" s="39"/>
      <c r="BI169" s="39"/>
      <c r="BJ169" s="39"/>
      <c r="BK169" s="39"/>
      <c r="BL169" s="39"/>
      <c r="BM169" s="39"/>
      <c r="BN169" s="39"/>
      <c r="BO169" s="39"/>
      <c r="BP169" s="39"/>
      <c r="BQ169" s="39"/>
      <c r="BR169" s="39"/>
      <c r="BS169" s="39"/>
      <c r="BT169" s="39"/>
      <c r="BU169" s="39"/>
      <c r="BV169" s="39"/>
      <c r="BW169" s="39"/>
      <c r="BX169" s="39"/>
      <c r="BY169" s="39"/>
      <c r="BZ169" s="39"/>
      <c r="CA169" s="39"/>
      <c r="CB169" s="39"/>
      <c r="CC169" s="39"/>
      <c r="CD169" s="39"/>
      <c r="CE169" s="39"/>
      <c r="CF169" s="39"/>
      <c r="CG169" s="39"/>
      <c r="CH169" s="39"/>
      <c r="CI169" s="39"/>
      <c r="CJ169" s="39"/>
    </row>
    <row r="170" spans="1:88" s="40" customFormat="1" ht="13.5">
      <c r="A170" s="20"/>
      <c r="B170" s="21"/>
      <c r="C170" s="73"/>
      <c r="D170" s="69"/>
      <c r="E170" s="70"/>
      <c r="F170" s="121"/>
      <c r="G170" s="130"/>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c r="BC170" s="39"/>
      <c r="BD170" s="39"/>
      <c r="BE170" s="39"/>
      <c r="BF170" s="39"/>
      <c r="BG170" s="39"/>
      <c r="BH170" s="39"/>
      <c r="BI170" s="39"/>
      <c r="BJ170" s="39"/>
      <c r="BK170" s="39"/>
      <c r="BL170" s="39"/>
      <c r="BM170" s="39"/>
      <c r="BN170" s="39"/>
      <c r="BO170" s="39"/>
      <c r="BP170" s="39"/>
      <c r="BQ170" s="39"/>
      <c r="BR170" s="39"/>
      <c r="BS170" s="39"/>
      <c r="BT170" s="39"/>
      <c r="BU170" s="39"/>
      <c r="BV170" s="39"/>
      <c r="BW170" s="39"/>
      <c r="BX170" s="39"/>
      <c r="BY170" s="39"/>
      <c r="BZ170" s="39"/>
      <c r="CA170" s="39"/>
      <c r="CB170" s="39"/>
      <c r="CC170" s="39"/>
      <c r="CD170" s="39"/>
      <c r="CE170" s="39"/>
      <c r="CF170" s="39"/>
      <c r="CG170" s="39"/>
      <c r="CH170" s="39"/>
      <c r="CI170" s="39"/>
      <c r="CJ170" s="39"/>
    </row>
    <row r="171" spans="1:88" s="40" customFormat="1" ht="78.75">
      <c r="A171" s="20" t="s">
        <v>50</v>
      </c>
      <c r="B171" s="93" t="s">
        <v>148</v>
      </c>
      <c r="C171" s="68"/>
      <c r="D171" s="69" t="s">
        <v>7</v>
      </c>
      <c r="E171" s="70">
        <v>2</v>
      </c>
      <c r="F171" s="121"/>
      <c r="G171" s="130">
        <f>E171*F171</f>
        <v>0</v>
      </c>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c r="BI171" s="39"/>
      <c r="BJ171" s="39"/>
      <c r="BK171" s="39"/>
      <c r="BL171" s="39"/>
      <c r="BM171" s="39"/>
      <c r="BN171" s="39"/>
      <c r="BO171" s="39"/>
      <c r="BP171" s="39"/>
      <c r="BQ171" s="39"/>
      <c r="BR171" s="39"/>
      <c r="BS171" s="39"/>
      <c r="BT171" s="39"/>
      <c r="BU171" s="39"/>
      <c r="BV171" s="39"/>
      <c r="BW171" s="39"/>
      <c r="BX171" s="39"/>
      <c r="BY171" s="39"/>
      <c r="BZ171" s="39"/>
      <c r="CA171" s="39"/>
      <c r="CB171" s="39"/>
      <c r="CC171" s="39"/>
      <c r="CD171" s="39"/>
      <c r="CE171" s="39"/>
      <c r="CF171" s="39"/>
      <c r="CG171" s="39"/>
      <c r="CH171" s="39"/>
      <c r="CI171" s="39"/>
      <c r="CJ171" s="39"/>
    </row>
    <row r="172" spans="1:88" s="40" customFormat="1" ht="14.25">
      <c r="A172" s="20"/>
      <c r="B172" s="15"/>
      <c r="C172" s="74"/>
      <c r="D172" s="69"/>
      <c r="E172" s="70"/>
      <c r="F172" s="121"/>
      <c r="G172" s="131"/>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c r="BH172" s="39"/>
      <c r="BI172" s="39"/>
      <c r="BJ172" s="39"/>
      <c r="BK172" s="39"/>
      <c r="BL172" s="39"/>
      <c r="BM172" s="39"/>
      <c r="BN172" s="39"/>
      <c r="BO172" s="39"/>
      <c r="BP172" s="39"/>
      <c r="BQ172" s="39"/>
      <c r="BR172" s="39"/>
      <c r="BS172" s="39"/>
      <c r="BT172" s="39"/>
      <c r="BU172" s="39"/>
      <c r="BV172" s="39"/>
      <c r="BW172" s="39"/>
      <c r="BX172" s="39"/>
      <c r="BY172" s="39"/>
      <c r="BZ172" s="39"/>
      <c r="CA172" s="39"/>
      <c r="CB172" s="39"/>
      <c r="CC172" s="39"/>
      <c r="CD172" s="39"/>
      <c r="CE172" s="39"/>
      <c r="CF172" s="39"/>
      <c r="CG172" s="39"/>
      <c r="CH172" s="39"/>
      <c r="CI172" s="39"/>
      <c r="CJ172" s="39"/>
    </row>
    <row r="173" spans="1:88" s="40" customFormat="1" ht="66">
      <c r="A173" s="20" t="s">
        <v>59</v>
      </c>
      <c r="B173" s="93" t="s">
        <v>149</v>
      </c>
      <c r="C173" s="68"/>
      <c r="D173" s="69" t="s">
        <v>7</v>
      </c>
      <c r="E173" s="70">
        <v>4</v>
      </c>
      <c r="F173" s="121"/>
      <c r="G173" s="130">
        <f>E173*F173</f>
        <v>0</v>
      </c>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9"/>
      <c r="BM173" s="39"/>
      <c r="BN173" s="39"/>
      <c r="BO173" s="39"/>
      <c r="BP173" s="39"/>
      <c r="BQ173" s="39"/>
      <c r="BR173" s="39"/>
      <c r="BS173" s="39"/>
      <c r="BT173" s="39"/>
      <c r="BU173" s="39"/>
      <c r="BV173" s="39"/>
      <c r="BW173" s="39"/>
      <c r="BX173" s="39"/>
      <c r="BY173" s="39"/>
      <c r="BZ173" s="39"/>
      <c r="CA173" s="39"/>
      <c r="CB173" s="39"/>
      <c r="CC173" s="39"/>
      <c r="CD173" s="39"/>
      <c r="CE173" s="39"/>
      <c r="CF173" s="39"/>
      <c r="CG173" s="39"/>
      <c r="CH173" s="39"/>
      <c r="CI173" s="39"/>
      <c r="CJ173" s="39"/>
    </row>
    <row r="174" spans="1:88" s="40" customFormat="1" ht="13.5">
      <c r="A174" s="20"/>
      <c r="B174" s="15"/>
      <c r="C174" s="74"/>
      <c r="D174" s="69"/>
      <c r="E174" s="70"/>
      <c r="F174" s="121"/>
      <c r="G174" s="131"/>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c r="BC174" s="39"/>
      <c r="BD174" s="39"/>
      <c r="BE174" s="39"/>
      <c r="BF174" s="39"/>
      <c r="BG174" s="39"/>
      <c r="BH174" s="39"/>
      <c r="BI174" s="39"/>
      <c r="BJ174" s="39"/>
      <c r="BK174" s="39"/>
      <c r="BL174" s="39"/>
      <c r="BM174" s="39"/>
      <c r="BN174" s="39"/>
      <c r="BO174" s="39"/>
      <c r="BP174" s="39"/>
      <c r="BQ174" s="39"/>
      <c r="BR174" s="39"/>
      <c r="BS174" s="39"/>
      <c r="BT174" s="39"/>
      <c r="BU174" s="39"/>
      <c r="BV174" s="39"/>
      <c r="BW174" s="39"/>
      <c r="BX174" s="39"/>
      <c r="BY174" s="39"/>
      <c r="BZ174" s="39"/>
      <c r="CA174" s="39"/>
      <c r="CB174" s="39"/>
      <c r="CC174" s="39"/>
      <c r="CD174" s="39"/>
      <c r="CE174" s="39"/>
      <c r="CF174" s="39"/>
      <c r="CG174" s="39"/>
      <c r="CH174" s="39"/>
      <c r="CI174" s="39"/>
      <c r="CJ174" s="39"/>
    </row>
    <row r="175" spans="1:88" s="40" customFormat="1" ht="105">
      <c r="A175" s="20" t="s">
        <v>63</v>
      </c>
      <c r="B175" s="93" t="s">
        <v>135</v>
      </c>
      <c r="C175" s="68"/>
      <c r="D175" s="69" t="s">
        <v>7</v>
      </c>
      <c r="E175" s="70">
        <v>1</v>
      </c>
      <c r="F175" s="121"/>
      <c r="G175" s="130">
        <f>E175*F175</f>
        <v>0</v>
      </c>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c r="BI175" s="39"/>
      <c r="BJ175" s="39"/>
      <c r="BK175" s="39"/>
      <c r="BL175" s="39"/>
      <c r="BM175" s="39"/>
      <c r="BN175" s="39"/>
      <c r="BO175" s="39"/>
      <c r="BP175" s="39"/>
      <c r="BQ175" s="39"/>
      <c r="BR175" s="39"/>
      <c r="BS175" s="39"/>
      <c r="BT175" s="39"/>
      <c r="BU175" s="39"/>
      <c r="BV175" s="39"/>
      <c r="BW175" s="39"/>
      <c r="BX175" s="39"/>
      <c r="BY175" s="39"/>
      <c r="BZ175" s="39"/>
      <c r="CA175" s="39"/>
      <c r="CB175" s="39"/>
      <c r="CC175" s="39"/>
      <c r="CD175" s="39"/>
      <c r="CE175" s="39"/>
      <c r="CF175" s="39"/>
      <c r="CG175" s="39"/>
      <c r="CH175" s="39"/>
      <c r="CI175" s="39"/>
      <c r="CJ175" s="39"/>
    </row>
    <row r="176" spans="1:88" s="40" customFormat="1" ht="13.5">
      <c r="A176" s="20"/>
      <c r="B176" s="15"/>
      <c r="C176" s="74"/>
      <c r="D176" s="69"/>
      <c r="E176" s="70"/>
      <c r="F176" s="121"/>
      <c r="G176" s="131"/>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c r="BC176" s="39"/>
      <c r="BD176" s="39"/>
      <c r="BE176" s="39"/>
      <c r="BF176" s="39"/>
      <c r="BG176" s="39"/>
      <c r="BH176" s="39"/>
      <c r="BI176" s="39"/>
      <c r="BJ176" s="39"/>
      <c r="BK176" s="39"/>
      <c r="BL176" s="39"/>
      <c r="BM176" s="39"/>
      <c r="BN176" s="39"/>
      <c r="BO176" s="39"/>
      <c r="BP176" s="39"/>
      <c r="BQ176" s="39"/>
      <c r="BR176" s="39"/>
      <c r="BS176" s="39"/>
      <c r="BT176" s="39"/>
      <c r="BU176" s="39"/>
      <c r="BV176" s="39"/>
      <c r="BW176" s="39"/>
      <c r="BX176" s="39"/>
      <c r="BY176" s="39"/>
      <c r="BZ176" s="39"/>
      <c r="CA176" s="39"/>
      <c r="CB176" s="39"/>
      <c r="CC176" s="39"/>
      <c r="CD176" s="39"/>
      <c r="CE176" s="39"/>
      <c r="CF176" s="39"/>
      <c r="CG176" s="39"/>
      <c r="CH176" s="39"/>
      <c r="CI176" s="39"/>
      <c r="CJ176" s="39"/>
    </row>
    <row r="177" spans="1:88" s="40" customFormat="1" ht="66">
      <c r="A177" s="20" t="s">
        <v>64</v>
      </c>
      <c r="B177" s="93" t="s">
        <v>150</v>
      </c>
      <c r="C177" s="68"/>
      <c r="D177" s="69" t="s">
        <v>7</v>
      </c>
      <c r="E177" s="70">
        <v>1</v>
      </c>
      <c r="F177" s="121"/>
      <c r="G177" s="130">
        <f>E177*F177</f>
        <v>0</v>
      </c>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c r="BC177" s="39"/>
      <c r="BD177" s="39"/>
      <c r="BE177" s="39"/>
      <c r="BF177" s="39"/>
      <c r="BG177" s="39"/>
      <c r="BH177" s="39"/>
      <c r="BI177" s="39"/>
      <c r="BJ177" s="39"/>
      <c r="BK177" s="39"/>
      <c r="BL177" s="39"/>
      <c r="BM177" s="39"/>
      <c r="BN177" s="39"/>
      <c r="BO177" s="39"/>
      <c r="BP177" s="39"/>
      <c r="BQ177" s="39"/>
      <c r="BR177" s="39"/>
      <c r="BS177" s="39"/>
      <c r="BT177" s="39"/>
      <c r="BU177" s="39"/>
      <c r="BV177" s="39"/>
      <c r="BW177" s="39"/>
      <c r="BX177" s="39"/>
      <c r="BY177" s="39"/>
      <c r="BZ177" s="39"/>
      <c r="CA177" s="39"/>
      <c r="CB177" s="39"/>
      <c r="CC177" s="39"/>
      <c r="CD177" s="39"/>
      <c r="CE177" s="39"/>
      <c r="CF177" s="39"/>
      <c r="CG177" s="39"/>
      <c r="CH177" s="39"/>
      <c r="CI177" s="39"/>
      <c r="CJ177" s="39"/>
    </row>
    <row r="178" spans="1:88" s="40" customFormat="1" ht="14.25" thickBot="1">
      <c r="A178" s="20"/>
      <c r="B178" s="75"/>
      <c r="C178" s="76"/>
      <c r="D178" s="77"/>
      <c r="E178" s="78"/>
      <c r="F178" s="117"/>
      <c r="G178" s="118"/>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c r="BC178" s="39"/>
      <c r="BD178" s="39"/>
      <c r="BE178" s="39"/>
      <c r="BF178" s="39"/>
      <c r="BG178" s="39"/>
      <c r="BH178" s="39"/>
      <c r="BI178" s="39"/>
      <c r="BJ178" s="39"/>
      <c r="BK178" s="39"/>
      <c r="BL178" s="39"/>
      <c r="BM178" s="39"/>
      <c r="BN178" s="39"/>
      <c r="BO178" s="39"/>
      <c r="BP178" s="39"/>
      <c r="BQ178" s="39"/>
      <c r="BR178" s="39"/>
      <c r="BS178" s="39"/>
      <c r="BT178" s="39"/>
      <c r="BU178" s="39"/>
      <c r="BV178" s="39"/>
      <c r="BW178" s="39"/>
      <c r="BX178" s="39"/>
      <c r="BY178" s="39"/>
      <c r="BZ178" s="39"/>
      <c r="CA178" s="39"/>
      <c r="CB178" s="39"/>
      <c r="CC178" s="39"/>
      <c r="CD178" s="39"/>
      <c r="CE178" s="39"/>
      <c r="CF178" s="39"/>
      <c r="CG178" s="39"/>
      <c r="CH178" s="39"/>
      <c r="CI178" s="39"/>
      <c r="CJ178" s="39"/>
    </row>
    <row r="179" spans="1:88" s="40" customFormat="1" ht="14.25" thickTop="1">
      <c r="A179" s="14"/>
      <c r="B179" s="15"/>
      <c r="C179" s="15"/>
      <c r="D179" s="19"/>
      <c r="E179" s="13"/>
      <c r="F179" s="103"/>
      <c r="G179" s="104"/>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c r="BC179" s="39"/>
      <c r="BD179" s="39"/>
      <c r="BE179" s="39"/>
      <c r="BF179" s="39"/>
      <c r="BG179" s="39"/>
      <c r="BH179" s="39"/>
      <c r="BI179" s="39"/>
      <c r="BJ179" s="39"/>
      <c r="BK179" s="39"/>
      <c r="BL179" s="39"/>
      <c r="BM179" s="39"/>
      <c r="BN179" s="39"/>
      <c r="BO179" s="39"/>
      <c r="BP179" s="39"/>
      <c r="BQ179" s="39"/>
      <c r="BR179" s="39"/>
      <c r="BS179" s="39"/>
      <c r="BT179" s="39"/>
      <c r="BU179" s="39"/>
      <c r="BV179" s="39"/>
      <c r="BW179" s="39"/>
      <c r="BX179" s="39"/>
      <c r="BY179" s="39"/>
      <c r="BZ179" s="39"/>
      <c r="CA179" s="39"/>
      <c r="CB179" s="39"/>
      <c r="CC179" s="39"/>
      <c r="CD179" s="39"/>
      <c r="CE179" s="39"/>
      <c r="CF179" s="39"/>
      <c r="CG179" s="39"/>
      <c r="CH179" s="39"/>
      <c r="CI179" s="39"/>
      <c r="CJ179" s="39"/>
    </row>
    <row r="180" spans="1:7" s="39" customFormat="1" ht="13.5">
      <c r="A180" s="92" t="s">
        <v>133</v>
      </c>
      <c r="B180" s="64" t="s">
        <v>98</v>
      </c>
      <c r="C180" s="64"/>
      <c r="D180" s="65"/>
      <c r="E180" s="66"/>
      <c r="F180" s="113"/>
      <c r="G180" s="114">
        <f>SUM(G131:G179)</f>
        <v>0</v>
      </c>
    </row>
    <row r="181" spans="1:88" s="40" customFormat="1" ht="14.25" thickBot="1">
      <c r="A181" s="29"/>
      <c r="B181" s="15"/>
      <c r="C181" s="15"/>
      <c r="D181" s="19"/>
      <c r="E181" s="13"/>
      <c r="F181" s="103"/>
      <c r="G181" s="103"/>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c r="BC181" s="39"/>
      <c r="BD181" s="39"/>
      <c r="BE181" s="39"/>
      <c r="BF181" s="39"/>
      <c r="BG181" s="39"/>
      <c r="BH181" s="39"/>
      <c r="BI181" s="39"/>
      <c r="BJ181" s="39"/>
      <c r="BK181" s="39"/>
      <c r="BL181" s="39"/>
      <c r="BM181" s="39"/>
      <c r="BN181" s="39"/>
      <c r="BO181" s="39"/>
      <c r="BP181" s="39"/>
      <c r="BQ181" s="39"/>
      <c r="BR181" s="39"/>
      <c r="BS181" s="39"/>
      <c r="BT181" s="39"/>
      <c r="BU181" s="39"/>
      <c r="BV181" s="39"/>
      <c r="BW181" s="39"/>
      <c r="BX181" s="39"/>
      <c r="BY181" s="39"/>
      <c r="BZ181" s="39"/>
      <c r="CA181" s="39"/>
      <c r="CB181" s="39"/>
      <c r="CC181" s="39"/>
      <c r="CD181" s="39"/>
      <c r="CE181" s="39"/>
      <c r="CF181" s="39"/>
      <c r="CG181" s="39"/>
      <c r="CH181" s="39"/>
      <c r="CI181" s="39"/>
      <c r="CJ181" s="39"/>
    </row>
    <row r="182" spans="1:88" s="40" customFormat="1" ht="14.25" thickBot="1">
      <c r="A182" s="79"/>
      <c r="B182" s="80" t="s">
        <v>99</v>
      </c>
      <c r="C182" s="80"/>
      <c r="D182" s="81"/>
      <c r="E182" s="82"/>
      <c r="F182" s="122"/>
      <c r="G182" s="123">
        <f>G180+G125+G82+G70</f>
        <v>0</v>
      </c>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c r="BG182" s="39"/>
      <c r="BH182" s="39"/>
      <c r="BI182" s="39"/>
      <c r="BJ182" s="39"/>
      <c r="BK182" s="39"/>
      <c r="BL182" s="39"/>
      <c r="BM182" s="39"/>
      <c r="BN182" s="39"/>
      <c r="BO182" s="39"/>
      <c r="BP182" s="39"/>
      <c r="BQ182" s="39"/>
      <c r="BR182" s="39"/>
      <c r="BS182" s="39"/>
      <c r="BT182" s="39"/>
      <c r="BU182" s="39"/>
      <c r="BV182" s="39"/>
      <c r="BW182" s="39"/>
      <c r="BX182" s="39"/>
      <c r="BY182" s="39"/>
      <c r="BZ182" s="39"/>
      <c r="CA182" s="39"/>
      <c r="CB182" s="39"/>
      <c r="CC182" s="39"/>
      <c r="CD182" s="39"/>
      <c r="CE182" s="39"/>
      <c r="CF182" s="39"/>
      <c r="CG182" s="39"/>
      <c r="CH182" s="39"/>
      <c r="CI182" s="39"/>
      <c r="CJ182" s="39"/>
    </row>
  </sheetData>
  <sheetProtection selectLockedCells="1" selectUnlockedCells="1"/>
  <printOptions/>
  <pageMargins left="0.7874015748031497" right="0.1968503937007874" top="0.984251968503937" bottom="0.5905511811023623" header="0.5118110236220472" footer="0.3937007874015748"/>
  <pageSetup horizontalDpi="300" verticalDpi="300" orientation="portrait" paperSize="9" r:id="rId2"/>
  <headerFooter alignWithMargins="0">
    <oddHeader>&amp;L&amp;8Omnia Arhing d.o.o.&amp;C&amp;8objekt:         GLEDALIŠKA DVORANA V PUC ZALOG
  NAČRT NOTRANJE OPREME
&amp;"Arial CE,Krepko"POPIS NOTRANJE OPREME&amp;R&amp;"Arial CE,Krepko"&amp;8 1409&amp;"Arial CE,Običajno"
JULIJ 2014</oddHeader>
    <oddFooter>&amp;R&amp;8&amp;A  &amp;P/&amp;N</oddFooter>
  </headerFooter>
  <rowBreaks count="8" manualBreakCount="8">
    <brk id="22" max="6" man="1"/>
    <brk id="45" max="6" man="1"/>
    <brk id="71" max="6" man="1"/>
    <brk id="106" max="6" man="1"/>
    <brk id="126" max="6" man="1"/>
    <brk id="142" max="6" man="1"/>
    <brk id="154" max="6" man="1"/>
    <brk id="164" max="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Barbara</dc:creator>
  <cp:keywords/>
  <dc:description/>
  <cp:lastModifiedBy>Sabina Gregorinčič</cp:lastModifiedBy>
  <cp:lastPrinted>2014-08-07T09:18:08Z</cp:lastPrinted>
  <dcterms:created xsi:type="dcterms:W3CDTF">2014-07-25T09:54:20Z</dcterms:created>
  <dcterms:modified xsi:type="dcterms:W3CDTF">2015-06-24T08:16:09Z</dcterms:modified>
  <cp:category/>
  <cp:version/>
  <cp:contentType/>
  <cp:contentStatus/>
</cp:coreProperties>
</file>