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Objects="placeholders" defaultThemeVersion="124226"/>
  <bookViews>
    <workbookView xWindow="300" yWindow="195" windowWidth="15480" windowHeight="2280" tabRatio="808"/>
  </bookViews>
  <sheets>
    <sheet name="2. MLEKO IN MLEČNI IZDELKI" sheetId="20" r:id="rId1"/>
    <sheet name="7. KONZERVIRANI IZDELKI" sheetId="25" r:id="rId2"/>
    <sheet name="8. SADNI SOKOVI, SIRUPI, PIJAČ" sheetId="28" r:id="rId3"/>
    <sheet name="9. OSTALO PREHRAMBENO BLAGO" sheetId="27" r:id="rId4"/>
  </sheets>
  <calcPr calcId="145621"/>
</workbook>
</file>

<file path=xl/calcChain.xml><?xml version="1.0" encoding="utf-8"?>
<calcChain xmlns="http://schemas.openxmlformats.org/spreadsheetml/2006/main">
  <c r="G18" i="25" l="1"/>
  <c r="H18" i="25" s="1"/>
  <c r="G28" i="20"/>
  <c r="H28" i="20" s="1"/>
  <c r="G14" i="20"/>
  <c r="H14" i="20" s="1"/>
  <c r="G13" i="20"/>
  <c r="H13" i="20" s="1"/>
  <c r="I18" i="25" l="1"/>
  <c r="I28" i="20"/>
  <c r="I14" i="20"/>
  <c r="I13" i="20"/>
  <c r="G15" i="28"/>
  <c r="G16" i="28"/>
  <c r="H16" i="28" s="1"/>
  <c r="G17" i="28"/>
  <c r="G18" i="28"/>
  <c r="H18" i="28" s="1"/>
  <c r="G17" i="25"/>
  <c r="H17" i="25" s="1"/>
  <c r="G10" i="20"/>
  <c r="H10" i="20" s="1"/>
  <c r="G11" i="20"/>
  <c r="G12" i="20"/>
  <c r="H12" i="20" s="1"/>
  <c r="G15" i="20"/>
  <c r="G16" i="20"/>
  <c r="H16" i="20" s="1"/>
  <c r="G17" i="20"/>
  <c r="G18" i="20"/>
  <c r="H18" i="20" s="1"/>
  <c r="G19" i="20"/>
  <c r="G20" i="20"/>
  <c r="H20" i="20" s="1"/>
  <c r="G21" i="20"/>
  <c r="G22" i="20"/>
  <c r="H22" i="20" s="1"/>
  <c r="G23" i="20"/>
  <c r="G24" i="20"/>
  <c r="H24" i="20" s="1"/>
  <c r="G25" i="20"/>
  <c r="G26" i="20"/>
  <c r="H26" i="20" s="1"/>
  <c r="G27" i="20"/>
  <c r="G29" i="20"/>
  <c r="H29" i="20" s="1"/>
  <c r="G34" i="20"/>
  <c r="G33" i="20"/>
  <c r="H33" i="20" s="1"/>
  <c r="G32" i="20"/>
  <c r="H32" i="20" s="1"/>
  <c r="G31" i="20"/>
  <c r="H31" i="20" s="1"/>
  <c r="G30" i="20"/>
  <c r="I18" i="28" l="1"/>
  <c r="H17" i="28"/>
  <c r="I17" i="28" s="1"/>
  <c r="I16" i="28"/>
  <c r="H15" i="28"/>
  <c r="I15" i="28" s="1"/>
  <c r="I17" i="25"/>
  <c r="H27" i="20"/>
  <c r="I27" i="20" s="1"/>
  <c r="H23" i="20"/>
  <c r="I23" i="20" s="1"/>
  <c r="H19" i="20"/>
  <c r="I19" i="20" s="1"/>
  <c r="H15" i="20"/>
  <c r="I15" i="20" s="1"/>
  <c r="H25" i="20"/>
  <c r="I25" i="20" s="1"/>
  <c r="H21" i="20"/>
  <c r="I21" i="20" s="1"/>
  <c r="H17" i="20"/>
  <c r="I17" i="20" s="1"/>
  <c r="H11" i="20"/>
  <c r="I11" i="20" s="1"/>
  <c r="I29" i="20"/>
  <c r="I26" i="20"/>
  <c r="I24" i="20"/>
  <c r="I22" i="20"/>
  <c r="I20" i="20"/>
  <c r="I18" i="20"/>
  <c r="I16" i="20"/>
  <c r="I12" i="20"/>
  <c r="I10" i="20"/>
  <c r="H30" i="20"/>
  <c r="I30" i="20" s="1"/>
  <c r="I32" i="20"/>
  <c r="H34" i="20"/>
  <c r="I34" i="20" s="1"/>
  <c r="I31" i="20"/>
  <c r="I33" i="20"/>
  <c r="K22" i="27" l="1"/>
  <c r="J22" i="27"/>
  <c r="G21" i="27"/>
  <c r="H21" i="27" s="1"/>
  <c r="I21" i="27" s="1"/>
  <c r="G20" i="27"/>
  <c r="G19" i="27"/>
  <c r="H19" i="27" s="1"/>
  <c r="G18" i="27"/>
  <c r="H18" i="27" s="1"/>
  <c r="G17" i="27"/>
  <c r="H17" i="27" s="1"/>
  <c r="G16" i="27"/>
  <c r="G15" i="27"/>
  <c r="H15" i="27" s="1"/>
  <c r="I15" i="27" s="1"/>
  <c r="G14" i="27"/>
  <c r="H14" i="27" s="1"/>
  <c r="G13" i="27"/>
  <c r="H13" i="27" s="1"/>
  <c r="I13" i="27" s="1"/>
  <c r="G12" i="27"/>
  <c r="G11" i="27"/>
  <c r="H11" i="27" s="1"/>
  <c r="G10" i="27"/>
  <c r="H10" i="27" s="1"/>
  <c r="I10" i="27" s="1"/>
  <c r="G9" i="27"/>
  <c r="K23" i="28"/>
  <c r="J23" i="28"/>
  <c r="G22" i="28"/>
  <c r="H22" i="28" s="1"/>
  <c r="G21" i="28"/>
  <c r="H21" i="28" s="1"/>
  <c r="G20" i="28"/>
  <c r="H20" i="28" s="1"/>
  <c r="I20" i="28" s="1"/>
  <c r="G19" i="28"/>
  <c r="H19" i="28" s="1"/>
  <c r="I19" i="28" s="1"/>
  <c r="G14" i="28"/>
  <c r="H14" i="28" s="1"/>
  <c r="I14" i="28" s="1"/>
  <c r="G13" i="28"/>
  <c r="H13" i="28" s="1"/>
  <c r="I13" i="28" s="1"/>
  <c r="G12" i="28"/>
  <c r="H12" i="28" s="1"/>
  <c r="I12" i="28" s="1"/>
  <c r="G11" i="28"/>
  <c r="H11" i="28" s="1"/>
  <c r="G10" i="28"/>
  <c r="H10" i="28" s="1"/>
  <c r="G9" i="28"/>
  <c r="H9" i="28" s="1"/>
  <c r="I9" i="28" s="1"/>
  <c r="K20" i="25"/>
  <c r="J20" i="25"/>
  <c r="G19" i="25"/>
  <c r="H19" i="25" s="1"/>
  <c r="G16" i="25"/>
  <c r="H16" i="25" s="1"/>
  <c r="I16" i="25" s="1"/>
  <c r="G15" i="25"/>
  <c r="H15" i="25" s="1"/>
  <c r="I15" i="25" s="1"/>
  <c r="G14" i="25"/>
  <c r="H14" i="25" s="1"/>
  <c r="G13" i="25"/>
  <c r="H13" i="25" s="1"/>
  <c r="G12" i="25"/>
  <c r="H12" i="25" s="1"/>
  <c r="I12" i="25" s="1"/>
  <c r="G11" i="25"/>
  <c r="H11" i="25" s="1"/>
  <c r="G10" i="25"/>
  <c r="H10" i="25" s="1"/>
  <c r="I10" i="25" s="1"/>
  <c r="G9" i="25"/>
  <c r="K35" i="20"/>
  <c r="J35" i="20"/>
  <c r="G9" i="20"/>
  <c r="G35" i="20" s="1"/>
  <c r="H35" i="20" s="1"/>
  <c r="H12" i="27"/>
  <c r="H16" i="27"/>
  <c r="I16" i="27" s="1"/>
  <c r="H20" i="27"/>
  <c r="I20" i="27" s="1"/>
  <c r="I22" i="28"/>
  <c r="I14" i="25"/>
  <c r="I11" i="27"/>
  <c r="I17" i="27"/>
  <c r="I19" i="27"/>
  <c r="H9" i="27"/>
  <c r="I9" i="27" s="1"/>
  <c r="I21" i="28"/>
  <c r="I13" i="25"/>
  <c r="I11" i="28" l="1"/>
  <c r="G20" i="25"/>
  <c r="H20" i="25" s="1"/>
  <c r="H9" i="25"/>
  <c r="I9" i="25" s="1"/>
  <c r="I19" i="25"/>
  <c r="I20" i="25" s="1"/>
  <c r="I11" i="25"/>
  <c r="I10" i="28"/>
  <c r="I23" i="28" s="1"/>
  <c r="I18" i="27"/>
  <c r="I14" i="27"/>
  <c r="H9" i="20"/>
  <c r="G23" i="28"/>
  <c r="H23" i="28" s="1"/>
  <c r="I12" i="27"/>
  <c r="I22" i="27" s="1"/>
  <c r="I9" i="20"/>
  <c r="G22" i="27"/>
  <c r="H22" i="27" s="1"/>
  <c r="I35" i="20" l="1"/>
</calcChain>
</file>

<file path=xl/sharedStrings.xml><?xml version="1.0" encoding="utf-8"?>
<sst xmlns="http://schemas.openxmlformats.org/spreadsheetml/2006/main" count="267" uniqueCount="106">
  <si>
    <t xml:space="preserve">VRSTA BLAGA                                             </t>
  </si>
  <si>
    <t>OCENJENA KOLIČINA</t>
  </si>
  <si>
    <t xml:space="preserve">ZAP. ŠT. </t>
  </si>
  <si>
    <t>/</t>
  </si>
  <si>
    <t>Podpis:</t>
  </si>
  <si>
    <t>BLAGOVNA ZNAMKA</t>
  </si>
  <si>
    <r>
      <t xml:space="preserve">ENOTA </t>
    </r>
    <r>
      <rPr>
        <b/>
        <u/>
        <sz val="6"/>
        <rFont val="Arial Narrow"/>
        <family val="2"/>
        <charset val="238"/>
      </rPr>
      <t>MERE</t>
    </r>
  </si>
  <si>
    <t xml:space="preserve">Žig: </t>
  </si>
  <si>
    <t>kg</t>
  </si>
  <si>
    <t>Naziv ponudnika: ________________________</t>
  </si>
  <si>
    <t>SKUPAJ  VREDNOST 2. SKLOPA</t>
  </si>
  <si>
    <t>CENA ZA ENOTO MERE brez DDV (EUR)</t>
  </si>
  <si>
    <t>VREDNOST ZA OCENJENO KOLIČINO brez DDV (EUR)</t>
  </si>
  <si>
    <t>ZNESEK DDV (EUR)</t>
  </si>
  <si>
    <t>VREDNOST ZA OCENJENO KOLIČINO Z DDV (EUR)</t>
  </si>
  <si>
    <t>NAVODILO ZA IZPOLNJEVANJE</t>
  </si>
  <si>
    <t>Ponudnik mora ponuditi prehrambeno blago točno zahtevanih lastnosti, sicer bo njegova ponudba izločena kot neprimerna.</t>
  </si>
  <si>
    <t>V stolpec 5 se obvezno navede blagovna ali trgovinska znamka ali vsaj proizvajalec ponujenih živil.</t>
  </si>
  <si>
    <t>V stolpec 6 se vpiše cena v EUR za zahtevano vrsto prehrambenega blaga izračunana na zahtevano enoto mere, ki je navedena v stolpcu 4.</t>
  </si>
  <si>
    <t>V stolpec 7 se vnese zmožek cene za enoto mere brez DDV (iz stolpca 6) in ocenjene količine (iz stoplca 3).</t>
  </si>
  <si>
    <t>V stolpec 8 se vnese zmožek vrednosti za ocenjeno količino brez DDV (iz stoplca 7) in stopnje DDV.</t>
  </si>
  <si>
    <t>V stoplec 9 se vnese vsota vrednosti za ocenjeno vrednost brez DDV (iz stolpca 7) in zneska DDV za ocenjeno količino (iz stoplca 8).</t>
  </si>
  <si>
    <t xml:space="preserve">Datum: </t>
  </si>
  <si>
    <t>7 = 3*6</t>
  </si>
  <si>
    <t>8=7*stopnja DDV</t>
  </si>
  <si>
    <t>9=7+8</t>
  </si>
  <si>
    <t>ŠT. ŽIVIL PO MERILU "EMBALAŽA"</t>
  </si>
  <si>
    <t>ŠT. ŽIVIL PO MERILU "VEČ EKOLOŠKIH ŽIVIL"</t>
  </si>
  <si>
    <t>V stolpec 10 ponudnik v posamezno celico vnese vrednost "1" za živila, katerih embalaža ustreza zahtevam po Uredbi o zelenem javnem naročanju. Za predračunski obarezc priloži izjavo - embalaža in ustrezna dokazila, na katera  zapiše zaporedno številko vrste blaga iz predračunskega obrazca. Vsoto stolpca ponudnik prepiše v ponudben obrazec v polje za merilo "embalaža".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</si>
  <si>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obrazca. Vsoto stolpca ponudnik prepiše v ponudben obrazec v polje za merilo "več ekoloških živil".</t>
  </si>
  <si>
    <t>L</t>
  </si>
  <si>
    <t>SKUPAJ  VREDNOST 9. SKLOPA</t>
  </si>
  <si>
    <t>Naročnik: OŠ Mirana Jarca</t>
  </si>
  <si>
    <t>MLEKO, pasterizirano, 3,5% m.m.,10 do 20 litrov</t>
  </si>
  <si>
    <t>MLEKO, PASTERIZIRANO, 3,5% m.m.,1 liter</t>
  </si>
  <si>
    <t>MLEKO, sterilizirano, 3,5% m.m., 1 liter</t>
  </si>
  <si>
    <t>MLEKO, sterilizirano, 3,5% m.m., 1,5 do 2 dcl</t>
  </si>
  <si>
    <t>KOS</t>
  </si>
  <si>
    <t>JOGURT, navadni, 3,2 m.m., lonček, 150 do 200 g</t>
  </si>
  <si>
    <t>JOGURT, sadni, 3,2 m.m., lonček 150 do 200 g</t>
  </si>
  <si>
    <t>JOGURT, sadni tekoči,150 do 250g,TETRAPAK</t>
  </si>
  <si>
    <t>JOGURT, naravni tekoči, 150 do 250 g,TETRAPAK</t>
  </si>
  <si>
    <t xml:space="preserve"> KEFIR, naravni 150 do 200 g, LONČEK</t>
  </si>
  <si>
    <t>KEFIR, sadni 150 do 200 g, LONČEK</t>
  </si>
  <si>
    <t>SIR, TOPLJENI, 140 do 200 g, koščki v škatli</t>
  </si>
  <si>
    <t>SIRNI NAMAZ, s smetano, 120 do 180 g</t>
  </si>
  <si>
    <t>SIRNI NAMAZ Z DODATKI (s kumarico, z zelišči, z papriko)     120 do 180 g</t>
  </si>
  <si>
    <t xml:space="preserve"> MASLO, surovo, 250 g</t>
  </si>
  <si>
    <t>SLADOLED, kornet, 125 ml</t>
  </si>
  <si>
    <t>SIR, poltrdi polnomastni, REZINE</t>
  </si>
  <si>
    <t>KG</t>
  </si>
  <si>
    <t>SIRNI NAMAZ, s smetano, 3000 g</t>
  </si>
  <si>
    <t>SKUTA S PODLOŽENIM SADJEM, 100 do 150 g</t>
  </si>
  <si>
    <t>PUDING, vanilijev, brez smetane, 120 - 180 g</t>
  </si>
  <si>
    <t>PUDING, čokoladni, brez smetane, 120 -180 g</t>
  </si>
  <si>
    <t>MLEKO, čokoladno, 1,5 do 2 dl</t>
  </si>
  <si>
    <t>mlečni napitek, sadni, 1,5 do 2,5 dl</t>
  </si>
  <si>
    <t>2. SKLOP: MLEKO IN MLEČNI IZDELKI</t>
  </si>
  <si>
    <t>PAŠTETA, piščančja, 30 g</t>
  </si>
  <si>
    <t>PAŠTETA,puranja, 30 g</t>
  </si>
  <si>
    <t>TUNA, v rastlinskem olju, 1500 - 1800 g</t>
  </si>
  <si>
    <t>SOK, nektar, sadni, jabolko, 1 liter, sadni delež najmanj 50 %</t>
  </si>
  <si>
    <t>SOK, nektar, sadni, pomaranča, 1 liter, sadni delež najmanj 50 %</t>
  </si>
  <si>
    <t>SOK, nektar, sadni, breskev-marelica, 1 liter, sadni delež najmanj 50 %</t>
  </si>
  <si>
    <t>SLADKOR, beli, kristalni, 1 kg</t>
  </si>
  <si>
    <t>KAKAV, instant, granule, 800 g</t>
  </si>
  <si>
    <t>ČAJ, sadni v filter vrečkah, 750 g( 25 vrečk po 30 g)</t>
  </si>
  <si>
    <t>MED, porcijski, 20 g</t>
  </si>
  <si>
    <t>JAJCA, kokošja, I. kakovosti, "A" kategorije</t>
  </si>
  <si>
    <t>MUSLI HRUSTLJAVI, porcijski,lonček (lahko 50g)</t>
  </si>
  <si>
    <t>GRISINI PORCIJSKO PAKIRANJE 25 g</t>
  </si>
  <si>
    <t>PREPEČENEC PORCIJSKO PAKIRANJE  40 g</t>
  </si>
  <si>
    <t>SKUPAJ  VREDNOST 7. SKLOPA</t>
  </si>
  <si>
    <t>DVOBARVNI KREMNI NAMAZ, mešanica kakavovega in mlečnega namaza, 2500g- 3500g</t>
  </si>
  <si>
    <t>DVOBARVNI KREMNI NAMAZ, mešanica kakavovega in mlečnega namaza, 18g - 25g</t>
  </si>
  <si>
    <t>MARMELADA, porcijska, 20 DO 25 g</t>
  </si>
  <si>
    <t>MARMELADA marelična, 3000g - 5000 g</t>
  </si>
  <si>
    <t>AJVAR,nepekoč, 500g - 1000g</t>
  </si>
  <si>
    <t>MAJONEZA, 500 - 1000 g</t>
  </si>
  <si>
    <t>LEDENI ČAJ, različni okusi, 2 dcl do 2,5 dcl</t>
  </si>
  <si>
    <t>l</t>
  </si>
  <si>
    <t>MED, 900 g do 1kg</t>
  </si>
  <si>
    <t>žitni kosmiči s čokolado (podobno kot čokolino) 800g - 1000g</t>
  </si>
  <si>
    <t>VANILI SLADKOR, 5 g- 10g</t>
  </si>
  <si>
    <t>SIRUP, sadni, tropski sadeži, 3 do 6 L</t>
  </si>
  <si>
    <t>SIRUP, sadni, limona,  3 do 6 L</t>
  </si>
  <si>
    <t>SIRUP, sadni, malina, 3 do 6 L</t>
  </si>
  <si>
    <t>SIRUP, sadni, pomaranča, 3 do 6 L</t>
  </si>
  <si>
    <t>SIRUP za 100% sok, 3 do 6 L</t>
  </si>
  <si>
    <t>7. SKLOP: KONZERVIRANI IZDELKI</t>
  </si>
  <si>
    <t xml:space="preserve">KUMARICE, kisle vložene, 3000g - 5000g </t>
  </si>
  <si>
    <t>8. SKLOP: SADNI SOKOVI, SIRUPI, PIJAČE</t>
  </si>
  <si>
    <t>SKUPAJ  VREDNOST 8. SKLOPA</t>
  </si>
  <si>
    <t>9. SKLOP: OSTALO PREHRAMBENO BLAGO</t>
  </si>
  <si>
    <t>koruzni kosmiči (podobno kot CORN FLAKES) porcijski, lončki (lahko 40g)</t>
  </si>
  <si>
    <t>korzuni kosmiči (podobno kot CORN FLAKES), 800g - 1000g</t>
  </si>
  <si>
    <t>MLEKO, steril., lahko, 1,3% do 1,5% m.m., 1liter</t>
  </si>
  <si>
    <t>MLEKO brez laktoze, 1 liter</t>
  </si>
  <si>
    <t>JOGURT, tip grški, sadni, lonček, 150 do 200 g</t>
  </si>
  <si>
    <t>SIR, poltrdi LAHKI, rezine</t>
  </si>
  <si>
    <t>KETCHUP, paradižnikov</t>
  </si>
  <si>
    <t>SOK, nektar, pomaranča, 0,2 -0,25l</t>
  </si>
  <si>
    <t>SOK, nektar, jabolko, 0,2 -0,25l</t>
  </si>
  <si>
    <t>SOK, sadna pijača, jagoda, 0,2-0,25 l</t>
  </si>
  <si>
    <t>SOK, sadna pijača, breskev, 0,2-0,25l</t>
  </si>
  <si>
    <t>SOK, 100%, jabolko, 0,2 -0,25l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</si>
</sst>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charset val="238"/>
    </font>
    <font>
      <sz val="10"/>
      <name val="Arial Narrow"/>
      <family val="2"/>
      <charset val="238"/>
    </font>
    <font>
      <b/>
      <sz val="14"/>
      <name val="Arial Narrow"/>
      <family val="2"/>
      <charset val="238"/>
    </font>
    <font>
      <b/>
      <sz val="10"/>
      <name val="Arial Narrow"/>
      <family val="2"/>
      <charset val="238"/>
    </font>
    <font>
      <b/>
      <sz val="6"/>
      <name val="Arial Narrow"/>
      <family val="2"/>
      <charset val="238"/>
    </font>
    <font>
      <b/>
      <u/>
      <sz val="6"/>
      <name val="Arial Narrow"/>
      <family val="2"/>
      <charset val="238"/>
    </font>
    <font>
      <sz val="6"/>
      <name val="Arial Narrow"/>
      <family val="2"/>
      <charset val="238"/>
    </font>
    <font>
      <sz val="10"/>
      <name val="Arial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1" fillId="0" borderId="0"/>
    <xf numFmtId="0" fontId="7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/>
    <xf numFmtId="0" fontId="4" fillId="2" borderId="1" xfId="0" applyFont="1" applyFill="1" applyBorder="1" applyAlignment="1">
      <alignment horizontal="center" vertical="top" wrapText="1"/>
    </xf>
    <xf numFmtId="4" fontId="1" fillId="0" borderId="0" xfId="0" applyNumberFormat="1" applyFont="1"/>
    <xf numFmtId="4" fontId="4" fillId="2" borderId="1" xfId="0" applyNumberFormat="1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6" fillId="0" borderId="1" xfId="0" applyFont="1" applyBorder="1" applyAlignment="1">
      <alignment horizontal="left" vertical="center" wrapText="1"/>
    </xf>
    <xf numFmtId="4" fontId="4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3" fontId="4" fillId="0" borderId="1" xfId="0" quotePrefix="1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3" fontId="4" fillId="0" borderId="0" xfId="0" quotePrefix="1" applyNumberFormat="1" applyFont="1" applyBorder="1" applyAlignment="1">
      <alignment horizontal="center" vertical="center"/>
    </xf>
    <xf numFmtId="4" fontId="4" fillId="0" borderId="0" xfId="0" quotePrefix="1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" fillId="0" borderId="1" xfId="0" applyFont="1" applyBorder="1"/>
    <xf numFmtId="0" fontId="9" fillId="0" borderId="3" xfId="0" applyFont="1" applyBorder="1" applyAlignment="1">
      <alignment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4" fontId="6" fillId="0" borderId="4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9" fillId="0" borderId="1" xfId="0" quotePrefix="1" applyNumberFormat="1" applyFont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top" wrapText="1"/>
    </xf>
    <xf numFmtId="3" fontId="4" fillId="2" borderId="1" xfId="1" applyNumberFormat="1" applyFont="1" applyFill="1" applyBorder="1" applyAlignment="1">
      <alignment horizontal="center" vertical="top" wrapText="1"/>
    </xf>
    <xf numFmtId="4" fontId="8" fillId="3" borderId="3" xfId="0" applyNumberFormat="1" applyFont="1" applyFill="1" applyBorder="1" applyAlignment="1">
      <alignment horizontal="right" vertical="center" wrapText="1"/>
    </xf>
    <xf numFmtId="4" fontId="9" fillId="0" borderId="3" xfId="0" quotePrefix="1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4" fontId="3" fillId="0" borderId="0" xfId="0" applyNumberFormat="1" applyFont="1"/>
    <xf numFmtId="3" fontId="3" fillId="2" borderId="1" xfId="1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4" fontId="4" fillId="0" borderId="0" xfId="0" quotePrefix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2" fillId="0" borderId="0" xfId="0" applyFont="1" applyFill="1" applyAlignment="1">
      <alignment horizontal="center"/>
    </xf>
    <xf numFmtId="0" fontId="9" fillId="2" borderId="5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</cellXfs>
  <cellStyles count="3">
    <cellStyle name="Navadno" xfId="0" builtinId="0"/>
    <cellStyle name="Navadno 2" xfId="1"/>
    <cellStyle name="Navadno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52"/>
  <sheetViews>
    <sheetView tabSelected="1" topLeftCell="A2" zoomScaleNormal="100" workbookViewId="0">
      <selection activeCell="C37" sqref="C37"/>
    </sheetView>
  </sheetViews>
  <sheetFormatPr defaultRowHeight="12.75" x14ac:dyDescent="0.2"/>
  <cols>
    <col min="1" max="1" width="2.7109375" customWidth="1"/>
    <col min="2" max="2" width="40.7109375" customWidth="1"/>
  </cols>
  <sheetData>
    <row r="1" spans="1:11" x14ac:dyDescent="0.2">
      <c r="A1" s="1" t="s">
        <v>9</v>
      </c>
      <c r="B1" s="2"/>
      <c r="C1" s="13"/>
      <c r="D1" s="11"/>
      <c r="E1" s="5" t="s">
        <v>32</v>
      </c>
      <c r="F1" s="5"/>
      <c r="G1" s="5"/>
      <c r="H1" s="5"/>
      <c r="I1" s="5"/>
      <c r="J1" s="1"/>
      <c r="K1" s="1"/>
    </row>
    <row r="2" spans="1:11" x14ac:dyDescent="0.2">
      <c r="A2" s="1"/>
      <c r="B2" s="2"/>
      <c r="C2" s="13"/>
      <c r="D2" s="11"/>
      <c r="E2" s="5"/>
      <c r="F2" s="5"/>
      <c r="G2" s="5"/>
      <c r="H2" s="5"/>
      <c r="I2" s="5"/>
      <c r="J2" s="1"/>
      <c r="K2" s="1"/>
    </row>
    <row r="3" spans="1:11" ht="18" x14ac:dyDescent="0.25">
      <c r="A3" s="43" t="s">
        <v>57</v>
      </c>
      <c r="B3" s="43"/>
      <c r="C3" s="43"/>
      <c r="D3" s="43"/>
      <c r="E3" s="43"/>
      <c r="F3" s="43"/>
      <c r="G3" s="43"/>
      <c r="H3" s="43"/>
      <c r="I3" s="43"/>
      <c r="J3" s="1"/>
      <c r="K3" s="1"/>
    </row>
    <row r="4" spans="1:11" x14ac:dyDescent="0.2">
      <c r="A4" s="1"/>
      <c r="B4" s="2"/>
      <c r="C4" s="13"/>
      <c r="D4" s="11"/>
      <c r="E4" s="5"/>
      <c r="F4" s="5"/>
      <c r="G4" s="5"/>
      <c r="H4" s="5"/>
      <c r="I4" s="5"/>
      <c r="J4" s="1"/>
      <c r="K4" s="1"/>
    </row>
    <row r="5" spans="1:11" ht="48" x14ac:dyDescent="0.2">
      <c r="A5" s="4" t="s">
        <v>2</v>
      </c>
      <c r="B5" s="4" t="s">
        <v>0</v>
      </c>
      <c r="C5" s="7" t="s">
        <v>1</v>
      </c>
      <c r="D5" s="4" t="s">
        <v>6</v>
      </c>
      <c r="E5" s="6" t="s">
        <v>5</v>
      </c>
      <c r="F5" s="6" t="s">
        <v>11</v>
      </c>
      <c r="G5" s="6" t="s">
        <v>12</v>
      </c>
      <c r="H5" s="6" t="s">
        <v>13</v>
      </c>
      <c r="I5" s="6" t="s">
        <v>14</v>
      </c>
      <c r="J5" s="28" t="s">
        <v>26</v>
      </c>
      <c r="K5" s="28" t="s">
        <v>27</v>
      </c>
    </row>
    <row r="6" spans="1:11" x14ac:dyDescent="0.2">
      <c r="A6" s="4"/>
      <c r="B6" s="4"/>
      <c r="C6" s="7"/>
      <c r="D6" s="4"/>
      <c r="E6" s="6"/>
      <c r="F6" s="6"/>
      <c r="G6" s="6"/>
      <c r="H6" s="6"/>
      <c r="I6" s="6"/>
      <c r="J6" s="29"/>
      <c r="K6" s="29"/>
    </row>
    <row r="7" spans="1:11" x14ac:dyDescent="0.2">
      <c r="A7" s="4">
        <v>1</v>
      </c>
      <c r="B7" s="4">
        <v>2</v>
      </c>
      <c r="C7" s="7">
        <v>3</v>
      </c>
      <c r="D7" s="4">
        <v>4</v>
      </c>
      <c r="E7" s="7">
        <v>5</v>
      </c>
      <c r="F7" s="7">
        <v>6</v>
      </c>
      <c r="G7" s="6" t="s">
        <v>23</v>
      </c>
      <c r="H7" s="7" t="s">
        <v>24</v>
      </c>
      <c r="I7" s="7" t="s">
        <v>25</v>
      </c>
      <c r="J7" s="28">
        <v>10</v>
      </c>
      <c r="K7" s="28">
        <v>11</v>
      </c>
    </row>
    <row r="8" spans="1:11" x14ac:dyDescent="0.2">
      <c r="A8" s="44" t="s">
        <v>57</v>
      </c>
      <c r="B8" s="45"/>
      <c r="C8" s="46"/>
      <c r="D8" s="46"/>
      <c r="E8" s="46"/>
      <c r="F8" s="46"/>
      <c r="G8" s="46"/>
      <c r="H8" s="46"/>
      <c r="I8" s="46"/>
      <c r="J8" s="36"/>
      <c r="K8" s="36"/>
    </row>
    <row r="9" spans="1:11" ht="13.5" x14ac:dyDescent="0.2">
      <c r="A9" s="9">
        <v>1</v>
      </c>
      <c r="B9" s="39" t="s">
        <v>33</v>
      </c>
      <c r="C9" s="40">
        <v>3600</v>
      </c>
      <c r="D9" s="40" t="s">
        <v>30</v>
      </c>
      <c r="E9" s="23"/>
      <c r="F9" s="24"/>
      <c r="G9" s="22">
        <f t="shared" ref="G9:G29" si="0">C9*F9</f>
        <v>0</v>
      </c>
      <c r="H9" s="22">
        <f>G9*0.095</f>
        <v>0</v>
      </c>
      <c r="I9" s="30">
        <f t="shared" ref="I9:I29" si="1">G9+H9</f>
        <v>0</v>
      </c>
      <c r="J9" s="20"/>
      <c r="K9" s="20"/>
    </row>
    <row r="10" spans="1:11" ht="13.5" x14ac:dyDescent="0.2">
      <c r="A10" s="9">
        <v>2</v>
      </c>
      <c r="B10" s="39" t="s">
        <v>34</v>
      </c>
      <c r="C10" s="40">
        <v>200</v>
      </c>
      <c r="D10" s="40" t="s">
        <v>30</v>
      </c>
      <c r="E10" s="23"/>
      <c r="F10" s="24"/>
      <c r="G10" s="22">
        <f t="shared" si="0"/>
        <v>0</v>
      </c>
      <c r="H10" s="22">
        <f t="shared" ref="H10:H29" si="2">G10*0.095</f>
        <v>0</v>
      </c>
      <c r="I10" s="30">
        <f t="shared" si="1"/>
        <v>0</v>
      </c>
      <c r="J10" s="20"/>
      <c r="K10" s="20"/>
    </row>
    <row r="11" spans="1:11" ht="13.5" x14ac:dyDescent="0.2">
      <c r="A11" s="9">
        <v>3</v>
      </c>
      <c r="B11" s="39" t="s">
        <v>35</v>
      </c>
      <c r="C11" s="40">
        <v>400</v>
      </c>
      <c r="D11" s="40" t="s">
        <v>30</v>
      </c>
      <c r="E11" s="23"/>
      <c r="F11" s="24"/>
      <c r="G11" s="22">
        <f t="shared" si="0"/>
        <v>0</v>
      </c>
      <c r="H11" s="22">
        <f t="shared" si="2"/>
        <v>0</v>
      </c>
      <c r="I11" s="30">
        <f t="shared" si="1"/>
        <v>0</v>
      </c>
      <c r="J11" s="20"/>
      <c r="K11" s="20"/>
    </row>
    <row r="12" spans="1:11" ht="13.5" x14ac:dyDescent="0.2">
      <c r="A12" s="9">
        <v>4</v>
      </c>
      <c r="B12" s="39" t="s">
        <v>36</v>
      </c>
      <c r="C12" s="40">
        <v>1200</v>
      </c>
      <c r="D12" s="40" t="s">
        <v>30</v>
      </c>
      <c r="E12" s="23"/>
      <c r="F12" s="24"/>
      <c r="G12" s="22">
        <f t="shared" si="0"/>
        <v>0</v>
      </c>
      <c r="H12" s="22">
        <f t="shared" si="2"/>
        <v>0</v>
      </c>
      <c r="I12" s="30">
        <f t="shared" si="1"/>
        <v>0</v>
      </c>
      <c r="J12" s="20"/>
      <c r="K12" s="20"/>
    </row>
    <row r="13" spans="1:11" ht="13.5" x14ac:dyDescent="0.2">
      <c r="A13" s="9">
        <v>5</v>
      </c>
      <c r="B13" s="39" t="s">
        <v>96</v>
      </c>
      <c r="C13" s="40">
        <v>20</v>
      </c>
      <c r="D13" s="40" t="s">
        <v>30</v>
      </c>
      <c r="E13" s="23"/>
      <c r="F13" s="24"/>
      <c r="G13" s="22">
        <f t="shared" si="0"/>
        <v>0</v>
      </c>
      <c r="H13" s="22">
        <f t="shared" si="2"/>
        <v>0</v>
      </c>
      <c r="I13" s="30">
        <f t="shared" si="1"/>
        <v>0</v>
      </c>
      <c r="J13" s="20"/>
      <c r="K13" s="20"/>
    </row>
    <row r="14" spans="1:11" ht="13.5" x14ac:dyDescent="0.2">
      <c r="A14" s="9">
        <v>6</v>
      </c>
      <c r="B14" s="39" t="s">
        <v>97</v>
      </c>
      <c r="C14" s="40">
        <v>100</v>
      </c>
      <c r="D14" s="40"/>
      <c r="E14" s="23"/>
      <c r="F14" s="24"/>
      <c r="G14" s="22">
        <f t="shared" si="0"/>
        <v>0</v>
      </c>
      <c r="H14" s="22">
        <f t="shared" si="2"/>
        <v>0</v>
      </c>
      <c r="I14" s="30">
        <f t="shared" si="1"/>
        <v>0</v>
      </c>
      <c r="J14" s="20"/>
      <c r="K14" s="20"/>
    </row>
    <row r="15" spans="1:11" ht="13.5" x14ac:dyDescent="0.2">
      <c r="A15" s="9">
        <v>7</v>
      </c>
      <c r="B15" s="39" t="s">
        <v>38</v>
      </c>
      <c r="C15" s="40">
        <v>180</v>
      </c>
      <c r="D15" s="40" t="s">
        <v>50</v>
      </c>
      <c r="E15" s="23"/>
      <c r="F15" s="24"/>
      <c r="G15" s="22">
        <f t="shared" si="0"/>
        <v>0</v>
      </c>
      <c r="H15" s="22">
        <f t="shared" si="2"/>
        <v>0</v>
      </c>
      <c r="I15" s="30">
        <f t="shared" si="1"/>
        <v>0</v>
      </c>
      <c r="J15" s="20"/>
      <c r="K15" s="20"/>
    </row>
    <row r="16" spans="1:11" ht="13.5" x14ac:dyDescent="0.2">
      <c r="A16" s="9">
        <v>8</v>
      </c>
      <c r="B16" s="39" t="s">
        <v>39</v>
      </c>
      <c r="C16" s="40">
        <v>1500</v>
      </c>
      <c r="D16" s="40" t="s">
        <v>50</v>
      </c>
      <c r="E16" s="23"/>
      <c r="F16" s="24"/>
      <c r="G16" s="22">
        <f t="shared" si="0"/>
        <v>0</v>
      </c>
      <c r="H16" s="22">
        <f t="shared" si="2"/>
        <v>0</v>
      </c>
      <c r="I16" s="30">
        <f t="shared" si="1"/>
        <v>0</v>
      </c>
      <c r="J16" s="20"/>
      <c r="K16" s="20"/>
    </row>
    <row r="17" spans="1:11" ht="13.5" x14ac:dyDescent="0.2">
      <c r="A17" s="9">
        <v>9</v>
      </c>
      <c r="B17" s="39" t="s">
        <v>40</v>
      </c>
      <c r="C17" s="40">
        <v>2000</v>
      </c>
      <c r="D17" s="40" t="s">
        <v>50</v>
      </c>
      <c r="E17" s="23"/>
      <c r="F17" s="24"/>
      <c r="G17" s="22">
        <f t="shared" si="0"/>
        <v>0</v>
      </c>
      <c r="H17" s="22">
        <f t="shared" si="2"/>
        <v>0</v>
      </c>
      <c r="I17" s="30">
        <f t="shared" si="1"/>
        <v>0</v>
      </c>
      <c r="J17" s="20"/>
      <c r="K17" s="20"/>
    </row>
    <row r="18" spans="1:11" ht="13.5" x14ac:dyDescent="0.2">
      <c r="A18" s="9">
        <v>10</v>
      </c>
      <c r="B18" s="39" t="s">
        <v>41</v>
      </c>
      <c r="C18" s="40">
        <v>300</v>
      </c>
      <c r="D18" s="40" t="s">
        <v>50</v>
      </c>
      <c r="E18" s="23"/>
      <c r="F18" s="24"/>
      <c r="G18" s="22">
        <f t="shared" si="0"/>
        <v>0</v>
      </c>
      <c r="H18" s="22">
        <f t="shared" si="2"/>
        <v>0</v>
      </c>
      <c r="I18" s="30">
        <f t="shared" si="1"/>
        <v>0</v>
      </c>
      <c r="J18" s="20"/>
      <c r="K18" s="20"/>
    </row>
    <row r="19" spans="1:11" ht="13.5" x14ac:dyDescent="0.2">
      <c r="A19" s="9">
        <v>11</v>
      </c>
      <c r="B19" s="39" t="s">
        <v>98</v>
      </c>
      <c r="C19" s="40">
        <v>500</v>
      </c>
      <c r="D19" s="40" t="s">
        <v>50</v>
      </c>
      <c r="E19" s="23"/>
      <c r="F19" s="24"/>
      <c r="G19" s="22">
        <f t="shared" si="0"/>
        <v>0</v>
      </c>
      <c r="H19" s="22">
        <f t="shared" si="2"/>
        <v>0</v>
      </c>
      <c r="I19" s="30">
        <f t="shared" si="1"/>
        <v>0</v>
      </c>
      <c r="J19" s="20"/>
      <c r="K19" s="20"/>
    </row>
    <row r="20" spans="1:11" ht="13.5" x14ac:dyDescent="0.2">
      <c r="A20" s="9">
        <v>12</v>
      </c>
      <c r="B20" s="39" t="s">
        <v>42</v>
      </c>
      <c r="C20" s="40">
        <v>150</v>
      </c>
      <c r="D20" s="40" t="s">
        <v>50</v>
      </c>
      <c r="E20" s="23"/>
      <c r="F20" s="24"/>
      <c r="G20" s="22">
        <f t="shared" si="0"/>
        <v>0</v>
      </c>
      <c r="H20" s="22">
        <f t="shared" si="2"/>
        <v>0</v>
      </c>
      <c r="I20" s="30">
        <f t="shared" si="1"/>
        <v>0</v>
      </c>
      <c r="J20" s="20"/>
      <c r="K20" s="20"/>
    </row>
    <row r="21" spans="1:11" ht="13.5" x14ac:dyDescent="0.2">
      <c r="A21" s="9">
        <v>13</v>
      </c>
      <c r="B21" s="39" t="s">
        <v>43</v>
      </c>
      <c r="C21" s="40">
        <v>150</v>
      </c>
      <c r="D21" s="40" t="s">
        <v>50</v>
      </c>
      <c r="E21" s="23"/>
      <c r="F21" s="24"/>
      <c r="G21" s="22">
        <f t="shared" si="0"/>
        <v>0</v>
      </c>
      <c r="H21" s="22">
        <f t="shared" si="2"/>
        <v>0</v>
      </c>
      <c r="I21" s="30">
        <f t="shared" si="1"/>
        <v>0</v>
      </c>
      <c r="J21" s="20"/>
      <c r="K21" s="20"/>
    </row>
    <row r="22" spans="1:11" ht="13.5" x14ac:dyDescent="0.2">
      <c r="A22" s="9">
        <v>14</v>
      </c>
      <c r="B22" s="39" t="s">
        <v>44</v>
      </c>
      <c r="C22" s="40">
        <v>170</v>
      </c>
      <c r="D22" s="40" t="s">
        <v>50</v>
      </c>
      <c r="E22" s="23"/>
      <c r="F22" s="24"/>
      <c r="G22" s="22">
        <f t="shared" si="0"/>
        <v>0</v>
      </c>
      <c r="H22" s="22">
        <f t="shared" si="2"/>
        <v>0</v>
      </c>
      <c r="I22" s="30">
        <f t="shared" si="1"/>
        <v>0</v>
      </c>
      <c r="J22" s="20"/>
      <c r="K22" s="20"/>
    </row>
    <row r="23" spans="1:11" ht="13.5" x14ac:dyDescent="0.2">
      <c r="A23" s="9">
        <v>15</v>
      </c>
      <c r="B23" s="39" t="s">
        <v>45</v>
      </c>
      <c r="C23" s="40">
        <v>85</v>
      </c>
      <c r="D23" s="40" t="s">
        <v>50</v>
      </c>
      <c r="E23" s="23"/>
      <c r="F23" s="24"/>
      <c r="G23" s="22">
        <f t="shared" si="0"/>
        <v>0</v>
      </c>
      <c r="H23" s="22">
        <f t="shared" si="2"/>
        <v>0</v>
      </c>
      <c r="I23" s="30">
        <f t="shared" si="1"/>
        <v>0</v>
      </c>
      <c r="J23" s="20"/>
      <c r="K23" s="20"/>
    </row>
    <row r="24" spans="1:11" ht="25.5" x14ac:dyDescent="0.2">
      <c r="A24" s="9">
        <v>16</v>
      </c>
      <c r="B24" s="39" t="s">
        <v>46</v>
      </c>
      <c r="C24" s="40">
        <v>85</v>
      </c>
      <c r="D24" s="40" t="s">
        <v>50</v>
      </c>
      <c r="E24" s="23"/>
      <c r="F24" s="24"/>
      <c r="G24" s="22">
        <f t="shared" si="0"/>
        <v>0</v>
      </c>
      <c r="H24" s="22">
        <f t="shared" si="2"/>
        <v>0</v>
      </c>
      <c r="I24" s="30">
        <f t="shared" si="1"/>
        <v>0</v>
      </c>
      <c r="J24" s="20"/>
      <c r="K24" s="20"/>
    </row>
    <row r="25" spans="1:11" ht="13.5" x14ac:dyDescent="0.2">
      <c r="A25" s="9">
        <v>17</v>
      </c>
      <c r="B25" s="39" t="s">
        <v>47</v>
      </c>
      <c r="C25" s="40">
        <v>150</v>
      </c>
      <c r="D25" s="40" t="s">
        <v>50</v>
      </c>
      <c r="E25" s="23"/>
      <c r="F25" s="24"/>
      <c r="G25" s="22">
        <f t="shared" si="0"/>
        <v>0</v>
      </c>
      <c r="H25" s="22">
        <f t="shared" si="2"/>
        <v>0</v>
      </c>
      <c r="I25" s="30">
        <f t="shared" si="1"/>
        <v>0</v>
      </c>
      <c r="J25" s="20"/>
      <c r="K25" s="20"/>
    </row>
    <row r="26" spans="1:11" ht="13.5" x14ac:dyDescent="0.2">
      <c r="A26" s="9">
        <v>18</v>
      </c>
      <c r="B26" s="39" t="s">
        <v>48</v>
      </c>
      <c r="C26" s="40">
        <v>100</v>
      </c>
      <c r="D26" s="40" t="s">
        <v>50</v>
      </c>
      <c r="E26" s="23"/>
      <c r="F26" s="24"/>
      <c r="G26" s="22">
        <f t="shared" si="0"/>
        <v>0</v>
      </c>
      <c r="H26" s="22">
        <f t="shared" si="2"/>
        <v>0</v>
      </c>
      <c r="I26" s="30">
        <f t="shared" si="1"/>
        <v>0</v>
      </c>
      <c r="J26" s="20"/>
      <c r="K26" s="20"/>
    </row>
    <row r="27" spans="1:11" ht="13.5" x14ac:dyDescent="0.2">
      <c r="A27" s="9">
        <v>19</v>
      </c>
      <c r="B27" s="39" t="s">
        <v>49</v>
      </c>
      <c r="C27" s="40">
        <v>200</v>
      </c>
      <c r="D27" s="40" t="s">
        <v>50</v>
      </c>
      <c r="E27" s="23"/>
      <c r="F27" s="24"/>
      <c r="G27" s="22">
        <f t="shared" si="0"/>
        <v>0</v>
      </c>
      <c r="H27" s="22">
        <f t="shared" si="2"/>
        <v>0</v>
      </c>
      <c r="I27" s="30">
        <f t="shared" si="1"/>
        <v>0</v>
      </c>
      <c r="J27" s="20"/>
      <c r="K27" s="20"/>
    </row>
    <row r="28" spans="1:11" ht="13.5" x14ac:dyDescent="0.2">
      <c r="A28" s="9">
        <v>20</v>
      </c>
      <c r="B28" s="39" t="s">
        <v>99</v>
      </c>
      <c r="C28" s="40">
        <v>30</v>
      </c>
      <c r="D28" s="40" t="s">
        <v>50</v>
      </c>
      <c r="E28" s="23"/>
      <c r="F28" s="24"/>
      <c r="G28" s="22">
        <f t="shared" si="0"/>
        <v>0</v>
      </c>
      <c r="H28" s="22">
        <f t="shared" si="2"/>
        <v>0</v>
      </c>
      <c r="I28" s="30">
        <f t="shared" si="1"/>
        <v>0</v>
      </c>
      <c r="J28" s="20"/>
      <c r="K28" s="20"/>
    </row>
    <row r="29" spans="1:11" ht="13.5" x14ac:dyDescent="0.2">
      <c r="A29" s="9">
        <v>21</v>
      </c>
      <c r="B29" s="39" t="s">
        <v>51</v>
      </c>
      <c r="C29" s="40">
        <v>120</v>
      </c>
      <c r="D29" s="40" t="s">
        <v>50</v>
      </c>
      <c r="E29" s="23"/>
      <c r="F29" s="24"/>
      <c r="G29" s="22">
        <f t="shared" si="0"/>
        <v>0</v>
      </c>
      <c r="H29" s="22">
        <f t="shared" si="2"/>
        <v>0</v>
      </c>
      <c r="I29" s="30">
        <f t="shared" si="1"/>
        <v>0</v>
      </c>
      <c r="J29" s="20"/>
      <c r="K29" s="20"/>
    </row>
    <row r="30" spans="1:11" ht="13.5" x14ac:dyDescent="0.2">
      <c r="A30" s="9">
        <v>22</v>
      </c>
      <c r="B30" s="39" t="s">
        <v>52</v>
      </c>
      <c r="C30" s="40">
        <v>200</v>
      </c>
      <c r="D30" s="40" t="s">
        <v>50</v>
      </c>
      <c r="E30" s="23"/>
      <c r="F30" s="24"/>
      <c r="G30" s="22">
        <f t="shared" ref="G30:G34" si="3">C30*F30</f>
        <v>0</v>
      </c>
      <c r="H30" s="22">
        <f t="shared" ref="H30:H34" si="4">G30*0.095</f>
        <v>0</v>
      </c>
      <c r="I30" s="30">
        <f t="shared" ref="I30:I34" si="5">G30+H30</f>
        <v>0</v>
      </c>
      <c r="J30" s="20"/>
      <c r="K30" s="20"/>
    </row>
    <row r="31" spans="1:11" ht="13.5" x14ac:dyDescent="0.2">
      <c r="A31" s="9">
        <v>23</v>
      </c>
      <c r="B31" s="39" t="s">
        <v>53</v>
      </c>
      <c r="C31" s="40">
        <v>145</v>
      </c>
      <c r="D31" s="40" t="s">
        <v>50</v>
      </c>
      <c r="E31" s="23"/>
      <c r="F31" s="24"/>
      <c r="G31" s="22">
        <f t="shared" si="3"/>
        <v>0</v>
      </c>
      <c r="H31" s="22">
        <f t="shared" si="4"/>
        <v>0</v>
      </c>
      <c r="I31" s="30">
        <f t="shared" si="5"/>
        <v>0</v>
      </c>
      <c r="J31" s="20"/>
      <c r="K31" s="20"/>
    </row>
    <row r="32" spans="1:11" ht="13.5" x14ac:dyDescent="0.2">
      <c r="A32" s="9">
        <v>24</v>
      </c>
      <c r="B32" s="39" t="s">
        <v>54</v>
      </c>
      <c r="C32" s="40">
        <v>720</v>
      </c>
      <c r="D32" s="40" t="s">
        <v>50</v>
      </c>
      <c r="E32" s="23"/>
      <c r="F32" s="24"/>
      <c r="G32" s="22">
        <f t="shared" si="3"/>
        <v>0</v>
      </c>
      <c r="H32" s="22">
        <f t="shared" si="4"/>
        <v>0</v>
      </c>
      <c r="I32" s="30">
        <f t="shared" si="5"/>
        <v>0</v>
      </c>
      <c r="J32" s="20"/>
      <c r="K32" s="20"/>
    </row>
    <row r="33" spans="1:11" ht="13.5" x14ac:dyDescent="0.2">
      <c r="A33" s="9">
        <v>25</v>
      </c>
      <c r="B33" s="39" t="s">
        <v>55</v>
      </c>
      <c r="C33" s="40">
        <v>200</v>
      </c>
      <c r="D33" s="40" t="s">
        <v>30</v>
      </c>
      <c r="E33" s="23"/>
      <c r="F33" s="24"/>
      <c r="G33" s="22">
        <f t="shared" si="3"/>
        <v>0</v>
      </c>
      <c r="H33" s="22">
        <f t="shared" si="4"/>
        <v>0</v>
      </c>
      <c r="I33" s="30">
        <f t="shared" si="5"/>
        <v>0</v>
      </c>
      <c r="J33" s="20"/>
      <c r="K33" s="20"/>
    </row>
    <row r="34" spans="1:11" ht="13.5" x14ac:dyDescent="0.2">
      <c r="A34" s="9">
        <v>26</v>
      </c>
      <c r="B34" s="39" t="s">
        <v>56</v>
      </c>
      <c r="C34" s="40">
        <v>200</v>
      </c>
      <c r="D34" s="40" t="s">
        <v>30</v>
      </c>
      <c r="E34" s="23"/>
      <c r="F34" s="24"/>
      <c r="G34" s="22">
        <f t="shared" si="3"/>
        <v>0</v>
      </c>
      <c r="H34" s="22">
        <f t="shared" si="4"/>
        <v>0</v>
      </c>
      <c r="I34" s="30">
        <f t="shared" si="5"/>
        <v>0</v>
      </c>
      <c r="J34" s="20"/>
      <c r="K34" s="20"/>
    </row>
    <row r="35" spans="1:11" ht="20.25" customHeight="1" x14ac:dyDescent="0.2">
      <c r="A35" s="9"/>
      <c r="B35" s="21" t="s">
        <v>10</v>
      </c>
      <c r="C35" s="14" t="s">
        <v>3</v>
      </c>
      <c r="D35" s="10" t="s">
        <v>3</v>
      </c>
      <c r="E35" s="10" t="s">
        <v>3</v>
      </c>
      <c r="F35" s="10" t="s">
        <v>3</v>
      </c>
      <c r="G35" s="27">
        <f>SUM(G9:G34)</f>
        <v>0</v>
      </c>
      <c r="H35" s="27">
        <f>G35*0.095</f>
        <v>0</v>
      </c>
      <c r="I35" s="31">
        <f>SUM(I9:I34)</f>
        <v>0</v>
      </c>
      <c r="J35" s="20">
        <f>SUM(J9:J34)</f>
        <v>0</v>
      </c>
      <c r="K35" s="20">
        <f>SUM(K9:K34)</f>
        <v>0</v>
      </c>
    </row>
    <row r="36" spans="1:11" x14ac:dyDescent="0.2">
      <c r="A36" s="16"/>
      <c r="B36" s="19"/>
      <c r="C36" s="17"/>
      <c r="D36" s="41"/>
      <c r="E36" s="18"/>
      <c r="F36" s="18"/>
      <c r="G36" s="18"/>
      <c r="H36" s="18"/>
      <c r="I36" s="18"/>
      <c r="J36" s="1"/>
      <c r="K36" s="1"/>
    </row>
    <row r="37" spans="1:11" x14ac:dyDescent="0.2">
      <c r="A37" s="1"/>
      <c r="B37" s="8"/>
      <c r="C37" s="15"/>
      <c r="D37" s="12"/>
      <c r="E37" s="3"/>
      <c r="F37" s="3"/>
      <c r="G37" s="3"/>
      <c r="H37" s="3"/>
      <c r="I37" s="3"/>
      <c r="J37" s="1"/>
      <c r="K37" s="1"/>
    </row>
    <row r="38" spans="1:11" x14ac:dyDescent="0.2">
      <c r="A38" s="47" t="s">
        <v>15</v>
      </c>
      <c r="B38" s="48"/>
      <c r="C38" s="11"/>
      <c r="D38" s="32"/>
      <c r="E38" s="5"/>
      <c r="F38" s="5"/>
      <c r="G38" s="5"/>
      <c r="H38" s="5"/>
      <c r="I38" s="5"/>
      <c r="J38" s="5"/>
      <c r="K38" s="5"/>
    </row>
    <row r="39" spans="1:11" x14ac:dyDescent="0.2">
      <c r="A39" s="49" t="s">
        <v>16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</row>
    <row r="40" spans="1:11" x14ac:dyDescent="0.2">
      <c r="A40" s="49" t="s">
        <v>17</v>
      </c>
      <c r="B40" s="49"/>
      <c r="C40" s="49"/>
      <c r="D40" s="49"/>
      <c r="E40" s="49"/>
      <c r="F40" s="49"/>
      <c r="G40" s="49"/>
      <c r="H40" s="49"/>
      <c r="I40" s="49"/>
      <c r="J40" s="49"/>
      <c r="K40" s="49"/>
    </row>
    <row r="41" spans="1:11" x14ac:dyDescent="0.2">
      <c r="A41" s="49" t="s">
        <v>18</v>
      </c>
      <c r="B41" s="49"/>
      <c r="C41" s="49"/>
      <c r="D41" s="49"/>
      <c r="E41" s="49"/>
      <c r="F41" s="49"/>
      <c r="G41" s="49"/>
      <c r="H41" s="49"/>
      <c r="I41" s="49"/>
      <c r="J41" s="49"/>
      <c r="K41" s="49"/>
    </row>
    <row r="42" spans="1:11" x14ac:dyDescent="0.2">
      <c r="A42" s="49" t="s">
        <v>19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</row>
    <row r="43" spans="1:11" x14ac:dyDescent="0.2">
      <c r="A43" s="49" t="s">
        <v>20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</row>
    <row r="44" spans="1:11" x14ac:dyDescent="0.2">
      <c r="A44" s="49" t="s">
        <v>21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</row>
    <row r="45" spans="1:11" x14ac:dyDescent="0.2">
      <c r="A45" s="49" t="s">
        <v>28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</row>
    <row r="46" spans="1:11" x14ac:dyDescent="0.2">
      <c r="A46" s="49" t="s">
        <v>29</v>
      </c>
      <c r="B46" s="49"/>
      <c r="C46" s="49"/>
      <c r="D46" s="49"/>
      <c r="E46" s="49"/>
      <c r="F46" s="49"/>
      <c r="G46" s="49"/>
      <c r="H46" s="49"/>
      <c r="I46" s="49"/>
      <c r="J46" s="49"/>
      <c r="K46" s="49"/>
    </row>
    <row r="47" spans="1:11" x14ac:dyDescent="0.2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</row>
    <row r="48" spans="1:11" x14ac:dyDescent="0.2">
      <c r="A48" s="42" t="s">
        <v>22</v>
      </c>
      <c r="B48" s="42"/>
      <c r="C48" s="34" t="s">
        <v>7</v>
      </c>
      <c r="D48" s="32"/>
      <c r="E48" s="5"/>
      <c r="F48" s="35" t="s">
        <v>4</v>
      </c>
      <c r="G48" s="5"/>
      <c r="H48" s="5"/>
      <c r="I48" s="5"/>
      <c r="J48" s="5"/>
      <c r="K48" s="5"/>
    </row>
    <row r="49" spans="1:11" x14ac:dyDescent="0.2">
      <c r="A49" s="1"/>
      <c r="B49" s="2"/>
      <c r="C49" s="13"/>
      <c r="D49" s="11"/>
      <c r="E49" s="5"/>
      <c r="F49" s="5"/>
      <c r="G49" s="5"/>
      <c r="H49" s="5"/>
      <c r="I49" s="5"/>
      <c r="J49" s="1"/>
      <c r="K49" s="1"/>
    </row>
    <row r="50" spans="1:11" x14ac:dyDescent="0.2">
      <c r="A50" s="1"/>
      <c r="B50" s="2"/>
      <c r="C50" s="13"/>
      <c r="D50" s="11"/>
      <c r="E50" s="5"/>
      <c r="F50" s="5"/>
      <c r="G50" s="5"/>
      <c r="H50" s="5"/>
      <c r="I50" s="5"/>
      <c r="J50" s="1"/>
      <c r="K50" s="1"/>
    </row>
    <row r="51" spans="1:11" x14ac:dyDescent="0.2">
      <c r="A51" s="1"/>
      <c r="B51" s="2"/>
      <c r="C51" s="13"/>
      <c r="D51" s="11"/>
      <c r="E51" s="5"/>
      <c r="F51" s="5"/>
      <c r="G51" s="5"/>
      <c r="H51" s="5"/>
      <c r="I51" s="5"/>
      <c r="J51" s="1"/>
      <c r="K51" s="1"/>
    </row>
    <row r="52" spans="1:11" x14ac:dyDescent="0.2">
      <c r="A52" s="1"/>
      <c r="B52" s="2"/>
      <c r="C52" s="13"/>
      <c r="D52" s="11"/>
      <c r="E52" s="5"/>
      <c r="F52" s="5"/>
      <c r="G52" s="5"/>
      <c r="H52" s="5"/>
      <c r="I52" s="5"/>
      <c r="J52" s="1"/>
      <c r="K52" s="1"/>
    </row>
  </sheetData>
  <mergeCells count="12">
    <mergeCell ref="A48:B48"/>
    <mergeCell ref="A3:I3"/>
    <mergeCell ref="A8:I8"/>
    <mergeCell ref="A38:B38"/>
    <mergeCell ref="A39:K39"/>
    <mergeCell ref="A40:K40"/>
    <mergeCell ref="A41:K41"/>
    <mergeCell ref="A42:K42"/>
    <mergeCell ref="A43:K43"/>
    <mergeCell ref="A44:K44"/>
    <mergeCell ref="A45:K45"/>
    <mergeCell ref="A46:K46"/>
  </mergeCells>
  <dataValidations count="1">
    <dataValidation type="whole" operator="equal" allowBlank="1" showInputMessage="1" showErrorMessage="1" sqref="J9:K34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landscape" r:id="rId1"/>
  <rowBreaks count="1" manualBreakCount="1"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6"/>
  <sheetViews>
    <sheetView zoomScaleNormal="100" workbookViewId="0">
      <selection activeCell="A24" sqref="A24:K24"/>
    </sheetView>
  </sheetViews>
  <sheetFormatPr defaultRowHeight="12.75" x14ac:dyDescent="0.2"/>
  <cols>
    <col min="1" max="1" width="3.140625" customWidth="1"/>
    <col min="2" max="2" width="31.42578125" customWidth="1"/>
  </cols>
  <sheetData>
    <row r="1" spans="1:11" x14ac:dyDescent="0.2">
      <c r="A1" s="1" t="s">
        <v>9</v>
      </c>
      <c r="B1" s="2"/>
      <c r="C1" s="13"/>
      <c r="D1" s="11"/>
      <c r="E1" s="5" t="s">
        <v>32</v>
      </c>
      <c r="F1" s="5"/>
      <c r="G1" s="5"/>
      <c r="H1" s="5"/>
      <c r="I1" s="5"/>
      <c r="J1" s="1"/>
      <c r="K1" s="1"/>
    </row>
    <row r="2" spans="1:11" x14ac:dyDescent="0.2">
      <c r="A2" s="1"/>
      <c r="B2" s="2"/>
      <c r="C2" s="13"/>
      <c r="D2" s="11"/>
      <c r="E2" s="5"/>
      <c r="F2" s="5"/>
      <c r="G2" s="5"/>
      <c r="H2" s="5"/>
      <c r="I2" s="5"/>
      <c r="J2" s="1"/>
      <c r="K2" s="1"/>
    </row>
    <row r="3" spans="1:11" ht="18" x14ac:dyDescent="0.25">
      <c r="A3" s="50" t="s">
        <v>89</v>
      </c>
      <c r="B3" s="50"/>
      <c r="C3" s="50"/>
      <c r="D3" s="50"/>
      <c r="E3" s="50"/>
      <c r="F3" s="50"/>
      <c r="G3" s="50"/>
      <c r="H3" s="50"/>
      <c r="I3" s="50"/>
      <c r="J3" s="1"/>
      <c r="K3" s="1"/>
    </row>
    <row r="4" spans="1:11" x14ac:dyDescent="0.2">
      <c r="A4" s="1"/>
      <c r="B4" s="2"/>
      <c r="C4" s="13"/>
      <c r="D4" s="11"/>
      <c r="E4" s="5"/>
      <c r="F4" s="5"/>
      <c r="G4" s="5"/>
      <c r="H4" s="5"/>
      <c r="I4" s="5"/>
      <c r="J4" s="1"/>
      <c r="K4" s="1"/>
    </row>
    <row r="5" spans="1:11" ht="48" x14ac:dyDescent="0.2">
      <c r="A5" s="4" t="s">
        <v>2</v>
      </c>
      <c r="B5" s="4" t="s">
        <v>0</v>
      </c>
      <c r="C5" s="7" t="s">
        <v>1</v>
      </c>
      <c r="D5" s="4" t="s">
        <v>6</v>
      </c>
      <c r="E5" s="6" t="s">
        <v>5</v>
      </c>
      <c r="F5" s="6" t="s">
        <v>11</v>
      </c>
      <c r="G5" s="6" t="s">
        <v>12</v>
      </c>
      <c r="H5" s="6" t="s">
        <v>13</v>
      </c>
      <c r="I5" s="6" t="s">
        <v>14</v>
      </c>
      <c r="J5" s="28" t="s">
        <v>26</v>
      </c>
      <c r="K5" s="28" t="s">
        <v>27</v>
      </c>
    </row>
    <row r="6" spans="1:11" x14ac:dyDescent="0.2">
      <c r="A6" s="4"/>
      <c r="B6" s="4"/>
      <c r="C6" s="7"/>
      <c r="D6" s="4"/>
      <c r="E6" s="6"/>
      <c r="F6" s="6"/>
      <c r="G6" s="6"/>
      <c r="H6" s="6"/>
      <c r="I6" s="6"/>
      <c r="J6" s="29"/>
      <c r="K6" s="29"/>
    </row>
    <row r="7" spans="1:11" x14ac:dyDescent="0.2">
      <c r="A7" s="4">
        <v>1</v>
      </c>
      <c r="B7" s="4">
        <v>2</v>
      </c>
      <c r="C7" s="7">
        <v>3</v>
      </c>
      <c r="D7" s="4">
        <v>4</v>
      </c>
      <c r="E7" s="7">
        <v>5</v>
      </c>
      <c r="F7" s="7">
        <v>6</v>
      </c>
      <c r="G7" s="6" t="s">
        <v>23</v>
      </c>
      <c r="H7" s="7" t="s">
        <v>24</v>
      </c>
      <c r="I7" s="7" t="s">
        <v>25</v>
      </c>
      <c r="J7" s="28">
        <v>10</v>
      </c>
      <c r="K7" s="28">
        <v>11</v>
      </c>
    </row>
    <row r="8" spans="1:11" x14ac:dyDescent="0.2">
      <c r="A8" s="44" t="s">
        <v>89</v>
      </c>
      <c r="B8" s="45"/>
      <c r="C8" s="46"/>
      <c r="D8" s="46"/>
      <c r="E8" s="46"/>
      <c r="F8" s="46"/>
      <c r="G8" s="46"/>
      <c r="H8" s="46"/>
      <c r="I8" s="46"/>
      <c r="J8" s="36"/>
      <c r="K8" s="36"/>
    </row>
    <row r="9" spans="1:11" ht="38.25" x14ac:dyDescent="0.2">
      <c r="A9" s="9">
        <v>1</v>
      </c>
      <c r="B9" s="37" t="s">
        <v>73</v>
      </c>
      <c r="C9" s="38">
        <v>300</v>
      </c>
      <c r="D9" s="38" t="s">
        <v>50</v>
      </c>
      <c r="E9" s="23"/>
      <c r="F9" s="24"/>
      <c r="G9" s="22">
        <f t="shared" ref="G9:G19" si="0">C9*F9</f>
        <v>0</v>
      </c>
      <c r="H9" s="22">
        <f>G9*0.095</f>
        <v>0</v>
      </c>
      <c r="I9" s="30">
        <f t="shared" ref="I9:I19" si="1">G9+H9</f>
        <v>0</v>
      </c>
      <c r="J9" s="20"/>
      <c r="K9" s="20"/>
    </row>
    <row r="10" spans="1:11" ht="28.5" customHeight="1" x14ac:dyDescent="0.2">
      <c r="A10" s="9">
        <v>2</v>
      </c>
      <c r="B10" s="37" t="s">
        <v>74</v>
      </c>
      <c r="C10" s="38">
        <v>120</v>
      </c>
      <c r="D10" s="38" t="s">
        <v>50</v>
      </c>
      <c r="E10" s="23"/>
      <c r="F10" s="24"/>
      <c r="G10" s="22">
        <f t="shared" si="0"/>
        <v>0</v>
      </c>
      <c r="H10" s="22">
        <f t="shared" ref="H10:H19" si="2">G10*0.095</f>
        <v>0</v>
      </c>
      <c r="I10" s="30">
        <f t="shared" si="1"/>
        <v>0</v>
      </c>
      <c r="J10" s="20"/>
      <c r="K10" s="20"/>
    </row>
    <row r="11" spans="1:11" ht="13.5" x14ac:dyDescent="0.2">
      <c r="A11" s="9">
        <v>3</v>
      </c>
      <c r="B11" s="37" t="s">
        <v>75</v>
      </c>
      <c r="C11" s="38">
        <v>90</v>
      </c>
      <c r="D11" s="38" t="s">
        <v>50</v>
      </c>
      <c r="E11" s="23"/>
      <c r="F11" s="24"/>
      <c r="G11" s="22">
        <f t="shared" si="0"/>
        <v>0</v>
      </c>
      <c r="H11" s="22">
        <f t="shared" si="2"/>
        <v>0</v>
      </c>
      <c r="I11" s="30">
        <f t="shared" si="1"/>
        <v>0</v>
      </c>
      <c r="J11" s="20"/>
      <c r="K11" s="20"/>
    </row>
    <row r="12" spans="1:11" ht="13.5" x14ac:dyDescent="0.2">
      <c r="A12" s="9">
        <v>4</v>
      </c>
      <c r="B12" s="37" t="s">
        <v>58</v>
      </c>
      <c r="C12" s="38">
        <v>40</v>
      </c>
      <c r="D12" s="38" t="s">
        <v>50</v>
      </c>
      <c r="E12" s="23"/>
      <c r="F12" s="24"/>
      <c r="G12" s="22">
        <f t="shared" si="0"/>
        <v>0</v>
      </c>
      <c r="H12" s="22">
        <f t="shared" si="2"/>
        <v>0</v>
      </c>
      <c r="I12" s="30">
        <f t="shared" si="1"/>
        <v>0</v>
      </c>
      <c r="J12" s="20"/>
      <c r="K12" s="20"/>
    </row>
    <row r="13" spans="1:11" ht="13.5" x14ac:dyDescent="0.2">
      <c r="A13" s="9">
        <v>5</v>
      </c>
      <c r="B13" s="37" t="s">
        <v>59</v>
      </c>
      <c r="C13" s="38">
        <v>40</v>
      </c>
      <c r="D13" s="38" t="s">
        <v>50</v>
      </c>
      <c r="E13" s="23"/>
      <c r="F13" s="24"/>
      <c r="G13" s="22">
        <f t="shared" si="0"/>
        <v>0</v>
      </c>
      <c r="H13" s="22">
        <f t="shared" si="2"/>
        <v>0</v>
      </c>
      <c r="I13" s="30">
        <f t="shared" si="1"/>
        <v>0</v>
      </c>
      <c r="J13" s="20"/>
      <c r="K13" s="20"/>
    </row>
    <row r="14" spans="1:11" ht="13.5" x14ac:dyDescent="0.2">
      <c r="A14" s="9">
        <v>6</v>
      </c>
      <c r="B14" s="37" t="s">
        <v>60</v>
      </c>
      <c r="C14" s="38">
        <v>150</v>
      </c>
      <c r="D14" s="38" t="s">
        <v>50</v>
      </c>
      <c r="E14" s="23"/>
      <c r="F14" s="24"/>
      <c r="G14" s="22">
        <f t="shared" si="0"/>
        <v>0</v>
      </c>
      <c r="H14" s="22">
        <f t="shared" si="2"/>
        <v>0</v>
      </c>
      <c r="I14" s="30">
        <f t="shared" si="1"/>
        <v>0</v>
      </c>
      <c r="J14" s="20"/>
      <c r="K14" s="20"/>
    </row>
    <row r="15" spans="1:11" ht="13.5" x14ac:dyDescent="0.2">
      <c r="A15" s="9">
        <v>7</v>
      </c>
      <c r="B15" s="37" t="s">
        <v>76</v>
      </c>
      <c r="C15" s="38">
        <v>150</v>
      </c>
      <c r="D15" s="38" t="s">
        <v>50</v>
      </c>
      <c r="E15" s="23"/>
      <c r="F15" s="24"/>
      <c r="G15" s="22">
        <f t="shared" si="0"/>
        <v>0</v>
      </c>
      <c r="H15" s="22">
        <f t="shared" si="2"/>
        <v>0</v>
      </c>
      <c r="I15" s="30">
        <f t="shared" si="1"/>
        <v>0</v>
      </c>
      <c r="J15" s="20"/>
      <c r="K15" s="20"/>
    </row>
    <row r="16" spans="1:11" ht="13.5" x14ac:dyDescent="0.2">
      <c r="A16" s="9">
        <v>8</v>
      </c>
      <c r="B16" s="37" t="s">
        <v>77</v>
      </c>
      <c r="C16" s="38">
        <v>70</v>
      </c>
      <c r="D16" s="38" t="s">
        <v>50</v>
      </c>
      <c r="E16" s="25"/>
      <c r="F16" s="26"/>
      <c r="G16" s="22">
        <f t="shared" si="0"/>
        <v>0</v>
      </c>
      <c r="H16" s="22">
        <f t="shared" si="2"/>
        <v>0</v>
      </c>
      <c r="I16" s="30">
        <f t="shared" si="1"/>
        <v>0</v>
      </c>
      <c r="J16" s="20"/>
      <c r="K16" s="20"/>
    </row>
    <row r="17" spans="1:11" ht="13.5" x14ac:dyDescent="0.2">
      <c r="A17" s="9">
        <v>9</v>
      </c>
      <c r="B17" s="37" t="s">
        <v>78</v>
      </c>
      <c r="C17" s="38">
        <v>100</v>
      </c>
      <c r="D17" s="38" t="s">
        <v>50</v>
      </c>
      <c r="E17" s="25"/>
      <c r="F17" s="26"/>
      <c r="G17" s="22">
        <f t="shared" si="0"/>
        <v>0</v>
      </c>
      <c r="H17" s="22">
        <f t="shared" si="2"/>
        <v>0</v>
      </c>
      <c r="I17" s="30">
        <f t="shared" si="1"/>
        <v>0</v>
      </c>
      <c r="J17" s="20"/>
      <c r="K17" s="20"/>
    </row>
    <row r="18" spans="1:11" ht="13.5" x14ac:dyDescent="0.2">
      <c r="A18" s="9">
        <v>10</v>
      </c>
      <c r="B18" s="37" t="s">
        <v>100</v>
      </c>
      <c r="C18" s="38">
        <v>30</v>
      </c>
      <c r="D18" s="38" t="s">
        <v>50</v>
      </c>
      <c r="E18" s="25"/>
      <c r="F18" s="26"/>
      <c r="G18" s="22">
        <f t="shared" si="0"/>
        <v>0</v>
      </c>
      <c r="H18" s="22">
        <f t="shared" si="2"/>
        <v>0</v>
      </c>
      <c r="I18" s="30">
        <f t="shared" si="1"/>
        <v>0</v>
      </c>
      <c r="J18" s="20"/>
      <c r="K18" s="20"/>
    </row>
    <row r="19" spans="1:11" ht="13.5" x14ac:dyDescent="0.2">
      <c r="A19" s="9">
        <v>11</v>
      </c>
      <c r="B19" s="37" t="s">
        <v>90</v>
      </c>
      <c r="C19" s="38">
        <v>150</v>
      </c>
      <c r="D19" s="38" t="s">
        <v>50</v>
      </c>
      <c r="E19" s="25"/>
      <c r="F19" s="26"/>
      <c r="G19" s="22">
        <f t="shared" si="0"/>
        <v>0</v>
      </c>
      <c r="H19" s="22">
        <f t="shared" si="2"/>
        <v>0</v>
      </c>
      <c r="I19" s="30">
        <f t="shared" si="1"/>
        <v>0</v>
      </c>
      <c r="J19" s="20"/>
      <c r="K19" s="20"/>
    </row>
    <row r="20" spans="1:11" ht="22.5" customHeight="1" x14ac:dyDescent="0.2">
      <c r="A20" s="9"/>
      <c r="B20" s="21" t="s">
        <v>72</v>
      </c>
      <c r="C20" s="14" t="s">
        <v>3</v>
      </c>
      <c r="D20" s="10" t="s">
        <v>3</v>
      </c>
      <c r="E20" s="10" t="s">
        <v>3</v>
      </c>
      <c r="F20" s="10" t="s">
        <v>3</v>
      </c>
      <c r="G20" s="27">
        <f>SUM(G9:G19)</f>
        <v>0</v>
      </c>
      <c r="H20" s="27">
        <f>G20*0.095</f>
        <v>0</v>
      </c>
      <c r="I20" s="31">
        <f>SUM(I9:I19)</f>
        <v>0</v>
      </c>
      <c r="J20" s="20">
        <f>SUM(J9:J19)</f>
        <v>0</v>
      </c>
      <c r="K20" s="20">
        <f>SUM(K9:K19)</f>
        <v>0</v>
      </c>
    </row>
    <row r="21" spans="1:11" ht="22.5" customHeight="1" x14ac:dyDescent="0.2">
      <c r="A21" s="16"/>
      <c r="B21" s="19"/>
      <c r="C21" s="17"/>
      <c r="D21" s="18"/>
      <c r="E21" s="18"/>
      <c r="F21" s="18"/>
      <c r="G21" s="18"/>
      <c r="H21" s="18"/>
      <c r="I21" s="18"/>
      <c r="J21" s="1"/>
      <c r="K21" s="1"/>
    </row>
    <row r="22" spans="1:11" ht="22.5" customHeight="1" x14ac:dyDescent="0.2">
      <c r="A22" s="1"/>
      <c r="B22" s="8"/>
      <c r="C22" s="15"/>
      <c r="D22" s="12"/>
      <c r="E22" s="3"/>
      <c r="F22" s="3"/>
      <c r="G22" s="3"/>
      <c r="H22" s="3"/>
      <c r="I22" s="3"/>
      <c r="J22" s="1"/>
      <c r="K22" s="1"/>
    </row>
    <row r="23" spans="1:11" ht="22.5" customHeight="1" x14ac:dyDescent="0.2">
      <c r="A23" s="47" t="s">
        <v>15</v>
      </c>
      <c r="B23" s="48"/>
      <c r="C23" s="11"/>
      <c r="D23" s="32"/>
      <c r="E23" s="5"/>
      <c r="F23" s="5"/>
      <c r="G23" s="5"/>
      <c r="H23" s="5"/>
      <c r="I23" s="5"/>
      <c r="J23" s="5"/>
      <c r="K23" s="5"/>
    </row>
    <row r="24" spans="1:11" ht="22.5" customHeight="1" x14ac:dyDescent="0.2">
      <c r="A24" s="49" t="s">
        <v>16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</row>
    <row r="25" spans="1:11" ht="22.5" customHeight="1" x14ac:dyDescent="0.2">
      <c r="A25" s="49" t="s">
        <v>17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</row>
    <row r="26" spans="1:11" x14ac:dyDescent="0.2">
      <c r="A26" s="49" t="s">
        <v>18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</row>
    <row r="27" spans="1:11" x14ac:dyDescent="0.2">
      <c r="A27" s="49" t="s">
        <v>19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</row>
    <row r="28" spans="1:11" x14ac:dyDescent="0.2">
      <c r="A28" s="49" t="s">
        <v>20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pans="1:11" x14ac:dyDescent="0.2">
      <c r="A29" s="49" t="s">
        <v>21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</row>
    <row r="30" spans="1:11" x14ac:dyDescent="0.2">
      <c r="A30" s="49" t="s">
        <v>28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</row>
    <row r="31" spans="1:11" x14ac:dyDescent="0.2">
      <c r="A31" s="49" t="s">
        <v>29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</row>
    <row r="32" spans="1:11" x14ac:dyDescent="0.2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</row>
    <row r="33" spans="1:11" x14ac:dyDescent="0.2">
      <c r="A33" s="42" t="s">
        <v>22</v>
      </c>
      <c r="B33" s="42"/>
      <c r="C33" s="34" t="s">
        <v>7</v>
      </c>
      <c r="D33" s="32"/>
      <c r="E33" s="5"/>
      <c r="F33" s="35" t="s">
        <v>4</v>
      </c>
      <c r="G33" s="5"/>
      <c r="H33" s="5"/>
      <c r="I33" s="5"/>
      <c r="J33" s="5"/>
      <c r="K33" s="5"/>
    </row>
    <row r="34" spans="1:11" x14ac:dyDescent="0.2">
      <c r="A34" s="1"/>
      <c r="B34" s="2"/>
      <c r="C34" s="13"/>
      <c r="D34" s="11"/>
      <c r="E34" s="5"/>
      <c r="F34" s="5"/>
      <c r="G34" s="5"/>
      <c r="H34" s="5"/>
      <c r="I34" s="5"/>
      <c r="J34" s="1"/>
      <c r="K34" s="1"/>
    </row>
    <row r="35" spans="1:11" x14ac:dyDescent="0.2">
      <c r="A35" s="1"/>
      <c r="B35" s="2"/>
      <c r="C35" s="13"/>
      <c r="D35" s="11"/>
      <c r="E35" s="5"/>
      <c r="F35" s="5"/>
      <c r="G35" s="5"/>
      <c r="H35" s="5"/>
      <c r="I35" s="5"/>
      <c r="J35" s="1"/>
      <c r="K35" s="1"/>
    </row>
    <row r="36" spans="1:11" x14ac:dyDescent="0.2">
      <c r="A36" s="1"/>
      <c r="B36" s="2"/>
      <c r="C36" s="13"/>
      <c r="D36" s="11"/>
      <c r="E36" s="5"/>
      <c r="F36" s="5"/>
      <c r="G36" s="5"/>
      <c r="H36" s="5"/>
      <c r="I36" s="5"/>
      <c r="J36" s="1"/>
      <c r="K36" s="1"/>
    </row>
  </sheetData>
  <mergeCells count="12">
    <mergeCell ref="A33:B33"/>
    <mergeCell ref="A3:I3"/>
    <mergeCell ref="A8:I8"/>
    <mergeCell ref="A23:B23"/>
    <mergeCell ref="A24:K24"/>
    <mergeCell ref="A25:K25"/>
    <mergeCell ref="A26:K26"/>
    <mergeCell ref="A27:K27"/>
    <mergeCell ref="A28:K28"/>
    <mergeCell ref="A29:K29"/>
    <mergeCell ref="A30:K30"/>
    <mergeCell ref="A31:K31"/>
  </mergeCells>
  <dataValidations count="1">
    <dataValidation type="whole" operator="equal" allowBlank="1" showInputMessage="1" showErrorMessage="1" sqref="J9:K19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9"/>
  <sheetViews>
    <sheetView zoomScaleNormal="100" workbookViewId="0">
      <selection activeCell="C13" sqref="C13"/>
    </sheetView>
  </sheetViews>
  <sheetFormatPr defaultRowHeight="12.75" x14ac:dyDescent="0.2"/>
  <cols>
    <col min="1" max="1" width="2.42578125" customWidth="1"/>
    <col min="2" max="2" width="27.7109375" customWidth="1"/>
  </cols>
  <sheetData>
    <row r="1" spans="1:11" x14ac:dyDescent="0.2">
      <c r="A1" s="1" t="s">
        <v>9</v>
      </c>
      <c r="B1" s="2"/>
      <c r="C1" s="13"/>
      <c r="D1" s="11"/>
      <c r="E1" s="5" t="s">
        <v>32</v>
      </c>
      <c r="F1" s="5"/>
      <c r="G1" s="5"/>
      <c r="H1" s="5"/>
      <c r="I1" s="5"/>
      <c r="J1" s="1"/>
      <c r="K1" s="1"/>
    </row>
    <row r="2" spans="1:11" x14ac:dyDescent="0.2">
      <c r="A2" s="1"/>
      <c r="B2" s="2"/>
      <c r="C2" s="13"/>
      <c r="D2" s="11"/>
      <c r="E2" s="5"/>
      <c r="F2" s="5"/>
      <c r="G2" s="5"/>
      <c r="H2" s="5"/>
      <c r="I2" s="5"/>
      <c r="J2" s="1"/>
      <c r="K2" s="1"/>
    </row>
    <row r="3" spans="1:11" ht="18" x14ac:dyDescent="0.25">
      <c r="A3" s="50" t="s">
        <v>91</v>
      </c>
      <c r="B3" s="50"/>
      <c r="C3" s="50"/>
      <c r="D3" s="50"/>
      <c r="E3" s="50"/>
      <c r="F3" s="50"/>
      <c r="G3" s="50"/>
      <c r="H3" s="50"/>
      <c r="I3" s="50"/>
      <c r="J3" s="1"/>
      <c r="K3" s="1"/>
    </row>
    <row r="4" spans="1:11" x14ac:dyDescent="0.2">
      <c r="A4" s="1"/>
      <c r="B4" s="2"/>
      <c r="C4" s="13"/>
      <c r="D4" s="11"/>
      <c r="E4" s="5"/>
      <c r="F4" s="5"/>
      <c r="G4" s="5"/>
      <c r="H4" s="5"/>
      <c r="I4" s="5"/>
      <c r="J4" s="1"/>
      <c r="K4" s="1"/>
    </row>
    <row r="5" spans="1:11" ht="48" x14ac:dyDescent="0.2">
      <c r="A5" s="4" t="s">
        <v>2</v>
      </c>
      <c r="B5" s="4" t="s">
        <v>0</v>
      </c>
      <c r="C5" s="7" t="s">
        <v>1</v>
      </c>
      <c r="D5" s="4" t="s">
        <v>6</v>
      </c>
      <c r="E5" s="6" t="s">
        <v>5</v>
      </c>
      <c r="F5" s="6" t="s">
        <v>11</v>
      </c>
      <c r="G5" s="6" t="s">
        <v>12</v>
      </c>
      <c r="H5" s="6" t="s">
        <v>13</v>
      </c>
      <c r="I5" s="6" t="s">
        <v>14</v>
      </c>
      <c r="J5" s="28" t="s">
        <v>26</v>
      </c>
      <c r="K5" s="28" t="s">
        <v>27</v>
      </c>
    </row>
    <row r="6" spans="1:11" x14ac:dyDescent="0.2">
      <c r="A6" s="4"/>
      <c r="B6" s="4"/>
      <c r="C6" s="7"/>
      <c r="D6" s="4"/>
      <c r="E6" s="6"/>
      <c r="F6" s="6"/>
      <c r="G6" s="6"/>
      <c r="H6" s="6"/>
      <c r="I6" s="6"/>
      <c r="J6" s="29"/>
      <c r="K6" s="29"/>
    </row>
    <row r="7" spans="1:11" x14ac:dyDescent="0.2">
      <c r="A7" s="4">
        <v>1</v>
      </c>
      <c r="B7" s="4">
        <v>2</v>
      </c>
      <c r="C7" s="7">
        <v>3</v>
      </c>
      <c r="D7" s="4">
        <v>4</v>
      </c>
      <c r="E7" s="7">
        <v>5</v>
      </c>
      <c r="F7" s="7">
        <v>6</v>
      </c>
      <c r="G7" s="6" t="s">
        <v>23</v>
      </c>
      <c r="H7" s="7" t="s">
        <v>24</v>
      </c>
      <c r="I7" s="7" t="s">
        <v>25</v>
      </c>
      <c r="J7" s="28">
        <v>10</v>
      </c>
      <c r="K7" s="28">
        <v>11</v>
      </c>
    </row>
    <row r="8" spans="1:11" x14ac:dyDescent="0.2">
      <c r="A8" s="44" t="s">
        <v>91</v>
      </c>
      <c r="B8" s="45"/>
      <c r="C8" s="46"/>
      <c r="D8" s="46"/>
      <c r="E8" s="46"/>
      <c r="F8" s="46"/>
      <c r="G8" s="46"/>
      <c r="H8" s="46"/>
      <c r="I8" s="46"/>
      <c r="J8" s="36"/>
      <c r="K8" s="36"/>
    </row>
    <row r="9" spans="1:11" ht="13.5" x14ac:dyDescent="0.2">
      <c r="A9" s="9">
        <v>1</v>
      </c>
      <c r="B9" s="37" t="s">
        <v>85</v>
      </c>
      <c r="C9" s="38">
        <v>60</v>
      </c>
      <c r="D9" s="38" t="s">
        <v>80</v>
      </c>
      <c r="E9" s="23"/>
      <c r="F9" s="24"/>
      <c r="G9" s="22">
        <f t="shared" ref="G9:G22" si="0">C9*F9</f>
        <v>0</v>
      </c>
      <c r="H9" s="22">
        <f>G9*0.095</f>
        <v>0</v>
      </c>
      <c r="I9" s="30">
        <f t="shared" ref="I9:I22" si="1">G9+H9</f>
        <v>0</v>
      </c>
      <c r="J9" s="20"/>
      <c r="K9" s="20"/>
    </row>
    <row r="10" spans="1:11" ht="13.5" x14ac:dyDescent="0.2">
      <c r="A10" s="9">
        <v>2</v>
      </c>
      <c r="B10" s="37" t="s">
        <v>84</v>
      </c>
      <c r="C10" s="38">
        <v>60</v>
      </c>
      <c r="D10" s="38" t="s">
        <v>80</v>
      </c>
      <c r="E10" s="23"/>
      <c r="F10" s="24"/>
      <c r="G10" s="22">
        <f t="shared" si="0"/>
        <v>0</v>
      </c>
      <c r="H10" s="22">
        <f t="shared" ref="H10:H22" si="2">G10*0.095</f>
        <v>0</v>
      </c>
      <c r="I10" s="30">
        <f t="shared" si="1"/>
        <v>0</v>
      </c>
      <c r="J10" s="20"/>
      <c r="K10" s="20"/>
    </row>
    <row r="11" spans="1:11" ht="13.5" x14ac:dyDescent="0.2">
      <c r="A11" s="9">
        <v>3</v>
      </c>
      <c r="B11" s="37" t="s">
        <v>86</v>
      </c>
      <c r="C11" s="38">
        <v>60</v>
      </c>
      <c r="D11" s="38" t="s">
        <v>80</v>
      </c>
      <c r="E11" s="23"/>
      <c r="F11" s="24"/>
      <c r="G11" s="22">
        <f t="shared" si="0"/>
        <v>0</v>
      </c>
      <c r="H11" s="22">
        <f t="shared" si="2"/>
        <v>0</v>
      </c>
      <c r="I11" s="30">
        <f t="shared" si="1"/>
        <v>0</v>
      </c>
      <c r="J11" s="20"/>
      <c r="K11" s="20"/>
    </row>
    <row r="12" spans="1:11" ht="13.5" x14ac:dyDescent="0.2">
      <c r="A12" s="9">
        <v>4</v>
      </c>
      <c r="B12" s="37" t="s">
        <v>87</v>
      </c>
      <c r="C12" s="38">
        <v>60</v>
      </c>
      <c r="D12" s="38" t="s">
        <v>80</v>
      </c>
      <c r="E12" s="23"/>
      <c r="F12" s="24"/>
      <c r="G12" s="22">
        <f t="shared" si="0"/>
        <v>0</v>
      </c>
      <c r="H12" s="22">
        <f t="shared" si="2"/>
        <v>0</v>
      </c>
      <c r="I12" s="30">
        <f t="shared" si="1"/>
        <v>0</v>
      </c>
      <c r="J12" s="20"/>
      <c r="K12" s="20"/>
    </row>
    <row r="13" spans="1:11" ht="13.5" x14ac:dyDescent="0.2">
      <c r="A13" s="9">
        <v>5</v>
      </c>
      <c r="B13" s="37" t="s">
        <v>88</v>
      </c>
      <c r="C13" s="38">
        <v>60</v>
      </c>
      <c r="D13" s="38" t="s">
        <v>80</v>
      </c>
      <c r="E13" s="23"/>
      <c r="F13" s="24"/>
      <c r="G13" s="22">
        <f t="shared" si="0"/>
        <v>0</v>
      </c>
      <c r="H13" s="22">
        <f t="shared" si="2"/>
        <v>0</v>
      </c>
      <c r="I13" s="30">
        <f t="shared" si="1"/>
        <v>0</v>
      </c>
      <c r="J13" s="20"/>
      <c r="K13" s="20"/>
    </row>
    <row r="14" spans="1:11" ht="25.5" x14ac:dyDescent="0.2">
      <c r="A14" s="9">
        <v>6</v>
      </c>
      <c r="B14" s="37" t="s">
        <v>79</v>
      </c>
      <c r="C14" s="38">
        <v>400</v>
      </c>
      <c r="D14" s="38" t="s">
        <v>80</v>
      </c>
      <c r="E14" s="23"/>
      <c r="F14" s="24"/>
      <c r="G14" s="22">
        <f t="shared" si="0"/>
        <v>0</v>
      </c>
      <c r="H14" s="22">
        <f t="shared" si="2"/>
        <v>0</v>
      </c>
      <c r="I14" s="30">
        <f t="shared" si="1"/>
        <v>0</v>
      </c>
      <c r="J14" s="20"/>
      <c r="K14" s="20"/>
    </row>
    <row r="15" spans="1:11" ht="25.5" x14ac:dyDescent="0.2">
      <c r="A15" s="9">
        <v>7</v>
      </c>
      <c r="B15" s="37" t="s">
        <v>61</v>
      </c>
      <c r="C15" s="38">
        <v>24</v>
      </c>
      <c r="D15" s="38" t="s">
        <v>80</v>
      </c>
      <c r="E15" s="23"/>
      <c r="F15" s="24"/>
      <c r="G15" s="22">
        <f t="shared" si="0"/>
        <v>0</v>
      </c>
      <c r="H15" s="22">
        <f t="shared" si="2"/>
        <v>0</v>
      </c>
      <c r="I15" s="30">
        <f t="shared" si="1"/>
        <v>0</v>
      </c>
      <c r="J15" s="20"/>
      <c r="K15" s="20"/>
    </row>
    <row r="16" spans="1:11" ht="25.5" x14ac:dyDescent="0.2">
      <c r="A16" s="9">
        <v>8</v>
      </c>
      <c r="B16" s="37" t="s">
        <v>62</v>
      </c>
      <c r="C16" s="38">
        <v>24</v>
      </c>
      <c r="D16" s="38" t="s">
        <v>80</v>
      </c>
      <c r="E16" s="23"/>
      <c r="F16" s="24"/>
      <c r="G16" s="22">
        <f t="shared" si="0"/>
        <v>0</v>
      </c>
      <c r="H16" s="22">
        <f t="shared" si="2"/>
        <v>0</v>
      </c>
      <c r="I16" s="30">
        <f t="shared" si="1"/>
        <v>0</v>
      </c>
      <c r="J16" s="20"/>
      <c r="K16" s="20"/>
    </row>
    <row r="17" spans="1:11" ht="25.5" x14ac:dyDescent="0.2">
      <c r="A17" s="9">
        <v>9</v>
      </c>
      <c r="B17" s="37" t="s">
        <v>63</v>
      </c>
      <c r="C17" s="38">
        <v>24</v>
      </c>
      <c r="D17" s="38" t="s">
        <v>80</v>
      </c>
      <c r="E17" s="23"/>
      <c r="F17" s="24"/>
      <c r="G17" s="22">
        <f t="shared" si="0"/>
        <v>0</v>
      </c>
      <c r="H17" s="22">
        <f t="shared" si="2"/>
        <v>0</v>
      </c>
      <c r="I17" s="30">
        <f t="shared" si="1"/>
        <v>0</v>
      </c>
      <c r="J17" s="20"/>
      <c r="K17" s="20"/>
    </row>
    <row r="18" spans="1:11" ht="13.5" x14ac:dyDescent="0.2">
      <c r="A18" s="9">
        <v>10</v>
      </c>
      <c r="B18" s="37" t="s">
        <v>101</v>
      </c>
      <c r="C18" s="38">
        <v>1500</v>
      </c>
      <c r="D18" s="38" t="s">
        <v>80</v>
      </c>
      <c r="E18" s="23"/>
      <c r="F18" s="24"/>
      <c r="G18" s="22">
        <f t="shared" si="0"/>
        <v>0</v>
      </c>
      <c r="H18" s="22">
        <f t="shared" si="2"/>
        <v>0</v>
      </c>
      <c r="I18" s="30">
        <f t="shared" si="1"/>
        <v>0</v>
      </c>
      <c r="J18" s="20"/>
      <c r="K18" s="20"/>
    </row>
    <row r="19" spans="1:11" ht="13.5" x14ac:dyDescent="0.2">
      <c r="A19" s="9">
        <v>11</v>
      </c>
      <c r="B19" s="37" t="s">
        <v>102</v>
      </c>
      <c r="C19" s="38">
        <v>1500</v>
      </c>
      <c r="D19" s="38" t="s">
        <v>80</v>
      </c>
      <c r="E19" s="23"/>
      <c r="F19" s="24"/>
      <c r="G19" s="22">
        <f t="shared" si="0"/>
        <v>0</v>
      </c>
      <c r="H19" s="22">
        <f t="shared" si="2"/>
        <v>0</v>
      </c>
      <c r="I19" s="30">
        <f t="shared" si="1"/>
        <v>0</v>
      </c>
      <c r="J19" s="20"/>
      <c r="K19" s="20"/>
    </row>
    <row r="20" spans="1:11" ht="13.5" x14ac:dyDescent="0.2">
      <c r="A20" s="9">
        <v>12</v>
      </c>
      <c r="B20" s="37" t="s">
        <v>103</v>
      </c>
      <c r="C20" s="38">
        <v>1500</v>
      </c>
      <c r="D20" s="38" t="s">
        <v>80</v>
      </c>
      <c r="E20" s="25"/>
      <c r="F20" s="26"/>
      <c r="G20" s="22">
        <f t="shared" si="0"/>
        <v>0</v>
      </c>
      <c r="H20" s="22">
        <f t="shared" si="2"/>
        <v>0</v>
      </c>
      <c r="I20" s="30">
        <f t="shared" si="1"/>
        <v>0</v>
      </c>
      <c r="J20" s="20"/>
      <c r="K20" s="20"/>
    </row>
    <row r="21" spans="1:11" ht="13.5" x14ac:dyDescent="0.2">
      <c r="A21" s="9">
        <v>13</v>
      </c>
      <c r="B21" s="37" t="s">
        <v>104</v>
      </c>
      <c r="C21" s="38">
        <v>1500</v>
      </c>
      <c r="D21" s="38" t="s">
        <v>80</v>
      </c>
      <c r="E21" s="25"/>
      <c r="F21" s="26"/>
      <c r="G21" s="22">
        <f t="shared" si="0"/>
        <v>0</v>
      </c>
      <c r="H21" s="22">
        <f t="shared" si="2"/>
        <v>0</v>
      </c>
      <c r="I21" s="30">
        <f t="shared" si="1"/>
        <v>0</v>
      </c>
      <c r="J21" s="20"/>
      <c r="K21" s="20"/>
    </row>
    <row r="22" spans="1:11" ht="13.5" x14ac:dyDescent="0.2">
      <c r="A22" s="9">
        <v>14</v>
      </c>
      <c r="B22" s="37" t="s">
        <v>105</v>
      </c>
      <c r="C22" s="38">
        <v>40</v>
      </c>
      <c r="D22" s="38" t="s">
        <v>80</v>
      </c>
      <c r="E22" s="25"/>
      <c r="F22" s="26"/>
      <c r="G22" s="22">
        <f t="shared" si="0"/>
        <v>0</v>
      </c>
      <c r="H22" s="22">
        <f t="shared" si="2"/>
        <v>0</v>
      </c>
      <c r="I22" s="30">
        <f t="shared" si="1"/>
        <v>0</v>
      </c>
      <c r="J22" s="20"/>
      <c r="K22" s="20"/>
    </row>
    <row r="23" spans="1:11" ht="13.5" x14ac:dyDescent="0.2">
      <c r="A23" s="9"/>
      <c r="B23" s="21" t="s">
        <v>92</v>
      </c>
      <c r="C23" s="14" t="s">
        <v>3</v>
      </c>
      <c r="D23" s="10" t="s">
        <v>3</v>
      </c>
      <c r="E23" s="10" t="s">
        <v>3</v>
      </c>
      <c r="F23" s="10" t="s">
        <v>3</v>
      </c>
      <c r="G23" s="27">
        <f>SUM(G9:G22)</f>
        <v>0</v>
      </c>
      <c r="H23" s="27">
        <f>G23*0.095</f>
        <v>0</v>
      </c>
      <c r="I23" s="31">
        <f>SUM(I9:I22)</f>
        <v>0</v>
      </c>
      <c r="J23" s="20">
        <f>SUM(J9:J22)</f>
        <v>0</v>
      </c>
      <c r="K23" s="20">
        <f>SUM(K9:K22)</f>
        <v>0</v>
      </c>
    </row>
    <row r="24" spans="1:11" x14ac:dyDescent="0.2">
      <c r="A24" s="16"/>
      <c r="B24" s="19"/>
      <c r="C24" s="17"/>
      <c r="D24" s="18"/>
      <c r="E24" s="18"/>
      <c r="F24" s="18"/>
      <c r="G24" s="18"/>
      <c r="H24" s="18"/>
      <c r="I24" s="18"/>
      <c r="J24" s="1"/>
      <c r="K24" s="1"/>
    </row>
    <row r="25" spans="1:11" x14ac:dyDescent="0.2">
      <c r="A25" s="1"/>
      <c r="B25" s="8"/>
      <c r="C25" s="15"/>
      <c r="D25" s="12"/>
      <c r="E25" s="3"/>
      <c r="F25" s="3"/>
      <c r="G25" s="3"/>
      <c r="H25" s="3"/>
      <c r="I25" s="3"/>
      <c r="J25" s="1"/>
      <c r="K25" s="1"/>
    </row>
    <row r="26" spans="1:11" x14ac:dyDescent="0.2">
      <c r="A26" s="47" t="s">
        <v>15</v>
      </c>
      <c r="B26" s="48"/>
      <c r="C26" s="11"/>
      <c r="D26" s="32"/>
      <c r="E26" s="5"/>
      <c r="F26" s="5"/>
      <c r="G26" s="5"/>
      <c r="H26" s="5"/>
      <c r="I26" s="5"/>
      <c r="J26" s="5"/>
      <c r="K26" s="5"/>
    </row>
    <row r="27" spans="1:11" x14ac:dyDescent="0.2">
      <c r="A27" s="49" t="s">
        <v>16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</row>
    <row r="28" spans="1:11" x14ac:dyDescent="0.2">
      <c r="A28" s="49" t="s">
        <v>17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pans="1:11" x14ac:dyDescent="0.2">
      <c r="A29" s="49" t="s">
        <v>18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</row>
    <row r="30" spans="1:11" x14ac:dyDescent="0.2">
      <c r="A30" s="49" t="s">
        <v>19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</row>
    <row r="31" spans="1:11" x14ac:dyDescent="0.2">
      <c r="A31" s="49" t="s">
        <v>20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</row>
    <row r="32" spans="1:11" x14ac:dyDescent="0.2">
      <c r="A32" s="49" t="s">
        <v>21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</row>
    <row r="33" spans="1:11" x14ac:dyDescent="0.2">
      <c r="A33" s="49" t="s">
        <v>28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</row>
    <row r="34" spans="1:11" x14ac:dyDescent="0.2">
      <c r="A34" s="49" t="s">
        <v>29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</row>
    <row r="35" spans="1:11" x14ac:dyDescent="0.2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</row>
    <row r="36" spans="1:11" x14ac:dyDescent="0.2">
      <c r="A36" s="42" t="s">
        <v>22</v>
      </c>
      <c r="B36" s="42"/>
      <c r="C36" s="34" t="s">
        <v>7</v>
      </c>
      <c r="D36" s="32"/>
      <c r="E36" s="5"/>
      <c r="F36" s="35" t="s">
        <v>4</v>
      </c>
      <c r="G36" s="5"/>
      <c r="H36" s="5"/>
      <c r="I36" s="5"/>
      <c r="J36" s="5"/>
      <c r="K36" s="5"/>
    </row>
    <row r="37" spans="1:11" x14ac:dyDescent="0.2">
      <c r="A37" s="1"/>
      <c r="B37" s="2"/>
      <c r="C37" s="13"/>
      <c r="D37" s="11"/>
      <c r="E37" s="5"/>
      <c r="F37" s="5"/>
      <c r="G37" s="5"/>
      <c r="H37" s="5"/>
      <c r="I37" s="5"/>
      <c r="J37" s="1"/>
      <c r="K37" s="1"/>
    </row>
    <row r="38" spans="1:11" x14ac:dyDescent="0.2">
      <c r="A38" s="1"/>
      <c r="B38" s="2"/>
      <c r="C38" s="13"/>
      <c r="D38" s="11"/>
      <c r="E38" s="5"/>
      <c r="F38" s="5"/>
      <c r="G38" s="5"/>
      <c r="H38" s="5"/>
      <c r="I38" s="5"/>
      <c r="J38" s="1"/>
      <c r="K38" s="1"/>
    </row>
    <row r="39" spans="1:11" x14ac:dyDescent="0.2">
      <c r="A39" s="1"/>
      <c r="B39" s="2"/>
      <c r="C39" s="13"/>
      <c r="D39" s="11"/>
      <c r="E39" s="5"/>
      <c r="F39" s="5"/>
      <c r="G39" s="5"/>
      <c r="H39" s="5"/>
      <c r="I39" s="5"/>
      <c r="J39" s="1"/>
      <c r="K39" s="1"/>
    </row>
  </sheetData>
  <mergeCells count="12">
    <mergeCell ref="A36:B36"/>
    <mergeCell ref="A3:I3"/>
    <mergeCell ref="A8:I8"/>
    <mergeCell ref="A26:B26"/>
    <mergeCell ref="A27:K27"/>
    <mergeCell ref="A28:K28"/>
    <mergeCell ref="A29:K29"/>
    <mergeCell ref="A30:K30"/>
    <mergeCell ref="A31:K31"/>
    <mergeCell ref="A32:K32"/>
    <mergeCell ref="A33:K33"/>
    <mergeCell ref="A34:K34"/>
  </mergeCells>
  <dataValidations count="1">
    <dataValidation type="whole" operator="equal" allowBlank="1" showInputMessage="1" showErrorMessage="1" sqref="J9:K22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2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8"/>
  <sheetViews>
    <sheetView zoomScaleNormal="100" workbookViewId="0">
      <selection activeCell="D24" sqref="D24"/>
    </sheetView>
  </sheetViews>
  <sheetFormatPr defaultRowHeight="12.75" x14ac:dyDescent="0.2"/>
  <cols>
    <col min="1" max="1" width="3.42578125" customWidth="1"/>
    <col min="2" max="2" width="36.5703125" customWidth="1"/>
  </cols>
  <sheetData>
    <row r="1" spans="1:11" x14ac:dyDescent="0.2">
      <c r="A1" s="1" t="s">
        <v>9</v>
      </c>
      <c r="B1" s="2"/>
      <c r="C1" s="13"/>
      <c r="D1" s="11"/>
      <c r="E1" s="5" t="s">
        <v>32</v>
      </c>
      <c r="F1" s="5"/>
      <c r="G1" s="5"/>
      <c r="H1" s="5"/>
      <c r="I1" s="5"/>
      <c r="J1" s="1"/>
      <c r="K1" s="1"/>
    </row>
    <row r="2" spans="1:11" x14ac:dyDescent="0.2">
      <c r="A2" s="1"/>
      <c r="B2" s="2"/>
      <c r="C2" s="13"/>
      <c r="D2" s="11"/>
      <c r="E2" s="5"/>
      <c r="F2" s="5"/>
      <c r="G2" s="5"/>
      <c r="H2" s="5"/>
      <c r="I2" s="5"/>
      <c r="J2" s="1"/>
      <c r="K2" s="1"/>
    </row>
    <row r="3" spans="1:11" ht="18" x14ac:dyDescent="0.25">
      <c r="A3" s="50" t="s">
        <v>93</v>
      </c>
      <c r="B3" s="50"/>
      <c r="C3" s="50"/>
      <c r="D3" s="50"/>
      <c r="E3" s="50"/>
      <c r="F3" s="50"/>
      <c r="G3" s="50"/>
      <c r="H3" s="50"/>
      <c r="I3" s="50"/>
      <c r="J3" s="1"/>
      <c r="K3" s="1"/>
    </row>
    <row r="4" spans="1:11" x14ac:dyDescent="0.2">
      <c r="A4" s="1"/>
      <c r="B4" s="2"/>
      <c r="C4" s="13"/>
      <c r="D4" s="11"/>
      <c r="E4" s="5"/>
      <c r="F4" s="5"/>
      <c r="G4" s="5"/>
      <c r="H4" s="5"/>
      <c r="I4" s="5"/>
      <c r="J4" s="1"/>
      <c r="K4" s="1"/>
    </row>
    <row r="5" spans="1:11" ht="48" x14ac:dyDescent="0.2">
      <c r="A5" s="4" t="s">
        <v>2</v>
      </c>
      <c r="B5" s="4" t="s">
        <v>0</v>
      </c>
      <c r="C5" s="7" t="s">
        <v>1</v>
      </c>
      <c r="D5" s="4" t="s">
        <v>6</v>
      </c>
      <c r="E5" s="6" t="s">
        <v>5</v>
      </c>
      <c r="F5" s="6" t="s">
        <v>11</v>
      </c>
      <c r="G5" s="6" t="s">
        <v>12</v>
      </c>
      <c r="H5" s="6" t="s">
        <v>13</v>
      </c>
      <c r="I5" s="6" t="s">
        <v>14</v>
      </c>
      <c r="J5" s="28" t="s">
        <v>26</v>
      </c>
      <c r="K5" s="28" t="s">
        <v>27</v>
      </c>
    </row>
    <row r="6" spans="1:11" x14ac:dyDescent="0.2">
      <c r="A6" s="4"/>
      <c r="B6" s="4"/>
      <c r="C6" s="7"/>
      <c r="D6" s="4"/>
      <c r="E6" s="6"/>
      <c r="F6" s="6"/>
      <c r="G6" s="6"/>
      <c r="H6" s="6"/>
      <c r="I6" s="6"/>
      <c r="J6" s="29"/>
      <c r="K6" s="29"/>
    </row>
    <row r="7" spans="1:11" x14ac:dyDescent="0.2">
      <c r="A7" s="4">
        <v>1</v>
      </c>
      <c r="B7" s="4">
        <v>2</v>
      </c>
      <c r="C7" s="7">
        <v>3</v>
      </c>
      <c r="D7" s="4">
        <v>4</v>
      </c>
      <c r="E7" s="7">
        <v>5</v>
      </c>
      <c r="F7" s="7">
        <v>6</v>
      </c>
      <c r="G7" s="6" t="s">
        <v>23</v>
      </c>
      <c r="H7" s="7" t="s">
        <v>24</v>
      </c>
      <c r="I7" s="7" t="s">
        <v>25</v>
      </c>
      <c r="J7" s="28">
        <v>10</v>
      </c>
      <c r="K7" s="28">
        <v>11</v>
      </c>
    </row>
    <row r="8" spans="1:11" x14ac:dyDescent="0.2">
      <c r="A8" s="44" t="s">
        <v>93</v>
      </c>
      <c r="B8" s="45"/>
      <c r="C8" s="46"/>
      <c r="D8" s="46"/>
      <c r="E8" s="46"/>
      <c r="F8" s="46"/>
      <c r="G8" s="46"/>
      <c r="H8" s="46"/>
      <c r="I8" s="46"/>
      <c r="J8" s="36"/>
      <c r="K8" s="36"/>
    </row>
    <row r="9" spans="1:11" ht="13.5" x14ac:dyDescent="0.2">
      <c r="A9" s="9">
        <v>1</v>
      </c>
      <c r="B9" s="37" t="s">
        <v>64</v>
      </c>
      <c r="C9" s="38">
        <v>400</v>
      </c>
      <c r="D9" s="38" t="s">
        <v>8</v>
      </c>
      <c r="E9" s="23"/>
      <c r="F9" s="24"/>
      <c r="G9" s="22">
        <f t="shared" ref="G9:G21" si="0">C9*F9</f>
        <v>0</v>
      </c>
      <c r="H9" s="22">
        <f>G9*0.095</f>
        <v>0</v>
      </c>
      <c r="I9" s="30">
        <f t="shared" ref="I9:I21" si="1">G9+H9</f>
        <v>0</v>
      </c>
      <c r="J9" s="20"/>
      <c r="K9" s="20"/>
    </row>
    <row r="10" spans="1:11" ht="13.5" x14ac:dyDescent="0.2">
      <c r="A10" s="9">
        <v>2</v>
      </c>
      <c r="B10" s="37" t="s">
        <v>65</v>
      </c>
      <c r="C10" s="38">
        <v>240</v>
      </c>
      <c r="D10" s="38" t="s">
        <v>8</v>
      </c>
      <c r="E10" s="23"/>
      <c r="F10" s="24"/>
      <c r="G10" s="22">
        <f t="shared" si="0"/>
        <v>0</v>
      </c>
      <c r="H10" s="22">
        <f t="shared" ref="H10:H21" si="2">G10*0.095</f>
        <v>0</v>
      </c>
      <c r="I10" s="30">
        <f t="shared" si="1"/>
        <v>0</v>
      </c>
      <c r="J10" s="20"/>
      <c r="K10" s="20"/>
    </row>
    <row r="11" spans="1:11" ht="25.5" x14ac:dyDescent="0.2">
      <c r="A11" s="9">
        <v>3</v>
      </c>
      <c r="B11" s="37" t="s">
        <v>66</v>
      </c>
      <c r="C11" s="38">
        <v>100</v>
      </c>
      <c r="D11" s="38" t="s">
        <v>8</v>
      </c>
      <c r="E11" s="23"/>
      <c r="F11" s="24"/>
      <c r="G11" s="22">
        <f t="shared" si="0"/>
        <v>0</v>
      </c>
      <c r="H11" s="22">
        <f t="shared" si="2"/>
        <v>0</v>
      </c>
      <c r="I11" s="30">
        <f t="shared" si="1"/>
        <v>0</v>
      </c>
      <c r="J11" s="20"/>
      <c r="K11" s="20"/>
    </row>
    <row r="12" spans="1:11" ht="13.5" x14ac:dyDescent="0.2">
      <c r="A12" s="9">
        <v>4</v>
      </c>
      <c r="B12" s="37" t="s">
        <v>81</v>
      </c>
      <c r="C12" s="38">
        <v>120</v>
      </c>
      <c r="D12" s="38" t="s">
        <v>8</v>
      </c>
      <c r="E12" s="23"/>
      <c r="F12" s="24"/>
      <c r="G12" s="22">
        <f t="shared" si="0"/>
        <v>0</v>
      </c>
      <c r="H12" s="22">
        <f t="shared" si="2"/>
        <v>0</v>
      </c>
      <c r="I12" s="30">
        <f t="shared" si="1"/>
        <v>0</v>
      </c>
      <c r="J12" s="20"/>
      <c r="K12" s="20"/>
    </row>
    <row r="13" spans="1:11" ht="13.5" x14ac:dyDescent="0.2">
      <c r="A13" s="9">
        <v>5</v>
      </c>
      <c r="B13" s="37" t="s">
        <v>67</v>
      </c>
      <c r="C13" s="38">
        <v>80</v>
      </c>
      <c r="D13" s="38" t="s">
        <v>8</v>
      </c>
      <c r="E13" s="23"/>
      <c r="F13" s="24"/>
      <c r="G13" s="22">
        <f t="shared" si="0"/>
        <v>0</v>
      </c>
      <c r="H13" s="22">
        <f t="shared" si="2"/>
        <v>0</v>
      </c>
      <c r="I13" s="30">
        <f t="shared" si="1"/>
        <v>0</v>
      </c>
      <c r="J13" s="20"/>
      <c r="K13" s="20"/>
    </row>
    <row r="14" spans="1:11" ht="25.5" x14ac:dyDescent="0.2">
      <c r="A14" s="9">
        <v>6</v>
      </c>
      <c r="B14" s="37" t="s">
        <v>94</v>
      </c>
      <c r="C14" s="38">
        <v>250</v>
      </c>
      <c r="D14" s="38" t="s">
        <v>8</v>
      </c>
      <c r="E14" s="23"/>
      <c r="F14" s="24"/>
      <c r="G14" s="22">
        <f t="shared" si="0"/>
        <v>0</v>
      </c>
      <c r="H14" s="22">
        <f t="shared" si="2"/>
        <v>0</v>
      </c>
      <c r="I14" s="30">
        <f t="shared" si="1"/>
        <v>0</v>
      </c>
      <c r="J14" s="20"/>
      <c r="K14" s="20"/>
    </row>
    <row r="15" spans="1:11" ht="25.5" x14ac:dyDescent="0.2">
      <c r="A15" s="9">
        <v>7</v>
      </c>
      <c r="B15" s="37" t="s">
        <v>95</v>
      </c>
      <c r="C15" s="38">
        <v>80</v>
      </c>
      <c r="D15" s="38" t="s">
        <v>8</v>
      </c>
      <c r="E15" s="23"/>
      <c r="F15" s="24"/>
      <c r="G15" s="22">
        <f t="shared" si="0"/>
        <v>0</v>
      </c>
      <c r="H15" s="22">
        <f t="shared" si="2"/>
        <v>0</v>
      </c>
      <c r="I15" s="30">
        <f t="shared" si="1"/>
        <v>0</v>
      </c>
      <c r="J15" s="20"/>
      <c r="K15" s="20"/>
    </row>
    <row r="16" spans="1:11" ht="25.5" x14ac:dyDescent="0.2">
      <c r="A16" s="9">
        <v>8</v>
      </c>
      <c r="B16" s="37" t="s">
        <v>82</v>
      </c>
      <c r="C16" s="38">
        <v>20</v>
      </c>
      <c r="D16" s="38" t="s">
        <v>8</v>
      </c>
      <c r="E16" s="25"/>
      <c r="F16" s="26"/>
      <c r="G16" s="22">
        <f t="shared" si="0"/>
        <v>0</v>
      </c>
      <c r="H16" s="22">
        <f t="shared" si="2"/>
        <v>0</v>
      </c>
      <c r="I16" s="30">
        <f t="shared" si="1"/>
        <v>0</v>
      </c>
      <c r="J16" s="20"/>
      <c r="K16" s="20"/>
    </row>
    <row r="17" spans="1:11" ht="13.5" x14ac:dyDescent="0.2">
      <c r="A17" s="9">
        <v>9</v>
      </c>
      <c r="B17" s="37" t="s">
        <v>83</v>
      </c>
      <c r="C17" s="38">
        <v>0.3</v>
      </c>
      <c r="D17" s="38" t="s">
        <v>8</v>
      </c>
      <c r="E17" s="25"/>
      <c r="F17" s="26"/>
      <c r="G17" s="22">
        <f t="shared" si="0"/>
        <v>0</v>
      </c>
      <c r="H17" s="22">
        <f t="shared" si="2"/>
        <v>0</v>
      </c>
      <c r="I17" s="30">
        <f t="shared" si="1"/>
        <v>0</v>
      </c>
      <c r="J17" s="20"/>
      <c r="K17" s="20"/>
    </row>
    <row r="18" spans="1:11" ht="13.5" x14ac:dyDescent="0.2">
      <c r="A18" s="9">
        <v>10</v>
      </c>
      <c r="B18" s="37" t="s">
        <v>68</v>
      </c>
      <c r="C18" s="38">
        <v>100</v>
      </c>
      <c r="D18" s="38" t="s">
        <v>37</v>
      </c>
      <c r="E18" s="25"/>
      <c r="F18" s="26"/>
      <c r="G18" s="22">
        <f t="shared" si="0"/>
        <v>0</v>
      </c>
      <c r="H18" s="22">
        <f t="shared" si="2"/>
        <v>0</v>
      </c>
      <c r="I18" s="30">
        <f t="shared" si="1"/>
        <v>0</v>
      </c>
      <c r="J18" s="20"/>
      <c r="K18" s="20"/>
    </row>
    <row r="19" spans="1:11" ht="13.5" x14ac:dyDescent="0.2">
      <c r="A19" s="9">
        <v>11</v>
      </c>
      <c r="B19" s="37" t="s">
        <v>69</v>
      </c>
      <c r="C19" s="38">
        <v>250</v>
      </c>
      <c r="D19" s="38" t="s">
        <v>8</v>
      </c>
      <c r="E19" s="25"/>
      <c r="F19" s="26"/>
      <c r="G19" s="22">
        <f t="shared" si="0"/>
        <v>0</v>
      </c>
      <c r="H19" s="22">
        <f t="shared" si="2"/>
        <v>0</v>
      </c>
      <c r="I19" s="30">
        <f t="shared" si="1"/>
        <v>0</v>
      </c>
      <c r="J19" s="20"/>
      <c r="K19" s="20"/>
    </row>
    <row r="20" spans="1:11" ht="13.5" x14ac:dyDescent="0.2">
      <c r="A20" s="9">
        <v>12</v>
      </c>
      <c r="B20" s="37" t="s">
        <v>70</v>
      </c>
      <c r="C20" s="38">
        <v>60</v>
      </c>
      <c r="D20" s="38" t="s">
        <v>8</v>
      </c>
      <c r="E20" s="25"/>
      <c r="F20" s="26"/>
      <c r="G20" s="22">
        <f t="shared" si="0"/>
        <v>0</v>
      </c>
      <c r="H20" s="22">
        <f t="shared" si="2"/>
        <v>0</v>
      </c>
      <c r="I20" s="30">
        <f t="shared" si="1"/>
        <v>0</v>
      </c>
      <c r="J20" s="20"/>
      <c r="K20" s="20"/>
    </row>
    <row r="21" spans="1:11" ht="13.5" x14ac:dyDescent="0.2">
      <c r="A21" s="9">
        <v>13</v>
      </c>
      <c r="B21" s="37" t="s">
        <v>71</v>
      </c>
      <c r="C21" s="38">
        <v>80</v>
      </c>
      <c r="D21" s="38" t="s">
        <v>8</v>
      </c>
      <c r="E21" s="25"/>
      <c r="F21" s="26"/>
      <c r="G21" s="22">
        <f t="shared" si="0"/>
        <v>0</v>
      </c>
      <c r="H21" s="22">
        <f t="shared" si="2"/>
        <v>0</v>
      </c>
      <c r="I21" s="30">
        <f t="shared" si="1"/>
        <v>0</v>
      </c>
      <c r="J21" s="20"/>
      <c r="K21" s="20"/>
    </row>
    <row r="22" spans="1:11" ht="13.5" x14ac:dyDescent="0.2">
      <c r="A22" s="9"/>
      <c r="B22" s="21" t="s">
        <v>31</v>
      </c>
      <c r="C22" s="14" t="s">
        <v>3</v>
      </c>
      <c r="D22" s="10" t="s">
        <v>3</v>
      </c>
      <c r="E22" s="10" t="s">
        <v>3</v>
      </c>
      <c r="F22" s="10" t="s">
        <v>3</v>
      </c>
      <c r="G22" s="27">
        <f>SUM(G9:G21)</f>
        <v>0</v>
      </c>
      <c r="H22" s="27">
        <f>G22*0.095</f>
        <v>0</v>
      </c>
      <c r="I22" s="31">
        <f>SUM(I9:I21)</f>
        <v>0</v>
      </c>
      <c r="J22" s="20">
        <f>SUM(J9:J21)</f>
        <v>0</v>
      </c>
      <c r="K22" s="20">
        <f>SUM(K9:K21)</f>
        <v>0</v>
      </c>
    </row>
    <row r="23" spans="1:11" x14ac:dyDescent="0.2">
      <c r="A23" s="16"/>
      <c r="B23" s="19"/>
      <c r="C23" s="17"/>
      <c r="D23" s="18"/>
      <c r="E23" s="18"/>
      <c r="F23" s="18"/>
      <c r="G23" s="18"/>
      <c r="H23" s="18"/>
      <c r="I23" s="18"/>
      <c r="J23" s="1"/>
      <c r="K23" s="1"/>
    </row>
    <row r="24" spans="1:11" x14ac:dyDescent="0.2">
      <c r="A24" s="1"/>
      <c r="B24" s="8"/>
      <c r="C24" s="15"/>
      <c r="D24" s="12"/>
      <c r="E24" s="3"/>
      <c r="F24" s="3"/>
      <c r="G24" s="3"/>
      <c r="H24" s="3"/>
      <c r="I24" s="3"/>
      <c r="J24" s="1"/>
      <c r="K24" s="1"/>
    </row>
    <row r="25" spans="1:11" x14ac:dyDescent="0.2">
      <c r="A25" s="47" t="s">
        <v>15</v>
      </c>
      <c r="B25" s="48"/>
      <c r="C25" s="11"/>
      <c r="D25" s="32"/>
      <c r="E25" s="5"/>
      <c r="F25" s="5"/>
      <c r="G25" s="5"/>
      <c r="H25" s="5"/>
      <c r="I25" s="5"/>
      <c r="J25" s="5"/>
      <c r="K25" s="5"/>
    </row>
    <row r="26" spans="1:11" x14ac:dyDescent="0.2">
      <c r="A26" s="49" t="s">
        <v>16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</row>
    <row r="27" spans="1:11" x14ac:dyDescent="0.2">
      <c r="A27" s="49" t="s">
        <v>17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</row>
    <row r="28" spans="1:11" x14ac:dyDescent="0.2">
      <c r="A28" s="49" t="s">
        <v>18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pans="1:11" x14ac:dyDescent="0.2">
      <c r="A29" s="49" t="s">
        <v>19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</row>
    <row r="30" spans="1:11" x14ac:dyDescent="0.2">
      <c r="A30" s="49" t="s">
        <v>20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</row>
    <row r="31" spans="1:11" x14ac:dyDescent="0.2">
      <c r="A31" s="49" t="s">
        <v>21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</row>
    <row r="32" spans="1:11" x14ac:dyDescent="0.2">
      <c r="A32" s="49" t="s">
        <v>28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</row>
    <row r="33" spans="1:11" x14ac:dyDescent="0.2">
      <c r="A33" s="49" t="s">
        <v>29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</row>
    <row r="34" spans="1:11" x14ac:dyDescent="0.2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</row>
    <row r="35" spans="1:11" x14ac:dyDescent="0.2">
      <c r="A35" s="42" t="s">
        <v>22</v>
      </c>
      <c r="B35" s="42"/>
      <c r="C35" s="34" t="s">
        <v>7</v>
      </c>
      <c r="D35" s="32"/>
      <c r="E35" s="5"/>
      <c r="F35" s="35" t="s">
        <v>4</v>
      </c>
      <c r="G35" s="5"/>
      <c r="H35" s="5"/>
      <c r="I35" s="5"/>
      <c r="J35" s="5"/>
      <c r="K35" s="5"/>
    </row>
    <row r="36" spans="1:11" x14ac:dyDescent="0.2">
      <c r="A36" s="1"/>
      <c r="B36" s="2"/>
      <c r="C36" s="13"/>
      <c r="D36" s="11"/>
      <c r="E36" s="5"/>
      <c r="F36" s="5"/>
      <c r="G36" s="5"/>
      <c r="H36" s="5"/>
      <c r="I36" s="5"/>
      <c r="J36" s="1"/>
      <c r="K36" s="1"/>
    </row>
    <row r="37" spans="1:11" x14ac:dyDescent="0.2">
      <c r="A37" s="1"/>
      <c r="B37" s="2"/>
      <c r="C37" s="13"/>
      <c r="D37" s="11"/>
      <c r="E37" s="5"/>
      <c r="F37" s="5"/>
      <c r="G37" s="5"/>
      <c r="H37" s="5"/>
      <c r="I37" s="5"/>
      <c r="J37" s="1"/>
      <c r="K37" s="1"/>
    </row>
    <row r="38" spans="1:11" x14ac:dyDescent="0.2">
      <c r="A38" s="1"/>
      <c r="B38" s="2"/>
      <c r="C38" s="13"/>
      <c r="D38" s="11"/>
      <c r="E38" s="5"/>
      <c r="F38" s="5"/>
      <c r="G38" s="5"/>
      <c r="H38" s="5"/>
      <c r="I38" s="5"/>
      <c r="J38" s="1"/>
      <c r="K38" s="1"/>
    </row>
  </sheetData>
  <mergeCells count="12">
    <mergeCell ref="A35:B35"/>
    <mergeCell ref="A3:I3"/>
    <mergeCell ref="A8:I8"/>
    <mergeCell ref="A25:B25"/>
    <mergeCell ref="A26:K26"/>
    <mergeCell ref="A27:K27"/>
    <mergeCell ref="A28:K28"/>
    <mergeCell ref="A29:K29"/>
    <mergeCell ref="A30:K30"/>
    <mergeCell ref="A31:K31"/>
    <mergeCell ref="A32:K32"/>
    <mergeCell ref="A33:K33"/>
  </mergeCells>
  <dataValidations count="1">
    <dataValidation type="whole" operator="equal" allowBlank="1" showInputMessage="1" showErrorMessage="1" sqref="J9:K21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4</vt:i4>
      </vt:variant>
    </vt:vector>
  </HeadingPairs>
  <TitlesOfParts>
    <vt:vector size="4" baseType="lpstr">
      <vt:lpstr>2. MLEKO IN MLEČNI IZDELKI</vt:lpstr>
      <vt:lpstr>7. KONZERVIRANI IZDELKI</vt:lpstr>
      <vt:lpstr>8. SADNI SOKOVI, SIRUPI, PIJAČ</vt:lpstr>
      <vt:lpstr>9. OSTALO PREHRAMBENO BLAGO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ZAVOD JANEZA LEVCA</dc:creator>
  <cp:lastModifiedBy>Alenka Mihelčič</cp:lastModifiedBy>
  <cp:lastPrinted>2016-07-01T10:06:35Z</cp:lastPrinted>
  <dcterms:created xsi:type="dcterms:W3CDTF">2011-09-19T19:31:00Z</dcterms:created>
  <dcterms:modified xsi:type="dcterms:W3CDTF">2016-07-01T12:02:57Z</dcterms:modified>
</cp:coreProperties>
</file>