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4115" tabRatio="599"/>
  </bookViews>
  <sheets>
    <sheet name="rekapitulacija - str.inst." sheetId="17" r:id="rId1"/>
    <sheet name="0." sheetId="19" r:id="rId2"/>
    <sheet name="1." sheetId="22" r:id="rId3"/>
    <sheet name="2." sheetId="20" r:id="rId4"/>
    <sheet name="3." sheetId="23" r:id="rId5"/>
    <sheet name="4." sheetId="24" r:id="rId6"/>
    <sheet name="5." sheetId="26" r:id="rId7"/>
  </sheets>
  <externalReferences>
    <externalReference r:id="rId8"/>
  </externalReferences>
  <definedNames>
    <definedName name="eur">[1]Vodovod!#REF!</definedName>
    <definedName name="_xlnm.Print_Area" localSheetId="1">'0.'!$A$1:$F$24</definedName>
    <definedName name="_xlnm.Print_Area" localSheetId="2">'1.'!$A$1:$F$153</definedName>
    <definedName name="_xlnm.Print_Area" localSheetId="3">'2.'!$A$1:$F$95</definedName>
    <definedName name="_xlnm.Print_Area" localSheetId="4">'3.'!$A$1:$F$60</definedName>
    <definedName name="_xlnm.Print_Area" localSheetId="5">'4.'!$A$1:$F$182</definedName>
    <definedName name="_xlnm.Print_Area" localSheetId="6">'5.'!$A$1:$F$68</definedName>
    <definedName name="_xlnm.Print_Area" localSheetId="0">'rekapitulacija - str.inst.'!$A$1:$F$29</definedName>
    <definedName name="_xlnm.Print_Titles" localSheetId="1">'0.'!$1:$6</definedName>
    <definedName name="_xlnm.Print_Titles" localSheetId="2">'1.'!$1:$6</definedName>
    <definedName name="_xlnm.Print_Titles" localSheetId="3">'2.'!$1:$6</definedName>
    <definedName name="_xlnm.Print_Titles" localSheetId="4">'3.'!$1:$6</definedName>
    <definedName name="_xlnm.Print_Titles" localSheetId="5">'4.'!$1:$6</definedName>
    <definedName name="_xlnm.Print_Titles" localSheetId="6">'5.'!$1:$6</definedName>
    <definedName name="_xlnm.Print_Titles" localSheetId="0">'rekapitulacija - str.inst.'!$1:$4</definedName>
  </definedNames>
  <calcPr calcId="145621"/>
</workbook>
</file>

<file path=xl/calcChain.xml><?xml version="1.0" encoding="utf-8"?>
<calcChain xmlns="http://schemas.openxmlformats.org/spreadsheetml/2006/main">
  <c r="F66" i="26" l="1"/>
  <c r="F177" i="24"/>
  <c r="F58" i="23"/>
  <c r="F93" i="20"/>
  <c r="F90" i="20"/>
  <c r="F78" i="20"/>
  <c r="F151" i="22"/>
  <c r="C6" i="17" l="1"/>
  <c r="F63" i="26" l="1"/>
  <c r="F61" i="26"/>
  <c r="F59" i="26"/>
  <c r="F56" i="26"/>
  <c r="F53" i="26"/>
  <c r="F50" i="26"/>
  <c r="F47" i="26"/>
  <c r="F43" i="26"/>
  <c r="F44" i="26"/>
  <c r="F42" i="26"/>
  <c r="F174" i="24"/>
  <c r="F173" i="24"/>
  <c r="F172" i="24"/>
  <c r="F171" i="24"/>
  <c r="F168" i="24"/>
  <c r="F165" i="24"/>
  <c r="F156" i="24"/>
  <c r="F155" i="24"/>
  <c r="F154" i="24"/>
  <c r="F153" i="24"/>
  <c r="F147" i="24"/>
  <c r="F143" i="24"/>
  <c r="F134" i="24"/>
  <c r="F127" i="24"/>
  <c r="F125" i="24"/>
  <c r="F122" i="24"/>
  <c r="F119" i="24"/>
  <c r="F118" i="24"/>
  <c r="F117" i="24"/>
  <c r="F116" i="24"/>
  <c r="F112" i="24"/>
  <c r="F111" i="24"/>
  <c r="F106" i="24"/>
  <c r="F100" i="24"/>
  <c r="F99" i="24"/>
  <c r="F93" i="24"/>
  <c r="F89" i="24"/>
  <c r="F87" i="24"/>
  <c r="F85" i="24"/>
  <c r="F83" i="24"/>
  <c r="F80" i="24"/>
  <c r="F79" i="24"/>
  <c r="F78" i="24"/>
  <c r="F77" i="24"/>
  <c r="F76" i="24"/>
  <c r="F75" i="24"/>
  <c r="F74" i="24"/>
  <c r="F73" i="24"/>
  <c r="F70" i="24"/>
  <c r="F68" i="24"/>
  <c r="F65" i="24"/>
  <c r="F62" i="24"/>
  <c r="F59" i="24"/>
  <c r="F57" i="24"/>
  <c r="F54" i="24"/>
  <c r="F50" i="24"/>
  <c r="F48" i="24"/>
  <c r="F46" i="24"/>
  <c r="F43" i="24"/>
  <c r="F159" i="24" s="1"/>
  <c r="F180" i="24" s="1"/>
  <c r="F55" i="23"/>
  <c r="F53" i="23"/>
  <c r="F52" i="23"/>
  <c r="F49" i="23"/>
  <c r="F48" i="23"/>
  <c r="F45" i="23"/>
  <c r="F42" i="23"/>
  <c r="F40" i="23"/>
  <c r="F38" i="23"/>
  <c r="F35" i="23"/>
  <c r="F87" i="20"/>
  <c r="F86" i="20"/>
  <c r="F85" i="20"/>
  <c r="F84" i="20"/>
  <c r="F83" i="20"/>
  <c r="F75" i="20"/>
  <c r="F73" i="20"/>
  <c r="F71" i="20"/>
  <c r="F69" i="20"/>
  <c r="F67" i="20"/>
  <c r="F65" i="20"/>
  <c r="F63" i="20"/>
  <c r="F58" i="20"/>
  <c r="F59" i="20"/>
  <c r="F60" i="20"/>
  <c r="F57" i="20"/>
  <c r="F54" i="20"/>
  <c r="F50" i="20"/>
  <c r="F51" i="20"/>
  <c r="F52" i="20"/>
  <c r="F49" i="20"/>
  <c r="F43" i="20"/>
  <c r="F148" i="22"/>
  <c r="F146" i="22"/>
  <c r="F141" i="22"/>
  <c r="F142" i="22"/>
  <c r="F143" i="22"/>
  <c r="F144" i="22"/>
  <c r="F140" i="22"/>
  <c r="F137" i="22"/>
  <c r="F134" i="22"/>
  <c r="F133" i="22"/>
  <c r="F129" i="22"/>
  <c r="F126" i="22"/>
  <c r="F123" i="22"/>
  <c r="F120" i="22"/>
  <c r="F118" i="22"/>
  <c r="F117" i="22"/>
  <c r="F104" i="22"/>
  <c r="F105" i="22"/>
  <c r="F106" i="22"/>
  <c r="F107" i="22"/>
  <c r="F108" i="22"/>
  <c r="F109" i="22"/>
  <c r="F110" i="22"/>
  <c r="F111" i="22"/>
  <c r="F112" i="22"/>
  <c r="F113" i="22"/>
  <c r="F114" i="22"/>
  <c r="F103" i="22"/>
  <c r="F102" i="22"/>
  <c r="F99" i="22"/>
  <c r="F95" i="22"/>
  <c r="F92" i="22"/>
  <c r="F89" i="22"/>
  <c r="F86" i="22"/>
  <c r="F83" i="22"/>
  <c r="F80" i="22"/>
  <c r="F77" i="22"/>
  <c r="F74" i="22"/>
  <c r="F71" i="22"/>
  <c r="F68" i="22"/>
  <c r="F63" i="22"/>
  <c r="F60" i="22"/>
  <c r="F56" i="22"/>
  <c r="F51" i="22"/>
  <c r="F37" i="22"/>
  <c r="F35" i="22"/>
  <c r="F16" i="19"/>
  <c r="F13" i="19"/>
  <c r="F11" i="19"/>
  <c r="A134" i="24" l="1"/>
  <c r="A133" i="24"/>
  <c r="A132" i="24"/>
  <c r="A131" i="24"/>
  <c r="A130" i="24"/>
  <c r="A128" i="24"/>
  <c r="A126" i="24"/>
  <c r="A125" i="24"/>
  <c r="G127" i="24"/>
  <c r="G128" i="24"/>
  <c r="G126" i="24"/>
  <c r="G125" i="24"/>
  <c r="G124" i="24"/>
  <c r="A156" i="24" l="1"/>
  <c r="A155" i="24"/>
  <c r="A154" i="24"/>
  <c r="A153" i="24"/>
  <c r="B9" i="22" l="1"/>
  <c r="G9" i="22" s="1"/>
  <c r="B9" i="20"/>
  <c r="B9" i="23"/>
  <c r="B9" i="24"/>
  <c r="B9" i="26"/>
  <c r="B7" i="26"/>
  <c r="B7" i="24"/>
  <c r="B7" i="22"/>
  <c r="B7" i="23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G96" i="22"/>
  <c r="G97" i="22"/>
  <c r="G98" i="22"/>
  <c r="G99" i="22"/>
  <c r="G100" i="22"/>
  <c r="G101" i="22"/>
  <c r="G102" i="22"/>
  <c r="G103" i="22"/>
  <c r="G104" i="22"/>
  <c r="G105" i="22"/>
  <c r="G106" i="22"/>
  <c r="G107" i="22"/>
  <c r="G108" i="22"/>
  <c r="G109" i="22"/>
  <c r="G110" i="22"/>
  <c r="G111" i="22"/>
  <c r="G112" i="22"/>
  <c r="G113" i="22"/>
  <c r="G114" i="22"/>
  <c r="G115" i="22"/>
  <c r="G116" i="22"/>
  <c r="G117" i="22"/>
  <c r="G118" i="22"/>
  <c r="G119" i="22"/>
  <c r="G120" i="22"/>
  <c r="G121" i="22"/>
  <c r="G122" i="22"/>
  <c r="G123" i="22"/>
  <c r="G124" i="22"/>
  <c r="G125" i="22"/>
  <c r="G126" i="22"/>
  <c r="G127" i="22"/>
  <c r="G128" i="22"/>
  <c r="G129" i="22"/>
  <c r="G130" i="22"/>
  <c r="G131" i="22"/>
  <c r="G132" i="22"/>
  <c r="G133" i="22"/>
  <c r="G134" i="22"/>
  <c r="G135" i="22"/>
  <c r="G136" i="22"/>
  <c r="G137" i="22"/>
  <c r="G138" i="22"/>
  <c r="G139" i="22"/>
  <c r="G140" i="22"/>
  <c r="G141" i="22"/>
  <c r="G142" i="22"/>
  <c r="G143" i="22"/>
  <c r="G144" i="22"/>
  <c r="G145" i="22"/>
  <c r="G146" i="22"/>
  <c r="G147" i="22"/>
  <c r="G148" i="22"/>
  <c r="A12" i="19" l="1"/>
  <c r="A13" i="19" s="1"/>
  <c r="A15" i="19" s="1"/>
  <c r="A14" i="19"/>
  <c r="A16" i="19"/>
  <c r="A17" i="19"/>
  <c r="A19" i="19"/>
  <c r="F25" i="17"/>
  <c r="G67" i="26"/>
  <c r="G66" i="26"/>
  <c r="A66" i="26"/>
  <c r="G65" i="26"/>
  <c r="G64" i="26"/>
  <c r="A64" i="26"/>
  <c r="G63" i="26"/>
  <c r="G62" i="26"/>
  <c r="A62" i="26"/>
  <c r="G61" i="26"/>
  <c r="G60" i="26"/>
  <c r="A60" i="26"/>
  <c r="G59" i="26"/>
  <c r="A59" i="26"/>
  <c r="G58" i="26"/>
  <c r="G57" i="26"/>
  <c r="A57" i="26"/>
  <c r="G56" i="26"/>
  <c r="A56" i="26"/>
  <c r="G55" i="26"/>
  <c r="G54" i="26"/>
  <c r="A54" i="26"/>
  <c r="G53" i="26"/>
  <c r="A53" i="26"/>
  <c r="G52" i="26"/>
  <c r="G51" i="26"/>
  <c r="A51" i="26"/>
  <c r="G50" i="26"/>
  <c r="A50" i="26"/>
  <c r="G49" i="26"/>
  <c r="G48" i="26"/>
  <c r="A48" i="26"/>
  <c r="G47" i="26"/>
  <c r="A47" i="26"/>
  <c r="G46" i="26"/>
  <c r="G45" i="26"/>
  <c r="A45" i="26"/>
  <c r="G44" i="26"/>
  <c r="A44" i="26"/>
  <c r="G43" i="26"/>
  <c r="A43" i="26"/>
  <c r="G42" i="26"/>
  <c r="A42" i="26"/>
  <c r="G41" i="26"/>
  <c r="A41" i="26"/>
  <c r="G40" i="26"/>
  <c r="A40" i="26"/>
  <c r="G39" i="26"/>
  <c r="G35" i="26"/>
  <c r="G34" i="26"/>
  <c r="G33" i="26"/>
  <c r="G32" i="26"/>
  <c r="G31" i="26"/>
  <c r="G30" i="26"/>
  <c r="G29" i="26"/>
  <c r="G28" i="26"/>
  <c r="G27" i="26"/>
  <c r="G26" i="26"/>
  <c r="G25" i="26"/>
  <c r="G24" i="26"/>
  <c r="G23" i="26"/>
  <c r="G22" i="26"/>
  <c r="G21" i="26"/>
  <c r="G20" i="26"/>
  <c r="G19" i="26"/>
  <c r="G18" i="26"/>
  <c r="G17" i="26"/>
  <c r="G16" i="26"/>
  <c r="G15" i="26"/>
  <c r="G14" i="26"/>
  <c r="G13" i="26"/>
  <c r="G12" i="26"/>
  <c r="G11" i="26"/>
  <c r="G10" i="26"/>
  <c r="G9" i="26"/>
  <c r="G8" i="26"/>
  <c r="G181" i="24"/>
  <c r="G180" i="24"/>
  <c r="G179" i="24"/>
  <c r="G178" i="24"/>
  <c r="G177" i="24"/>
  <c r="A177" i="24"/>
  <c r="G176" i="24"/>
  <c r="G175" i="24"/>
  <c r="A175" i="24"/>
  <c r="G174" i="24"/>
  <c r="A174" i="24"/>
  <c r="G173" i="24"/>
  <c r="A173" i="24"/>
  <c r="G172" i="24"/>
  <c r="A172" i="24"/>
  <c r="G171" i="24"/>
  <c r="A171" i="24"/>
  <c r="G170" i="24"/>
  <c r="G169" i="24"/>
  <c r="A169" i="24"/>
  <c r="G168" i="24"/>
  <c r="A168" i="24"/>
  <c r="G167" i="24"/>
  <c r="G166" i="24"/>
  <c r="A166" i="24"/>
  <c r="G165" i="24"/>
  <c r="A165" i="24"/>
  <c r="G164" i="24"/>
  <c r="A164" i="24"/>
  <c r="G163" i="24"/>
  <c r="G162" i="24"/>
  <c r="G161" i="24"/>
  <c r="G160" i="24"/>
  <c r="G159" i="24"/>
  <c r="A159" i="24"/>
  <c r="G158" i="24"/>
  <c r="G157" i="24"/>
  <c r="G156" i="24"/>
  <c r="G155" i="24"/>
  <c r="G147" i="24"/>
  <c r="A147" i="24"/>
  <c r="G146" i="24"/>
  <c r="A146" i="24"/>
  <c r="G145" i="24"/>
  <c r="G144" i="24"/>
  <c r="A144" i="24"/>
  <c r="G143" i="24"/>
  <c r="A143" i="24"/>
  <c r="G142" i="24"/>
  <c r="A142" i="24"/>
  <c r="G141" i="24"/>
  <c r="A141" i="24"/>
  <c r="G140" i="24"/>
  <c r="A140" i="24"/>
  <c r="G139" i="24"/>
  <c r="A139" i="24"/>
  <c r="G138" i="24"/>
  <c r="A138" i="24"/>
  <c r="G137" i="24"/>
  <c r="A137" i="24"/>
  <c r="G136" i="24"/>
  <c r="G135" i="24"/>
  <c r="A135" i="24"/>
  <c r="G134" i="24"/>
  <c r="G133" i="24"/>
  <c r="G132" i="24"/>
  <c r="G131" i="24"/>
  <c r="G130" i="24"/>
  <c r="G129" i="24"/>
  <c r="G123" i="24"/>
  <c r="A123" i="24"/>
  <c r="G122" i="24"/>
  <c r="A122" i="24"/>
  <c r="G121" i="24"/>
  <c r="G120" i="24"/>
  <c r="A120" i="24"/>
  <c r="G119" i="24"/>
  <c r="A119" i="24"/>
  <c r="G118" i="24"/>
  <c r="A118" i="24"/>
  <c r="G117" i="24"/>
  <c r="A117" i="24"/>
  <c r="G116" i="24"/>
  <c r="A116" i="24"/>
  <c r="G115" i="24"/>
  <c r="A115" i="24"/>
  <c r="G114" i="24"/>
  <c r="G113" i="24"/>
  <c r="A113" i="24"/>
  <c r="G112" i="24"/>
  <c r="A112" i="24"/>
  <c r="G111" i="24"/>
  <c r="A111" i="24"/>
  <c r="G110" i="24"/>
  <c r="A110" i="24"/>
  <c r="G109" i="24"/>
  <c r="A109" i="24"/>
  <c r="G108" i="24"/>
  <c r="G107" i="24"/>
  <c r="A107" i="24"/>
  <c r="G106" i="24"/>
  <c r="A106" i="24"/>
  <c r="G105" i="24"/>
  <c r="A105" i="24"/>
  <c r="G104" i="24"/>
  <c r="A104" i="24"/>
  <c r="G103" i="24"/>
  <c r="A103" i="24"/>
  <c r="G102" i="24"/>
  <c r="G101" i="24"/>
  <c r="A101" i="24"/>
  <c r="G100" i="24"/>
  <c r="A100" i="24"/>
  <c r="G99" i="24"/>
  <c r="A99" i="24"/>
  <c r="G98" i="24"/>
  <c r="A98" i="24"/>
  <c r="G97" i="24"/>
  <c r="A97" i="24"/>
  <c r="G96" i="24"/>
  <c r="A96" i="24"/>
  <c r="G95" i="24"/>
  <c r="G94" i="24"/>
  <c r="A94" i="24"/>
  <c r="G93" i="24"/>
  <c r="A93" i="24"/>
  <c r="G92" i="24"/>
  <c r="A92" i="24"/>
  <c r="G91" i="24"/>
  <c r="G90" i="24"/>
  <c r="A90" i="24"/>
  <c r="G89" i="24"/>
  <c r="G88" i="24"/>
  <c r="A88" i="24"/>
  <c r="G87" i="24"/>
  <c r="G86" i="24"/>
  <c r="A86" i="24"/>
  <c r="G85" i="24"/>
  <c r="G84" i="24"/>
  <c r="A84" i="24"/>
  <c r="G83" i="24"/>
  <c r="A83" i="24"/>
  <c r="G82" i="24"/>
  <c r="G81" i="24"/>
  <c r="A81" i="24"/>
  <c r="G80" i="24"/>
  <c r="A80" i="24"/>
  <c r="G79" i="24"/>
  <c r="A79" i="24"/>
  <c r="G78" i="24"/>
  <c r="A78" i="24"/>
  <c r="G77" i="24"/>
  <c r="A77" i="24"/>
  <c r="G76" i="24"/>
  <c r="A76" i="24"/>
  <c r="G75" i="24"/>
  <c r="A75" i="24"/>
  <c r="G74" i="24"/>
  <c r="A74" i="24"/>
  <c r="G73" i="24"/>
  <c r="A73" i="24"/>
  <c r="G72" i="24"/>
  <c r="G71" i="24"/>
  <c r="A71" i="24"/>
  <c r="G70" i="24"/>
  <c r="G69" i="24"/>
  <c r="A69" i="24"/>
  <c r="G68" i="24"/>
  <c r="A68" i="24"/>
  <c r="G67" i="24"/>
  <c r="G66" i="24"/>
  <c r="A66" i="24"/>
  <c r="G65" i="24"/>
  <c r="A65" i="24"/>
  <c r="G64" i="24"/>
  <c r="G63" i="24"/>
  <c r="A63" i="24"/>
  <c r="G62" i="24"/>
  <c r="A62" i="24"/>
  <c r="G61" i="24"/>
  <c r="G60" i="24"/>
  <c r="A60" i="24"/>
  <c r="G59" i="24"/>
  <c r="G58" i="24"/>
  <c r="A58" i="24"/>
  <c r="G57" i="24"/>
  <c r="A57" i="24"/>
  <c r="G56" i="24"/>
  <c r="G55" i="24"/>
  <c r="A55" i="24"/>
  <c r="G54" i="24"/>
  <c r="A54" i="24"/>
  <c r="G53" i="24"/>
  <c r="A53" i="24"/>
  <c r="G52" i="24"/>
  <c r="G51" i="24"/>
  <c r="A51" i="24"/>
  <c r="G50" i="24"/>
  <c r="G49" i="24"/>
  <c r="A49" i="24"/>
  <c r="G48" i="24"/>
  <c r="G47" i="24"/>
  <c r="A47" i="24"/>
  <c r="G46" i="24"/>
  <c r="A46" i="24"/>
  <c r="G45" i="24"/>
  <c r="G44" i="24"/>
  <c r="A44" i="24"/>
  <c r="G43" i="24"/>
  <c r="A43" i="24"/>
  <c r="G42" i="24"/>
  <c r="A42" i="24"/>
  <c r="G41" i="24"/>
  <c r="G40" i="24"/>
  <c r="G39" i="24"/>
  <c r="G35" i="24"/>
  <c r="G34" i="24"/>
  <c r="G33" i="24"/>
  <c r="G32" i="24"/>
  <c r="G31" i="24"/>
  <c r="G30" i="24"/>
  <c r="G29" i="24"/>
  <c r="G28" i="24"/>
  <c r="G27" i="24"/>
  <c r="G26" i="24"/>
  <c r="G25" i="24"/>
  <c r="G24" i="24"/>
  <c r="G23" i="24"/>
  <c r="G22" i="24"/>
  <c r="G21" i="24"/>
  <c r="G20" i="24"/>
  <c r="G19" i="24"/>
  <c r="G18" i="24"/>
  <c r="G17" i="24"/>
  <c r="G16" i="24"/>
  <c r="G15" i="24"/>
  <c r="G14" i="24"/>
  <c r="G13" i="24"/>
  <c r="G12" i="24"/>
  <c r="G11" i="24"/>
  <c r="G10" i="24"/>
  <c r="G9" i="24"/>
  <c r="A180" i="24"/>
  <c r="G8" i="24"/>
  <c r="A167" i="24" l="1"/>
  <c r="F24" i="17"/>
  <c r="A18" i="19"/>
  <c r="A46" i="26"/>
  <c r="A170" i="24"/>
  <c r="A45" i="24"/>
  <c r="A48" i="24" s="1"/>
  <c r="A49" i="26" l="1"/>
  <c r="A52" i="26" s="1"/>
  <c r="A50" i="24"/>
  <c r="A55" i="26" l="1"/>
  <c r="A58" i="26"/>
  <c r="A61" i="26" s="1"/>
  <c r="A52" i="24"/>
  <c r="A63" i="26" l="1"/>
  <c r="A56" i="24"/>
  <c r="A59" i="24" l="1"/>
  <c r="A61" i="24"/>
  <c r="A64" i="24" l="1"/>
  <c r="A67" i="24"/>
  <c r="A70" i="24" s="1"/>
  <c r="A72" i="24" l="1"/>
  <c r="A82" i="24" s="1"/>
  <c r="A85" i="24" s="1"/>
  <c r="A87" i="24" s="1"/>
  <c r="A89" i="24" s="1"/>
  <c r="A91" i="24" l="1"/>
  <c r="A95" i="24" s="1"/>
  <c r="A102" i="24" s="1"/>
  <c r="A108" i="24" s="1"/>
  <c r="A114" i="24" s="1"/>
  <c r="A121" i="24" s="1"/>
  <c r="A124" i="24" s="1"/>
  <c r="A127" i="24" s="1"/>
  <c r="A129" i="24" s="1"/>
  <c r="G36" i="23" l="1"/>
  <c r="G37" i="23"/>
  <c r="G38" i="23"/>
  <c r="G39" i="23"/>
  <c r="G40" i="23"/>
  <c r="G41" i="23"/>
  <c r="G42" i="23"/>
  <c r="G43" i="23"/>
  <c r="G44" i="23"/>
  <c r="G45" i="23"/>
  <c r="G46" i="23"/>
  <c r="G47" i="23"/>
  <c r="G48" i="23"/>
  <c r="G49" i="23"/>
  <c r="G50" i="23"/>
  <c r="G51" i="23"/>
  <c r="G52" i="23"/>
  <c r="G53" i="23"/>
  <c r="G54" i="23"/>
  <c r="G55" i="23"/>
  <c r="A36" i="23"/>
  <c r="A38" i="23"/>
  <c r="A39" i="23"/>
  <c r="A41" i="23"/>
  <c r="A43" i="23"/>
  <c r="A45" i="23"/>
  <c r="A46" i="23"/>
  <c r="A48" i="23"/>
  <c r="A49" i="23"/>
  <c r="A50" i="23"/>
  <c r="A52" i="23"/>
  <c r="A53" i="23"/>
  <c r="A54" i="23"/>
  <c r="G56" i="23"/>
  <c r="A56" i="23"/>
  <c r="G35" i="23"/>
  <c r="A35" i="23"/>
  <c r="G34" i="23"/>
  <c r="G30" i="23"/>
  <c r="G29" i="23"/>
  <c r="G28" i="23"/>
  <c r="G27" i="23"/>
  <c r="G26" i="23"/>
  <c r="G25" i="23"/>
  <c r="G24" i="23"/>
  <c r="G23" i="23"/>
  <c r="G22" i="23"/>
  <c r="G21" i="23"/>
  <c r="G20" i="23"/>
  <c r="G19" i="23"/>
  <c r="G18" i="23"/>
  <c r="G17" i="23"/>
  <c r="G16" i="23"/>
  <c r="G15" i="23"/>
  <c r="G14" i="23"/>
  <c r="G13" i="23"/>
  <c r="G12" i="23"/>
  <c r="G11" i="23"/>
  <c r="G10" i="23"/>
  <c r="G9" i="23"/>
  <c r="G8" i="23"/>
  <c r="A36" i="22"/>
  <c r="A38" i="22"/>
  <c r="A40" i="22"/>
  <c r="A42" i="22"/>
  <c r="A43" i="22"/>
  <c r="A44" i="22"/>
  <c r="A45" i="22"/>
  <c r="A46" i="22"/>
  <c r="A47" i="22"/>
  <c r="A48" i="22"/>
  <c r="A49" i="22"/>
  <c r="A50" i="22"/>
  <c r="A51" i="22"/>
  <c r="A52" i="22"/>
  <c r="A55" i="22"/>
  <c r="A56" i="22"/>
  <c r="A57" i="22"/>
  <c r="A59" i="22"/>
  <c r="A60" i="22"/>
  <c r="A61" i="22"/>
  <c r="A63" i="22"/>
  <c r="A64" i="22"/>
  <c r="A66" i="22"/>
  <c r="A67" i="22"/>
  <c r="A68" i="22"/>
  <c r="A69" i="22"/>
  <c r="A71" i="22"/>
  <c r="A72" i="22"/>
  <c r="A74" i="22"/>
  <c r="A75" i="22"/>
  <c r="A77" i="22"/>
  <c r="A78" i="22"/>
  <c r="A80" i="22"/>
  <c r="A81" i="22"/>
  <c r="A83" i="22"/>
  <c r="A84" i="22"/>
  <c r="A86" i="22"/>
  <c r="A87" i="22"/>
  <c r="A89" i="22"/>
  <c r="A90" i="22"/>
  <c r="A92" i="22"/>
  <c r="A93" i="22"/>
  <c r="A95" i="22"/>
  <c r="A96" i="22"/>
  <c r="A98" i="22"/>
  <c r="A99" i="22"/>
  <c r="A100" i="22"/>
  <c r="A102" i="22"/>
  <c r="A103" i="22"/>
  <c r="A104" i="22"/>
  <c r="A105" i="22"/>
  <c r="A106" i="22"/>
  <c r="A107" i="22"/>
  <c r="A108" i="22"/>
  <c r="A109" i="22"/>
  <c r="A110" i="22"/>
  <c r="A111" i="22"/>
  <c r="A112" i="22"/>
  <c r="A113" i="22"/>
  <c r="A114" i="22"/>
  <c r="A115" i="22"/>
  <c r="A117" i="22"/>
  <c r="A118" i="22"/>
  <c r="A119" i="22"/>
  <c r="A121" i="22"/>
  <c r="A123" i="22"/>
  <c r="A124" i="22"/>
  <c r="A126" i="22"/>
  <c r="A127" i="22"/>
  <c r="A129" i="22"/>
  <c r="A130" i="22"/>
  <c r="A132" i="22"/>
  <c r="A133" i="22"/>
  <c r="A134" i="22"/>
  <c r="A135" i="22"/>
  <c r="A137" i="22"/>
  <c r="A138" i="22"/>
  <c r="A140" i="22"/>
  <c r="A141" i="22"/>
  <c r="A142" i="22"/>
  <c r="A143" i="22"/>
  <c r="A144" i="22"/>
  <c r="A145" i="22"/>
  <c r="A147" i="22"/>
  <c r="A35" i="22"/>
  <c r="A149" i="22"/>
  <c r="A151" i="22"/>
  <c r="G8" i="22"/>
  <c r="A37" i="23" l="1"/>
  <c r="A37" i="22"/>
  <c r="A39" i="22" s="1"/>
  <c r="A53" i="22" s="1"/>
  <c r="A136" i="24"/>
  <c r="A145" i="24" s="1"/>
  <c r="A151" i="24" s="1"/>
  <c r="F23" i="17"/>
  <c r="A40" i="23"/>
  <c r="A42" i="23" s="1"/>
  <c r="A58" i="23"/>
  <c r="F21" i="17"/>
  <c r="A44" i="23" l="1"/>
  <c r="A47" i="23"/>
  <c r="A51" i="23" s="1"/>
  <c r="A55" i="23" s="1"/>
  <c r="A58" i="22"/>
  <c r="A62" i="22" s="1"/>
  <c r="A65" i="22" l="1"/>
  <c r="A70" i="22" l="1"/>
  <c r="A73" i="22" l="1"/>
  <c r="A76" i="22" l="1"/>
  <c r="A79" i="22" s="1"/>
  <c r="A82" i="22" s="1"/>
  <c r="A85" i="22" s="1"/>
  <c r="A88" i="22" s="1"/>
  <c r="A91" i="22" s="1"/>
  <c r="A94" i="22" s="1"/>
  <c r="A97" i="22" s="1"/>
  <c r="A101" i="22" s="1"/>
  <c r="A116" i="22" s="1"/>
  <c r="A120" i="22" s="1"/>
  <c r="A122" i="22" s="1"/>
  <c r="A125" i="22" s="1"/>
  <c r="A128" i="22" s="1"/>
  <c r="A131" i="22" s="1"/>
  <c r="A136" i="22" s="1"/>
  <c r="A139" i="22" s="1"/>
  <c r="A146" i="22" s="1"/>
  <c r="A148" i="22" s="1"/>
  <c r="A11" i="19" l="1"/>
  <c r="G19" i="19"/>
  <c r="A90" i="20" l="1"/>
  <c r="A83" i="20"/>
  <c r="A85" i="20"/>
  <c r="A86" i="20"/>
  <c r="A87" i="20"/>
  <c r="A88" i="20"/>
  <c r="A82" i="20"/>
  <c r="A78" i="20"/>
  <c r="G82" i="20"/>
  <c r="A46" i="20"/>
  <c r="A47" i="20"/>
  <c r="A48" i="20"/>
  <c r="A49" i="20"/>
  <c r="A50" i="20"/>
  <c r="A51" i="20"/>
  <c r="A52" i="20"/>
  <c r="A53" i="20"/>
  <c r="A55" i="20"/>
  <c r="A57" i="20"/>
  <c r="A58" i="20"/>
  <c r="A59" i="20"/>
  <c r="A60" i="20"/>
  <c r="A61" i="20"/>
  <c r="A63" i="20"/>
  <c r="A64" i="20"/>
  <c r="A68" i="20"/>
  <c r="A70" i="20"/>
  <c r="A72" i="20"/>
  <c r="A74" i="20"/>
  <c r="A40" i="20"/>
  <c r="A41" i="20"/>
  <c r="A42" i="20"/>
  <c r="A43" i="20"/>
  <c r="A44" i="20"/>
  <c r="A38" i="20"/>
  <c r="A39" i="20"/>
  <c r="A37" i="20"/>
  <c r="A45" i="20" l="1"/>
  <c r="A54" i="20" s="1"/>
  <c r="A56" i="20" s="1"/>
  <c r="A62" i="20" l="1"/>
  <c r="A65" i="20" l="1"/>
  <c r="A67" i="20" s="1"/>
  <c r="A69" i="20" l="1"/>
  <c r="A71" i="20" l="1"/>
  <c r="A73" i="20" s="1"/>
  <c r="A75" i="20" s="1"/>
  <c r="G15" i="20" l="1"/>
  <c r="G16" i="20"/>
  <c r="G17" i="20"/>
  <c r="G18" i="20"/>
  <c r="G19" i="20"/>
  <c r="G20" i="20"/>
  <c r="G21" i="20"/>
  <c r="G22" i="20"/>
  <c r="G23" i="20"/>
  <c r="G24" i="20"/>
  <c r="G25" i="20"/>
  <c r="G26" i="20"/>
  <c r="G27" i="20"/>
  <c r="G28" i="20"/>
  <c r="G29" i="20"/>
  <c r="G30" i="20"/>
  <c r="G35" i="20"/>
  <c r="G37" i="20"/>
  <c r="G38" i="20"/>
  <c r="G39" i="20"/>
  <c r="G40" i="20"/>
  <c r="G41" i="20"/>
  <c r="G42" i="20"/>
  <c r="G43" i="20"/>
  <c r="G44" i="20"/>
  <c r="G45" i="20"/>
  <c r="G46" i="20"/>
  <c r="G47" i="20"/>
  <c r="G48" i="20"/>
  <c r="G49" i="20"/>
  <c r="G50" i="20"/>
  <c r="G51" i="20"/>
  <c r="G52" i="20"/>
  <c r="G53" i="20"/>
  <c r="G54" i="20"/>
  <c r="G55" i="20"/>
  <c r="G56" i="20"/>
  <c r="G57" i="20"/>
  <c r="G58" i="20"/>
  <c r="G59" i="20"/>
  <c r="G60" i="20"/>
  <c r="G61" i="20"/>
  <c r="G62" i="20"/>
  <c r="G63" i="20"/>
  <c r="G64" i="20"/>
  <c r="G65" i="20"/>
  <c r="G68" i="20"/>
  <c r="G69" i="20"/>
  <c r="G70" i="20"/>
  <c r="G71" i="20"/>
  <c r="G72" i="20"/>
  <c r="G73" i="20"/>
  <c r="G74" i="20"/>
  <c r="G75" i="20"/>
  <c r="G23" i="19" l="1"/>
  <c r="G22" i="19"/>
  <c r="G21" i="19"/>
  <c r="G20" i="19"/>
  <c r="G18" i="19"/>
  <c r="G17" i="19"/>
  <c r="G16" i="19"/>
  <c r="G15" i="19"/>
  <c r="G14" i="19"/>
  <c r="G13" i="19"/>
  <c r="G12" i="19"/>
  <c r="G11" i="19"/>
  <c r="G10" i="19"/>
  <c r="A20" i="19"/>
  <c r="G94" i="20" l="1"/>
  <c r="G93" i="20"/>
  <c r="G92" i="20"/>
  <c r="G14" i="20"/>
  <c r="G13" i="20"/>
  <c r="G12" i="20"/>
  <c r="G11" i="20"/>
  <c r="G10" i="20"/>
  <c r="B25" i="17"/>
  <c r="B24" i="17"/>
  <c r="G8" i="19" l="1"/>
  <c r="G8" i="20"/>
  <c r="F22" i="17"/>
  <c r="F19" i="19" s="1"/>
  <c r="F22" i="19" s="1"/>
  <c r="H6" i="17"/>
  <c r="B21" i="17" s="1"/>
  <c r="H10" i="17"/>
  <c r="C10" i="17" s="1"/>
  <c r="B22" i="17" l="1"/>
  <c r="G9" i="20" s="1"/>
  <c r="B20" i="17"/>
  <c r="B9" i="19" s="1"/>
  <c r="G9" i="19" s="1"/>
  <c r="B23" i="17"/>
  <c r="A93" i="20" l="1"/>
  <c r="A22" i="19"/>
  <c r="B7" i="20"/>
  <c r="B7" i="19"/>
  <c r="K20" i="17"/>
  <c r="F20" i="17" l="1"/>
  <c r="F26" i="17" s="1"/>
  <c r="F27" i="17" l="1"/>
  <c r="F28" i="17" s="1"/>
</calcChain>
</file>

<file path=xl/sharedStrings.xml><?xml version="1.0" encoding="utf-8"?>
<sst xmlns="http://schemas.openxmlformats.org/spreadsheetml/2006/main" count="630" uniqueCount="299">
  <si>
    <t>m3</t>
  </si>
  <si>
    <t>Splošni stroški iz opisa v uvodu "splošno".</t>
  </si>
  <si>
    <t>========================================================================================</t>
  </si>
  <si>
    <t>ter funkcionalno shemo izvedenega stanja (v slovenskem jeziku).</t>
  </si>
  <si>
    <t>Evidentiranje odstopanj z vrisom sprememb ter grafičnim in tekstualnim prikazom,</t>
  </si>
  <si>
    <t>s sprotno predajo nadzorniku v pisni obliki.</t>
  </si>
  <si>
    <t>Izdelava označb cevnih vodov ter vgrajenih elementov in naprav</t>
  </si>
  <si>
    <t>Pri zunanjih razvodih in postavitvah opreme je upoštevati zakoličbo oz. umestitev</t>
  </si>
  <si>
    <t>v prostor in geodetska dela, potrebna za izdelavo PID-a!</t>
  </si>
  <si>
    <t>----------------------------------------------------------------------------------------</t>
  </si>
  <si>
    <t>3.R</t>
  </si>
  <si>
    <t>Pri vseh napravah je potrebno upoštevati stroške vseh preizkusov, izpiranja in</t>
  </si>
  <si>
    <t>polnjenja cevnih sistemov, zagona, meritve in nastavitve obratovalnih količin</t>
  </si>
  <si>
    <t>vključno s pridobitvijo ustreznih certifikatov s strani pooblaščenih institucij.</t>
  </si>
  <si>
    <t>Pri izvedbi je potrebno upoštevati stroške vseh pripravljalnih in zaključnih del</t>
  </si>
  <si>
    <t>(vključno z usklajevanjem z ostalimi izvajalci na objektu) ter vse transportne,</t>
  </si>
  <si>
    <t>zavarovalne in ostale splošne stroške.</t>
  </si>
  <si>
    <t>Pri vseh elementih je potrebno upoštevati ves montažni in tesnilni material.</t>
  </si>
  <si>
    <t>5.4</t>
  </si>
  <si>
    <t>SPLOŠNO:</t>
  </si>
  <si>
    <t>Copyright©  Savaprojekt</t>
  </si>
  <si>
    <t>SKUPAJ (€):</t>
  </si>
  <si>
    <t>m2</t>
  </si>
  <si>
    <t>STROJNE INŠTALACIJE IN STROJNA OPREMA</t>
  </si>
  <si>
    <t>E</t>
  </si>
  <si>
    <t>KOL</t>
  </si>
  <si>
    <t>CENA</t>
  </si>
  <si>
    <t>VREDNOST</t>
  </si>
  <si>
    <t/>
  </si>
  <si>
    <t>kpl</t>
  </si>
  <si>
    <t>m</t>
  </si>
  <si>
    <t>=========================================================================================</t>
  </si>
  <si>
    <t>POSTAVKA</t>
  </si>
  <si>
    <t>kg</t>
  </si>
  <si>
    <t>-</t>
  </si>
  <si>
    <t>Vse naprave in elementi v popisu materiala in del so navedeni samo primeroma</t>
  </si>
  <si>
    <t xml:space="preserve">Pri vseh napravah je potrebno upoštevati stroške vseh preizkusov, izpiranja in </t>
  </si>
  <si>
    <t>dezinfekcije (pri vodovodu), zagona, meritve in nastavitve obratovalnih količin</t>
  </si>
  <si>
    <t>(kot npr.). S privolitvijo investitorja se lahko vse naprave nadomesti z</t>
  </si>
  <si>
    <t>ustreznimi.</t>
  </si>
  <si>
    <t>Vse naprave in elemente se mora dobaviti z vsemi ustreznimi certifikati, atesti,</t>
  </si>
  <si>
    <t>garancijami, navodili za obratovanje, vzdrževanje, posluževanje in servisiranje</t>
  </si>
  <si>
    <t>ter funkcionalno shemo izvedenega stanja.</t>
  </si>
  <si>
    <t>kom</t>
  </si>
  <si>
    <t>št.črk</t>
  </si>
  <si>
    <t>komentar</t>
  </si>
  <si>
    <t>22% DDV (€):</t>
  </si>
  <si>
    <t>SKUPAJ Z 22% DDV (€):</t>
  </si>
  <si>
    <t>- AR-4/P vel. 425 x 125</t>
  </si>
  <si>
    <t>- AR-4/P vel. 425 x 225</t>
  </si>
  <si>
    <t>Dobava in vgradnja materiala za
tesnenje prehodov med požarnima sektorjema, komplet s potrebnim materialom in deli (požarno odporni
kit, vrečke, polnila, tesnilne mase, pena, objemke ali požarna malta - proizvodi kot. npr Promat). Vgrajeni</t>
  </si>
  <si>
    <r>
      <t xml:space="preserve">material za tesnenje mora imeti enako požarno odpornost kot material, skozi katerega poteka!
</t>
    </r>
    <r>
      <rPr>
        <b/>
        <i/>
        <sz val="9"/>
        <rFont val="Courier New"/>
        <family val="3"/>
        <charset val="238"/>
      </rPr>
      <t>OPOMBA:</t>
    </r>
    <r>
      <rPr>
        <i/>
        <sz val="9"/>
        <rFont val="Courier New"/>
        <family val="3"/>
        <charset val="238"/>
      </rPr>
      <t xml:space="preserve">
Rešitev mora biti odobrena in
pregledana s strani izdelovalca požarnega izkaza.</t>
    </r>
  </si>
  <si>
    <t>Splošno:</t>
  </si>
  <si>
    <t>Profilno železo za izdelavo podstavkov za naprave (zunanje naprave, …), z vsem montažnim materialom, v pocinkani izvedbi, vključno z izdelavo delavniške dokumentacije v sklopu priprave dela, komplet</t>
  </si>
  <si>
    <t>Obtočna črpalka, z elektronsko regulacijo za vodo do 110°C, NP6, komplet z vsem pritrdilnim in
tesnilnim materialom, naslednjih karakteristik:</t>
  </si>
  <si>
    <t>- DN 40</t>
  </si>
  <si>
    <t>- ZUT , DN 15</t>
  </si>
  <si>
    <t>Manometer bimetalne izvedbe v
okroglem ohišju, z zapornim ventilom DN15 z gumbom, komplet</t>
  </si>
  <si>
    <t>- območje 0 ÷ 6 bar</t>
  </si>
  <si>
    <t>Termometer bimetalne izvedbe v
okroglem ohišju, komplet</t>
  </si>
  <si>
    <t>- območje 0,0 ÷ +120,0°C</t>
  </si>
  <si>
    <t>Ravni krogelni navojni ventil, NP16, komplet</t>
  </si>
  <si>
    <t>- DN 15</t>
  </si>
  <si>
    <t>- DN 25</t>
  </si>
  <si>
    <t>Krogelni ventil z nastavkom za polnjenje, NP16, komplet</t>
  </si>
  <si>
    <t>- BPV 15, DN 15</t>
  </si>
  <si>
    <t>Nepovratni navojni ventil, NP16,
komplet</t>
  </si>
  <si>
    <t>Lovilec nesnage navojni z nerjavečo mrežico, NP16, komplet</t>
  </si>
  <si>
    <t>Demontaža radiatorjev in ponovna montaža zaradi finalnega opleska</t>
  </si>
  <si>
    <t>- RLV-KS 15</t>
  </si>
  <si>
    <t>- V = 2 l</t>
  </si>
  <si>
    <t>Odzračni lonec, komplet z materialom za privaritev na cev</t>
  </si>
  <si>
    <t>Avtomatski odzračevalni ventil kot npr. PNEUMATEX tip zeparo
("IMI International, Brežice) ali enakovredno, komplet z vsem pritrdilnim materialom</t>
  </si>
  <si>
    <t>Splošni stroški iz opisa v uvodu "splošno"</t>
  </si>
  <si>
    <t>ca</t>
  </si>
  <si>
    <t>- fi 16 x 2,0</t>
  </si>
  <si>
    <t>- konzolni ročaj pri WC školjki 
  art. J2060, zg.rob na h=75cm
komplet z vsem pritrdilnim materialom</t>
  </si>
  <si>
    <t>z okrasno kapo in rozeto, s tesnilnim materialom (tip in barva pisoarja po izbiri arhitekta ali investitorja)</t>
  </si>
  <si>
    <t>- NO15</t>
  </si>
  <si>
    <t xml:space="preserve">tlak 10 bar, debelina izolacije 13 mm, vodena v tleh, v zidu, nad spuščenim stropom ali za masko, za delovno temperaturo do cca 75 st.C, z vsemi fitingi, spojnimi in prehodnimi kosi za armature in medseb. povezavo. </t>
  </si>
  <si>
    <t>OPOMBA:
V ceni upoštevati izdelavo vseh potrebnih prebojev in vrtanj</t>
  </si>
  <si>
    <t>- NO 25 (fi 32)</t>
  </si>
  <si>
    <t>- NO 20 (fi 25)</t>
  </si>
  <si>
    <t>- fi 32</t>
  </si>
  <si>
    <t>- fi 50</t>
  </si>
  <si>
    <t xml:space="preserve">- fi 110  </t>
  </si>
  <si>
    <t>- za fi 110</t>
  </si>
  <si>
    <t>- dim: 200x200 mm</t>
  </si>
  <si>
    <t>Antikoroz.zaščita vidnega dela cevovoda: razmaščevanje in čiščenje površine (do sa 2,5), odpraševanje, temeljna barva 2x hitro sušeč minij do</t>
  </si>
  <si>
    <t>deb.60 mik., sušenje, predlak debel. 25 mikronov, dvakratni pokrivni premaz debeline 50 mikronov, skupna debelina premazov znaša najmanj 135 mikronov</t>
  </si>
  <si>
    <t>Prelivni regulator - regulator diferenčnega tlaka, za vodo
temperature do 110 st.C, kot npr.
TA tip BPV ("TA Hydronics,
Brežice) ali enakovredno, PN10, ravni, navojni, skupaj s tesnilnim materialom, komplet</t>
  </si>
  <si>
    <t>Priključek za radiator z vgrajenim ventilom kot npr. RLV-KS
("DANFOSS", Lj.) ali enakovredno, kotna izvedba, za dvocevni sistem, komplet z materialom za tesnenje in montažo na bakrene oz. alumplast cevi</t>
  </si>
  <si>
    <t>Večfunkcijski termostatski ventil za kopalniške in univerzalne radiatorje  kot npr. VHS ("DANFOSS", Lj.) ali enakovredno, kotna izvedba, za
dvocevni sistem, komplet z materialom
za tesnenje in montažo na bakrene oz. alumplast cevi</t>
  </si>
  <si>
    <t>Pločevinasti panelni radiatorji kot
npr. VOGEL&amp;NOOT tip T6 ali
enakovredno, kpl. s sredinskim
spodnjim priključkom, vgrajenim ventilom, čepi, odzračnim ventilom, rozeto in konzolami, komplet z vsem montažnim materialom</t>
  </si>
  <si>
    <t>Pločevinasti panelni radiatorji kot
npr. VOGEL&amp;NOOT tip T6 VERTICAL ali
enakovredno, kpl. s sredinskim
spodnjim priključkom, čepi, odzračnim ventilom, rozeto in konzolami, komplet z vsem montažnim materialom</t>
  </si>
  <si>
    <t>- VHS 15</t>
  </si>
  <si>
    <t>- NO 15 (fi 20)</t>
  </si>
  <si>
    <t>Zidarska dela in gradbena pomoč instalaterjem:
- kronsko vrtanje lukenj do Ø150,
- izdelava zidnih rež,
- pozidave in zametavanje prebojev oz.
  rež, …
komplet z vsem potrebnim materialom za vgradnjo</t>
  </si>
  <si>
    <t>Prezračevalna vratna rešetka kot npr. tip AR-4/P ("Hidria IMP Klima", Godovič) ali enakovredno, z vsem montažnim in pritrdilnim materialom (izrez izdela mizar)</t>
  </si>
  <si>
    <t>Merno regulacijski sklop, nameščen pri  pl. trošilu (plinski stenski kotel), komplet, v sestavi:</t>
  </si>
  <si>
    <t>- ognjeodporni mehovni plinomer za kapaciteto  ca 3,75 m3/h, za tlak 22 mbar, ustreza tip G4, DN25, komplet s priključnimi holandci, z vsem pritrdilnim in montažnim materialom za vgradnjo po detajlu</t>
  </si>
  <si>
    <t>OPOMBA: Plinomer zagotovi distributer plinovodnega omrežja! Upoštevana je le priprava instalacije za montažo plinomera - glej priložen detajl!</t>
  </si>
  <si>
    <t>- krogelna pipa za plin za NP 4 bar, DN25, montirana pred regulatorjem tlaka, s tesnilnim materialom</t>
  </si>
  <si>
    <t>Krogelna pipa za plin za NP 4 bar, montirana na priključku za pl. kotel, komplet</t>
  </si>
  <si>
    <t>- DN 15 (navojni)</t>
  </si>
  <si>
    <r>
      <t xml:space="preserve">Zaščitni prehodni kos (zaščitna cev) pri prehodu plinske cevi skozi zunanji zid, izdelana po detajlu, antikorozijsko zaščitena, komplet 
</t>
    </r>
    <r>
      <rPr>
        <b/>
        <i/>
        <sz val="9"/>
        <rFont val="Courier New"/>
        <family val="3"/>
        <charset val="238"/>
      </rPr>
      <t xml:space="preserve">OPOMBA:
</t>
    </r>
    <r>
      <rPr>
        <i/>
        <sz val="9"/>
        <rFont val="Courier New"/>
        <family val="3"/>
        <charset val="238"/>
      </rPr>
      <t>V postavki zajeta tudi izvedba prebojev oz. vrtanj itd.</t>
    </r>
  </si>
  <si>
    <t>- za cev DN 25, debel.zidu ca 45cm</t>
  </si>
  <si>
    <r>
      <t>Atestirana jeklena srednje težka nav. plinska cev po DIN 2441, z varilnimi loki, redukcijami in z vsem pritrdilnim materialom za vodenje v objektu in v obst. omarici</t>
    </r>
    <r>
      <rPr>
        <b/>
        <i/>
        <sz val="9"/>
        <rFont val="Courier New"/>
        <family val="3"/>
        <charset val="238"/>
      </rPr>
      <t/>
    </r>
  </si>
  <si>
    <t>Navezava nove plinske instalacije na obstoječ razvod v obst.fasadni omarici (za plinsko pipo), komplet z demontažo čepa,čiščenjem,s tesnilnim materialom</t>
  </si>
  <si>
    <t xml:space="preserve">Umivalnik iz sanitarne keramike,
srednjega cenovnega razreda,dim. cca 600*450, s sifonom in masko sifona, z enoročno stoječo baterijo,ustreza npr. </t>
  </si>
  <si>
    <t>Armal ali enakovredno, s kotnima ventiloma z okrasno kapo in rozeto, z veznima cevkama, s tesnilnim in montažnim materialom
(barva in tip umivalnika ter mešalne baterije po izbiri investitorja!)</t>
  </si>
  <si>
    <t>Oprema za umivalnike, nameščena pri vseh umivalnikih, razen v sanitarijah za invalide,  srednji cenovni razred, v sestavi:
- ogledalo dim. cca 65x50cm
- dozator za tekoče milo
- podajalnik za papirne brisače
(vse po izbiri invest. oz. arhitekta)</t>
  </si>
  <si>
    <t>Oprema za umivalnik v sanitarijah za invalide, srednjega cenovnega razreda,
v sestavi:
- nagibno ogledalo dim. cca 65x100cm
  komplet z držalom 
- dozator za tekoče milo
- podajalnik za papirne brisače</t>
  </si>
  <si>
    <t>WC školjka konzolne izvedbe, srednjega cenovnega razreda,s plastific. sedežno desko na tečajih in s pokrovom, kpl
z montažnim elementom za stenski WC za suhomontažno vgradnjo (sistem mavčno kartonskih plošč z nosilnimi profili),</t>
  </si>
  <si>
    <t>za predstensko montažo ali vgradnjo v opečni zid, kpl. s pripadajočim montažnim okvirjem,s PO izplakovalnim kotličkom s priklj. za vodo, s podometnim ventilom z okrasno kapo in rozeto,z vsemi pripadajočimi elementi</t>
  </si>
  <si>
    <t>po specifikac. proizvajalca, z dvojno šparovno aktivirno tipko (aktiv. spredaj), z montažnim materialom za vgadnjo
(barva in tip WC-ja ter sedežne deske
po izbiri investitorja!)</t>
  </si>
  <si>
    <t xml:space="preserve">nadometnim izplakovalnim kotličkom (monoblok izvedba),s priključkom za vodo, kotnim ventilom z okrasno kapo in rozeto in vezno cevko, komplet </t>
  </si>
  <si>
    <t>Oprema pri WC školjki, srednjega cenovnega razreda, v sestavi:
- podajalnik za WC papir
- posodica z metlico
- koš za smeti
(po izbiri investitorja ali arhitekta)</t>
  </si>
  <si>
    <t>Fajančevinasti pisoar srednjega cenovnega razreda, s podometno elektronsko senzorsko armaturo 24V, s pripadajočim el. adapterjem, z vgradno škatlo, s podometno vezno cevko, s sifonom, s podometnim ventilom,</t>
  </si>
  <si>
    <t xml:space="preserve">Stoječa enoročna baterija, ustreza  Armal ali enakovredno, z daljšim
iztokom za montažo pri pomivalnem koritu, komplet s kotnima ventiloma </t>
  </si>
  <si>
    <t>NO15 z okrasno kapo in rozeto, z veznima cevkama, s tesnilnim in montažnim materialom
(tip mešalne baterije po izbiri investitorja!)</t>
  </si>
  <si>
    <t>Izdelava montažnih skic za izdelovalca knauf sten za namestitev podkonstr. za sanitarne elemente, držal itd.</t>
  </si>
  <si>
    <t>Armatura, črpalka in ostala oprema za priključitev stenskega plinskega kotla na razvod hladne in tople vode ter cirkulacije, v sestavi:</t>
  </si>
  <si>
    <t>- krogelni ventil NO 25</t>
  </si>
  <si>
    <t>- krogelni ventil NO 15</t>
  </si>
  <si>
    <t>- protipovratni ventil NO 25</t>
  </si>
  <si>
    <t>- protipovratni ventil NO 15</t>
  </si>
  <si>
    <t xml:space="preserve">Krogelni navojni ventil z dolgo ročico NP 10, s holender nastavkom za gumi cev, s tesnilnim materialom (polnjenje sistema ogrevanja) </t>
  </si>
  <si>
    <t>Pretočni PP talni sifon, z odvodom
fi 50 in enim stranskim dotokom, z masivnejšo inox zgornjo ploščo ca 150*150 mm, ustreza npr.tip HL 300 ali enakovredno, z montažnim materialom</t>
  </si>
  <si>
    <t>Lijak s sifonom za odvod kondenza od plinskega kotla, pritrjen na zid, ustreza npr. HL 21 ali enakovredno, s smradno zaporo, komplet</t>
  </si>
  <si>
    <t xml:space="preserve">Ročni gasilni aparat na prah, kpl s šobo, gibljivo cevjo, zaplombiran in nameščen na zid na predv. mesto po študiji o požarnem varstvu, polnjen z </t>
  </si>
  <si>
    <t>vsebino prahu (prah A,B,C), z oznako vrste gasilnega aparata nad njim v obliki nalepke (velikost,barva,višina montaže itd. po SIST 1013 (Požarna zaščita...)</t>
  </si>
  <si>
    <t>- tip S-6 - montaža na zid</t>
  </si>
  <si>
    <t>Spoje obvezno zaščititi pred stikom
z gradbenimi materiali!Montaža skladno s tehničnimi navodili proizvajalca!</t>
  </si>
  <si>
    <t xml:space="preserve">Vodovodna cev za hladno in toplo sanitarno vodo, iz večplastnih sistemskih cevi, ustreza Uponor ali enakovredno, dobava v kolutu ali v </t>
  </si>
  <si>
    <t xml:space="preserve">palicah (5m), vodena v tleh, v zidu,
nad spuščenim stropom ali za masko, izolirana npr. z izolacijo 13 mm
TUBOLIT SR plus (ARMACEL) ali </t>
  </si>
  <si>
    <t xml:space="preserve">enakovredno, montaža po navodilih proizvajalca, komplet s tesnilnim in montažnim materialom
OPOMBA: 
-Spoje obvezno zaščititi pred stikom
z gradbenimi materiali! </t>
  </si>
  <si>
    <t>-V ceni upoštevati izdelavo vseh potrebnih prebojev in vrtanj!</t>
  </si>
  <si>
    <t xml:space="preserve">Vodovodna cev za hladno in toplo sanitarno vodo, iz večplastnih sistemskih cevi, ustreza Uponor ali enakovredno, dobava v palicah (5m),  vodene vidno (pri priključitvi na plinski kotel), izolirana npr. z </t>
  </si>
  <si>
    <t>izolacijo TUBOLIT DG oz. ARMAFLEX AC  deb. 13 mm (ARMACEL) ali enakovredno, montaža po navodilih proizvajalca, komplet s tesnilnim in montažnim materialom</t>
  </si>
  <si>
    <t>OPOMBA: 
-V ceni upoštevati izdelavo vseh potrebnih prebojev in vrtanj!</t>
  </si>
  <si>
    <t xml:space="preserve">PP kanalizacijska cev, komplet z vsemi fazoni in prehodnimi kosi, vgradnja po navodilu proizvajalca cevi, s pritrdilnim in tesnilnim materialom (cevi v tlaku, zidu, nad spuščenim </t>
  </si>
  <si>
    <t>stropom, za masko ter zunanji del odtoka za kondenz (do jaška meteorne kanalizacije) 
OPOMBA: V ceni upoštevati izdelavo
vseh potrebnih utorov, prebojev in vrtanj</t>
  </si>
  <si>
    <t xml:space="preserve">- fi 75  </t>
  </si>
  <si>
    <t>Strešna kapica za zaključek kanalizacijskega odduha, izdelana iz Cu pločevine, komplet</t>
  </si>
  <si>
    <t>Inox revizijska vratca pri čistilnem komadu, komplet z vzidnim okvirjem, s pritrdilnim materialom (v vznožju kanalizacijske vertikale)</t>
  </si>
  <si>
    <t>Demontaža obstoječega vodomernega
sklopa in cevnih povezav v zunanjem jašku, po predhodnem zapiranju in izpustu vode, komplet, v sestavi:</t>
  </si>
  <si>
    <t>- demontaža vodomera DN20, z vmesnim začasnim vskladiščenjem (izvede upravljalec)</t>
  </si>
  <si>
    <t>- demontaža prirobničnih zasunov s protiprirobnico DN80 (2X), z odvozom v zbiralnico sekundarnih surovin (do 15 km), komplet</t>
  </si>
  <si>
    <t>- demontaža prirobničnega lovilca nesnage s protiprirobnico DN80, z odvozom v zbiralnico sekundarnih surovin (do 15 km), komplet</t>
  </si>
  <si>
    <t>- demontaža cevne povezave DN20,
vključno fitingi, z odrezovanjem (2x), dolžina do 2m, z odvozom v zbiralnico sekundarnih surovin (do 15 km),komplet</t>
  </si>
  <si>
    <t>- demontaža cevne povezave DN80, vključno fazoni (koleno), kpl z odrezovanjem (2x), dolžina do 2m, z odvozom v zbiralnico sekundarnih surovin (do 15 km), komplet</t>
  </si>
  <si>
    <t>Rekonstrukcija vodomernega sklopa v obst. jašku, komplet v sestavi:</t>
  </si>
  <si>
    <t>- ponovna montaža obst.vodomera DN20, komplet s predhodnim čiščenjem in kontrolo (izvede upravljalec)</t>
  </si>
  <si>
    <t>- dobava in montaža krogelnega ventila DN20, s tesnilnim materialom</t>
  </si>
  <si>
    <t>- dobava in montaža krogelnega ventila DN25 z izpustom,s tesnilnim materialom</t>
  </si>
  <si>
    <t>- dobava in montaža XG kosa DN80/R3/4, z vijačnim in tesnilnim materialom</t>
  </si>
  <si>
    <t>- dobava in montaža XG kosa DN80/R3,
z vijačnim in tesnilnim materialom</t>
  </si>
  <si>
    <t>- dobava in montaža cevne povezave
DN20 (R 3/4), iz pocinkane cevi, dolž. ca 1m,zaščitena po "polyken" postopku, kpl s fitingi, s tesnilnim materialom</t>
  </si>
  <si>
    <t>- dobava in montaža cevne povezave
DN25 (R 1), iz pocinkane cevi, dolž. do 2m,zaščitena po "polyken" postopku, kpl s fitingi, s tesnilnim materialom</t>
  </si>
  <si>
    <t>Izvedba novega internega priključka
DN25 (PE32) od vodomernega jaška do notranje instalacije, kpl v sestavi:</t>
  </si>
  <si>
    <t>- dobava in montaža polietilenske cevi PE32 (za tlak 12,5 bar), izvedba s potiskanjem PE cevi v obstoječo cev PEHD 90, ddolžina cevi ca 7m, komplet z vsem spojnim in pomožnim materialom</t>
  </si>
  <si>
    <t>- odrezovanje  obstoječe cevi DN80 (oz. PEHD 90) v objektu, pripravljena za potiskanje nove cevi PE32</t>
  </si>
  <si>
    <t>GRADBENA DELA ZA VODOVOD</t>
  </si>
  <si>
    <t>STROJNI MONTAŽNI DEL</t>
  </si>
  <si>
    <t>Gradbena rekonstrukcija zunanjega vodomernega jaška v smislu zamenjave
LŽ pokrova in prilagoditve novi koti ureditve (razlika ca 5 cm), komplet z izvedbo oz. nadgradnjo</t>
  </si>
  <si>
    <t>a.b. venca iz C25/30, z dobavo in montažo novega LŽ pokrova 60x60 cm z okvirjem, pokrov za težki promet, z vsemi potrebnimi deli, opažem, prenosi in materialom</t>
  </si>
  <si>
    <t>Gradbena dela pri izvedbi internega vodovodnega priključka (v objektu): preboj talne plošče in identifikacija obst. cevi PEHD 90 (DN 80), izvedba delovne jame, sanacija</t>
  </si>
  <si>
    <t xml:space="preserve">oz. dobetoniranje talne a.b. plošče po montažnih delih, vključno s hidroizolacijo na mestu posega, z izvedbo tlaka do zaključne obloge
(kamen - zajeto v gradbenem popisu), komplet  </t>
  </si>
  <si>
    <t>Gradbena dela za izvedbo odtoka kondenza od objekta do jaška meteorne kanalizacije, izvedba na utrjenem oz. delno urejenem terenu, v sestavi:</t>
  </si>
  <si>
    <t>- ročni izkop jarka od kote spodnjega ustroja (od kote ca -40cm), dolžine ca 2m in globine do ca 90 cm, s selekcioniranjem materiala, z odmetom min. 1m od roba izkopa, s planiranjem dna (točnost +- 3cm)</t>
  </si>
  <si>
    <t>- dobava in vmetavanje peska pod cev
10 cm ter zasip cevi s peskom 15cm nad temenom cevi, dolžina ca 2m, komplet</t>
  </si>
  <si>
    <t>- zasip jarkov s selekcioniranim materialom iz izkopa (do kote spod. ustroja -40cm), dolžina ca 2m, zasip v plasteh po 20cm,z uvaljanjem spodnjega ustroja do predpisane zbitosti, z vzpostavitvijo predhodnega stanja</t>
  </si>
  <si>
    <t>- odvoz odvečnega materiala iz začasne deponije na gradbišču na stalno deponijo, oddaljeno do 15 km, z nakladanjem in zvračanjem (obračun v raščenem stanju)</t>
  </si>
  <si>
    <r>
      <t xml:space="preserve">- </t>
    </r>
    <r>
      <rPr>
        <sz val="9"/>
        <rFont val="Calibri"/>
        <family val="2"/>
        <charset val="238"/>
      </rPr>
      <t>φ</t>
    </r>
    <r>
      <rPr>
        <sz val="9"/>
        <rFont val="Courier New"/>
        <family val="3"/>
        <charset val="238"/>
      </rPr>
      <t>100</t>
    </r>
  </si>
  <si>
    <t>Izolacija za prezračevalne cevi, debelina izolacije po predpisih:
s=6mm</t>
  </si>
  <si>
    <t>- T6 VM 22 600-1200</t>
  </si>
  <si>
    <t>- T6 VM 33 600-800</t>
  </si>
  <si>
    <t>- T6 VM 33 600-920</t>
  </si>
  <si>
    <t>- T6 VM 33 600-1000</t>
  </si>
  <si>
    <t>- T6 VM 33 600-1120</t>
  </si>
  <si>
    <t>- T6 VM 33 600-1200</t>
  </si>
  <si>
    <t>Termostatska glava kot npr. tip
RA ("DANFOSS", Lj.) ali enakovredno, z vgrajenim tipalom, komplet</t>
  </si>
  <si>
    <t>- RA2990</t>
  </si>
  <si>
    <t>Kompaktni razdelilec radiatorskega ogrevanja vključno z:
- vgradno omarico
- pritrdilno opremo
- uvodnimi elementi
- ventili z nastavitvijo pretoka
  na dovodu
- zapornimi in regulacijsko
  balansirnimi ventili</t>
  </si>
  <si>
    <t>- termometri, polnilnimi in
  odzračevalnimi priključki</t>
  </si>
  <si>
    <t>- n=5</t>
  </si>
  <si>
    <t>- n=6</t>
  </si>
  <si>
    <t>Predizolirane alumplast cevi za razvod ogrevanja, z vsemi fitingi), z okrasnimi rozetami na prehodu iz tlaka, zida in stropa, z vsem spojnim in pritrdilnim materialom</t>
  </si>
  <si>
    <t>tip: VITODENS 222-W</t>
  </si>
  <si>
    <t>OPOMBA:
Vremensko vodena regulacija za krmiljenje temperature vode predtoka po zunanji temperaturi in sicer:</t>
  </si>
  <si>
    <t>- kot npr. tip: MAXIBOX 200
  Q = 1,0 m3/h (1x 230V/50Hz)
  ("CMC Ekocon", Lj.)
  ali enakovredno</t>
  </si>
  <si>
    <t>Lovilna posoda za odpadne odzračne vode, iz pocinkane pločevine s sifonom in odtokom fi 50, komplet z pritrdilnim materialom</t>
  </si>
  <si>
    <t xml:space="preserve">- dim. 500x150x250 mm </t>
  </si>
  <si>
    <t>Avtomatska regulacija je mikroprocesorska, programska, z regulacijo vsake notranje enote 
posebej z lastnim režimom delovanja.</t>
  </si>
  <si>
    <t>Vsebuje avtomatsko tipalo z avtomatiko za preprečevanje zamrzovanje uparjalnikov ter kontrolno tipalo v primeru snežnih padavin. Enota s povečanim izkoristkom v hlajenju in gretju.</t>
  </si>
  <si>
    <t xml:space="preserve">Notranja stenska enota standardne 
oblike kot npr. Mitsubishi tip PKFY-P ("REAM d.o.o.", Trzin) 
ali enakovredno, z anti-alergijskim filtrom in priloženim IR 
upravljalnikom, </t>
  </si>
  <si>
    <t>- PKFY-P15VBM-E (notranja enota)
  Qh= 1,70 kW, Qg= 1,90 kW</t>
  </si>
  <si>
    <t>- PKFY-P20VBM-E (notranja enota)
  Qh= 2,20 kW, Qg= 2,50 kW</t>
  </si>
  <si>
    <t>- PKFY-P32VHM-E (notranja enota)
  Qh= 3,60 kW, Qg= 4,00 kW</t>
  </si>
  <si>
    <t>- PKFY-P40VHM-E (notranja enota)
  Qh= 4,50 kW, Qg= 5,00 kW</t>
  </si>
  <si>
    <t>kos</t>
  </si>
  <si>
    <t>- Cu 6,35</t>
  </si>
  <si>
    <t>- Cu 9,52</t>
  </si>
  <si>
    <t>- Cu 15,88</t>
  </si>
  <si>
    <t>- Cu 19,05</t>
  </si>
  <si>
    <t>Dobava in montaža elektro in signalnih kablov za povezavo med notranjimi in zunanjimi napravami</t>
  </si>
  <si>
    <t>- 1,5mm2×2 oklopljen kabel za signal</t>
  </si>
  <si>
    <t>Montaža notranjega dela klimatske naprave na instalacijsko ploščo, 
prilkop cevnih instalacij na notranjo enoto, montaža in priklop signalnega kabla na notranjo enoto, 
montaža in priklop elektro kabla na notranjo enoto</t>
  </si>
  <si>
    <t>Polnjenje in vakuumiranje sistema in polnjenje sistema z medijem</t>
  </si>
  <si>
    <t>Testiranje in zagon, nastavitev parametrov delovanja, poskusni zagon in pregled poskusnega delovanja, poučevanje osebja</t>
  </si>
  <si>
    <t xml:space="preserve">Bakrene cevi, predizolirane ustreza npr. ARMSTRONG AC 9 ali enakovredno, s fazonskimi kosi , 
z materialom za lotanje, 
s tesnilnim in obešalnim materialom, 
z dodatkom za razrez, po VDI 2035, 
DIN 18380    </t>
  </si>
  <si>
    <t>Stroj je kompletne izvedbe z vsemi internimi cevmi in priključki 
za medij ter električno napeljavo, varnostno ter funkcijsko mikroprocesorsko avtomatiko, 
vključno z instrumenti za nadzor in kontrolo delovanja.</t>
  </si>
  <si>
    <t>GRADBENA DELA ZA POHLAJEVANJE</t>
  </si>
  <si>
    <t>Gradbena dela za izvedbo cevne 
povezave za potrebe hlajenja od objekta do zunanje kompresorske enote, 
izvedba na utrjenem oz. delno urejenem terenu, v sestavi:</t>
  </si>
  <si>
    <t>- ročni izkop jarka od kote spodnjega ustroja (od kote ca -40cm), dolžine ca 3,5m in globine do ca 90 cm, s selekcioniranjem materiala, z odmetom min. 1m od roba izkopa, s planiranjem dna (točnost +- 3cm)</t>
  </si>
  <si>
    <t>- dobava in vmetavanje peska pod cev
10 cm ter zasip cevi s peskom 15cm nad temenom cevi, dolžina ca 3,5m, komplet</t>
  </si>
  <si>
    <t>Vsebino popisa posameznih postavk predračuna ni dovoljeno spreminjati.</t>
  </si>
  <si>
    <t>Vsebino popisa posameznih postavk predračuna ni dovoljeno spreminjati</t>
  </si>
  <si>
    <t>Priprava dokumentacije za potrebe izdelave PIDa vključno z vsemi vrisanimi shemami, spremembami…. Seznam z opisom sprememb ter predaja projektantskemu podjetju - načrt 5.</t>
  </si>
  <si>
    <t>Razna nepredvidena strojna dela, ki se pojavijo pri izvedbi (nepredvidena stanja obst. objekta in njihova sanacija,....)
- obračun po opravljenem delu, s potrditvijo s strani nadzora</t>
  </si>
  <si>
    <t>Demontaža obstoječega oljnega kotla, kompletno z regulacijsko grupo, cevnim povezavami, dimnim priključkom ter odvoz na deponijo sekundarnih surovin</t>
  </si>
  <si>
    <t>Demontaža obstoječih radiatorjev in cevnega razvoda ter odvoz na deponijo sekundarnih surovin</t>
  </si>
  <si>
    <t>Kondenzacijski stenski plinski toplovodni kotel z integriranim bojlerjem sanitarne vode V=46 l,
plinsko kurišče vrste C63x</t>
  </si>
  <si>
    <t>krmilne avtomatike Vitotronic 200 in nadzora (delovni termostat, zunanje temp. tipalo, temp. tipalo bojlerja,
varnostni termostat, termometer, manometer)
Kotel se dostavi z izjavo o skladnosti s predpisi.</t>
  </si>
  <si>
    <t>- ogrevalni krog - radiatorji
  (črpalka) - 1 kom
- priprava TSV (cirk.črpalka) - 1 kom
komplet z vsem montažnim materialom in ožičenjem razen napajanja</t>
  </si>
  <si>
    <t xml:space="preserve">Sodelovanje z elektro izvajalcem pri montaži in priklopu naprave s pripadajočimi elementi </t>
  </si>
  <si>
    <t>Q= 8÷35 kW</t>
  </si>
  <si>
    <t>Vmax= 1600 l/h</t>
  </si>
  <si>
    <t>P= 138 W (230 V)</t>
  </si>
  <si>
    <t>kompletna naprava z vsem internim ožičenjem in elektro meritvami znotraj naprave (napajanje do naprave izvede elektro izvajalec).</t>
  </si>
  <si>
    <t>Qč= 2,8 m3/h,
Hč= 4,50 m,
Pel = 160 W (1x 230V/50Hz)
kot npr. Grundfos UPE 32-80,
ali enakovredno</t>
  </si>
  <si>
    <t>Poševnosedežni ventil za hidravlično uravnovešanje z navojnim priključkom, tip STAD  PN20,namenjen za delovno temperaturo od –20°C do 120°C, komplet toplotno izolirano. Ventil ima proporcionalno karakteristiko</t>
  </si>
  <si>
    <t>dušenja, merilne
priključke za instrument za
nastavljanje pretoka, ročno nastavitveno kolo z numerično skalo, funkcijo zapornega elementa. Komplet z nastavitvijo pretoka s pomočjo merilnega instrumenta in izdelavo zapisnika o doseženih pretokih</t>
  </si>
  <si>
    <t>- STAD 20, DN 40</t>
  </si>
  <si>
    <t>- T6 VM-S 21 900-400</t>
  </si>
  <si>
    <t>- T6 VM-S 21 600-600</t>
  </si>
  <si>
    <t>- T6 VM 22 500-720</t>
  </si>
  <si>
    <t>- T6 VM 22 600-400</t>
  </si>
  <si>
    <t>- T6 VM 22 600-920</t>
  </si>
  <si>
    <t>- T6 VM 22 600-1000</t>
  </si>
  <si>
    <t>- T6 VM 33 600-1320</t>
  </si>
  <si>
    <t>- Vertical VM22 1800-300</t>
  </si>
  <si>
    <t>- Vertical VM22 1950-750</t>
  </si>
  <si>
    <t>- fi 15 x 1</t>
  </si>
  <si>
    <t>- fi 22 x 1</t>
  </si>
  <si>
    <t>- fi 28 x 1,2</t>
  </si>
  <si>
    <t>- fi 35 x 1,5</t>
  </si>
  <si>
    <t>- fi 42 x 1,5</t>
  </si>
  <si>
    <t>Kotel je sestavljen iz:
ohišja, gorilne komore s toplovodnim menjalnikom (dimni plini-voda),
dimniškega ventilatorja, varnostno izpustnega ventila,raztezne posode, varnostne armature, obtočne črpalke,</t>
  </si>
  <si>
    <t xml:space="preserve">nevtralizatorjem kondenzata, 
hidravlične kretnice za pretok do 3 m3/h, montažnega kompleta za nadometno montažo: pritrditveni elementi, armature, plinska zaporna pipa s termoelementom, </t>
  </si>
  <si>
    <t>- cev za dimne pline: nazivni premer fi 80 mm, L=13 m, montaža v obstoječem dimniku
- dimnični priključek fi 80/125,
  l= 2 m, (ca 2,5 m od tal kotlovnice)
- tip: VIESSMANN fi 80/125 mm</t>
  </si>
  <si>
    <t>Avtomatska ionska mehčalna naprava za polnjenje sistema centralnega 
ogrevanja,</t>
  </si>
  <si>
    <t xml:space="preserve">Sistema za odvajanje dimnih plinov in dovod zraka za trošilo vrste C63x sestavljen iz koaksialne priključne 
cevi in vertikalne cevi vodene v obstoječem dimniku </t>
  </si>
  <si>
    <t>(z minimalno notranjo mero a/b= 135 mm), komplet z odprtinami za čiščenje, meritve, strešno kapo, 
sifonom za odvod kondenza, AZ adapter;</t>
  </si>
  <si>
    <t>Stenski ventilator, kot npr. Limodor tip MB ali enakovredno
Vz= 60 m3/h
Δp= 100 Pa
z vsem montažnim materialom</t>
  </si>
  <si>
    <t>Deflektor "DF" ("PICHLER"; Mb.) ali enakovredno, D100 mm,
izdelan iz pocinkane pločevine, z vsem montažnim materialom, finalno obarvan v barvi po izbiri arhitekta</t>
  </si>
  <si>
    <t xml:space="preserve">Prezračevalna okrogla zaščitna rešetka, ustreza Systemair tip IGC-100 ali enakovredno, z vsem montažnim in pritrdilnim materialom </t>
  </si>
  <si>
    <t>- IGC-100</t>
  </si>
  <si>
    <t>- PV-1 Ø100</t>
  </si>
  <si>
    <t>- PV-2 Ø100</t>
  </si>
  <si>
    <t>- zasip jarkov s selekcioniranim materialom iz izkopa (do kote spod. ustroja -40cm), dolžina ca 3,5m, 
zasip v plasteh po 20cm, z opozorilnim trakom, z uvaljanjem spodnjega ustroja do predpisane zbitosti, z vzpostavitvijo predhodnega stanja</t>
  </si>
  <si>
    <t xml:space="preserve">- dobava in montaža polietilenske zaščitne cevi PE90 za cevni razvod za potrebe hlajenja (dve cevi Cu fi20 skupaj) dolžine 4,0m </t>
  </si>
  <si>
    <t>Keramični umivalnik za invalide, kot npr. CERAMICA DOLOMITE art. J0403 ali enakovredno, s pripadajočim odtočnim setom, z enoročno stoječo zdravniško (komolčno) baterijo, ustreza npr. CERAMICA DOLOMITE art. B1612AA ali</t>
  </si>
  <si>
    <t>enakoverdno,s kotnima ventiloma NO15 z okrasno kapo in rozeto,s povezovalnimi kromanimi cevkami, s pritrdilnim materialom za pritrditev na zid ali podkonstrukcijo knauf stene (tip po izbiri investitorja ali arhitekta)</t>
  </si>
  <si>
    <t>WC školjka konzolna za invalide, kot npr. CERAMCA DOLOMITE art. št. J2754 ali enakovredno, s plastificirano sedežno desko na tečajih in s pokrovom, s pripadajočim</t>
  </si>
  <si>
    <t>Ročaji in nosilci za opremo sanitarij za invalide, ustreza npr. CERAMICA DOLOMITE ali enakovredno, v sestavi:
- oporni ročaj pri umivalniku
  art. J2059, zg.rob na h=80cm</t>
  </si>
  <si>
    <t>- magnetni nevtraliz. vodnega kamna,
  npr. EKOM ali enakovredno, NO 25</t>
  </si>
  <si>
    <t>- cirkulacijska črpalka, ustreza IMP PUMPS SAN 15/60-130 ali enakovredno</t>
  </si>
  <si>
    <t>- časovno stikalo (tajmer), tedenski,
  komplet</t>
  </si>
  <si>
    <t>- cevni termostat, nastavljen na ca
  30st.C (vklop črpalke)</t>
  </si>
  <si>
    <t>Vodovodna cev za hladno in toplo sanitarno vodo, iz predizoliranih večplast. sistemskih  cevi,dobava v kolutu ali v palicah, ustreza npr. Uponor ali enakovredno, za</t>
  </si>
  <si>
    <t>- regulator tlaka plina (zem. plin) za regulacijo iz 100 mbar na 20 mbar, za kapaciteto ca 3,75 m3/h, ustreza npr. tip ZR 20 ali enakovredno, za montažo neposredno pred plinomerom, s tesnilnim materialom</t>
  </si>
  <si>
    <t>Termično krmiljeni zaporni element, ustreza npr. "STREIF" JELEN ali enakovedno, za tlak do 5 bar, komplet s tesnilnim materialom</t>
  </si>
  <si>
    <t>Bakren združitveni kos kot npr. Mitsubishi Electric CMY-Y102SS-G2 
ali enakovredno</t>
  </si>
  <si>
    <t>z 5-stopenjskim ventilatorjem, 
motoriziranimi lamelam za usmeritev zraka, zračnim filtrom, 
termostatom za odčitavanje dejanske temperature v prostoru in popolno elektronsko regulacijo s pomočjo 
IR upravljalnika s tedenskim 
časovnikom</t>
  </si>
  <si>
    <t>Sodelovanje z elektro izvajalcem pri montaži in priklopu naprave s pripadajočimi elementi (jaki tok, šibki tok).</t>
  </si>
  <si>
    <t>Elektro napajanje notranjih enot izvede elektro izvajalec</t>
  </si>
  <si>
    <t>Bakrene cevi za razvod ogrevanja z vsemi fitingi za trdo in mehko lotanje 
(vsi razvodi v tlaku so trdo lotani), 
z vsem spojnim in pritrdilnim materialom, 
kompletno z izolacijo DN=s</t>
  </si>
  <si>
    <t>Montaža zunanje enote klimatske 
naprave in dobava in montaža 
nosilnih konstrukcij, dvig in 
postavitev enote na nosilno konstrukcijo, priklop cevnih instalacij, priklop notranjih elektro/signalnih instalacij</t>
  </si>
  <si>
    <t>- 1x - PUHY-EP200YJM-A
  Qh= 22,4 kW, Qg= 25,0 kW
  Qe= 5,09/5,54 kW (3F/380~415V/50Hz)
  EER:4,40; COP:4,51;
  območje delovanja: hlajenje od -5°C 
  do 46°C, gretje od -20°C do 15,5°C;
  medij:R410A</t>
  </si>
  <si>
    <t>Zunanja kompresorska enota kompaktne izvedbe z inverter kompresorjem, uparjalniki ter zračno hlajenimi kondenzatorji,
kot npr. Mitsubishi tip PUHY ("REAM d.o.o.", Trzin) ali 
enakovredno, za delo v ekstremnih pogojih.</t>
  </si>
  <si>
    <t>Demontaža vseh obstoječih sanitarnih elementov, vključno z vsemi držali, ogledali pri umivalnikih, mešalnimi baterijami, priključnimi ventili, z demontažo vidnih delov vodovodnih in odtočnih cevi, komplet z</t>
  </si>
  <si>
    <t xml:space="preserve">nakladanjem in odvozom v zbiralnico sekundarnih surovin, oddaljenost do 15 km, komplet </t>
  </si>
  <si>
    <t>- demontaža umivalnikov z vso opremo</t>
  </si>
  <si>
    <t>- demontaža WC-jev z vso opremo</t>
  </si>
  <si>
    <t>- demontaža tuš kadi z vso opremo</t>
  </si>
  <si>
    <t>- demontaža mešalnih baterij in priključnih ventilov pri pomivalnih koritih</t>
  </si>
  <si>
    <t>Pretočni PP talni sifon, z odvodom
fi 50 in tremi stranskimi dotoki (dva ali trije aktivni), z masivnejšo inox zgornjo ploščo ca 150*150 mm, ustreza npr.tip HL 304 ali enakovredno, z montažnim materialom</t>
  </si>
  <si>
    <t>DEMONTAŽNA DELA - SANITARNI ELEMENTI</t>
  </si>
  <si>
    <t>Izvedba navezave razvoda kondenza iz PP32 na vertikalo strešne meteorne kanalizacije fi 160, kpl z izdelavo odprtine in priključnega nastavna na vertikali, z vsem tesnilnim, lotnim in montažnim materialom, komplet</t>
  </si>
  <si>
    <t>kompletno z materialom za pritrditev 
in vsem montažnim materialom ter pregled, čiščenje (sanacija) 
obstoječega dimnika s strani dimnikarske službe</t>
  </si>
  <si>
    <t>Vsa navedena komercialna imena so uporabljena zgolj zaradi določitve</t>
  </si>
  <si>
    <t>zahtevane kvalitete, ki jo mora ponudnik izpolniti.</t>
  </si>
  <si>
    <t>kot npr.: VIESSMANN ali enakovrednega drugega proizvajalca.</t>
  </si>
  <si>
    <r>
      <t>Atestiran obešalni in pritrdilni material, kot npr. sistem SIKLA ali enakovrednega drugega proizvajalca, z drsniki in fiksnimi točkami ter gumiranimi profili in obešali, 
z vsem montažnim in pritrdilnim materialom, komplet</t>
    </r>
    <r>
      <rPr>
        <b/>
        <i/>
        <sz val="9"/>
        <rFont val="Courier New"/>
        <family val="3"/>
        <charset val="238"/>
      </rPr>
      <t/>
    </r>
  </si>
  <si>
    <t>Prezračevalne aluminijaste cevi, kot npr. SPIRO ali enakovrednega drugega proizvajalca:</t>
  </si>
  <si>
    <t>Prezračevalni ventil za dovod/odvod zraka, kot npr. tip PV-1/2 (Hidria IMP Klima), z vsem montažnim materialom, finalno obarvan v barvi po izbiri arhitekta ali enakovrednega drugega proizvajalca</t>
  </si>
  <si>
    <t>(ocena - 10% predračunske vrednosti načrta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</si>
</sst>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;[Red]#,##0.0"/>
    <numFmt numFmtId="165" formatCode="#,##0.00;[Red]#,##0.00"/>
    <numFmt numFmtId="166" formatCode="0;[Red]0"/>
    <numFmt numFmtId="167" formatCode="#,##0\ [$€-1];[Red]\-#,##0\ [$€-1]"/>
    <numFmt numFmtId="168" formatCode="#,##0.00\ &quot;€&quot;"/>
    <numFmt numFmtId="169" formatCode="_-* #,##0.00\ &quot;SIT&quot;_-;\-* #,##0.00\ &quot;SIT&quot;_-;_-* &quot;-&quot;??\ &quot;SIT&quot;_-;_-@_-"/>
    <numFmt numFmtId="170" formatCode="_-* #,##0.00\ _S_I_T_-;\-* #,##0.00\ _S_I_T_-;_-* &quot;-&quot;??\ _S_I_T_-;_-@_-"/>
    <numFmt numFmtId="171" formatCode="0.0"/>
    <numFmt numFmtId="172" formatCode="_-* #,##0.00\ [$€-1]_-;\-* #,##0.00\ [$€-1]_-;_-* &quot;-&quot;??\ [$€-1]_-;_-@_-"/>
  </numFmts>
  <fonts count="26" x14ac:knownFonts="1">
    <font>
      <sz val="9"/>
      <name val="Courier New CE"/>
      <charset val="238"/>
    </font>
    <font>
      <sz val="11"/>
      <color theme="1"/>
      <name val="Calibri"/>
      <family val="2"/>
      <charset val="238"/>
      <scheme val="minor"/>
    </font>
    <font>
      <sz val="9"/>
      <name val="Courier New CE"/>
      <charset val="238"/>
    </font>
    <font>
      <sz val="5"/>
      <name val="Courier New CE"/>
      <family val="3"/>
      <charset val="238"/>
    </font>
    <font>
      <b/>
      <sz val="10"/>
      <name val="Courier New CE"/>
      <family val="3"/>
      <charset val="238"/>
    </font>
    <font>
      <sz val="9"/>
      <name val="Courier New"/>
      <family val="3"/>
      <charset val="238"/>
    </font>
    <font>
      <b/>
      <i/>
      <sz val="9"/>
      <name val="Courier New"/>
      <family val="3"/>
      <charset val="238"/>
    </font>
    <font>
      <b/>
      <sz val="9"/>
      <name val="Courier New"/>
      <family val="3"/>
      <charset val="238"/>
    </font>
    <font>
      <sz val="8"/>
      <name val="Courier New CE"/>
      <charset val="238"/>
    </font>
    <font>
      <sz val="9"/>
      <name val="Arial"/>
      <family val="2"/>
      <charset val="238"/>
    </font>
    <font>
      <i/>
      <sz val="9"/>
      <name val="Courier New"/>
      <family val="3"/>
      <charset val="238"/>
    </font>
    <font>
      <b/>
      <i/>
      <sz val="12"/>
      <name val="Courier New"/>
      <family val="3"/>
      <charset val="238"/>
    </font>
    <font>
      <i/>
      <sz val="6"/>
      <name val="Arial"/>
      <family val="2"/>
      <charset val="238"/>
    </font>
    <font>
      <sz val="9"/>
      <color indexed="8"/>
      <name val="Courier New"/>
      <family val="3"/>
      <charset val="238"/>
    </font>
    <font>
      <i/>
      <sz val="9"/>
      <color indexed="8"/>
      <name val="Courier New"/>
      <family val="3"/>
      <charset val="238"/>
    </font>
    <font>
      <sz val="9"/>
      <color indexed="8"/>
      <name val="Courier New CE"/>
      <family val="3"/>
      <charset val="238"/>
    </font>
    <font>
      <sz val="9"/>
      <name val="Courier New CE"/>
      <family val="3"/>
      <charset val="238"/>
    </font>
    <font>
      <b/>
      <sz val="9"/>
      <color indexed="8"/>
      <name val="Courier New"/>
      <family val="3"/>
      <charset val="238"/>
    </font>
    <font>
      <b/>
      <sz val="9"/>
      <name val="Courier New CE"/>
      <family val="3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u/>
      <sz val="10"/>
      <color indexed="12"/>
      <name val="Trebuchet MS"/>
      <family val="2"/>
    </font>
    <font>
      <sz val="9"/>
      <name val="Calibri"/>
      <family val="2"/>
      <charset val="238"/>
    </font>
    <font>
      <sz val="10"/>
      <name val="Arial CE"/>
      <charset val="238"/>
    </font>
    <font>
      <i/>
      <sz val="7.5"/>
      <name val="Arial"/>
      <family val="2"/>
      <charset val="238"/>
    </font>
    <font>
      <b/>
      <sz val="9"/>
      <color rgb="FFFF0000"/>
      <name val="Courier New"/>
      <family val="3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</borders>
  <cellStyleXfs count="33">
    <xf numFmtId="0" fontId="0" fillId="0" borderId="0"/>
    <xf numFmtId="4" fontId="4" fillId="0" borderId="0">
      <alignment horizontal="left" vertical="top"/>
      <protection locked="0"/>
    </xf>
    <xf numFmtId="0" fontId="2" fillId="0" borderId="0"/>
    <xf numFmtId="0" fontId="2" fillId="0" borderId="0"/>
    <xf numFmtId="4" fontId="3" fillId="0" borderId="0">
      <alignment vertical="top"/>
      <protection hidden="1"/>
    </xf>
    <xf numFmtId="4" fontId="4" fillId="0" borderId="0" applyProtection="0">
      <alignment horizontal="left"/>
      <protection locked="0"/>
    </xf>
    <xf numFmtId="4" fontId="5" fillId="2" borderId="0">
      <alignment horizontal="right"/>
      <protection locked="0"/>
    </xf>
    <xf numFmtId="0" fontId="5" fillId="3" borderId="0">
      <protection locked="0"/>
    </xf>
    <xf numFmtId="0" fontId="19" fillId="0" borderId="0" applyFill="0" applyBorder="0"/>
    <xf numFmtId="9" fontId="2" fillId="0" borderId="0" applyFont="0" applyFill="0" applyBorder="0" applyAlignment="0" applyProtection="0"/>
    <xf numFmtId="0" fontId="20" fillId="0" borderId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" fillId="0" borderId="0"/>
    <xf numFmtId="0" fontId="23" fillId="0" borderId="0"/>
  </cellStyleXfs>
  <cellXfs count="153">
    <xf numFmtId="0" fontId="0" fillId="0" borderId="0" xfId="0"/>
    <xf numFmtId="165" fontId="5" fillId="0" borderId="0" xfId="0" applyNumberFormat="1" applyFont="1" applyFill="1" applyAlignment="1" applyProtection="1">
      <alignment horizontal="right" shrinkToFit="1"/>
    </xf>
    <xf numFmtId="3" fontId="9" fillId="0" borderId="0" xfId="0" applyNumberFormat="1" applyFont="1" applyFill="1" applyBorder="1" applyAlignment="1" applyProtection="1">
      <alignment horizontal="center" vertical="center"/>
    </xf>
    <xf numFmtId="165" fontId="5" fillId="0" borderId="0" xfId="4" applyNumberFormat="1" applyFont="1" applyFill="1" applyAlignment="1" applyProtection="1">
      <alignment horizontal="right" shrinkToFit="1"/>
    </xf>
    <xf numFmtId="166" fontId="5" fillId="0" borderId="0" xfId="0" applyNumberFormat="1" applyFont="1" applyFill="1" applyBorder="1" applyAlignment="1" applyProtection="1">
      <alignment horizontal="right" vertical="top" shrinkToFit="1"/>
    </xf>
    <xf numFmtId="166" fontId="5" fillId="0" borderId="0" xfId="0" quotePrefix="1" applyNumberFormat="1" applyFont="1" applyFill="1" applyBorder="1" applyAlignment="1" applyProtection="1">
      <alignment horizontal="right" vertical="top" shrinkToFit="1"/>
    </xf>
    <xf numFmtId="4" fontId="5" fillId="0" borderId="0" xfId="4" applyFont="1" applyFill="1" applyBorder="1" applyProtection="1">
      <alignment vertical="top"/>
    </xf>
    <xf numFmtId="166" fontId="5" fillId="0" borderId="0" xfId="0" quotePrefix="1" applyNumberFormat="1" applyFont="1" applyFill="1" applyBorder="1" applyAlignment="1" applyProtection="1">
      <alignment horizontal="left" vertical="top"/>
    </xf>
    <xf numFmtId="166" fontId="5" fillId="0" borderId="0" xfId="0" quotePrefix="1" applyNumberFormat="1" applyFont="1" applyFill="1" applyBorder="1" applyAlignment="1" applyProtection="1">
      <alignment horizontal="right" vertical="top"/>
    </xf>
    <xf numFmtId="166" fontId="5" fillId="0" borderId="0" xfId="0" applyNumberFormat="1" applyFont="1" applyFill="1" applyAlignment="1" applyProtection="1">
      <alignment horizontal="right" vertical="center" shrinkToFit="1"/>
    </xf>
    <xf numFmtId="0" fontId="5" fillId="0" borderId="0" xfId="0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 wrapText="1"/>
    </xf>
    <xf numFmtId="0" fontId="5" fillId="0" borderId="0" xfId="0" applyNumberFormat="1" applyFont="1" applyFill="1" applyAlignment="1" applyProtection="1">
      <alignment horizontal="right" vertical="center"/>
    </xf>
    <xf numFmtId="164" fontId="5" fillId="0" borderId="0" xfId="0" applyNumberFormat="1" applyFont="1" applyFill="1" applyAlignment="1" applyProtection="1">
      <alignment horizontal="right" vertical="center" shrinkToFit="1"/>
    </xf>
    <xf numFmtId="165" fontId="5" fillId="0" borderId="0" xfId="0" applyNumberFormat="1" applyFont="1" applyFill="1" applyAlignment="1" applyProtection="1">
      <alignment horizontal="right" vertical="center" shrinkToFit="1"/>
    </xf>
    <xf numFmtId="0" fontId="5" fillId="0" borderId="1" xfId="0" applyNumberFormat="1" applyFont="1" applyFill="1" applyBorder="1" applyAlignment="1" applyProtection="1">
      <alignment vertical="center"/>
    </xf>
    <xf numFmtId="0" fontId="5" fillId="0" borderId="2" xfId="0" applyNumberFormat="1" applyFont="1" applyFill="1" applyBorder="1" applyAlignment="1" applyProtection="1">
      <alignment horizontal="right" vertical="center"/>
    </xf>
    <xf numFmtId="164" fontId="5" fillId="0" borderId="3" xfId="0" applyNumberFormat="1" applyFont="1" applyFill="1" applyBorder="1" applyAlignment="1" applyProtection="1">
      <alignment horizontal="right" vertical="center" shrinkToFit="1"/>
    </xf>
    <xf numFmtId="165" fontId="5" fillId="0" borderId="2" xfId="0" applyNumberFormat="1" applyFont="1" applyFill="1" applyBorder="1" applyAlignment="1" applyProtection="1">
      <alignment horizontal="right" vertical="center" shrinkToFit="1"/>
    </xf>
    <xf numFmtId="0" fontId="5" fillId="0" borderId="4" xfId="0" applyNumberFormat="1" applyFont="1" applyFill="1" applyBorder="1" applyAlignment="1" applyProtection="1">
      <alignment vertical="center"/>
    </xf>
    <xf numFmtId="0" fontId="5" fillId="0" borderId="5" xfId="0" applyNumberFormat="1" applyFont="1" applyFill="1" applyBorder="1" applyAlignment="1" applyProtection="1">
      <alignment horizontal="right" vertical="center"/>
    </xf>
    <xf numFmtId="164" fontId="5" fillId="0" borderId="6" xfId="0" applyNumberFormat="1" applyFont="1" applyFill="1" applyBorder="1" applyAlignment="1" applyProtection="1">
      <alignment horizontal="right" vertical="center" shrinkToFit="1"/>
    </xf>
    <xf numFmtId="165" fontId="5" fillId="0" borderId="5" xfId="0" applyNumberFormat="1" applyFont="1" applyFill="1" applyBorder="1" applyAlignment="1" applyProtection="1">
      <alignment horizontal="right" vertical="center" shrinkToFit="1"/>
    </xf>
    <xf numFmtId="0" fontId="5" fillId="0" borderId="7" xfId="0" applyNumberFormat="1" applyFont="1" applyFill="1" applyBorder="1" applyAlignment="1" applyProtection="1">
      <alignment vertical="center"/>
    </xf>
    <xf numFmtId="0" fontId="5" fillId="0" borderId="8" xfId="0" applyNumberFormat="1" applyFont="1" applyFill="1" applyBorder="1" applyAlignment="1" applyProtection="1">
      <alignment horizontal="right" vertical="center"/>
    </xf>
    <xf numFmtId="164" fontId="5" fillId="0" borderId="9" xfId="0" applyNumberFormat="1" applyFont="1" applyFill="1" applyBorder="1" applyAlignment="1" applyProtection="1">
      <alignment horizontal="right" vertical="center" shrinkToFit="1"/>
    </xf>
    <xf numFmtId="165" fontId="5" fillId="0" borderId="8" xfId="0" applyNumberFormat="1" applyFont="1" applyFill="1" applyBorder="1" applyAlignment="1" applyProtection="1">
      <alignment horizontal="right" vertical="center" shrinkToFit="1"/>
    </xf>
    <xf numFmtId="0" fontId="5" fillId="0" borderId="10" xfId="0" applyNumberFormat="1" applyFont="1" applyFill="1" applyBorder="1" applyAlignment="1" applyProtection="1">
      <alignment vertical="center"/>
    </xf>
    <xf numFmtId="0" fontId="5" fillId="0" borderId="11" xfId="0" applyNumberFormat="1" applyFont="1" applyFill="1" applyBorder="1" applyAlignment="1" applyProtection="1">
      <alignment horizontal="right" vertical="center"/>
    </xf>
    <xf numFmtId="164" fontId="5" fillId="0" borderId="12" xfId="0" applyNumberFormat="1" applyFont="1" applyFill="1" applyBorder="1" applyAlignment="1" applyProtection="1">
      <alignment horizontal="right" vertical="center" shrinkToFit="1"/>
    </xf>
    <xf numFmtId="165" fontId="5" fillId="0" borderId="11" xfId="0" applyNumberFormat="1" applyFont="1" applyFill="1" applyBorder="1" applyAlignment="1" applyProtection="1">
      <alignment horizontal="right" vertical="center" shrinkToFit="1"/>
    </xf>
    <xf numFmtId="0" fontId="5" fillId="0" borderId="13" xfId="0" applyNumberFormat="1" applyFont="1" applyFill="1" applyBorder="1" applyAlignment="1" applyProtection="1">
      <alignment vertical="center"/>
    </xf>
    <xf numFmtId="0" fontId="5" fillId="0" borderId="14" xfId="0" applyNumberFormat="1" applyFont="1" applyFill="1" applyBorder="1" applyAlignment="1" applyProtection="1">
      <alignment horizontal="right" vertical="center"/>
    </xf>
    <xf numFmtId="164" fontId="5" fillId="0" borderId="15" xfId="0" applyNumberFormat="1" applyFont="1" applyFill="1" applyBorder="1" applyAlignment="1" applyProtection="1">
      <alignment horizontal="right" vertical="center" shrinkToFit="1"/>
    </xf>
    <xf numFmtId="165" fontId="5" fillId="0" borderId="14" xfId="0" applyNumberFormat="1" applyFont="1" applyFill="1" applyBorder="1" applyAlignment="1" applyProtection="1">
      <alignment horizontal="right" vertical="center" shrinkToFit="1"/>
    </xf>
    <xf numFmtId="0" fontId="11" fillId="0" borderId="0" xfId="0" applyNumberFormat="1" applyFont="1" applyFill="1" applyAlignment="1" applyProtection="1">
      <alignment horizontal="center" vertical="center"/>
    </xf>
    <xf numFmtId="164" fontId="12" fillId="0" borderId="11" xfId="0" applyNumberFormat="1" applyFont="1" applyFill="1" applyBorder="1" applyAlignment="1" applyProtection="1">
      <alignment horizontal="right" shrinkToFit="1"/>
    </xf>
    <xf numFmtId="167" fontId="5" fillId="0" borderId="0" xfId="0" applyNumberFormat="1" applyFont="1" applyFill="1" applyAlignment="1" applyProtection="1">
      <alignment vertical="center"/>
    </xf>
    <xf numFmtId="0" fontId="13" fillId="0" borderId="0" xfId="0" applyNumberFormat="1" applyFont="1" applyFill="1" applyAlignment="1" applyProtection="1">
      <alignment vertical="top" wrapText="1"/>
    </xf>
    <xf numFmtId="0" fontId="14" fillId="0" borderId="0" xfId="2" applyNumberFormat="1" applyFont="1" applyFill="1" applyAlignment="1" applyProtection="1">
      <alignment vertical="top"/>
    </xf>
    <xf numFmtId="166" fontId="5" fillId="0" borderId="0" xfId="0" quotePrefix="1" applyNumberFormat="1" applyFont="1" applyFill="1" applyAlignment="1" applyProtection="1">
      <alignment horizontal="left" vertical="top"/>
    </xf>
    <xf numFmtId="0" fontId="12" fillId="0" borderId="0" xfId="0" applyNumberFormat="1" applyFont="1" applyFill="1" applyBorder="1" applyAlignment="1" applyProtection="1"/>
    <xf numFmtId="49" fontId="5" fillId="0" borderId="0" xfId="0" applyNumberFormat="1" applyFont="1" applyFill="1" applyAlignment="1" applyProtection="1">
      <alignment vertical="center"/>
    </xf>
    <xf numFmtId="0" fontId="7" fillId="0" borderId="0" xfId="0" applyNumberFormat="1" applyFont="1" applyFill="1" applyAlignment="1" applyProtection="1">
      <alignment horizontal="right"/>
    </xf>
    <xf numFmtId="164" fontId="7" fillId="0" borderId="0" xfId="0" applyNumberFormat="1" applyFont="1" applyFill="1" applyAlignment="1" applyProtection="1">
      <alignment horizontal="right" shrinkToFit="1"/>
    </xf>
    <xf numFmtId="166" fontId="6" fillId="0" borderId="0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horizontal="right"/>
    </xf>
    <xf numFmtId="164" fontId="6" fillId="0" borderId="0" xfId="0" applyNumberFormat="1" applyFont="1" applyFill="1" applyBorder="1" applyAlignment="1" applyProtection="1">
      <alignment horizontal="right" shrinkToFit="1"/>
    </xf>
    <xf numFmtId="0" fontId="6" fillId="0" borderId="0" xfId="0" applyNumberFormat="1" applyFont="1" applyFill="1" applyBorder="1" applyAlignment="1" applyProtection="1"/>
    <xf numFmtId="0" fontId="15" fillId="0" borderId="0" xfId="0" applyNumberFormat="1" applyFont="1" applyFill="1" applyAlignment="1" applyProtection="1">
      <alignment vertical="top" wrapText="1"/>
    </xf>
    <xf numFmtId="0" fontId="13" fillId="0" borderId="0" xfId="0" applyNumberFormat="1" applyFont="1" applyFill="1" applyBorder="1" applyAlignment="1" applyProtection="1">
      <alignment horizontal="right" wrapText="1"/>
    </xf>
    <xf numFmtId="164" fontId="16" fillId="0" borderId="0" xfId="0" applyNumberFormat="1" applyFont="1" applyFill="1" applyAlignment="1" applyProtection="1">
      <alignment horizontal="right" shrinkToFit="1"/>
    </xf>
    <xf numFmtId="0" fontId="16" fillId="0" borderId="0" xfId="0" applyNumberFormat="1" applyFont="1" applyFill="1" applyAlignment="1" applyProtection="1">
      <alignment horizontal="right"/>
    </xf>
    <xf numFmtId="166" fontId="5" fillId="0" borderId="0" xfId="0" quotePrefix="1" applyNumberFormat="1" applyFont="1" applyFill="1" applyAlignment="1" applyProtection="1">
      <alignment vertical="top"/>
    </xf>
    <xf numFmtId="166" fontId="7" fillId="0" borderId="0" xfId="0" applyNumberFormat="1" applyFont="1" applyFill="1" applyAlignment="1" applyProtection="1">
      <alignment vertical="top"/>
    </xf>
    <xf numFmtId="0" fontId="17" fillId="0" borderId="0" xfId="0" applyNumberFormat="1" applyFont="1" applyFill="1" applyAlignment="1" applyProtection="1">
      <alignment vertical="top" wrapText="1"/>
    </xf>
    <xf numFmtId="0" fontId="7" fillId="0" borderId="0" xfId="0" quotePrefix="1" applyNumberFormat="1" applyFont="1" applyFill="1" applyAlignment="1" applyProtection="1">
      <alignment vertical="top"/>
    </xf>
    <xf numFmtId="0" fontId="16" fillId="0" borderId="0" xfId="0" quotePrefix="1" applyNumberFormat="1" applyFont="1" applyFill="1" applyAlignment="1" applyProtection="1">
      <alignment vertical="top" wrapText="1"/>
    </xf>
    <xf numFmtId="0" fontId="18" fillId="0" borderId="0" xfId="3" applyNumberFormat="1" applyFont="1" applyFill="1" applyAlignment="1" applyProtection="1">
      <alignment vertical="top" wrapText="1"/>
    </xf>
    <xf numFmtId="0" fontId="5" fillId="0" borderId="0" xfId="0" quotePrefix="1" applyNumberFormat="1" applyFont="1" applyFill="1" applyAlignment="1" applyProtection="1">
      <alignment vertical="top" wrapText="1"/>
    </xf>
    <xf numFmtId="165" fontId="5" fillId="0" borderId="0" xfId="0" applyNumberFormat="1" applyFont="1" applyFill="1" applyAlignment="1" applyProtection="1">
      <alignment vertical="center" shrinkToFit="1"/>
    </xf>
    <xf numFmtId="0" fontId="7" fillId="0" borderId="0" xfId="0" applyNumberFormat="1" applyFont="1" applyFill="1" applyBorder="1" applyAlignment="1" applyProtection="1">
      <alignment horizontal="right" vertical="top" shrinkToFit="1"/>
    </xf>
    <xf numFmtId="166" fontId="5" fillId="0" borderId="0" xfId="2" applyNumberFormat="1" applyFont="1" applyFill="1" applyAlignment="1" applyProtection="1">
      <alignment horizontal="right" vertical="top" shrinkToFit="1"/>
    </xf>
    <xf numFmtId="0" fontId="5" fillId="0" borderId="0" xfId="0" applyNumberFormat="1" applyFont="1" applyFill="1" applyAlignment="1" applyProtection="1">
      <alignment horizontal="right"/>
    </xf>
    <xf numFmtId="164" fontId="5" fillId="0" borderId="0" xfId="0" applyNumberFormat="1" applyFont="1" applyFill="1" applyAlignment="1" applyProtection="1">
      <alignment horizontal="right" shrinkToFit="1"/>
    </xf>
    <xf numFmtId="0" fontId="5" fillId="0" borderId="0" xfId="2" applyNumberFormat="1" applyFont="1" applyFill="1" applyAlignment="1" applyProtection="1"/>
    <xf numFmtId="0" fontId="9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Alignment="1" applyProtection="1">
      <alignment horizontal="center"/>
    </xf>
    <xf numFmtId="166" fontId="5" fillId="0" borderId="0" xfId="4" applyNumberFormat="1" applyFont="1" applyFill="1" applyAlignment="1" applyProtection="1">
      <alignment horizontal="right" vertical="top" shrinkToFit="1"/>
    </xf>
    <xf numFmtId="0" fontId="5" fillId="0" borderId="0" xfId="4" applyNumberFormat="1" applyFont="1" applyFill="1" applyAlignment="1" applyProtection="1">
      <alignment vertical="top" wrapText="1"/>
    </xf>
    <xf numFmtId="0" fontId="5" fillId="0" borderId="0" xfId="4" applyNumberFormat="1" applyFont="1" applyFill="1" applyAlignment="1" applyProtection="1">
      <alignment horizontal="right"/>
    </xf>
    <xf numFmtId="164" fontId="5" fillId="0" borderId="0" xfId="4" applyNumberFormat="1" applyFont="1" applyFill="1" applyAlignment="1" applyProtection="1">
      <alignment horizontal="right" shrinkToFit="1"/>
    </xf>
    <xf numFmtId="166" fontId="5" fillId="0" borderId="0" xfId="0" applyNumberFormat="1" applyFont="1" applyFill="1" applyAlignment="1" applyProtection="1">
      <alignment horizontal="right" vertical="top" shrinkToFit="1"/>
    </xf>
    <xf numFmtId="166" fontId="5" fillId="0" borderId="0" xfId="0" applyNumberFormat="1" applyFont="1" applyFill="1" applyAlignment="1" applyProtection="1">
      <alignment horizontal="left" vertical="top"/>
    </xf>
    <xf numFmtId="166" fontId="7" fillId="0" borderId="0" xfId="0" applyNumberFormat="1" applyFont="1" applyFill="1" applyAlignment="1" applyProtection="1">
      <alignment horizontal="left" vertical="top"/>
    </xf>
    <xf numFmtId="0" fontId="5" fillId="0" borderId="0" xfId="0" applyNumberFormat="1" applyFont="1" applyFill="1" applyAlignment="1" applyProtection="1">
      <alignment vertical="top" wrapText="1"/>
    </xf>
    <xf numFmtId="0" fontId="7" fillId="0" borderId="0" xfId="0" applyNumberFormat="1" applyFont="1" applyFill="1" applyAlignment="1" applyProtection="1">
      <alignment vertical="top"/>
    </xf>
    <xf numFmtId="0" fontId="5" fillId="0" borderId="0" xfId="2" applyNumberFormat="1" applyFont="1" applyFill="1" applyAlignment="1" applyProtection="1">
      <alignment vertical="top" wrapText="1"/>
    </xf>
    <xf numFmtId="0" fontId="6" fillId="0" borderId="0" xfId="2" applyNumberFormat="1" applyFont="1" applyFill="1" applyAlignment="1" applyProtection="1">
      <alignment vertical="top" wrapText="1"/>
    </xf>
    <xf numFmtId="0" fontId="10" fillId="0" borderId="0" xfId="2" applyNumberFormat="1" applyFont="1" applyFill="1" applyAlignment="1" applyProtection="1">
      <alignment vertical="top"/>
    </xf>
    <xf numFmtId="0" fontId="7" fillId="0" borderId="0" xfId="0" applyNumberFormat="1" applyFont="1" applyFill="1" applyAlignment="1" applyProtection="1">
      <alignment vertical="top" wrapText="1"/>
    </xf>
    <xf numFmtId="0" fontId="12" fillId="0" borderId="0" xfId="0" applyNumberFormat="1" applyFont="1" applyFill="1" applyAlignment="1" applyProtection="1"/>
    <xf numFmtId="165" fontId="12" fillId="0" borderId="0" xfId="0" applyNumberFormat="1" applyFont="1" applyFill="1" applyBorder="1" applyAlignment="1" applyProtection="1">
      <alignment shrinkToFit="1"/>
    </xf>
    <xf numFmtId="166" fontId="12" fillId="0" borderId="11" xfId="0" applyNumberFormat="1" applyFont="1" applyFill="1" applyBorder="1" applyAlignment="1" applyProtection="1">
      <alignment horizontal="right" vertical="top" shrinkToFit="1"/>
    </xf>
    <xf numFmtId="0" fontId="12" fillId="0" borderId="11" xfId="0" applyNumberFormat="1" applyFont="1" applyFill="1" applyBorder="1" applyAlignment="1" applyProtection="1">
      <alignment vertical="top" wrapText="1"/>
    </xf>
    <xf numFmtId="0" fontId="12" fillId="0" borderId="11" xfId="0" applyNumberFormat="1" applyFont="1" applyFill="1" applyBorder="1" applyAlignment="1" applyProtection="1">
      <alignment horizontal="right"/>
    </xf>
    <xf numFmtId="0" fontId="9" fillId="0" borderId="16" xfId="0" applyNumberFormat="1" applyFont="1" applyFill="1" applyBorder="1" applyAlignment="1" applyProtection="1">
      <alignment horizontal="center" vertical="center"/>
    </xf>
    <xf numFmtId="166" fontId="6" fillId="0" borderId="16" xfId="0" applyNumberFormat="1" applyFont="1" applyFill="1" applyBorder="1" applyAlignment="1" applyProtection="1">
      <alignment horizontal="right" vertical="top" shrinkToFit="1"/>
    </xf>
    <xf numFmtId="0" fontId="6" fillId="0" borderId="16" xfId="0" applyNumberFormat="1" applyFont="1" applyFill="1" applyBorder="1" applyAlignment="1" applyProtection="1">
      <alignment vertical="top" wrapText="1"/>
    </xf>
    <xf numFmtId="0" fontId="6" fillId="0" borderId="16" xfId="0" applyNumberFormat="1" applyFont="1" applyFill="1" applyBorder="1" applyAlignment="1" applyProtection="1">
      <alignment horizontal="right"/>
    </xf>
    <xf numFmtId="164" fontId="6" fillId="0" borderId="16" xfId="0" applyNumberFormat="1" applyFont="1" applyFill="1" applyBorder="1" applyAlignment="1" applyProtection="1">
      <alignment horizontal="right" shrinkToFit="1"/>
    </xf>
    <xf numFmtId="0" fontId="15" fillId="0" borderId="0" xfId="0" quotePrefix="1" applyNumberFormat="1" applyFont="1" applyFill="1" applyAlignment="1" applyProtection="1">
      <alignment vertical="top" wrapText="1"/>
    </xf>
    <xf numFmtId="0" fontId="13" fillId="0" borderId="0" xfId="0" applyNumberFormat="1" applyFont="1" applyFill="1" applyBorder="1" applyAlignment="1" applyProtection="1">
      <alignment vertical="top" wrapText="1"/>
    </xf>
    <xf numFmtId="0" fontId="13" fillId="0" borderId="0" xfId="0" quotePrefix="1" applyNumberFormat="1" applyFont="1" applyFill="1" applyAlignment="1" applyProtection="1">
      <alignment vertical="top" wrapText="1"/>
    </xf>
    <xf numFmtId="168" fontId="5" fillId="0" borderId="0" xfId="0" applyNumberFormat="1" applyFont="1" applyFill="1" applyAlignment="1" applyProtection="1">
      <alignment horizontal="right" shrinkToFit="1"/>
    </xf>
    <xf numFmtId="0" fontId="5" fillId="0" borderId="0" xfId="0" applyNumberFormat="1" applyFont="1" applyFill="1" applyBorder="1" applyAlignment="1" applyProtection="1">
      <alignment horizontal="right" shrinkToFit="1"/>
    </xf>
    <xf numFmtId="0" fontId="5" fillId="0" borderId="0" xfId="0" applyNumberFormat="1" applyFont="1" applyFill="1" applyAlignment="1" applyProtection="1"/>
    <xf numFmtId="0" fontId="5" fillId="0" borderId="0" xfId="0" applyNumberFormat="1" applyFont="1" applyFill="1" applyBorder="1" applyAlignment="1" applyProtection="1">
      <alignment horizontal="right"/>
    </xf>
    <xf numFmtId="164" fontId="5" fillId="0" borderId="0" xfId="0" applyNumberFormat="1" applyFont="1" applyFill="1" applyBorder="1" applyAlignment="1" applyProtection="1">
      <alignment horizontal="right" shrinkToFit="1"/>
    </xf>
    <xf numFmtId="0" fontId="5" fillId="0" borderId="0" xfId="0" applyNumberFormat="1" applyFont="1" applyFill="1" applyBorder="1" applyAlignment="1" applyProtection="1"/>
    <xf numFmtId="0" fontId="5" fillId="0" borderId="0" xfId="0" quotePrefix="1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right" vertical="top" shrinkToFit="1"/>
    </xf>
    <xf numFmtId="0" fontId="5" fillId="0" borderId="0" xfId="0" applyFont="1" applyFill="1" applyAlignment="1" applyProtection="1">
      <alignment horizontal="right" vertical="top"/>
    </xf>
    <xf numFmtId="0" fontId="7" fillId="0" borderId="0" xfId="0" quotePrefix="1" applyNumberFormat="1" applyFont="1" applyFill="1" applyAlignment="1" applyProtection="1">
      <alignment vertical="top" wrapText="1"/>
    </xf>
    <xf numFmtId="0" fontId="5" fillId="3" borderId="0" xfId="7" applyProtection="1"/>
    <xf numFmtId="1" fontId="5" fillId="0" borderId="0" xfId="0" applyNumberFormat="1" applyFont="1" applyFill="1" applyBorder="1" applyAlignment="1" applyProtection="1">
      <alignment horizontal="right" wrapText="1"/>
    </xf>
    <xf numFmtId="171" fontId="5" fillId="0" borderId="0" xfId="0" applyNumberFormat="1" applyFont="1" applyFill="1" applyBorder="1" applyAlignment="1" applyProtection="1">
      <alignment horizontal="right" wrapText="1"/>
    </xf>
    <xf numFmtId="165" fontId="5" fillId="0" borderId="0" xfId="0" applyNumberFormat="1" applyFont="1" applyFill="1" applyBorder="1" applyAlignment="1" applyProtection="1">
      <alignment horizontal="right" wrapText="1"/>
    </xf>
    <xf numFmtId="0" fontId="13" fillId="0" borderId="0" xfId="0" applyNumberFormat="1" applyFont="1" applyAlignment="1" applyProtection="1">
      <alignment vertical="top" wrapText="1"/>
    </xf>
    <xf numFmtId="0" fontId="13" fillId="0" borderId="0" xfId="0" quotePrefix="1" applyNumberFormat="1" applyFont="1" applyAlignment="1" applyProtection="1">
      <alignment vertical="top" wrapText="1"/>
    </xf>
    <xf numFmtId="0" fontId="5" fillId="4" borderId="0" xfId="0" applyNumberFormat="1" applyFont="1" applyFill="1" applyBorder="1" applyAlignment="1" applyProtection="1"/>
    <xf numFmtId="0" fontId="13" fillId="0" borderId="0" xfId="0" quotePrefix="1" applyNumberFormat="1" applyFont="1" applyFill="1" applyBorder="1" applyAlignment="1" applyProtection="1">
      <alignment vertical="top" wrapText="1"/>
    </xf>
    <xf numFmtId="0" fontId="5" fillId="0" borderId="0" xfId="0" quotePrefix="1" applyFont="1" applyAlignment="1" applyProtection="1">
      <alignment vertical="center" wrapText="1"/>
    </xf>
    <xf numFmtId="0" fontId="7" fillId="0" borderId="0" xfId="0" quotePrefix="1" applyFont="1" applyAlignment="1" applyProtection="1">
      <alignment vertical="center" wrapText="1"/>
    </xf>
    <xf numFmtId="0" fontId="24" fillId="0" borderId="16" xfId="0" applyNumberFormat="1" applyFont="1" applyFill="1" applyBorder="1" applyAlignment="1" applyProtection="1"/>
    <xf numFmtId="0" fontId="5" fillId="0" borderId="0" xfId="0" quotePrefix="1" applyFont="1" applyFill="1" applyAlignment="1" applyProtection="1">
      <alignment vertical="center" wrapText="1"/>
    </xf>
    <xf numFmtId="172" fontId="9" fillId="0" borderId="0" xfId="0" applyNumberFormat="1" applyFont="1" applyFill="1" applyBorder="1" applyAlignment="1" applyProtection="1">
      <alignment horizontal="center" vertical="center"/>
    </xf>
    <xf numFmtId="172" fontId="9" fillId="0" borderId="16" xfId="0" applyNumberFormat="1" applyFont="1" applyFill="1" applyBorder="1" applyAlignment="1" applyProtection="1">
      <alignment horizontal="center" vertical="center"/>
    </xf>
    <xf numFmtId="172" fontId="6" fillId="0" borderId="16" xfId="0" applyNumberFormat="1" applyFont="1" applyFill="1" applyBorder="1" applyAlignment="1" applyProtection="1">
      <alignment horizontal="right" shrinkToFit="1"/>
    </xf>
    <xf numFmtId="172" fontId="12" fillId="0" borderId="11" xfId="0" applyNumberFormat="1" applyFont="1" applyFill="1" applyBorder="1" applyAlignment="1" applyProtection="1">
      <alignment horizontal="right" shrinkToFit="1"/>
    </xf>
    <xf numFmtId="172" fontId="12" fillId="0" borderId="11" xfId="0" applyNumberFormat="1" applyFont="1" applyFill="1" applyBorder="1" applyAlignment="1" applyProtection="1">
      <alignment vertical="top" wrapText="1"/>
    </xf>
    <xf numFmtId="172" fontId="5" fillId="0" borderId="0" xfId="4" applyNumberFormat="1" applyFont="1" applyFill="1" applyAlignment="1" applyProtection="1">
      <alignment horizontal="right" shrinkToFit="1"/>
    </xf>
    <xf numFmtId="172" fontId="5" fillId="0" borderId="0" xfId="0" applyNumberFormat="1" applyFont="1" applyFill="1" applyAlignment="1" applyProtection="1">
      <alignment horizontal="right" shrinkToFit="1"/>
    </xf>
    <xf numFmtId="172" fontId="5" fillId="0" borderId="0" xfId="0" applyNumberFormat="1" applyFont="1" applyFill="1" applyBorder="1" applyAlignment="1" applyProtection="1">
      <alignment horizontal="right" shrinkToFit="1"/>
    </xf>
    <xf numFmtId="172" fontId="5" fillId="0" borderId="0" xfId="0" applyNumberFormat="1" applyFont="1" applyFill="1" applyBorder="1" applyAlignment="1" applyProtection="1"/>
    <xf numFmtId="172" fontId="7" fillId="0" borderId="0" xfId="0" applyNumberFormat="1" applyFont="1" applyFill="1" applyAlignment="1" applyProtection="1">
      <alignment horizontal="right" shrinkToFit="1"/>
    </xf>
    <xf numFmtId="172" fontId="5" fillId="0" borderId="0" xfId="0" applyNumberFormat="1" applyFont="1" applyFill="1" applyAlignment="1" applyProtection="1">
      <alignment horizontal="right"/>
    </xf>
    <xf numFmtId="172" fontId="5" fillId="0" borderId="0" xfId="0" applyNumberFormat="1" applyFont="1" applyFill="1" applyBorder="1" applyAlignment="1" applyProtection="1">
      <alignment horizontal="right"/>
    </xf>
    <xf numFmtId="172" fontId="5" fillId="0" borderId="0" xfId="0" quotePrefix="1" applyNumberFormat="1" applyFont="1" applyAlignment="1" applyProtection="1">
      <alignment vertical="center" wrapText="1"/>
    </xf>
    <xf numFmtId="172" fontId="6" fillId="0" borderId="0" xfId="0" applyNumberFormat="1" applyFont="1" applyFill="1" applyBorder="1" applyAlignment="1" applyProtection="1">
      <alignment horizontal="right" shrinkToFit="1"/>
    </xf>
    <xf numFmtId="172" fontId="7" fillId="0" borderId="0" xfId="0" applyNumberFormat="1" applyFont="1" applyFill="1" applyBorder="1" applyAlignment="1" applyProtection="1">
      <alignment horizontal="right" shrinkToFit="1"/>
    </xf>
    <xf numFmtId="172" fontId="5" fillId="0" borderId="0" xfId="0" applyNumberFormat="1" applyFont="1" applyFill="1" applyAlignment="1" applyProtection="1"/>
    <xf numFmtId="172" fontId="5" fillId="0" borderId="0" xfId="0" applyNumberFormat="1" applyFont="1" applyFill="1" applyBorder="1" applyAlignment="1" applyProtection="1">
      <alignment vertical="top" wrapText="1"/>
    </xf>
    <xf numFmtId="172" fontId="16" fillId="0" borderId="0" xfId="0" applyNumberFormat="1" applyFont="1" applyFill="1" applyAlignment="1" applyProtection="1">
      <alignment horizontal="right" shrinkToFit="1"/>
    </xf>
    <xf numFmtId="172" fontId="12" fillId="0" borderId="0" xfId="0" applyNumberFormat="1" applyFont="1" applyFill="1" applyBorder="1" applyAlignment="1" applyProtection="1">
      <alignment vertical="top" wrapText="1"/>
    </xf>
    <xf numFmtId="172" fontId="5" fillId="0" borderId="0" xfId="0" applyNumberFormat="1" applyFont="1" applyFill="1" applyAlignment="1" applyProtection="1">
      <alignment horizontal="right" vertical="center" shrinkToFit="1"/>
    </xf>
    <xf numFmtId="172" fontId="5" fillId="0" borderId="0" xfId="0" applyNumberFormat="1" applyFont="1" applyFill="1" applyBorder="1" applyAlignment="1" applyProtection="1">
      <alignment horizontal="right" vertical="center" shrinkToFit="1"/>
    </xf>
    <xf numFmtId="172" fontId="5" fillId="0" borderId="3" xfId="0" applyNumberFormat="1" applyFont="1" applyFill="1" applyBorder="1" applyAlignment="1" applyProtection="1">
      <alignment horizontal="right" vertical="center" shrinkToFit="1"/>
    </xf>
    <xf numFmtId="172" fontId="5" fillId="0" borderId="6" xfId="0" applyNumberFormat="1" applyFont="1" applyFill="1" applyBorder="1" applyAlignment="1" applyProtection="1">
      <alignment horizontal="right" vertical="center" shrinkToFit="1"/>
    </xf>
    <xf numFmtId="172" fontId="5" fillId="0" borderId="9" xfId="0" applyNumberFormat="1" applyFont="1" applyFill="1" applyBorder="1" applyAlignment="1" applyProtection="1">
      <alignment horizontal="right" vertical="center" shrinkToFit="1"/>
    </xf>
    <xf numFmtId="172" fontId="5" fillId="0" borderId="12" xfId="0" applyNumberFormat="1" applyFont="1" applyFill="1" applyBorder="1" applyAlignment="1" applyProtection="1">
      <alignment horizontal="right" vertical="center" shrinkToFit="1"/>
    </xf>
    <xf numFmtId="172" fontId="5" fillId="0" borderId="15" xfId="0" applyNumberFormat="1" applyFont="1" applyFill="1" applyBorder="1" applyAlignment="1" applyProtection="1">
      <alignment horizontal="right" vertical="center" shrinkToFit="1"/>
    </xf>
    <xf numFmtId="1" fontId="5" fillId="0" borderId="0" xfId="0" applyNumberFormat="1" applyFont="1" applyFill="1" applyBorder="1" applyAlignment="1" applyProtection="1">
      <alignment horizontal="right" vertical="top" wrapText="1"/>
    </xf>
    <xf numFmtId="0" fontId="14" fillId="0" borderId="0" xfId="0" quotePrefix="1" applyNumberFormat="1" applyFont="1" applyFill="1" applyBorder="1" applyAlignment="1" applyProtection="1">
      <alignment horizontal="left" vertical="top"/>
    </xf>
    <xf numFmtId="49" fontId="14" fillId="0" borderId="0" xfId="0" applyNumberFormat="1" applyFont="1" applyFill="1" applyBorder="1" applyAlignment="1" applyProtection="1">
      <alignment horizontal="right" vertical="top" wrapText="1"/>
    </xf>
    <xf numFmtId="49" fontId="10" fillId="0" borderId="0" xfId="0" applyNumberFormat="1" applyFont="1" applyFill="1" applyBorder="1" applyAlignment="1" applyProtection="1">
      <alignment horizontal="right" vertical="top" wrapText="1"/>
    </xf>
    <xf numFmtId="172" fontId="13" fillId="0" borderId="0" xfId="0" applyNumberFormat="1" applyFont="1" applyFill="1" applyBorder="1" applyAlignment="1" applyProtection="1">
      <alignment horizontal="right" vertical="top" wrapText="1"/>
    </xf>
    <xf numFmtId="172" fontId="5" fillId="0" borderId="0" xfId="0" applyNumberFormat="1" applyFont="1" applyFill="1" applyBorder="1" applyAlignment="1" applyProtection="1">
      <alignment vertical="top"/>
    </xf>
    <xf numFmtId="0" fontId="25" fillId="0" borderId="0" xfId="2" applyNumberFormat="1" applyFont="1" applyFill="1" applyAlignment="1" applyProtection="1">
      <alignment horizontal="left" vertical="top"/>
    </xf>
    <xf numFmtId="172" fontId="5" fillId="2" borderId="0" xfId="6" applyNumberFormat="1" applyProtection="1">
      <alignment horizontal="right"/>
      <protection locked="0"/>
    </xf>
    <xf numFmtId="172" fontId="5" fillId="0" borderId="0" xfId="6" applyNumberFormat="1" applyFill="1" applyProtection="1">
      <alignment horizontal="right"/>
    </xf>
  </cellXfs>
  <cellStyles count="33">
    <cellStyle name="Comma 3 2" xfId="14"/>
    <cellStyle name="Comma 3 3" xfId="15"/>
    <cellStyle name="Comma 3 4" xfId="16"/>
    <cellStyle name="Comma 4 2" xfId="17"/>
    <cellStyle name="Comma 4 3" xfId="18"/>
    <cellStyle name="Comma 4 4" xfId="19"/>
    <cellStyle name="Comma 5 2" xfId="20"/>
    <cellStyle name="Comma 6 2" xfId="21"/>
    <cellStyle name="Hiperpovezava 2" xfId="22"/>
    <cellStyle name="KOMENTAR" xfId="7"/>
    <cellStyle name="Naslov" xfId="1" builtinId="15" customBuiltin="1"/>
    <cellStyle name="Navadno" xfId="0" builtinId="0"/>
    <cellStyle name="Navadno 2" xfId="23"/>
    <cellStyle name="Navadno 2 2" xfId="31"/>
    <cellStyle name="Navadno 3" xfId="30"/>
    <cellStyle name="Navadno 4" xfId="32"/>
    <cellStyle name="Navadno 6" xfId="28"/>
    <cellStyle name="Navadno 7" xfId="29"/>
    <cellStyle name="Navadno_04164-00_pzr_5_p_1" xfId="2"/>
    <cellStyle name="Navadno_Policija_Brežice_PZR-05-08-2005" xfId="3"/>
    <cellStyle name="Normal_1.3.2" xfId="8"/>
    <cellStyle name="Odstotek 2" xfId="9"/>
    <cellStyle name="Percent 3 2" xfId="24"/>
    <cellStyle name="Percent 3 3" xfId="25"/>
    <cellStyle name="Percent 3 4" xfId="26"/>
    <cellStyle name="Percent 5 2" xfId="27"/>
    <cellStyle name="Pomoc" xfId="4"/>
    <cellStyle name="Rekapitulacija" xfId="5"/>
    <cellStyle name="Slog 1" xfId="10"/>
    <cellStyle name="STOLPEC_E" xfId="6"/>
    <cellStyle name="Valuta 2" xfId="11"/>
    <cellStyle name="Vejica 2" xfId="13"/>
    <cellStyle name="Vejica 3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0</xdr:row>
      <xdr:rowOff>19050</xdr:rowOff>
    </xdr:from>
    <xdr:to>
      <xdr:col>5</xdr:col>
      <xdr:colOff>561975</xdr:colOff>
      <xdr:row>1</xdr:row>
      <xdr:rowOff>142875</xdr:rowOff>
    </xdr:to>
    <xdr:pic>
      <xdr:nvPicPr>
        <xdr:cNvPr id="7279" name="Picture 6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19050"/>
          <a:ext cx="5429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0</xdr:row>
      <xdr:rowOff>19050</xdr:rowOff>
    </xdr:from>
    <xdr:to>
      <xdr:col>5</xdr:col>
      <xdr:colOff>561975</xdr:colOff>
      <xdr:row>1</xdr:row>
      <xdr:rowOff>142875</xdr:rowOff>
    </xdr:to>
    <xdr:pic>
      <xdr:nvPicPr>
        <xdr:cNvPr id="15465" name="Picture 7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19050"/>
          <a:ext cx="5429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0</xdr:row>
      <xdr:rowOff>19050</xdr:rowOff>
    </xdr:from>
    <xdr:to>
      <xdr:col>5</xdr:col>
      <xdr:colOff>561975</xdr:colOff>
      <xdr:row>1</xdr:row>
      <xdr:rowOff>142875</xdr:rowOff>
    </xdr:to>
    <xdr:pic>
      <xdr:nvPicPr>
        <xdr:cNvPr id="2" name="Picture 7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19050"/>
          <a:ext cx="5429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0</xdr:row>
      <xdr:rowOff>19050</xdr:rowOff>
    </xdr:from>
    <xdr:to>
      <xdr:col>5</xdr:col>
      <xdr:colOff>561975</xdr:colOff>
      <xdr:row>1</xdr:row>
      <xdr:rowOff>142875</xdr:rowOff>
    </xdr:to>
    <xdr:pic>
      <xdr:nvPicPr>
        <xdr:cNvPr id="16481" name="Picture 7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19050"/>
          <a:ext cx="5429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0</xdr:row>
      <xdr:rowOff>19050</xdr:rowOff>
    </xdr:from>
    <xdr:to>
      <xdr:col>5</xdr:col>
      <xdr:colOff>561975</xdr:colOff>
      <xdr:row>1</xdr:row>
      <xdr:rowOff>142875</xdr:rowOff>
    </xdr:to>
    <xdr:pic>
      <xdr:nvPicPr>
        <xdr:cNvPr id="2" name="Picture 4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19050"/>
          <a:ext cx="5429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19050</xdr:colOff>
      <xdr:row>0</xdr:row>
      <xdr:rowOff>19050</xdr:rowOff>
    </xdr:from>
    <xdr:to>
      <xdr:col>5</xdr:col>
      <xdr:colOff>561975</xdr:colOff>
      <xdr:row>1</xdr:row>
      <xdr:rowOff>142875</xdr:rowOff>
    </xdr:to>
    <xdr:pic>
      <xdr:nvPicPr>
        <xdr:cNvPr id="3" name="Picture 5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19050"/>
          <a:ext cx="5429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0</xdr:row>
      <xdr:rowOff>19050</xdr:rowOff>
    </xdr:from>
    <xdr:to>
      <xdr:col>5</xdr:col>
      <xdr:colOff>561975</xdr:colOff>
      <xdr:row>1</xdr:row>
      <xdr:rowOff>142875</xdr:rowOff>
    </xdr:to>
    <xdr:pic>
      <xdr:nvPicPr>
        <xdr:cNvPr id="2" name="Picture 3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19050"/>
          <a:ext cx="5429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19050</xdr:colOff>
      <xdr:row>0</xdr:row>
      <xdr:rowOff>19050</xdr:rowOff>
    </xdr:from>
    <xdr:to>
      <xdr:col>5</xdr:col>
      <xdr:colOff>561975</xdr:colOff>
      <xdr:row>1</xdr:row>
      <xdr:rowOff>142875</xdr:rowOff>
    </xdr:to>
    <xdr:pic>
      <xdr:nvPicPr>
        <xdr:cNvPr id="3" name="Picture 4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19050"/>
          <a:ext cx="5429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0</xdr:row>
      <xdr:rowOff>19050</xdr:rowOff>
    </xdr:from>
    <xdr:to>
      <xdr:col>5</xdr:col>
      <xdr:colOff>561975</xdr:colOff>
      <xdr:row>1</xdr:row>
      <xdr:rowOff>142875</xdr:rowOff>
    </xdr:to>
    <xdr:pic>
      <xdr:nvPicPr>
        <xdr:cNvPr id="2" name="Picture 5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19050"/>
          <a:ext cx="5429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19050</xdr:colOff>
      <xdr:row>0</xdr:row>
      <xdr:rowOff>19050</xdr:rowOff>
    </xdr:from>
    <xdr:to>
      <xdr:col>5</xdr:col>
      <xdr:colOff>561975</xdr:colOff>
      <xdr:row>1</xdr:row>
      <xdr:rowOff>142875</xdr:rowOff>
    </xdr:to>
    <xdr:pic>
      <xdr:nvPicPr>
        <xdr:cNvPr id="3" name="Picture 6" descr="SAVA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19050"/>
          <a:ext cx="5429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\ream\DOCUME~1\UPORAB~1\LOCALS~1\Temp\Hofer%20Ljubljana\Mapa%20PGD\Spremembe%20dokumentacije\VO-KA%20Ljubljana\Material%20za%20priklju&#269;ek%20vodovoda%20-%20Ljubljana%20Hof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inovod"/>
      <sheetName val="Vodovod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showZeros="0" tabSelected="1" view="pageBreakPreview" zoomScaleNormal="100" zoomScaleSheetLayoutView="100" workbookViewId="0">
      <pane ySplit="4" topLeftCell="A5" activePane="bottomLeft" state="frozen"/>
      <selection pane="bottomLeft" activeCell="F17" sqref="F17"/>
    </sheetView>
  </sheetViews>
  <sheetFormatPr defaultColWidth="9" defaultRowHeight="12" x14ac:dyDescent="0.2"/>
  <cols>
    <col min="1" max="1" width="4.28515625" style="73" customWidth="1"/>
    <col min="2" max="2" width="40.7109375" style="76" customWidth="1"/>
    <col min="3" max="3" width="4.7109375" style="64" customWidth="1"/>
    <col min="4" max="4" width="7.7109375" style="65" customWidth="1"/>
    <col min="5" max="5" width="15.7109375" style="1" customWidth="1"/>
    <col min="6" max="6" width="15.7109375" style="124" customWidth="1"/>
    <col min="7" max="16384" width="9" style="97"/>
  </cols>
  <sheetData>
    <row r="1" spans="1:12" s="67" customFormat="1" ht="12" customHeight="1" x14ac:dyDescent="0.2">
      <c r="F1" s="118"/>
      <c r="I1" s="2"/>
    </row>
    <row r="2" spans="1:12" s="67" customFormat="1" ht="12" customHeight="1" x14ac:dyDescent="0.2">
      <c r="A2" s="87"/>
      <c r="B2" s="116" t="s">
        <v>217</v>
      </c>
      <c r="C2" s="87"/>
      <c r="D2" s="87"/>
      <c r="E2" s="87"/>
      <c r="F2" s="118"/>
      <c r="I2" s="2"/>
    </row>
    <row r="3" spans="1:12" s="41" customFormat="1" ht="9" x14ac:dyDescent="0.2">
      <c r="A3" s="84"/>
      <c r="B3" s="85" t="s">
        <v>20</v>
      </c>
      <c r="C3" s="86"/>
      <c r="D3" s="86"/>
      <c r="E3" s="36"/>
      <c r="F3" s="136"/>
      <c r="G3" s="83"/>
    </row>
    <row r="4" spans="1:12" x14ac:dyDescent="0.2">
      <c r="A4" s="69"/>
      <c r="B4" s="70"/>
      <c r="C4" s="71"/>
      <c r="D4" s="72"/>
      <c r="E4" s="3"/>
      <c r="F4" s="123"/>
    </row>
    <row r="6" spans="1:12" s="10" customFormat="1" ht="20.100000000000001" customHeight="1" x14ac:dyDescent="0.2">
      <c r="A6" s="9" t="s">
        <v>28</v>
      </c>
      <c r="B6" s="11"/>
      <c r="C6" s="35" t="str">
        <f>CONCATENATE(H6,"  POPIS MATERIALA IN DEL")</f>
        <v>5.4.3  POPIS MATERIALA IN DEL</v>
      </c>
      <c r="D6" s="13"/>
      <c r="E6" s="14"/>
      <c r="F6" s="137"/>
      <c r="H6" s="42" t="str">
        <f>CONCATENATE(J6,".",K6)</f>
        <v>5.4.3</v>
      </c>
      <c r="J6" s="42" t="s">
        <v>18</v>
      </c>
      <c r="K6" s="42">
        <v>3</v>
      </c>
      <c r="L6" s="37"/>
    </row>
    <row r="7" spans="1:12" s="10" customFormat="1" ht="20.100000000000001" customHeight="1" x14ac:dyDescent="0.2">
      <c r="A7" s="9"/>
      <c r="B7" s="11"/>
      <c r="C7" s="12"/>
      <c r="D7" s="13"/>
      <c r="E7" s="14"/>
      <c r="F7" s="137"/>
    </row>
    <row r="8" spans="1:12" s="10" customFormat="1" ht="20.100000000000001" customHeight="1" x14ac:dyDescent="0.2">
      <c r="A8" s="9"/>
      <c r="B8" s="11"/>
      <c r="C8" s="12"/>
      <c r="D8" s="13"/>
      <c r="E8" s="14"/>
      <c r="F8" s="137"/>
    </row>
    <row r="9" spans="1:12" s="10" customFormat="1" ht="20.100000000000001" customHeight="1" x14ac:dyDescent="0.2">
      <c r="A9" s="9" t="s">
        <v>28</v>
      </c>
      <c r="B9" s="11"/>
      <c r="C9" s="12"/>
      <c r="D9" s="13"/>
      <c r="E9" s="14"/>
      <c r="F9" s="137"/>
    </row>
    <row r="10" spans="1:12" s="10" customFormat="1" ht="20.100000000000001" customHeight="1" x14ac:dyDescent="0.2">
      <c r="A10" s="9"/>
      <c r="B10" s="11"/>
      <c r="C10" s="35" t="str">
        <f>CONCATENATE(H10,"  REKAPITULACIJA")</f>
        <v>5.4.3.R  REKAPITULACIJA</v>
      </c>
      <c r="D10" s="13"/>
      <c r="E10" s="14"/>
      <c r="F10" s="137"/>
      <c r="H10" s="42" t="str">
        <f>CONCATENATE(J10,".",K10)</f>
        <v>5.4.3.R</v>
      </c>
      <c r="J10" s="42" t="s">
        <v>18</v>
      </c>
      <c r="K10" s="42" t="s">
        <v>10</v>
      </c>
    </row>
    <row r="11" spans="1:12" s="10" customFormat="1" ht="20.100000000000001" customHeight="1" x14ac:dyDescent="0.2">
      <c r="A11" s="9" t="s">
        <v>28</v>
      </c>
      <c r="B11" s="11"/>
      <c r="C11" s="12"/>
      <c r="D11" s="13"/>
      <c r="E11" s="14"/>
      <c r="F11" s="137"/>
    </row>
    <row r="12" spans="1:12" s="10" customFormat="1" ht="20.100000000000001" customHeight="1" x14ac:dyDescent="0.2">
      <c r="A12" s="9"/>
      <c r="B12" s="11"/>
      <c r="C12" s="35" t="s">
        <v>23</v>
      </c>
      <c r="D12" s="13"/>
      <c r="E12" s="14"/>
      <c r="F12" s="137"/>
    </row>
    <row r="13" spans="1:12" s="10" customFormat="1" ht="20.100000000000001" customHeight="1" x14ac:dyDescent="0.2">
      <c r="A13" s="9"/>
      <c r="B13" s="11"/>
      <c r="C13" s="12"/>
      <c r="D13" s="13"/>
      <c r="E13" s="14"/>
      <c r="F13" s="137"/>
    </row>
    <row r="14" spans="1:12" s="10" customFormat="1" ht="20.100000000000001" customHeight="1" x14ac:dyDescent="0.2">
      <c r="A14" s="9"/>
      <c r="B14" s="11"/>
      <c r="C14" s="12"/>
      <c r="D14" s="13"/>
      <c r="E14" s="14"/>
      <c r="F14" s="137"/>
    </row>
    <row r="15" spans="1:12" s="10" customFormat="1" ht="20.100000000000001" customHeight="1" x14ac:dyDescent="0.2">
      <c r="A15" s="9"/>
      <c r="B15" s="11"/>
      <c r="C15" s="12"/>
      <c r="D15" s="13"/>
      <c r="E15" s="14"/>
      <c r="F15" s="137"/>
    </row>
    <row r="16" spans="1:12" s="10" customFormat="1" ht="20.100000000000001" customHeight="1" x14ac:dyDescent="0.2">
      <c r="A16" s="9"/>
      <c r="B16" s="11"/>
      <c r="C16" s="12"/>
      <c r="D16" s="13"/>
      <c r="E16" s="14"/>
      <c r="F16" s="137"/>
    </row>
    <row r="17" spans="1:11" s="10" customFormat="1" ht="20.100000000000001" customHeight="1" x14ac:dyDescent="0.2">
      <c r="A17" s="9"/>
      <c r="B17" s="11"/>
      <c r="C17" s="12"/>
      <c r="D17" s="13"/>
      <c r="E17" s="14"/>
      <c r="F17" s="137"/>
    </row>
    <row r="18" spans="1:11" s="10" customFormat="1" ht="20.100000000000001" customHeight="1" x14ac:dyDescent="0.2">
      <c r="A18" s="9"/>
      <c r="B18" s="11"/>
      <c r="C18" s="12"/>
      <c r="D18" s="13"/>
      <c r="E18" s="14"/>
      <c r="F18" s="137"/>
    </row>
    <row r="19" spans="1:11" s="10" customFormat="1" ht="20.100000000000001" customHeight="1" thickBot="1" x14ac:dyDescent="0.25">
      <c r="A19" s="9"/>
      <c r="B19" s="11"/>
      <c r="C19" s="12"/>
      <c r="D19" s="13"/>
      <c r="E19" s="14"/>
      <c r="F19" s="138"/>
    </row>
    <row r="20" spans="1:11" s="10" customFormat="1" ht="20.100000000000001" customHeight="1" thickTop="1" x14ac:dyDescent="0.2">
      <c r="A20" s="9" t="s">
        <v>28</v>
      </c>
      <c r="B20" s="15" t="str">
        <f>CONCATENATE(H$6,".",SUM(I$6:I20),"  SPLOŠNO")</f>
        <v>5.4.3.0  SPLOŠNO</v>
      </c>
      <c r="C20" s="16"/>
      <c r="D20" s="17"/>
      <c r="E20" s="18"/>
      <c r="F20" s="139">
        <f>'0.'!F22</f>
        <v>0</v>
      </c>
      <c r="I20" s="10">
        <v>0</v>
      </c>
      <c r="K20" s="61">
        <f>SUM(F21:F25)</f>
        <v>0</v>
      </c>
    </row>
    <row r="21" spans="1:11" s="10" customFormat="1" ht="20.100000000000001" customHeight="1" x14ac:dyDescent="0.2">
      <c r="A21" s="9" t="s">
        <v>28</v>
      </c>
      <c r="B21" s="19" t="str">
        <f>CONCATENATE(H$6,".",SUM(I$6:I21),"  OGREVANJE")</f>
        <v>5.4.3.1  OGREVANJE</v>
      </c>
      <c r="C21" s="20"/>
      <c r="D21" s="21"/>
      <c r="E21" s="22"/>
      <c r="F21" s="140">
        <f>'1.'!F151</f>
        <v>0</v>
      </c>
      <c r="I21" s="10">
        <v>1</v>
      </c>
    </row>
    <row r="22" spans="1:11" s="10" customFormat="1" ht="20.100000000000001" customHeight="1" x14ac:dyDescent="0.2">
      <c r="A22" s="9" t="s">
        <v>28</v>
      </c>
      <c r="B22" s="19" t="str">
        <f>CONCATENATE(H$6,".",SUM(I$6:I22),"  LOKALNO POHLAJEVANJE")</f>
        <v>5.4.3.2  LOKALNO POHLAJEVANJE</v>
      </c>
      <c r="C22" s="20"/>
      <c r="D22" s="21"/>
      <c r="E22" s="22"/>
      <c r="F22" s="140">
        <f>'2.'!F93</f>
        <v>0</v>
      </c>
      <c r="I22" s="10">
        <v>1</v>
      </c>
    </row>
    <row r="23" spans="1:11" s="10" customFormat="1" ht="20.100000000000001" customHeight="1" x14ac:dyDescent="0.2">
      <c r="A23" s="9" t="s">
        <v>28</v>
      </c>
      <c r="B23" s="19" t="str">
        <f>CONCATENATE(H$6,".",SUM(I$6:I23),"  PREZRAČEVANJE")</f>
        <v>5.4.3.3  PREZRAČEVANJE</v>
      </c>
      <c r="C23" s="20"/>
      <c r="D23" s="21"/>
      <c r="E23" s="22"/>
      <c r="F23" s="140">
        <f>'3.'!F58</f>
        <v>0</v>
      </c>
      <c r="I23" s="10">
        <v>1</v>
      </c>
    </row>
    <row r="24" spans="1:11" s="10" customFormat="1" ht="20.100000000000001" customHeight="1" x14ac:dyDescent="0.2">
      <c r="A24" s="9" t="s">
        <v>28</v>
      </c>
      <c r="B24" s="19" t="str">
        <f>CONCATENATE(H$6,".",SUM(I$6:I24),"  VODOVOD")</f>
        <v>5.4.3.4  VODOVOD</v>
      </c>
      <c r="C24" s="20"/>
      <c r="D24" s="21"/>
      <c r="E24" s="22"/>
      <c r="F24" s="140">
        <f>'4.'!F180</f>
        <v>0</v>
      </c>
      <c r="I24" s="10">
        <v>1</v>
      </c>
    </row>
    <row r="25" spans="1:11" s="10" customFormat="1" ht="20.100000000000001" customHeight="1" thickBot="1" x14ac:dyDescent="0.25">
      <c r="A25" s="9" t="s">
        <v>28</v>
      </c>
      <c r="B25" s="19" t="str">
        <f>CONCATENATE(H$6,".",SUM(I$6:I25),"  PLIN")</f>
        <v>5.4.3.5  PLIN</v>
      </c>
      <c r="C25" s="20"/>
      <c r="D25" s="21"/>
      <c r="E25" s="22"/>
      <c r="F25" s="140">
        <f>'5.'!F66</f>
        <v>0</v>
      </c>
      <c r="I25" s="10">
        <v>1</v>
      </c>
    </row>
    <row r="26" spans="1:11" s="10" customFormat="1" ht="20.100000000000001" customHeight="1" thickTop="1" x14ac:dyDescent="0.2">
      <c r="A26" s="9" t="s">
        <v>28</v>
      </c>
      <c r="B26" s="23" t="s">
        <v>21</v>
      </c>
      <c r="C26" s="24"/>
      <c r="D26" s="25"/>
      <c r="E26" s="26"/>
      <c r="F26" s="141">
        <f>SUM(F20:F25)</f>
        <v>0</v>
      </c>
    </row>
    <row r="27" spans="1:11" s="10" customFormat="1" ht="20.100000000000001" customHeight="1" thickBot="1" x14ac:dyDescent="0.25">
      <c r="A27" s="9"/>
      <c r="B27" s="27" t="s">
        <v>46</v>
      </c>
      <c r="C27" s="28"/>
      <c r="D27" s="29"/>
      <c r="E27" s="30"/>
      <c r="F27" s="142">
        <f>0.22*F26</f>
        <v>0</v>
      </c>
    </row>
    <row r="28" spans="1:11" s="10" customFormat="1" ht="20.100000000000001" customHeight="1" thickTop="1" thickBot="1" x14ac:dyDescent="0.25">
      <c r="A28" s="9" t="s">
        <v>28</v>
      </c>
      <c r="B28" s="31" t="s">
        <v>47</v>
      </c>
      <c r="C28" s="32"/>
      <c r="D28" s="33"/>
      <c r="E28" s="34"/>
      <c r="F28" s="143">
        <f>SUM(F26:F27)</f>
        <v>0</v>
      </c>
    </row>
    <row r="29" spans="1:11" ht="12.75" thickTop="1" x14ac:dyDescent="0.2"/>
  </sheetData>
  <sheetProtection password="8960" sheet="1" objects="1" scenarios="1" selectLockedCells="1"/>
  <phoneticPr fontId="8" type="noConversion"/>
  <pageMargins left="0.98425196850393704" right="0.59055118110236227" top="0.39370078740157483" bottom="0.98425196850393704" header="0.19685039370078741" footer="0.39370078740157483"/>
  <pageSetup paperSize="9" orientation="portrait" r:id="rId1"/>
  <headerFooter>
    <oddFooter>&amp;L&amp;"Arial,Poševno"&amp;8Rekonstrukcija objekta Vila Urška - &amp;A
doc: &amp;F - v1&amp;R&amp;"Arial,Krepko"&amp;20 5&amp;"Arial,Poševno"&amp;8
list št: p/&amp;P</oddFooter>
  </headerFooter>
  <ignoredErrors>
    <ignoredError sqref="J7:J9" twoDigitTextYea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showZeros="0" view="pageBreakPreview" zoomScaleNormal="100" zoomScaleSheetLayoutView="100" workbookViewId="0">
      <pane ySplit="6" topLeftCell="A7" activePane="bottomLeft" state="frozen"/>
      <selection activeCell="G33" sqref="G33"/>
      <selection pane="bottomLeft" activeCell="E11" sqref="E11"/>
    </sheetView>
  </sheetViews>
  <sheetFormatPr defaultColWidth="9" defaultRowHeight="12" x14ac:dyDescent="0.2"/>
  <cols>
    <col min="1" max="1" width="4.28515625" style="73" customWidth="1"/>
    <col min="2" max="2" width="40.7109375" style="76" customWidth="1"/>
    <col min="3" max="3" width="4.7109375" style="64" customWidth="1"/>
    <col min="4" max="4" width="7.7109375" style="65" customWidth="1"/>
    <col min="5" max="6" width="15.7109375" style="124" customWidth="1"/>
    <col min="7" max="7" width="9" style="97"/>
    <col min="8" max="11" width="9" style="106"/>
    <col min="12" max="16384" width="9" style="97"/>
  </cols>
  <sheetData>
    <row r="1" spans="1:11" s="67" customFormat="1" x14ac:dyDescent="0.2">
      <c r="E1" s="118"/>
      <c r="F1" s="118"/>
      <c r="H1" s="106"/>
      <c r="I1" s="106"/>
      <c r="J1" s="106"/>
      <c r="K1" s="106"/>
    </row>
    <row r="2" spans="1:11" s="67" customFormat="1" x14ac:dyDescent="0.2">
      <c r="A2" s="87"/>
      <c r="B2" s="116" t="s">
        <v>217</v>
      </c>
      <c r="C2" s="87"/>
      <c r="D2" s="87"/>
      <c r="E2" s="119"/>
      <c r="F2" s="118"/>
      <c r="H2" s="106"/>
      <c r="I2" s="106"/>
      <c r="J2" s="106"/>
      <c r="K2" s="106"/>
    </row>
    <row r="3" spans="1:11" s="67" customFormat="1" x14ac:dyDescent="0.2">
      <c r="E3" s="118"/>
      <c r="F3" s="118"/>
      <c r="H3" s="106"/>
      <c r="I3" s="106"/>
      <c r="J3" s="106"/>
      <c r="K3" s="106"/>
    </row>
    <row r="4" spans="1:11" s="68" customFormat="1" ht="12.75" x14ac:dyDescent="0.25">
      <c r="A4" s="88"/>
      <c r="B4" s="89" t="s">
        <v>32</v>
      </c>
      <c r="C4" s="90" t="s">
        <v>24</v>
      </c>
      <c r="D4" s="91" t="s">
        <v>25</v>
      </c>
      <c r="E4" s="120" t="s">
        <v>26</v>
      </c>
      <c r="F4" s="120" t="s">
        <v>27</v>
      </c>
      <c r="H4" s="106"/>
      <c r="I4" s="106"/>
      <c r="J4" s="106"/>
      <c r="K4" s="106"/>
    </row>
    <row r="5" spans="1:11" s="82" customFormat="1" x14ac:dyDescent="0.2">
      <c r="A5" s="84"/>
      <c r="B5" s="85" t="s">
        <v>20</v>
      </c>
      <c r="C5" s="86"/>
      <c r="D5" s="86"/>
      <c r="E5" s="121"/>
      <c r="F5" s="122"/>
      <c r="G5" s="83"/>
      <c r="H5" s="106"/>
      <c r="I5" s="106"/>
      <c r="J5" s="106"/>
      <c r="K5" s="106"/>
    </row>
    <row r="6" spans="1:11" x14ac:dyDescent="0.2">
      <c r="A6" s="69"/>
      <c r="B6" s="70"/>
      <c r="C6" s="71"/>
      <c r="D6" s="72"/>
      <c r="E6" s="123"/>
      <c r="F6" s="123"/>
    </row>
    <row r="7" spans="1:11" ht="12.75" x14ac:dyDescent="0.2">
      <c r="B7" s="77" t="str">
        <f>'rekapitulacija - str.inst.'!C6</f>
        <v>5.4.3  POPIS MATERIALA IN DEL</v>
      </c>
      <c r="G7" s="62" t="s">
        <v>44</v>
      </c>
      <c r="H7" s="106" t="s">
        <v>45</v>
      </c>
      <c r="I7" s="106" t="s">
        <v>45</v>
      </c>
      <c r="J7" s="106" t="s">
        <v>45</v>
      </c>
      <c r="K7" s="106" t="s">
        <v>45</v>
      </c>
    </row>
    <row r="8" spans="1:11" s="66" customFormat="1" x14ac:dyDescent="0.2">
      <c r="A8" s="63"/>
      <c r="B8" s="78"/>
      <c r="C8" s="64"/>
      <c r="D8" s="65"/>
      <c r="E8" s="124"/>
      <c r="F8" s="124"/>
      <c r="G8" s="103" t="str">
        <f t="shared" ref="G8" si="0">IF(LEN(B8)&lt;255,"",LEN(B8)-255)</f>
        <v/>
      </c>
      <c r="H8" s="106"/>
      <c r="I8" s="106"/>
      <c r="J8" s="106"/>
      <c r="K8" s="106"/>
    </row>
    <row r="9" spans="1:11" ht="12.75" x14ac:dyDescent="0.2">
      <c r="B9" s="77" t="str">
        <f>'rekapitulacija - str.inst.'!B20</f>
        <v>5.4.3.0  SPLOŠNO</v>
      </c>
      <c r="G9" s="103" t="str">
        <f t="shared" ref="G9:G23" si="1">IF(LEN(B9)&lt;255,"",LEN(B9)-255)</f>
        <v/>
      </c>
    </row>
    <row r="10" spans="1:11" s="66" customFormat="1" x14ac:dyDescent="0.2">
      <c r="A10" s="63"/>
      <c r="B10" s="78"/>
      <c r="C10" s="64"/>
      <c r="D10" s="65"/>
      <c r="E10" s="124"/>
      <c r="F10" s="124"/>
      <c r="G10" s="103" t="str">
        <f t="shared" si="1"/>
        <v/>
      </c>
      <c r="H10" s="106"/>
      <c r="I10" s="106"/>
      <c r="J10" s="106"/>
      <c r="K10" s="106"/>
    </row>
    <row r="11" spans="1:11" s="100" customFormat="1" ht="60" x14ac:dyDescent="0.2">
      <c r="A11" s="104">
        <f>IF(B10="",1+MAX($A$8:A10),"")</f>
        <v>1</v>
      </c>
      <c r="B11" s="92" t="s">
        <v>219</v>
      </c>
      <c r="C11" s="51" t="s">
        <v>29</v>
      </c>
      <c r="D11" s="52">
        <v>1</v>
      </c>
      <c r="E11" s="151"/>
      <c r="F11" s="125">
        <f>D11*E11</f>
        <v>0</v>
      </c>
      <c r="G11" s="103" t="str">
        <f t="shared" si="1"/>
        <v/>
      </c>
      <c r="H11" s="106"/>
      <c r="I11" s="106"/>
      <c r="J11" s="106"/>
      <c r="K11" s="106"/>
    </row>
    <row r="12" spans="1:11" s="100" customFormat="1" x14ac:dyDescent="0.2">
      <c r="A12" s="104" t="str">
        <f>IF(B11="",1+MAX($A$8:A11),"")</f>
        <v/>
      </c>
      <c r="B12" s="92"/>
      <c r="C12" s="98"/>
      <c r="D12" s="99"/>
      <c r="E12" s="124"/>
      <c r="F12" s="125"/>
      <c r="G12" s="103" t="str">
        <f t="shared" si="1"/>
        <v/>
      </c>
      <c r="H12" s="106"/>
      <c r="I12" s="106"/>
      <c r="J12" s="106"/>
      <c r="K12" s="106"/>
    </row>
    <row r="13" spans="1:11" s="100" customFormat="1" ht="96" x14ac:dyDescent="0.2">
      <c r="A13" s="104">
        <f>IF(B12="",1+MAX($A$8:A12),"")</f>
        <v>2</v>
      </c>
      <c r="B13" s="102" t="s">
        <v>97</v>
      </c>
      <c r="C13" s="98" t="s">
        <v>29</v>
      </c>
      <c r="D13" s="52">
        <v>1</v>
      </c>
      <c r="E13" s="151"/>
      <c r="F13" s="125">
        <f>D13*E13</f>
        <v>0</v>
      </c>
      <c r="G13" s="103" t="str">
        <f t="shared" si="1"/>
        <v/>
      </c>
      <c r="H13" s="106"/>
      <c r="I13" s="106"/>
      <c r="J13" s="106"/>
      <c r="K13" s="106"/>
    </row>
    <row r="14" spans="1:11" s="100" customFormat="1" x14ac:dyDescent="0.2">
      <c r="A14" s="104" t="str">
        <f>IF(B13="",1+MAX($A$8:A13),"")</f>
        <v/>
      </c>
      <c r="B14" s="102"/>
      <c r="C14" s="98"/>
      <c r="D14" s="99"/>
      <c r="E14" s="125"/>
      <c r="F14" s="125"/>
      <c r="G14" s="103" t="str">
        <f t="shared" si="1"/>
        <v/>
      </c>
      <c r="H14" s="106"/>
      <c r="I14" s="106"/>
      <c r="J14" s="106"/>
      <c r="K14" s="106"/>
    </row>
    <row r="15" spans="1:11" s="100" customFormat="1" ht="84" x14ac:dyDescent="0.2">
      <c r="A15" s="104">
        <f>IF(B14="",1+MAX($A$8:A14),"")</f>
        <v>3</v>
      </c>
      <c r="B15" s="102" t="s">
        <v>50</v>
      </c>
      <c r="C15" s="98"/>
      <c r="D15" s="99"/>
      <c r="E15" s="125"/>
      <c r="F15" s="125"/>
      <c r="G15" s="103" t="str">
        <f t="shared" si="1"/>
        <v/>
      </c>
      <c r="H15" s="106"/>
      <c r="I15" s="106"/>
      <c r="J15" s="106"/>
      <c r="K15" s="106"/>
    </row>
    <row r="16" spans="1:11" s="100" customFormat="1" ht="87" x14ac:dyDescent="0.2">
      <c r="A16" s="104" t="str">
        <f>IF(B15="",1+MAX($A$8:A15),"")</f>
        <v/>
      </c>
      <c r="B16" s="102" t="s">
        <v>51</v>
      </c>
      <c r="C16" s="98" t="s">
        <v>29</v>
      </c>
      <c r="D16" s="99">
        <v>1</v>
      </c>
      <c r="E16" s="151"/>
      <c r="F16" s="125">
        <f>D16*E16</f>
        <v>0</v>
      </c>
      <c r="G16" s="103" t="str">
        <f t="shared" si="1"/>
        <v/>
      </c>
      <c r="H16" s="106"/>
      <c r="I16" s="106"/>
      <c r="J16" s="106"/>
      <c r="K16" s="106"/>
    </row>
    <row r="17" spans="1:11" s="100" customFormat="1" x14ac:dyDescent="0.2">
      <c r="A17" s="104" t="str">
        <f>IF(B16="",1+MAX($A$8:A16),"")</f>
        <v/>
      </c>
      <c r="B17" s="102"/>
      <c r="C17" s="98"/>
      <c r="D17" s="99"/>
      <c r="E17" s="125"/>
      <c r="F17" s="125"/>
      <c r="G17" s="103" t="str">
        <f t="shared" si="1"/>
        <v/>
      </c>
      <c r="H17" s="106"/>
      <c r="I17" s="106"/>
      <c r="J17" s="106"/>
      <c r="K17" s="106"/>
    </row>
    <row r="18" spans="1:11" s="100" customFormat="1" ht="72" x14ac:dyDescent="0.2">
      <c r="A18" s="104">
        <f>IF(B17="",1+MAX($A$8:A17),"")</f>
        <v>4</v>
      </c>
      <c r="B18" s="113" t="s">
        <v>220</v>
      </c>
      <c r="E18" s="126"/>
      <c r="F18" s="126"/>
      <c r="G18" s="103" t="str">
        <f t="shared" si="1"/>
        <v/>
      </c>
      <c r="H18" s="106"/>
      <c r="I18" s="106"/>
      <c r="J18" s="106"/>
      <c r="K18" s="106"/>
    </row>
    <row r="19" spans="1:11" s="100" customFormat="1" ht="24" x14ac:dyDescent="0.2">
      <c r="A19" s="104" t="str">
        <f>IF(B18="",1+MAX($A$8:A18),"")</f>
        <v/>
      </c>
      <c r="B19" s="113" t="s">
        <v>298</v>
      </c>
      <c r="C19" s="98" t="s">
        <v>29</v>
      </c>
      <c r="D19" s="99">
        <v>1</v>
      </c>
      <c r="E19" s="124"/>
      <c r="F19" s="125">
        <f>SUM('rekapitulacija - str.inst.'!F21:F25)*0.1</f>
        <v>0</v>
      </c>
      <c r="G19" s="103" t="str">
        <f t="shared" si="1"/>
        <v/>
      </c>
      <c r="H19" s="106"/>
      <c r="I19" s="106"/>
      <c r="J19" s="106"/>
      <c r="K19" s="106"/>
    </row>
    <row r="20" spans="1:11" x14ac:dyDescent="0.2">
      <c r="A20" s="104" t="str">
        <f>IF(B18="",1+MAX($A$8:A18),"")</f>
        <v/>
      </c>
      <c r="F20" s="125"/>
      <c r="G20" s="103" t="str">
        <f t="shared" si="1"/>
        <v/>
      </c>
    </row>
    <row r="21" spans="1:11" x14ac:dyDescent="0.2">
      <c r="A21" s="74" t="s">
        <v>31</v>
      </c>
      <c r="G21" s="103" t="str">
        <f t="shared" si="1"/>
        <v/>
      </c>
    </row>
    <row r="22" spans="1:11" ht="12.75" x14ac:dyDescent="0.25">
      <c r="A22" s="75" t="str">
        <f>CONCATENATE("SKUPAJ:  ",B9)</f>
        <v>SKUPAJ:  5.4.3.0  SPLOŠNO</v>
      </c>
      <c r="F22" s="127">
        <f>SUM(F11:F19)</f>
        <v>0</v>
      </c>
      <c r="G22" s="103" t="str">
        <f t="shared" si="1"/>
        <v/>
      </c>
    </row>
    <row r="23" spans="1:11" x14ac:dyDescent="0.2">
      <c r="A23" s="74" t="s">
        <v>31</v>
      </c>
      <c r="G23" s="103" t="str">
        <f t="shared" si="1"/>
        <v/>
      </c>
    </row>
  </sheetData>
  <sheetProtection password="8960" sheet="1" objects="1" scenarios="1" selectLockedCells="1"/>
  <phoneticPr fontId="8" type="noConversion"/>
  <pageMargins left="0.98425196850393704" right="0.59055118110236227" top="0.39370078740157483" bottom="0.98425196850393704" header="0.19685039370078741" footer="0.39370078740157483"/>
  <pageSetup paperSize="9" orientation="portrait" r:id="rId1"/>
  <headerFooter>
    <oddFooter>&amp;L&amp;"Arial,Poševno"&amp;8Rekonstrukcija objekta Vila Urška - &amp;A
doc: &amp;F - v1&amp;R&amp;"Arial,Krepko"&amp;20 5&amp;"Arial,Poševno"&amp;8
list št: p/&amp;P</oddFooter>
  </headerFooter>
  <rowBreaks count="1" manualBreakCount="1">
    <brk id="1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52"/>
  <sheetViews>
    <sheetView showZeros="0" view="pageBreakPreview" zoomScaleNormal="100" zoomScaleSheetLayoutView="100" workbookViewId="0">
      <pane ySplit="6" topLeftCell="A7" activePane="bottomLeft" state="frozen"/>
      <selection activeCell="G33" sqref="G33"/>
      <selection pane="bottomLeft" activeCell="E56" sqref="E56"/>
    </sheetView>
  </sheetViews>
  <sheetFormatPr defaultColWidth="9" defaultRowHeight="12" x14ac:dyDescent="0.2"/>
  <cols>
    <col min="1" max="1" width="4.28515625" style="73" customWidth="1"/>
    <col min="2" max="2" width="40.7109375" style="76" customWidth="1"/>
    <col min="3" max="3" width="4.7109375" style="64" customWidth="1"/>
    <col min="4" max="4" width="7.7109375" style="65" customWidth="1"/>
    <col min="5" max="6" width="15.7109375" style="124" customWidth="1"/>
    <col min="7" max="7" width="9" style="97"/>
    <col min="8" max="11" width="9" style="106"/>
    <col min="12" max="16384" width="9" style="97"/>
  </cols>
  <sheetData>
    <row r="1" spans="1:11" s="67" customFormat="1" x14ac:dyDescent="0.2">
      <c r="E1" s="118"/>
      <c r="F1" s="118"/>
      <c r="H1" s="106"/>
      <c r="I1" s="106"/>
      <c r="J1" s="106"/>
      <c r="K1" s="106"/>
    </row>
    <row r="2" spans="1:11" s="67" customFormat="1" x14ac:dyDescent="0.2">
      <c r="A2" s="87"/>
      <c r="B2" s="116" t="s">
        <v>217</v>
      </c>
      <c r="C2" s="87"/>
      <c r="D2" s="87"/>
      <c r="E2" s="119"/>
      <c r="F2" s="118"/>
      <c r="H2" s="106"/>
      <c r="I2" s="106"/>
      <c r="J2" s="106"/>
      <c r="K2" s="106"/>
    </row>
    <row r="3" spans="1:11" s="67" customFormat="1" x14ac:dyDescent="0.2">
      <c r="E3" s="118"/>
      <c r="F3" s="118"/>
      <c r="H3" s="106"/>
      <c r="I3" s="106"/>
      <c r="J3" s="106"/>
      <c r="K3" s="106"/>
    </row>
    <row r="4" spans="1:11" s="68" customFormat="1" ht="12.75" x14ac:dyDescent="0.25">
      <c r="A4" s="88"/>
      <c r="B4" s="89" t="s">
        <v>32</v>
      </c>
      <c r="C4" s="90" t="s">
        <v>24</v>
      </c>
      <c r="D4" s="91" t="s">
        <v>25</v>
      </c>
      <c r="E4" s="120" t="s">
        <v>26</v>
      </c>
      <c r="F4" s="120" t="s">
        <v>27</v>
      </c>
      <c r="H4" s="106"/>
      <c r="I4" s="106"/>
      <c r="J4" s="106"/>
      <c r="K4" s="106"/>
    </row>
    <row r="5" spans="1:11" s="82" customFormat="1" x14ac:dyDescent="0.2">
      <c r="A5" s="84"/>
      <c r="B5" s="85" t="s">
        <v>20</v>
      </c>
      <c r="C5" s="86"/>
      <c r="D5" s="86"/>
      <c r="E5" s="121"/>
      <c r="F5" s="122"/>
      <c r="G5" s="83"/>
      <c r="H5" s="106"/>
      <c r="I5" s="106"/>
      <c r="J5" s="106"/>
      <c r="K5" s="106"/>
    </row>
    <row r="6" spans="1:11" x14ac:dyDescent="0.2">
      <c r="A6" s="69"/>
      <c r="B6" s="70"/>
      <c r="C6" s="71"/>
      <c r="D6" s="72"/>
      <c r="E6" s="123"/>
      <c r="F6" s="123"/>
    </row>
    <row r="7" spans="1:11" ht="12.75" x14ac:dyDescent="0.2">
      <c r="B7" s="77" t="str">
        <f>'rekapitulacija - str.inst.'!C6</f>
        <v>5.4.3  POPIS MATERIALA IN DEL</v>
      </c>
      <c r="G7" s="62" t="s">
        <v>44</v>
      </c>
      <c r="H7" s="106" t="s">
        <v>45</v>
      </c>
      <c r="I7" s="106" t="s">
        <v>45</v>
      </c>
      <c r="J7" s="106" t="s">
        <v>45</v>
      </c>
      <c r="K7" s="106" t="s">
        <v>45</v>
      </c>
    </row>
    <row r="8" spans="1:11" s="66" customFormat="1" x14ac:dyDescent="0.2">
      <c r="A8" s="63"/>
      <c r="B8" s="78"/>
      <c r="C8" s="64"/>
      <c r="D8" s="65"/>
      <c r="E8" s="124"/>
      <c r="F8" s="124"/>
      <c r="G8" s="103" t="str">
        <f t="shared" ref="G8:G74" si="0">IF(LEN(B8)&lt;255,"",LEN(B8)-255)</f>
        <v/>
      </c>
      <c r="H8" s="106"/>
      <c r="I8" s="106"/>
      <c r="J8" s="106"/>
      <c r="K8" s="106"/>
    </row>
    <row r="9" spans="1:11" ht="12.75" x14ac:dyDescent="0.2">
      <c r="B9" s="77" t="str">
        <f>'rekapitulacija - str.inst.'!B21</f>
        <v>5.4.3.1  OGREVANJE</v>
      </c>
      <c r="G9" s="103" t="str">
        <f t="shared" si="0"/>
        <v/>
      </c>
    </row>
    <row r="10" spans="1:11" s="66" customFormat="1" x14ac:dyDescent="0.2">
      <c r="A10" s="63"/>
      <c r="B10" s="78"/>
      <c r="C10" s="64"/>
      <c r="D10" s="65"/>
      <c r="E10" s="124"/>
      <c r="F10" s="124"/>
      <c r="G10" s="103" t="str">
        <f t="shared" si="0"/>
        <v/>
      </c>
      <c r="H10" s="106"/>
      <c r="I10" s="106"/>
      <c r="J10" s="106"/>
      <c r="K10" s="106"/>
    </row>
    <row r="11" spans="1:11" s="66" customFormat="1" ht="12.75" x14ac:dyDescent="0.2">
      <c r="A11" s="63"/>
      <c r="B11" s="79" t="s">
        <v>19</v>
      </c>
      <c r="C11" s="64"/>
      <c r="D11" s="65"/>
      <c r="E11" s="124"/>
      <c r="F11" s="124"/>
      <c r="G11" s="103" t="str">
        <f t="shared" si="0"/>
        <v/>
      </c>
      <c r="H11" s="106"/>
      <c r="I11" s="106"/>
      <c r="J11" s="106"/>
      <c r="K11" s="106"/>
    </row>
    <row r="12" spans="1:11" s="66" customFormat="1" x14ac:dyDescent="0.2">
      <c r="A12" s="63"/>
      <c r="B12" s="78"/>
      <c r="C12" s="64"/>
      <c r="D12" s="65"/>
      <c r="E12" s="124"/>
      <c r="F12" s="124"/>
      <c r="G12" s="103" t="str">
        <f t="shared" si="0"/>
        <v/>
      </c>
      <c r="H12" s="106"/>
      <c r="I12" s="106"/>
      <c r="J12" s="106"/>
      <c r="K12" s="106"/>
    </row>
    <row r="13" spans="1:11" s="66" customFormat="1" ht="12.75" x14ac:dyDescent="0.2">
      <c r="A13" s="63" t="s">
        <v>34</v>
      </c>
      <c r="B13" s="80" t="s">
        <v>35</v>
      </c>
      <c r="C13" s="64"/>
      <c r="D13" s="65"/>
      <c r="E13" s="124"/>
      <c r="F13" s="124"/>
      <c r="G13" s="103" t="str">
        <f t="shared" si="0"/>
        <v/>
      </c>
      <c r="H13" s="106"/>
      <c r="I13" s="106"/>
      <c r="J13" s="106"/>
      <c r="K13" s="106"/>
    </row>
    <row r="14" spans="1:11" s="66" customFormat="1" ht="12.75" x14ac:dyDescent="0.2">
      <c r="A14" s="63"/>
      <c r="B14" s="80" t="s">
        <v>38</v>
      </c>
      <c r="C14" s="64"/>
      <c r="D14" s="65"/>
      <c r="E14" s="124"/>
      <c r="F14" s="124"/>
      <c r="G14" s="103" t="str">
        <f t="shared" si="0"/>
        <v/>
      </c>
      <c r="H14" s="106"/>
      <c r="I14" s="106"/>
      <c r="J14" s="106"/>
      <c r="K14" s="106"/>
    </row>
    <row r="15" spans="1:11" s="66" customFormat="1" ht="12.75" x14ac:dyDescent="0.2">
      <c r="A15" s="63"/>
      <c r="B15" s="80" t="s">
        <v>39</v>
      </c>
      <c r="C15" s="64"/>
      <c r="D15" s="65"/>
      <c r="E15" s="124"/>
      <c r="F15" s="124"/>
      <c r="G15" s="103" t="str">
        <f t="shared" si="0"/>
        <v/>
      </c>
      <c r="H15" s="106"/>
      <c r="I15" s="106"/>
      <c r="J15" s="106"/>
      <c r="K15" s="106"/>
    </row>
    <row r="16" spans="1:11" s="66" customFormat="1" x14ac:dyDescent="0.2">
      <c r="A16" s="63"/>
      <c r="B16" s="78"/>
      <c r="C16" s="64"/>
      <c r="D16" s="65"/>
      <c r="E16" s="124"/>
      <c r="F16" s="124"/>
      <c r="G16" s="103" t="str">
        <f t="shared" si="0"/>
        <v/>
      </c>
      <c r="H16" s="106"/>
      <c r="I16" s="106"/>
      <c r="J16" s="106"/>
      <c r="K16" s="106"/>
    </row>
    <row r="17" spans="1:11" s="66" customFormat="1" ht="12.75" x14ac:dyDescent="0.2">
      <c r="A17" s="63" t="s">
        <v>34</v>
      </c>
      <c r="B17" s="80" t="s">
        <v>40</v>
      </c>
      <c r="C17" s="64"/>
      <c r="D17" s="65"/>
      <c r="E17" s="124"/>
      <c r="F17" s="124"/>
      <c r="G17" s="103" t="str">
        <f t="shared" si="0"/>
        <v/>
      </c>
      <c r="H17" s="106"/>
      <c r="I17" s="106"/>
      <c r="J17" s="106"/>
      <c r="K17" s="106"/>
    </row>
    <row r="18" spans="1:11" s="66" customFormat="1" ht="12.75" x14ac:dyDescent="0.2">
      <c r="A18" s="63"/>
      <c r="B18" s="80" t="s">
        <v>41</v>
      </c>
      <c r="C18" s="64"/>
      <c r="D18" s="65"/>
      <c r="E18" s="124"/>
      <c r="F18" s="124"/>
      <c r="G18" s="103" t="str">
        <f t="shared" si="0"/>
        <v/>
      </c>
      <c r="H18" s="106"/>
      <c r="I18" s="106"/>
      <c r="J18" s="106"/>
      <c r="K18" s="106"/>
    </row>
    <row r="19" spans="1:11" s="66" customFormat="1" ht="12.75" x14ac:dyDescent="0.2">
      <c r="A19" s="63"/>
      <c r="B19" s="80" t="s">
        <v>42</v>
      </c>
      <c r="C19" s="64"/>
      <c r="D19" s="65"/>
      <c r="E19" s="124"/>
      <c r="F19" s="124"/>
      <c r="G19" s="103" t="str">
        <f t="shared" si="0"/>
        <v/>
      </c>
      <c r="H19" s="106"/>
      <c r="I19" s="106"/>
      <c r="J19" s="106"/>
      <c r="K19" s="106"/>
    </row>
    <row r="20" spans="1:11" s="66" customFormat="1" x14ac:dyDescent="0.2">
      <c r="A20" s="63"/>
      <c r="B20" s="78"/>
      <c r="C20" s="64"/>
      <c r="D20" s="65"/>
      <c r="E20" s="124"/>
      <c r="F20" s="124"/>
      <c r="G20" s="103" t="str">
        <f t="shared" si="0"/>
        <v/>
      </c>
      <c r="H20" s="106"/>
      <c r="I20" s="106"/>
      <c r="J20" s="106"/>
      <c r="K20" s="106"/>
    </row>
    <row r="21" spans="1:11" s="66" customFormat="1" ht="12.75" x14ac:dyDescent="0.2">
      <c r="A21" s="63" t="s">
        <v>34</v>
      </c>
      <c r="B21" s="80" t="s">
        <v>11</v>
      </c>
      <c r="C21" s="64"/>
      <c r="D21" s="65"/>
      <c r="E21" s="124"/>
      <c r="F21" s="124"/>
      <c r="G21" s="103" t="str">
        <f t="shared" si="0"/>
        <v/>
      </c>
      <c r="H21" s="106"/>
      <c r="I21" s="106"/>
      <c r="J21" s="106"/>
      <c r="K21" s="106"/>
    </row>
    <row r="22" spans="1:11" s="66" customFormat="1" ht="12.75" x14ac:dyDescent="0.2">
      <c r="A22" s="63"/>
      <c r="B22" s="80" t="s">
        <v>12</v>
      </c>
      <c r="C22" s="64"/>
      <c r="D22" s="65"/>
      <c r="E22" s="124"/>
      <c r="F22" s="124"/>
      <c r="G22" s="103" t="str">
        <f t="shared" si="0"/>
        <v/>
      </c>
      <c r="H22" s="106"/>
      <c r="I22" s="106"/>
      <c r="J22" s="106"/>
      <c r="K22" s="106"/>
    </row>
    <row r="23" spans="1:11" s="66" customFormat="1" ht="12.75" x14ac:dyDescent="0.2">
      <c r="A23" s="63"/>
      <c r="B23" s="80" t="s">
        <v>13</v>
      </c>
      <c r="C23" s="64"/>
      <c r="D23" s="65"/>
      <c r="E23" s="124"/>
      <c r="F23" s="124"/>
      <c r="G23" s="103" t="str">
        <f t="shared" si="0"/>
        <v/>
      </c>
      <c r="H23" s="106"/>
      <c r="I23" s="106"/>
      <c r="J23" s="106"/>
      <c r="K23" s="106"/>
    </row>
    <row r="24" spans="1:11" s="66" customFormat="1" x14ac:dyDescent="0.2">
      <c r="A24" s="63"/>
      <c r="B24" s="78"/>
      <c r="C24" s="64"/>
      <c r="D24" s="65"/>
      <c r="E24" s="124"/>
      <c r="F24" s="124"/>
      <c r="G24" s="103" t="str">
        <f t="shared" si="0"/>
        <v/>
      </c>
      <c r="H24" s="106"/>
      <c r="I24" s="106"/>
      <c r="J24" s="106"/>
      <c r="K24" s="106"/>
    </row>
    <row r="25" spans="1:11" s="66" customFormat="1" ht="12.75" x14ac:dyDescent="0.2">
      <c r="A25" s="63" t="s">
        <v>34</v>
      </c>
      <c r="B25" s="80" t="s">
        <v>14</v>
      </c>
      <c r="C25" s="64"/>
      <c r="D25" s="65"/>
      <c r="E25" s="124"/>
      <c r="F25" s="124"/>
      <c r="G25" s="103" t="str">
        <f t="shared" si="0"/>
        <v/>
      </c>
      <c r="H25" s="106"/>
      <c r="I25" s="106"/>
      <c r="J25" s="106"/>
      <c r="K25" s="106"/>
    </row>
    <row r="26" spans="1:11" s="66" customFormat="1" ht="12.75" x14ac:dyDescent="0.2">
      <c r="A26" s="63"/>
      <c r="B26" s="80" t="s">
        <v>15</v>
      </c>
      <c r="C26" s="64"/>
      <c r="D26" s="65"/>
      <c r="E26" s="124"/>
      <c r="F26" s="124"/>
      <c r="G26" s="103" t="str">
        <f t="shared" si="0"/>
        <v/>
      </c>
      <c r="H26" s="106"/>
      <c r="I26" s="106"/>
      <c r="J26" s="106"/>
      <c r="K26" s="106"/>
    </row>
    <row r="27" spans="1:11" s="66" customFormat="1" ht="12.75" x14ac:dyDescent="0.2">
      <c r="A27" s="63"/>
      <c r="B27" s="80" t="s">
        <v>16</v>
      </c>
      <c r="C27" s="64"/>
      <c r="D27" s="65"/>
      <c r="E27" s="124"/>
      <c r="F27" s="124"/>
      <c r="G27" s="103" t="str">
        <f t="shared" si="0"/>
        <v/>
      </c>
      <c r="H27" s="106"/>
      <c r="I27" s="106"/>
      <c r="J27" s="106"/>
      <c r="K27" s="106"/>
    </row>
    <row r="28" spans="1:11" s="66" customFormat="1" x14ac:dyDescent="0.2">
      <c r="A28" s="63"/>
      <c r="B28" s="78"/>
      <c r="C28" s="64"/>
      <c r="D28" s="65"/>
      <c r="E28" s="124"/>
      <c r="F28" s="124"/>
      <c r="G28" s="103" t="str">
        <f t="shared" si="0"/>
        <v/>
      </c>
      <c r="H28" s="106"/>
      <c r="I28" s="106"/>
      <c r="J28" s="106"/>
      <c r="K28" s="106"/>
    </row>
    <row r="29" spans="1:11" s="66" customFormat="1" ht="12.75" x14ac:dyDescent="0.2">
      <c r="A29" s="63" t="s">
        <v>34</v>
      </c>
      <c r="B29" s="80" t="s">
        <v>17</v>
      </c>
      <c r="C29" s="64"/>
      <c r="D29" s="65"/>
      <c r="E29" s="124"/>
      <c r="F29" s="124"/>
      <c r="G29" s="103" t="str">
        <f t="shared" si="0"/>
        <v/>
      </c>
      <c r="H29" s="106"/>
      <c r="I29" s="106"/>
      <c r="J29" s="106"/>
      <c r="K29" s="106"/>
    </row>
    <row r="30" spans="1:11" s="66" customFormat="1" x14ac:dyDescent="0.2">
      <c r="A30" s="63"/>
      <c r="B30" s="78"/>
      <c r="C30" s="64"/>
      <c r="D30" s="65"/>
      <c r="E30" s="124"/>
      <c r="F30" s="124"/>
      <c r="G30" s="103" t="str">
        <f t="shared" si="0"/>
        <v/>
      </c>
      <c r="H30" s="106"/>
      <c r="I30" s="106"/>
      <c r="J30" s="106"/>
      <c r="K30" s="106"/>
    </row>
    <row r="31" spans="1:11" s="66" customFormat="1" ht="12.75" x14ac:dyDescent="0.2">
      <c r="A31" s="63" t="s">
        <v>34</v>
      </c>
      <c r="B31" s="145" t="s">
        <v>292</v>
      </c>
      <c r="C31" s="146"/>
      <c r="D31" s="147"/>
      <c r="E31" s="148"/>
      <c r="F31" s="149"/>
      <c r="G31" s="150"/>
      <c r="H31" s="150"/>
    </row>
    <row r="32" spans="1:11" s="66" customFormat="1" ht="12.75" x14ac:dyDescent="0.2">
      <c r="A32" s="144"/>
      <c r="B32" s="145" t="s">
        <v>293</v>
      </c>
      <c r="C32" s="146"/>
      <c r="D32" s="147"/>
      <c r="E32" s="148"/>
      <c r="F32" s="149"/>
      <c r="G32" s="150"/>
      <c r="H32" s="150"/>
    </row>
    <row r="33" spans="1:256" s="66" customFormat="1" ht="12.75" x14ac:dyDescent="0.2">
      <c r="A33" s="144"/>
      <c r="B33" s="145"/>
      <c r="C33" s="146"/>
      <c r="D33" s="147"/>
      <c r="E33" s="148"/>
      <c r="F33" s="149"/>
      <c r="G33" s="150"/>
      <c r="H33" s="150"/>
    </row>
    <row r="34" spans="1:256" s="66" customFormat="1" x14ac:dyDescent="0.2">
      <c r="A34" s="63"/>
      <c r="B34" s="78"/>
      <c r="C34" s="64"/>
      <c r="D34" s="65"/>
      <c r="E34" s="124"/>
      <c r="F34" s="124"/>
      <c r="G34" s="103" t="str">
        <f t="shared" si="0"/>
        <v/>
      </c>
      <c r="H34" s="106"/>
      <c r="I34" s="106"/>
      <c r="J34" s="106"/>
      <c r="K34" s="106"/>
    </row>
    <row r="35" spans="1:256" s="66" customFormat="1" ht="48" x14ac:dyDescent="0.2">
      <c r="A35" s="4">
        <f>IF(B34="",1+MAX($A$8:A34),"")</f>
        <v>1</v>
      </c>
      <c r="B35" s="78" t="s">
        <v>221</v>
      </c>
      <c r="C35" s="64" t="s">
        <v>29</v>
      </c>
      <c r="D35" s="65">
        <v>1</v>
      </c>
      <c r="E35" s="151"/>
      <c r="F35" s="125">
        <f>D35*E35</f>
        <v>0</v>
      </c>
      <c r="G35" s="103" t="str">
        <f t="shared" si="0"/>
        <v/>
      </c>
      <c r="H35" s="106"/>
      <c r="I35" s="106"/>
      <c r="J35" s="106"/>
      <c r="K35" s="106"/>
    </row>
    <row r="36" spans="1:256" s="66" customFormat="1" x14ac:dyDescent="0.2">
      <c r="A36" s="4" t="str">
        <f>IF(B35="",1+MAX($A$8:A35),"")</f>
        <v/>
      </c>
      <c r="B36" s="78"/>
      <c r="C36" s="64"/>
      <c r="D36" s="64"/>
      <c r="E36" s="128"/>
      <c r="F36" s="128"/>
      <c r="G36" s="103" t="str">
        <f t="shared" si="0"/>
        <v/>
      </c>
      <c r="H36" s="106"/>
      <c r="I36" s="106"/>
      <c r="J36" s="106"/>
      <c r="K36" s="106"/>
    </row>
    <row r="37" spans="1:256" s="66" customFormat="1" ht="36" x14ac:dyDescent="0.2">
      <c r="A37" s="4">
        <f>IF(B36="",1+MAX($A$8:A36),"")</f>
        <v>2</v>
      </c>
      <c r="B37" s="78" t="s">
        <v>222</v>
      </c>
      <c r="C37" s="64" t="s">
        <v>29</v>
      </c>
      <c r="D37" s="65">
        <v>1</v>
      </c>
      <c r="E37" s="151"/>
      <c r="F37" s="125">
        <f>D37*E37</f>
        <v>0</v>
      </c>
      <c r="G37" s="103" t="str">
        <f t="shared" si="0"/>
        <v/>
      </c>
      <c r="H37" s="106"/>
      <c r="I37" s="106"/>
      <c r="J37" s="106"/>
      <c r="K37" s="106"/>
    </row>
    <row r="38" spans="1:256" s="66" customFormat="1" x14ac:dyDescent="0.2">
      <c r="A38" s="4" t="str">
        <f>IF(B37="",1+MAX($A$8:A37),"")</f>
        <v/>
      </c>
      <c r="B38" s="78"/>
      <c r="C38" s="64"/>
      <c r="D38" s="64"/>
      <c r="E38" s="128"/>
      <c r="F38" s="128"/>
      <c r="G38" s="103" t="str">
        <f t="shared" si="0"/>
        <v/>
      </c>
      <c r="H38" s="106"/>
      <c r="I38" s="106"/>
      <c r="J38" s="106"/>
      <c r="K38" s="106"/>
    </row>
    <row r="39" spans="1:256" s="100" customFormat="1" ht="48" x14ac:dyDescent="0.2">
      <c r="A39" s="4">
        <f>IF(B38="",1+MAX($A$8:A38),"")</f>
        <v>3</v>
      </c>
      <c r="B39" s="101" t="s">
        <v>223</v>
      </c>
      <c r="C39" s="98"/>
      <c r="D39" s="99"/>
      <c r="E39" s="124"/>
      <c r="F39" s="125"/>
      <c r="G39" s="103" t="str">
        <f t="shared" si="0"/>
        <v/>
      </c>
      <c r="H39" s="106"/>
      <c r="I39" s="106"/>
      <c r="J39" s="106"/>
      <c r="K39" s="106"/>
    </row>
    <row r="40" spans="1:256" s="100" customFormat="1" ht="72" x14ac:dyDescent="0.2">
      <c r="A40" s="4" t="str">
        <f>IF(B39="",1+MAX($A$8:A39),"")</f>
        <v/>
      </c>
      <c r="B40" s="101" t="s">
        <v>249</v>
      </c>
      <c r="C40" s="98"/>
      <c r="D40" s="99"/>
      <c r="E40" s="124"/>
      <c r="F40" s="125"/>
      <c r="G40" s="103" t="str">
        <f t="shared" si="0"/>
        <v/>
      </c>
      <c r="H40" s="106"/>
      <c r="I40" s="106"/>
      <c r="J40" s="106"/>
      <c r="K40" s="106"/>
    </row>
    <row r="41" spans="1:256" s="100" customFormat="1" ht="72" x14ac:dyDescent="0.2">
      <c r="A41" s="4"/>
      <c r="B41" s="101" t="s">
        <v>250</v>
      </c>
      <c r="C41" s="98"/>
      <c r="D41" s="99"/>
      <c r="E41" s="124"/>
      <c r="F41" s="125"/>
      <c r="G41" s="103" t="str">
        <f t="shared" si="0"/>
        <v/>
      </c>
      <c r="H41" s="106"/>
      <c r="I41" s="106"/>
      <c r="J41" s="106"/>
      <c r="K41" s="106"/>
    </row>
    <row r="42" spans="1:256" s="100" customFormat="1" ht="84" x14ac:dyDescent="0.2">
      <c r="A42" s="4" t="str">
        <f>IF(B40="",1+MAX($A$8:A40),"")</f>
        <v/>
      </c>
      <c r="B42" s="101" t="s">
        <v>224</v>
      </c>
      <c r="C42" s="98"/>
      <c r="D42" s="99"/>
      <c r="E42" s="124"/>
      <c r="F42" s="125"/>
      <c r="G42" s="103" t="str">
        <f t="shared" si="0"/>
        <v/>
      </c>
      <c r="H42" s="106"/>
      <c r="I42" s="106"/>
      <c r="J42" s="106"/>
      <c r="K42" s="106"/>
    </row>
    <row r="43" spans="1:256" s="100" customFormat="1" ht="48" x14ac:dyDescent="0.2">
      <c r="A43" s="4" t="str">
        <f>IF(B42="",1+MAX($A$8:A42),"")</f>
        <v/>
      </c>
      <c r="B43" s="102" t="s">
        <v>190</v>
      </c>
      <c r="C43" s="64"/>
      <c r="D43" s="65"/>
      <c r="E43" s="124"/>
      <c r="F43" s="125"/>
      <c r="G43" s="103" t="str">
        <f t="shared" si="0"/>
        <v/>
      </c>
      <c r="H43" s="106"/>
      <c r="I43" s="106"/>
      <c r="J43" s="106"/>
      <c r="K43" s="106"/>
    </row>
    <row r="44" spans="1:256" ht="60" x14ac:dyDescent="0.2">
      <c r="A44" s="4" t="str">
        <f>IF(B43="",1+MAX($A$8:A43),"")</f>
        <v/>
      </c>
      <c r="B44" s="101" t="s">
        <v>225</v>
      </c>
      <c r="F44" s="125"/>
      <c r="G44" s="103" t="str">
        <f t="shared" si="0"/>
        <v/>
      </c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0"/>
      <c r="AZ44" s="100"/>
      <c r="BA44" s="100"/>
      <c r="BB44" s="100"/>
      <c r="BC44" s="100"/>
      <c r="BD44" s="100"/>
      <c r="BE44" s="100"/>
      <c r="BF44" s="100"/>
      <c r="BG44" s="100"/>
      <c r="BH44" s="100"/>
      <c r="BI44" s="100"/>
      <c r="BJ44" s="100"/>
      <c r="BK44" s="100"/>
      <c r="BL44" s="100"/>
      <c r="BM44" s="100"/>
      <c r="BN44" s="100"/>
      <c r="BO44" s="100"/>
      <c r="BP44" s="100"/>
      <c r="BQ44" s="100"/>
      <c r="BR44" s="100"/>
      <c r="BS44" s="100"/>
      <c r="BT44" s="100"/>
      <c r="BU44" s="100"/>
      <c r="BV44" s="100"/>
      <c r="BW44" s="100"/>
      <c r="BX44" s="100"/>
      <c r="BY44" s="100"/>
      <c r="BZ44" s="100"/>
      <c r="CA44" s="100"/>
      <c r="CB44" s="100"/>
      <c r="CC44" s="100"/>
      <c r="CD44" s="100"/>
      <c r="CE44" s="100"/>
      <c r="CF44" s="100"/>
      <c r="CG44" s="100"/>
      <c r="CH44" s="100"/>
      <c r="CI44" s="100"/>
      <c r="CJ44" s="100"/>
      <c r="CK44" s="100"/>
      <c r="CL44" s="100"/>
      <c r="CM44" s="100"/>
      <c r="CN44" s="100"/>
      <c r="CO44" s="100"/>
      <c r="CP44" s="100"/>
      <c r="CQ44" s="100"/>
      <c r="CR44" s="100"/>
      <c r="CS44" s="100"/>
      <c r="CT44" s="100"/>
      <c r="CU44" s="100"/>
      <c r="CV44" s="100"/>
      <c r="CW44" s="100"/>
      <c r="CX44" s="100"/>
      <c r="CY44" s="100"/>
      <c r="CZ44" s="100"/>
      <c r="DA44" s="100"/>
      <c r="DB44" s="100"/>
      <c r="DC44" s="100"/>
      <c r="DD44" s="100"/>
      <c r="DE44" s="100"/>
      <c r="DF44" s="100"/>
      <c r="DG44" s="100"/>
      <c r="DH44" s="100"/>
      <c r="DI44" s="100"/>
      <c r="DJ44" s="100"/>
      <c r="DK44" s="100"/>
      <c r="DL44" s="100"/>
      <c r="DM44" s="100"/>
      <c r="DN44" s="100"/>
      <c r="DO44" s="100"/>
      <c r="DP44" s="100"/>
      <c r="DQ44" s="100"/>
      <c r="DR44" s="100"/>
      <c r="DS44" s="100"/>
      <c r="DT44" s="100"/>
      <c r="DU44" s="100"/>
      <c r="DV44" s="100"/>
      <c r="DW44" s="100"/>
      <c r="DX44" s="100"/>
      <c r="DY44" s="100"/>
      <c r="DZ44" s="100"/>
      <c r="EA44" s="100"/>
      <c r="EB44" s="100"/>
      <c r="EC44" s="100"/>
      <c r="ED44" s="100"/>
      <c r="EE44" s="100"/>
      <c r="EF44" s="100"/>
      <c r="EG44" s="100"/>
      <c r="EH44" s="100"/>
      <c r="EI44" s="100"/>
      <c r="EJ44" s="100"/>
      <c r="EK44" s="100"/>
      <c r="EL44" s="100"/>
      <c r="EM44" s="100"/>
      <c r="EN44" s="100"/>
      <c r="EO44" s="100"/>
      <c r="EP44" s="100"/>
      <c r="EQ44" s="100"/>
      <c r="ER44" s="100"/>
      <c r="ES44" s="100"/>
      <c r="ET44" s="100"/>
      <c r="EU44" s="100"/>
      <c r="EV44" s="100"/>
      <c r="EW44" s="100"/>
      <c r="EX44" s="100"/>
      <c r="EY44" s="100"/>
      <c r="EZ44" s="100"/>
      <c r="FA44" s="100"/>
      <c r="FB44" s="100"/>
      <c r="FC44" s="100"/>
      <c r="FD44" s="100"/>
      <c r="FE44" s="100"/>
      <c r="FF44" s="100"/>
      <c r="FG44" s="100"/>
      <c r="FH44" s="100"/>
      <c r="FI44" s="100"/>
      <c r="FJ44" s="100"/>
      <c r="FK44" s="100"/>
      <c r="FL44" s="100"/>
      <c r="FM44" s="100"/>
      <c r="FN44" s="100"/>
      <c r="FO44" s="100"/>
      <c r="FP44" s="100"/>
      <c r="FQ44" s="100"/>
      <c r="FR44" s="100"/>
      <c r="FS44" s="100"/>
      <c r="FT44" s="100"/>
      <c r="FU44" s="100"/>
      <c r="FV44" s="100"/>
      <c r="FW44" s="100"/>
      <c r="FX44" s="100"/>
      <c r="FY44" s="100"/>
      <c r="FZ44" s="100"/>
      <c r="GA44" s="100"/>
      <c r="GB44" s="100"/>
      <c r="GC44" s="100"/>
      <c r="GD44" s="100"/>
      <c r="GE44" s="100"/>
      <c r="GF44" s="100"/>
      <c r="GG44" s="100"/>
      <c r="GH44" s="100"/>
      <c r="GI44" s="100"/>
      <c r="GJ44" s="100"/>
      <c r="GK44" s="100"/>
      <c r="GL44" s="100"/>
      <c r="GM44" s="100"/>
      <c r="GN44" s="100"/>
      <c r="GO44" s="100"/>
      <c r="GP44" s="100"/>
      <c r="GQ44" s="100"/>
      <c r="GR44" s="100"/>
      <c r="GS44" s="100"/>
      <c r="GT44" s="100"/>
      <c r="GU44" s="100"/>
      <c r="GV44" s="100"/>
      <c r="GW44" s="100"/>
      <c r="GX44" s="100"/>
      <c r="GY44" s="100"/>
      <c r="GZ44" s="100"/>
      <c r="HA44" s="100"/>
      <c r="HB44" s="100"/>
      <c r="HC44" s="100"/>
      <c r="HD44" s="100"/>
      <c r="HE44" s="100"/>
      <c r="HF44" s="100"/>
      <c r="HG44" s="100"/>
      <c r="HH44" s="100"/>
      <c r="HI44" s="100"/>
      <c r="HJ44" s="100"/>
      <c r="HK44" s="100"/>
      <c r="HL44" s="100"/>
      <c r="HM44" s="100"/>
      <c r="HN44" s="100"/>
      <c r="HO44" s="100"/>
      <c r="HP44" s="100"/>
      <c r="HQ44" s="100"/>
      <c r="HR44" s="100"/>
      <c r="HS44" s="100"/>
      <c r="HT44" s="100"/>
      <c r="HU44" s="100"/>
      <c r="HV44" s="100"/>
      <c r="HW44" s="100"/>
      <c r="HX44" s="100"/>
      <c r="HY44" s="100"/>
      <c r="HZ44" s="100"/>
      <c r="IA44" s="100"/>
      <c r="IB44" s="100"/>
      <c r="IC44" s="100"/>
      <c r="ID44" s="100"/>
      <c r="IE44" s="100"/>
      <c r="IF44" s="100"/>
      <c r="IG44" s="100"/>
      <c r="IH44" s="100"/>
      <c r="II44" s="100"/>
      <c r="IJ44" s="100"/>
      <c r="IK44" s="100"/>
      <c r="IL44" s="100"/>
      <c r="IM44" s="100"/>
      <c r="IN44" s="100"/>
      <c r="IO44" s="100"/>
      <c r="IP44" s="100"/>
      <c r="IQ44" s="100"/>
      <c r="IR44" s="100"/>
      <c r="IS44" s="100"/>
      <c r="IT44" s="100"/>
      <c r="IU44" s="100"/>
      <c r="IV44" s="100"/>
    </row>
    <row r="45" spans="1:256" ht="12.75" x14ac:dyDescent="0.2">
      <c r="A45" s="4" t="str">
        <f>IF(B44="",1+MAX($A$8:A44),"")</f>
        <v/>
      </c>
      <c r="B45" s="46" t="s">
        <v>52</v>
      </c>
      <c r="C45" s="96"/>
      <c r="D45" s="99"/>
      <c r="F45" s="125"/>
      <c r="G45" s="103" t="str">
        <f t="shared" si="0"/>
        <v/>
      </c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  <c r="BA45" s="100"/>
      <c r="BB45" s="100"/>
      <c r="BC45" s="100"/>
      <c r="BD45" s="100"/>
      <c r="BE45" s="100"/>
      <c r="BF45" s="100"/>
      <c r="BG45" s="100"/>
      <c r="BH45" s="100"/>
      <c r="BI45" s="100"/>
      <c r="BJ45" s="100"/>
      <c r="BK45" s="100"/>
      <c r="BL45" s="100"/>
      <c r="BM45" s="100"/>
      <c r="BN45" s="100"/>
      <c r="BO45" s="100"/>
      <c r="BP45" s="100"/>
      <c r="BQ45" s="100"/>
      <c r="BR45" s="100"/>
      <c r="BS45" s="100"/>
      <c r="BT45" s="100"/>
      <c r="BU45" s="100"/>
      <c r="BV45" s="100"/>
      <c r="BW45" s="100"/>
      <c r="BX45" s="100"/>
      <c r="BY45" s="100"/>
      <c r="BZ45" s="100"/>
      <c r="CA45" s="100"/>
      <c r="CB45" s="100"/>
      <c r="CC45" s="100"/>
      <c r="CD45" s="100"/>
      <c r="CE45" s="100"/>
      <c r="CF45" s="100"/>
      <c r="CG45" s="100"/>
      <c r="CH45" s="100"/>
      <c r="CI45" s="100"/>
      <c r="CJ45" s="100"/>
      <c r="CK45" s="100"/>
      <c r="CL45" s="100"/>
      <c r="CM45" s="100"/>
      <c r="CN45" s="100"/>
      <c r="CO45" s="100"/>
      <c r="CP45" s="100"/>
      <c r="CQ45" s="100"/>
      <c r="CR45" s="100"/>
      <c r="CS45" s="100"/>
      <c r="CT45" s="100"/>
      <c r="CU45" s="100"/>
      <c r="CV45" s="100"/>
      <c r="CW45" s="100"/>
      <c r="CX45" s="100"/>
      <c r="CY45" s="100"/>
      <c r="CZ45" s="100"/>
      <c r="DA45" s="100"/>
      <c r="DB45" s="100"/>
      <c r="DC45" s="100"/>
      <c r="DD45" s="100"/>
      <c r="DE45" s="100"/>
      <c r="DF45" s="100"/>
      <c r="DG45" s="100"/>
      <c r="DH45" s="100"/>
      <c r="DI45" s="100"/>
      <c r="DJ45" s="100"/>
      <c r="DK45" s="100"/>
      <c r="DL45" s="100"/>
      <c r="DM45" s="100"/>
      <c r="DN45" s="100"/>
      <c r="DO45" s="100"/>
      <c r="DP45" s="100"/>
      <c r="DQ45" s="100"/>
      <c r="DR45" s="100"/>
      <c r="DS45" s="100"/>
      <c r="DT45" s="100"/>
      <c r="DU45" s="100"/>
      <c r="DV45" s="100"/>
      <c r="DW45" s="100"/>
      <c r="DX45" s="100"/>
      <c r="DY45" s="100"/>
      <c r="DZ45" s="100"/>
      <c r="EA45" s="100"/>
      <c r="EB45" s="100"/>
      <c r="EC45" s="100"/>
      <c r="ED45" s="100"/>
      <c r="EE45" s="100"/>
      <c r="EF45" s="100"/>
      <c r="EG45" s="100"/>
      <c r="EH45" s="100"/>
      <c r="EI45" s="100"/>
      <c r="EJ45" s="100"/>
      <c r="EK45" s="100"/>
      <c r="EL45" s="100"/>
      <c r="EM45" s="100"/>
      <c r="EN45" s="100"/>
      <c r="EO45" s="100"/>
      <c r="EP45" s="100"/>
      <c r="EQ45" s="100"/>
      <c r="ER45" s="100"/>
      <c r="ES45" s="100"/>
      <c r="ET45" s="100"/>
      <c r="EU45" s="100"/>
      <c r="EV45" s="100"/>
      <c r="EW45" s="100"/>
      <c r="EX45" s="100"/>
      <c r="EY45" s="100"/>
      <c r="EZ45" s="100"/>
      <c r="FA45" s="100"/>
      <c r="FB45" s="100"/>
      <c r="FC45" s="100"/>
      <c r="FD45" s="100"/>
      <c r="FE45" s="100"/>
      <c r="FF45" s="100"/>
      <c r="FG45" s="100"/>
      <c r="FH45" s="100"/>
      <c r="FI45" s="100"/>
      <c r="FJ45" s="100"/>
      <c r="FK45" s="100"/>
      <c r="FL45" s="100"/>
      <c r="FM45" s="100"/>
      <c r="FN45" s="100"/>
      <c r="FO45" s="100"/>
      <c r="FP45" s="100"/>
      <c r="FQ45" s="100"/>
      <c r="FR45" s="100"/>
      <c r="FS45" s="100"/>
      <c r="FT45" s="100"/>
      <c r="FU45" s="100"/>
      <c r="FV45" s="100"/>
      <c r="FW45" s="100"/>
      <c r="FX45" s="100"/>
      <c r="FY45" s="100"/>
      <c r="FZ45" s="100"/>
      <c r="GA45" s="100"/>
      <c r="GB45" s="100"/>
      <c r="GC45" s="100"/>
      <c r="GD45" s="100"/>
      <c r="GE45" s="100"/>
      <c r="GF45" s="100"/>
      <c r="GG45" s="100"/>
      <c r="GH45" s="100"/>
      <c r="GI45" s="100"/>
      <c r="GJ45" s="100"/>
      <c r="GK45" s="100"/>
      <c r="GL45" s="100"/>
      <c r="GM45" s="100"/>
      <c r="GN45" s="100"/>
      <c r="GO45" s="100"/>
      <c r="GP45" s="100"/>
      <c r="GQ45" s="100"/>
      <c r="GR45" s="100"/>
      <c r="GS45" s="100"/>
      <c r="GT45" s="100"/>
      <c r="GU45" s="100"/>
      <c r="GV45" s="100"/>
      <c r="GW45" s="100"/>
      <c r="GX45" s="100"/>
      <c r="GY45" s="100"/>
      <c r="GZ45" s="100"/>
      <c r="HA45" s="100"/>
      <c r="HB45" s="100"/>
      <c r="HC45" s="100"/>
      <c r="HD45" s="100"/>
      <c r="HE45" s="100"/>
      <c r="HF45" s="100"/>
      <c r="HG45" s="100"/>
      <c r="HH45" s="100"/>
      <c r="HI45" s="100"/>
      <c r="HJ45" s="100"/>
      <c r="HK45" s="100"/>
      <c r="HL45" s="100"/>
      <c r="HM45" s="100"/>
      <c r="HN45" s="100"/>
      <c r="HO45" s="100"/>
      <c r="HP45" s="100"/>
      <c r="HQ45" s="100"/>
      <c r="HR45" s="100"/>
      <c r="HS45" s="100"/>
      <c r="HT45" s="100"/>
      <c r="HU45" s="100"/>
      <c r="HV45" s="100"/>
      <c r="HW45" s="100"/>
      <c r="HX45" s="100"/>
      <c r="HY45" s="100"/>
      <c r="HZ45" s="100"/>
      <c r="IA45" s="100"/>
      <c r="IB45" s="100"/>
      <c r="IC45" s="100"/>
      <c r="ID45" s="100"/>
      <c r="IE45" s="100"/>
      <c r="IF45" s="100"/>
      <c r="IG45" s="100"/>
      <c r="IH45" s="100"/>
      <c r="II45" s="100"/>
      <c r="IJ45" s="100"/>
      <c r="IK45" s="100"/>
      <c r="IL45" s="100"/>
      <c r="IM45" s="100"/>
      <c r="IN45" s="100"/>
      <c r="IO45" s="100"/>
      <c r="IP45" s="100"/>
      <c r="IQ45" s="100"/>
      <c r="IR45" s="100"/>
      <c r="IS45" s="100"/>
      <c r="IT45" s="100"/>
      <c r="IU45" s="100"/>
      <c r="IV45" s="100"/>
    </row>
    <row r="46" spans="1:256" s="100" customFormat="1" ht="36" x14ac:dyDescent="0.2">
      <c r="A46" s="4" t="str">
        <f>IF(B45="",1+MAX($A$8:A45),"")</f>
        <v/>
      </c>
      <c r="B46" s="102" t="s">
        <v>226</v>
      </c>
      <c r="C46" s="96"/>
      <c r="D46" s="99"/>
      <c r="E46" s="124"/>
      <c r="F46" s="125"/>
      <c r="G46" s="103" t="str">
        <f t="shared" si="0"/>
        <v/>
      </c>
      <c r="H46" s="106"/>
      <c r="I46" s="106"/>
      <c r="J46" s="106"/>
      <c r="K46" s="106"/>
    </row>
    <row r="47" spans="1:256" s="100" customFormat="1" ht="24" x14ac:dyDescent="0.2">
      <c r="A47" s="4" t="str">
        <f>IF(B46="",1+MAX($A$8:A46),"")</f>
        <v/>
      </c>
      <c r="B47" s="102" t="s">
        <v>294</v>
      </c>
      <c r="C47" s="98"/>
      <c r="D47" s="99"/>
      <c r="E47" s="124"/>
      <c r="F47" s="125"/>
      <c r="G47" s="103" t="str">
        <f t="shared" si="0"/>
        <v/>
      </c>
      <c r="H47" s="106"/>
      <c r="I47" s="106"/>
      <c r="J47" s="106"/>
      <c r="K47" s="106"/>
    </row>
    <row r="48" spans="1:256" s="100" customFormat="1" x14ac:dyDescent="0.2">
      <c r="A48" s="4" t="str">
        <f>IF(B47="",1+MAX($A$8:A47),"")</f>
        <v/>
      </c>
      <c r="B48" s="102" t="s">
        <v>189</v>
      </c>
      <c r="C48" s="98"/>
      <c r="D48" s="99"/>
      <c r="E48" s="124"/>
      <c r="F48" s="125"/>
      <c r="G48" s="103" t="str">
        <f t="shared" si="0"/>
        <v/>
      </c>
      <c r="H48" s="106"/>
      <c r="I48" s="106"/>
      <c r="J48" s="106"/>
      <c r="K48" s="106"/>
    </row>
    <row r="49" spans="1:256" s="100" customFormat="1" x14ac:dyDescent="0.2">
      <c r="A49" s="4" t="str">
        <f>IF(B48="",1+MAX($A$8:A48),"")</f>
        <v/>
      </c>
      <c r="B49" s="101" t="s">
        <v>227</v>
      </c>
      <c r="C49" s="98"/>
      <c r="D49" s="99"/>
      <c r="E49" s="124"/>
      <c r="F49" s="125"/>
      <c r="G49" s="103" t="str">
        <f t="shared" si="0"/>
        <v/>
      </c>
      <c r="H49" s="106"/>
      <c r="I49" s="106"/>
      <c r="J49" s="106"/>
      <c r="K49" s="106"/>
    </row>
    <row r="50" spans="1:256" s="100" customFormat="1" x14ac:dyDescent="0.2">
      <c r="A50" s="4" t="str">
        <f>IF(B49="",1+MAX($A$8:A49),"")</f>
        <v/>
      </c>
      <c r="B50" s="101" t="s">
        <v>228</v>
      </c>
      <c r="C50" s="98"/>
      <c r="D50" s="99"/>
      <c r="E50" s="124"/>
      <c r="F50" s="125"/>
      <c r="G50" s="103" t="str">
        <f t="shared" si="0"/>
        <v/>
      </c>
      <c r="H50" s="106"/>
      <c r="I50" s="106"/>
      <c r="J50" s="106"/>
      <c r="K50" s="106"/>
    </row>
    <row r="51" spans="1:256" s="100" customFormat="1" x14ac:dyDescent="0.2">
      <c r="A51" s="4" t="str">
        <f>IF(B50="",1+MAX($A$8:A50),"")</f>
        <v/>
      </c>
      <c r="B51" s="101" t="s">
        <v>229</v>
      </c>
      <c r="C51" s="98" t="s">
        <v>43</v>
      </c>
      <c r="D51" s="99">
        <v>1</v>
      </c>
      <c r="E51" s="151"/>
      <c r="F51" s="125">
        <f>D51*E51</f>
        <v>0</v>
      </c>
      <c r="G51" s="103" t="str">
        <f t="shared" si="0"/>
        <v/>
      </c>
      <c r="H51" s="106"/>
      <c r="I51" s="106"/>
      <c r="J51" s="106"/>
      <c r="K51" s="106"/>
    </row>
    <row r="52" spans="1:256" s="100" customFormat="1" x14ac:dyDescent="0.2">
      <c r="A52" s="4" t="str">
        <f>IF(B51="",1+MAX($A$8:A51),"")</f>
        <v/>
      </c>
      <c r="B52" s="101"/>
      <c r="C52" s="98"/>
      <c r="D52" s="99"/>
      <c r="E52" s="124"/>
      <c r="F52" s="125"/>
      <c r="G52" s="103" t="str">
        <f t="shared" si="0"/>
        <v/>
      </c>
      <c r="H52" s="106"/>
      <c r="I52" s="106"/>
      <c r="J52" s="106"/>
      <c r="K52" s="106"/>
    </row>
    <row r="53" spans="1:256" s="100" customFormat="1" ht="60" x14ac:dyDescent="0.2">
      <c r="A53" s="4">
        <f>IF(B52="",1+MAX($A$8:A52),"")</f>
        <v>4</v>
      </c>
      <c r="B53" s="102" t="s">
        <v>253</v>
      </c>
      <c r="C53" s="98"/>
      <c r="D53" s="99"/>
      <c r="E53" s="124"/>
      <c r="F53" s="125"/>
      <c r="G53" s="103" t="str">
        <f t="shared" si="0"/>
        <v/>
      </c>
      <c r="H53" s="106"/>
      <c r="I53" s="106"/>
      <c r="J53" s="106"/>
      <c r="K53" s="106"/>
    </row>
    <row r="54" spans="1:256" s="100" customFormat="1" ht="48" x14ac:dyDescent="0.2">
      <c r="A54" s="4"/>
      <c r="B54" s="101" t="s">
        <v>254</v>
      </c>
      <c r="C54" s="98"/>
      <c r="D54" s="99"/>
      <c r="E54" s="124"/>
      <c r="F54" s="125"/>
      <c r="G54" s="103" t="str">
        <f t="shared" si="0"/>
        <v/>
      </c>
      <c r="H54" s="106"/>
      <c r="I54" s="106"/>
      <c r="J54" s="106"/>
      <c r="K54" s="106"/>
    </row>
    <row r="55" spans="1:256" s="100" customFormat="1" ht="60" x14ac:dyDescent="0.2">
      <c r="A55" s="4" t="str">
        <f>IF(B53="",1+MAX($A$8:A53),"")</f>
        <v/>
      </c>
      <c r="B55" s="102" t="s">
        <v>291</v>
      </c>
      <c r="C55" s="98"/>
      <c r="D55" s="99"/>
      <c r="E55" s="124"/>
      <c r="F55" s="125"/>
      <c r="G55" s="103" t="str">
        <f t="shared" si="0"/>
        <v/>
      </c>
      <c r="H55" s="106"/>
      <c r="I55" s="106"/>
      <c r="J55" s="106"/>
      <c r="K55" s="106"/>
    </row>
    <row r="56" spans="1:256" s="100" customFormat="1" ht="72" x14ac:dyDescent="0.2">
      <c r="A56" s="4" t="str">
        <f>IF(B55="",1+MAX($A$8:A55),"")</f>
        <v/>
      </c>
      <c r="B56" s="101" t="s">
        <v>251</v>
      </c>
      <c r="C56" s="98" t="s">
        <v>29</v>
      </c>
      <c r="D56" s="99">
        <v>1</v>
      </c>
      <c r="E56" s="151"/>
      <c r="F56" s="125">
        <f>D56*E56</f>
        <v>0</v>
      </c>
      <c r="G56" s="103" t="str">
        <f t="shared" si="0"/>
        <v/>
      </c>
      <c r="H56" s="106"/>
      <c r="I56" s="106"/>
      <c r="J56" s="106"/>
      <c r="K56" s="106"/>
    </row>
    <row r="57" spans="1:256" s="100" customFormat="1" x14ac:dyDescent="0.2">
      <c r="A57" s="4" t="str">
        <f>IF(B56="",1+MAX($A$8:A56),"")</f>
        <v/>
      </c>
      <c r="B57" s="101"/>
      <c r="C57" s="98"/>
      <c r="D57" s="99"/>
      <c r="E57" s="124"/>
      <c r="F57" s="125"/>
      <c r="G57" s="103" t="str">
        <f t="shared" si="0"/>
        <v/>
      </c>
      <c r="H57" s="106"/>
      <c r="I57" s="106"/>
      <c r="J57" s="106"/>
      <c r="K57" s="106"/>
    </row>
    <row r="58" spans="1:256" ht="36" x14ac:dyDescent="0.2">
      <c r="A58" s="4">
        <f>IF(B57="",1+MAX($A$8:A57),"")</f>
        <v>5</v>
      </c>
      <c r="B58" s="102" t="s">
        <v>252</v>
      </c>
      <c r="C58" s="98"/>
      <c r="D58" s="99"/>
      <c r="F58" s="125"/>
      <c r="G58" s="103" t="str">
        <f t="shared" si="0"/>
        <v/>
      </c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100"/>
      <c r="AC58" s="100"/>
      <c r="AD58" s="100"/>
      <c r="AE58" s="100"/>
      <c r="AF58" s="100"/>
      <c r="AG58" s="100"/>
      <c r="AH58" s="100"/>
      <c r="AI58" s="100"/>
      <c r="AJ58" s="100"/>
      <c r="AK58" s="100"/>
      <c r="AL58" s="100"/>
      <c r="AM58" s="100"/>
      <c r="AN58" s="100"/>
      <c r="AO58" s="100"/>
      <c r="AP58" s="100"/>
      <c r="AQ58" s="100"/>
      <c r="AR58" s="100"/>
      <c r="AS58" s="100"/>
      <c r="AT58" s="100"/>
      <c r="AU58" s="100"/>
      <c r="AV58" s="100"/>
      <c r="AW58" s="100"/>
      <c r="AX58" s="100"/>
      <c r="AY58" s="100"/>
      <c r="AZ58" s="100"/>
      <c r="BA58" s="100"/>
      <c r="BB58" s="100"/>
      <c r="BC58" s="100"/>
      <c r="BD58" s="100"/>
      <c r="BE58" s="100"/>
      <c r="BF58" s="100"/>
      <c r="BG58" s="100"/>
      <c r="BH58" s="100"/>
      <c r="BI58" s="100"/>
      <c r="BJ58" s="100"/>
      <c r="BK58" s="100"/>
      <c r="BL58" s="100"/>
      <c r="BM58" s="100"/>
      <c r="BN58" s="100"/>
      <c r="BO58" s="100"/>
      <c r="BP58" s="100"/>
      <c r="BQ58" s="100"/>
      <c r="BR58" s="100"/>
      <c r="BS58" s="100"/>
      <c r="BT58" s="100"/>
      <c r="BU58" s="100"/>
      <c r="BV58" s="100"/>
      <c r="BW58" s="100"/>
      <c r="BX58" s="100"/>
      <c r="BY58" s="100"/>
      <c r="BZ58" s="100"/>
      <c r="CA58" s="100"/>
      <c r="CB58" s="100"/>
      <c r="CC58" s="100"/>
      <c r="CD58" s="100"/>
      <c r="CE58" s="100"/>
      <c r="CF58" s="100"/>
      <c r="CG58" s="100"/>
      <c r="CH58" s="100"/>
      <c r="CI58" s="100"/>
      <c r="CJ58" s="100"/>
      <c r="CK58" s="100"/>
      <c r="CL58" s="100"/>
      <c r="CM58" s="100"/>
      <c r="CN58" s="100"/>
      <c r="CO58" s="100"/>
      <c r="CP58" s="100"/>
      <c r="CQ58" s="100"/>
      <c r="CR58" s="100"/>
      <c r="CS58" s="100"/>
      <c r="CT58" s="100"/>
      <c r="CU58" s="100"/>
      <c r="CV58" s="100"/>
      <c r="CW58" s="100"/>
      <c r="CX58" s="100"/>
      <c r="CY58" s="100"/>
      <c r="CZ58" s="100"/>
      <c r="DA58" s="100"/>
      <c r="DB58" s="100"/>
      <c r="DC58" s="100"/>
      <c r="DD58" s="100"/>
      <c r="DE58" s="100"/>
      <c r="DF58" s="100"/>
      <c r="DG58" s="100"/>
      <c r="DH58" s="100"/>
      <c r="DI58" s="100"/>
      <c r="DJ58" s="100"/>
      <c r="DK58" s="100"/>
      <c r="DL58" s="100"/>
      <c r="DM58" s="100"/>
      <c r="DN58" s="100"/>
      <c r="DO58" s="100"/>
      <c r="DP58" s="100"/>
      <c r="DQ58" s="100"/>
      <c r="DR58" s="100"/>
      <c r="DS58" s="100"/>
      <c r="DT58" s="100"/>
      <c r="DU58" s="100"/>
      <c r="DV58" s="100"/>
      <c r="DW58" s="100"/>
      <c r="DX58" s="100"/>
      <c r="DY58" s="100"/>
      <c r="DZ58" s="100"/>
      <c r="EA58" s="100"/>
      <c r="EB58" s="100"/>
      <c r="EC58" s="100"/>
      <c r="ED58" s="100"/>
      <c r="EE58" s="100"/>
      <c r="EF58" s="100"/>
      <c r="EG58" s="100"/>
      <c r="EH58" s="100"/>
      <c r="EI58" s="100"/>
      <c r="EJ58" s="100"/>
      <c r="EK58" s="100"/>
      <c r="EL58" s="100"/>
      <c r="EM58" s="100"/>
      <c r="EN58" s="100"/>
      <c r="EO58" s="100"/>
      <c r="EP58" s="100"/>
      <c r="EQ58" s="100"/>
      <c r="ER58" s="100"/>
      <c r="ES58" s="100"/>
      <c r="ET58" s="100"/>
      <c r="EU58" s="100"/>
      <c r="EV58" s="100"/>
      <c r="EW58" s="100"/>
      <c r="EX58" s="100"/>
      <c r="EY58" s="100"/>
      <c r="EZ58" s="100"/>
      <c r="FA58" s="100"/>
      <c r="FB58" s="100"/>
      <c r="FC58" s="100"/>
      <c r="FD58" s="100"/>
      <c r="FE58" s="100"/>
      <c r="FF58" s="100"/>
      <c r="FG58" s="100"/>
      <c r="FH58" s="100"/>
      <c r="FI58" s="100"/>
      <c r="FJ58" s="100"/>
      <c r="FK58" s="100"/>
      <c r="FL58" s="100"/>
      <c r="FM58" s="100"/>
      <c r="FN58" s="100"/>
      <c r="FO58" s="100"/>
      <c r="FP58" s="100"/>
      <c r="FQ58" s="100"/>
      <c r="FR58" s="100"/>
      <c r="FS58" s="100"/>
      <c r="FT58" s="100"/>
      <c r="FU58" s="100"/>
      <c r="FV58" s="100"/>
      <c r="FW58" s="100"/>
      <c r="FX58" s="100"/>
      <c r="FY58" s="100"/>
      <c r="FZ58" s="100"/>
      <c r="GA58" s="100"/>
      <c r="GB58" s="100"/>
      <c r="GC58" s="100"/>
      <c r="GD58" s="100"/>
      <c r="GE58" s="100"/>
      <c r="GF58" s="100"/>
      <c r="GG58" s="100"/>
      <c r="GH58" s="100"/>
      <c r="GI58" s="100"/>
      <c r="GJ58" s="100"/>
      <c r="GK58" s="100"/>
      <c r="GL58" s="100"/>
      <c r="GM58" s="100"/>
      <c r="GN58" s="100"/>
      <c r="GO58" s="100"/>
      <c r="GP58" s="100"/>
      <c r="GQ58" s="100"/>
      <c r="GR58" s="100"/>
      <c r="GS58" s="100"/>
      <c r="GT58" s="100"/>
      <c r="GU58" s="100"/>
      <c r="GV58" s="100"/>
      <c r="GW58" s="100"/>
      <c r="GX58" s="100"/>
      <c r="GY58" s="100"/>
      <c r="GZ58" s="100"/>
      <c r="HA58" s="100"/>
      <c r="HB58" s="100"/>
      <c r="HC58" s="100"/>
      <c r="HD58" s="100"/>
      <c r="HE58" s="100"/>
      <c r="HF58" s="100"/>
      <c r="HG58" s="100"/>
      <c r="HH58" s="100"/>
      <c r="HI58" s="100"/>
      <c r="HJ58" s="100"/>
      <c r="HK58" s="100"/>
      <c r="HL58" s="100"/>
      <c r="HM58" s="100"/>
      <c r="HN58" s="100"/>
      <c r="HO58" s="100"/>
      <c r="HP58" s="100"/>
      <c r="HQ58" s="100"/>
      <c r="HR58" s="100"/>
      <c r="HS58" s="100"/>
      <c r="HT58" s="100"/>
      <c r="HU58" s="100"/>
      <c r="HV58" s="100"/>
      <c r="HW58" s="100"/>
      <c r="HX58" s="100"/>
      <c r="HY58" s="100"/>
      <c r="HZ58" s="100"/>
      <c r="IA58" s="100"/>
      <c r="IB58" s="100"/>
      <c r="IC58" s="100"/>
      <c r="ID58" s="100"/>
      <c r="IE58" s="100"/>
      <c r="IF58" s="100"/>
      <c r="IG58" s="100"/>
      <c r="IH58" s="100"/>
      <c r="II58" s="100"/>
      <c r="IJ58" s="100"/>
      <c r="IK58" s="100"/>
      <c r="IL58" s="100"/>
      <c r="IM58" s="100"/>
      <c r="IN58" s="100"/>
      <c r="IO58" s="100"/>
      <c r="IP58" s="100"/>
      <c r="IQ58" s="100"/>
      <c r="IR58" s="100"/>
      <c r="IS58" s="100"/>
      <c r="IT58" s="100"/>
      <c r="IU58" s="100"/>
      <c r="IV58" s="100"/>
    </row>
    <row r="59" spans="1:256" s="100" customFormat="1" ht="48" x14ac:dyDescent="0.2">
      <c r="A59" s="4" t="str">
        <f>IF(B58="",1+MAX($A$8:A58),"")</f>
        <v/>
      </c>
      <c r="B59" s="102" t="s">
        <v>230</v>
      </c>
      <c r="C59" s="96"/>
      <c r="D59" s="99"/>
      <c r="E59" s="124"/>
      <c r="F59" s="125"/>
      <c r="G59" s="103" t="str">
        <f t="shared" si="0"/>
        <v/>
      </c>
      <c r="H59" s="106"/>
      <c r="I59" s="106"/>
      <c r="J59" s="106"/>
      <c r="K59" s="106"/>
    </row>
    <row r="60" spans="1:256" s="100" customFormat="1" ht="48" x14ac:dyDescent="0.2">
      <c r="A60" s="4" t="str">
        <f>IF(B59="",1+MAX($A$8:A59),"")</f>
        <v/>
      </c>
      <c r="B60" s="101" t="s">
        <v>191</v>
      </c>
      <c r="C60" s="98" t="s">
        <v>43</v>
      </c>
      <c r="D60" s="99">
        <v>1</v>
      </c>
      <c r="E60" s="151"/>
      <c r="F60" s="125">
        <f>D60*E60</f>
        <v>0</v>
      </c>
      <c r="G60" s="103" t="str">
        <f t="shared" si="0"/>
        <v/>
      </c>
      <c r="H60" s="106"/>
      <c r="I60" s="106"/>
      <c r="J60" s="106"/>
      <c r="K60" s="106"/>
    </row>
    <row r="61" spans="1:256" s="100" customFormat="1" x14ac:dyDescent="0.2">
      <c r="A61" s="4" t="str">
        <f>IF(B60="",1+MAX($A$8:A60),"")</f>
        <v/>
      </c>
      <c r="B61" s="102"/>
      <c r="C61" s="96"/>
      <c r="D61" s="99"/>
      <c r="E61" s="124"/>
      <c r="F61" s="125"/>
      <c r="G61" s="103" t="str">
        <f t="shared" si="0"/>
        <v/>
      </c>
      <c r="H61" s="106"/>
      <c r="I61" s="106"/>
      <c r="J61" s="106"/>
      <c r="K61" s="106"/>
    </row>
    <row r="62" spans="1:256" s="100" customFormat="1" ht="48" x14ac:dyDescent="0.2">
      <c r="A62" s="4">
        <f>IF(B61="",1+MAX($A$8:A61),"")</f>
        <v>6</v>
      </c>
      <c r="B62" s="102" t="s">
        <v>192</v>
      </c>
      <c r="C62" s="96"/>
      <c r="D62" s="99"/>
      <c r="E62" s="124"/>
      <c r="F62" s="125"/>
      <c r="G62" s="103" t="str">
        <f t="shared" si="0"/>
        <v/>
      </c>
      <c r="H62" s="106"/>
      <c r="I62" s="106"/>
      <c r="J62" s="106"/>
      <c r="K62" s="106"/>
    </row>
    <row r="63" spans="1:256" x14ac:dyDescent="0.2">
      <c r="A63" s="4" t="str">
        <f>IF(B62="",1+MAX($A$8:A62),"")</f>
        <v/>
      </c>
      <c r="B63" s="101" t="s">
        <v>193</v>
      </c>
      <c r="C63" s="96" t="s">
        <v>29</v>
      </c>
      <c r="D63" s="99">
        <v>1</v>
      </c>
      <c r="E63" s="151"/>
      <c r="F63" s="125">
        <f>D63*E63</f>
        <v>0</v>
      </c>
      <c r="G63" s="103" t="str">
        <f t="shared" si="0"/>
        <v/>
      </c>
      <c r="L63" s="100"/>
      <c r="M63" s="100"/>
      <c r="N63" s="100"/>
      <c r="O63" s="100"/>
      <c r="P63" s="100"/>
      <c r="Q63" s="100"/>
      <c r="R63" s="100"/>
      <c r="S63" s="100"/>
      <c r="T63" s="100"/>
      <c r="U63" s="100"/>
      <c r="V63" s="100"/>
      <c r="W63" s="100"/>
      <c r="X63" s="100"/>
      <c r="Y63" s="100"/>
      <c r="Z63" s="100"/>
      <c r="AA63" s="100"/>
      <c r="AB63" s="100"/>
      <c r="AC63" s="100"/>
      <c r="AD63" s="100"/>
      <c r="AE63" s="100"/>
      <c r="AF63" s="100"/>
      <c r="AG63" s="100"/>
      <c r="AH63" s="100"/>
      <c r="AI63" s="100"/>
      <c r="AJ63" s="100"/>
      <c r="AK63" s="100"/>
      <c r="AL63" s="100"/>
      <c r="AM63" s="100"/>
      <c r="AN63" s="100"/>
      <c r="AO63" s="100"/>
      <c r="AP63" s="100"/>
      <c r="AQ63" s="100"/>
      <c r="AR63" s="100"/>
      <c r="AS63" s="100"/>
      <c r="AT63" s="100"/>
      <c r="AU63" s="100"/>
      <c r="AV63" s="100"/>
      <c r="AW63" s="100"/>
      <c r="AX63" s="100"/>
      <c r="AY63" s="100"/>
      <c r="AZ63" s="100"/>
      <c r="BA63" s="100"/>
      <c r="BB63" s="100"/>
      <c r="BC63" s="100"/>
      <c r="BD63" s="100"/>
      <c r="BE63" s="100"/>
      <c r="BF63" s="100"/>
      <c r="BG63" s="100"/>
      <c r="BH63" s="100"/>
      <c r="BI63" s="100"/>
      <c r="BJ63" s="100"/>
      <c r="BK63" s="100"/>
      <c r="BL63" s="100"/>
      <c r="BM63" s="100"/>
      <c r="BN63" s="100"/>
      <c r="BO63" s="100"/>
      <c r="BP63" s="100"/>
      <c r="BQ63" s="100"/>
      <c r="BR63" s="100"/>
      <c r="BS63" s="100"/>
      <c r="BT63" s="100"/>
      <c r="BU63" s="100"/>
      <c r="BV63" s="100"/>
      <c r="BW63" s="100"/>
      <c r="BX63" s="100"/>
      <c r="BY63" s="100"/>
      <c r="BZ63" s="100"/>
      <c r="CA63" s="100"/>
      <c r="CB63" s="100"/>
      <c r="CC63" s="100"/>
      <c r="CD63" s="100"/>
      <c r="CE63" s="100"/>
      <c r="CF63" s="100"/>
      <c r="CG63" s="100"/>
      <c r="CH63" s="100"/>
      <c r="CI63" s="100"/>
      <c r="CJ63" s="100"/>
      <c r="CK63" s="100"/>
      <c r="CL63" s="100"/>
      <c r="CM63" s="100"/>
      <c r="CN63" s="100"/>
      <c r="CO63" s="100"/>
      <c r="CP63" s="100"/>
      <c r="CQ63" s="100"/>
      <c r="CR63" s="100"/>
      <c r="CS63" s="100"/>
      <c r="CT63" s="100"/>
      <c r="CU63" s="100"/>
      <c r="CV63" s="100"/>
      <c r="CW63" s="100"/>
      <c r="CX63" s="100"/>
      <c r="CY63" s="100"/>
      <c r="CZ63" s="100"/>
      <c r="DA63" s="100"/>
      <c r="DB63" s="100"/>
      <c r="DC63" s="100"/>
      <c r="DD63" s="100"/>
      <c r="DE63" s="100"/>
      <c r="DF63" s="100"/>
      <c r="DG63" s="100"/>
      <c r="DH63" s="100"/>
      <c r="DI63" s="100"/>
      <c r="DJ63" s="100"/>
      <c r="DK63" s="100"/>
      <c r="DL63" s="100"/>
      <c r="DM63" s="100"/>
      <c r="DN63" s="100"/>
      <c r="DO63" s="100"/>
      <c r="DP63" s="100"/>
      <c r="DQ63" s="100"/>
      <c r="DR63" s="100"/>
      <c r="DS63" s="100"/>
      <c r="DT63" s="100"/>
      <c r="DU63" s="100"/>
      <c r="DV63" s="100"/>
      <c r="DW63" s="100"/>
      <c r="DX63" s="100"/>
      <c r="DY63" s="100"/>
      <c r="DZ63" s="100"/>
      <c r="EA63" s="100"/>
      <c r="EB63" s="100"/>
      <c r="EC63" s="100"/>
      <c r="ED63" s="100"/>
      <c r="EE63" s="100"/>
      <c r="EF63" s="100"/>
      <c r="EG63" s="100"/>
      <c r="EH63" s="100"/>
      <c r="EI63" s="100"/>
      <c r="EJ63" s="100"/>
      <c r="EK63" s="100"/>
      <c r="EL63" s="100"/>
      <c r="EM63" s="100"/>
      <c r="EN63" s="100"/>
      <c r="EO63" s="100"/>
      <c r="EP63" s="100"/>
      <c r="EQ63" s="100"/>
      <c r="ER63" s="100"/>
      <c r="ES63" s="100"/>
      <c r="ET63" s="100"/>
      <c r="EU63" s="100"/>
      <c r="EV63" s="100"/>
      <c r="EW63" s="100"/>
      <c r="EX63" s="100"/>
      <c r="EY63" s="100"/>
      <c r="EZ63" s="100"/>
      <c r="FA63" s="100"/>
      <c r="FB63" s="100"/>
      <c r="FC63" s="100"/>
      <c r="FD63" s="100"/>
      <c r="FE63" s="100"/>
      <c r="FF63" s="100"/>
      <c r="FG63" s="100"/>
      <c r="FH63" s="100"/>
      <c r="FI63" s="100"/>
      <c r="FJ63" s="100"/>
      <c r="FK63" s="100"/>
      <c r="FL63" s="100"/>
      <c r="FM63" s="100"/>
      <c r="FN63" s="100"/>
      <c r="FO63" s="100"/>
      <c r="FP63" s="100"/>
      <c r="FQ63" s="100"/>
      <c r="FR63" s="100"/>
      <c r="FS63" s="100"/>
      <c r="FT63" s="100"/>
      <c r="FU63" s="100"/>
      <c r="FV63" s="100"/>
      <c r="FW63" s="100"/>
      <c r="FX63" s="100"/>
      <c r="FY63" s="100"/>
      <c r="FZ63" s="100"/>
      <c r="GA63" s="100"/>
      <c r="GB63" s="100"/>
      <c r="GC63" s="100"/>
      <c r="GD63" s="100"/>
      <c r="GE63" s="100"/>
      <c r="GF63" s="100"/>
      <c r="GG63" s="100"/>
      <c r="GH63" s="100"/>
      <c r="GI63" s="100"/>
      <c r="GJ63" s="100"/>
      <c r="GK63" s="100"/>
      <c r="GL63" s="100"/>
      <c r="GM63" s="100"/>
      <c r="GN63" s="100"/>
      <c r="GO63" s="100"/>
      <c r="GP63" s="100"/>
      <c r="GQ63" s="100"/>
      <c r="GR63" s="100"/>
      <c r="GS63" s="100"/>
      <c r="GT63" s="100"/>
      <c r="GU63" s="100"/>
      <c r="GV63" s="100"/>
      <c r="GW63" s="100"/>
      <c r="GX63" s="100"/>
      <c r="GY63" s="100"/>
      <c r="GZ63" s="100"/>
      <c r="HA63" s="100"/>
      <c r="HB63" s="100"/>
      <c r="HC63" s="100"/>
      <c r="HD63" s="100"/>
      <c r="HE63" s="100"/>
      <c r="HF63" s="100"/>
      <c r="HG63" s="100"/>
      <c r="HH63" s="100"/>
      <c r="HI63" s="100"/>
      <c r="HJ63" s="100"/>
      <c r="HK63" s="100"/>
      <c r="HL63" s="100"/>
      <c r="HM63" s="100"/>
      <c r="HN63" s="100"/>
      <c r="HO63" s="100"/>
      <c r="HP63" s="100"/>
      <c r="HQ63" s="100"/>
      <c r="HR63" s="100"/>
      <c r="HS63" s="100"/>
      <c r="HT63" s="100"/>
      <c r="HU63" s="100"/>
      <c r="HV63" s="100"/>
      <c r="HW63" s="100"/>
      <c r="HX63" s="100"/>
      <c r="HY63" s="100"/>
      <c r="HZ63" s="100"/>
      <c r="IA63" s="100"/>
      <c r="IB63" s="100"/>
      <c r="IC63" s="100"/>
      <c r="ID63" s="100"/>
      <c r="IE63" s="100"/>
      <c r="IF63" s="100"/>
      <c r="IG63" s="100"/>
      <c r="IH63" s="100"/>
      <c r="II63" s="100"/>
      <c r="IJ63" s="100"/>
      <c r="IK63" s="100"/>
      <c r="IL63" s="100"/>
      <c r="IM63" s="100"/>
      <c r="IN63" s="100"/>
      <c r="IO63" s="100"/>
      <c r="IP63" s="100"/>
      <c r="IQ63" s="100"/>
      <c r="IR63" s="100"/>
      <c r="IS63" s="100"/>
      <c r="IT63" s="100"/>
      <c r="IU63" s="100"/>
      <c r="IV63" s="100"/>
    </row>
    <row r="64" spans="1:256" x14ac:dyDescent="0.2">
      <c r="A64" s="4" t="str">
        <f>IF(B63="",1+MAX($A$8:A63),"")</f>
        <v/>
      </c>
      <c r="B64" s="102"/>
      <c r="C64" s="96"/>
      <c r="D64" s="99"/>
      <c r="F64" s="125"/>
      <c r="G64" s="103" t="str">
        <f t="shared" si="0"/>
        <v/>
      </c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0"/>
      <c r="Z64" s="100"/>
      <c r="AA64" s="100"/>
      <c r="AB64" s="100"/>
      <c r="AC64" s="100"/>
      <c r="AD64" s="100"/>
      <c r="AE64" s="100"/>
      <c r="AF64" s="100"/>
      <c r="AG64" s="100"/>
      <c r="AH64" s="100"/>
      <c r="AI64" s="100"/>
      <c r="AJ64" s="100"/>
      <c r="AK64" s="100"/>
      <c r="AL64" s="100"/>
      <c r="AM64" s="100"/>
      <c r="AN64" s="100"/>
      <c r="AO64" s="100"/>
      <c r="AP64" s="100"/>
      <c r="AQ64" s="100"/>
      <c r="AR64" s="100"/>
      <c r="AS64" s="100"/>
      <c r="AT64" s="100"/>
      <c r="AU64" s="100"/>
      <c r="AV64" s="100"/>
      <c r="AW64" s="100"/>
      <c r="AX64" s="100"/>
      <c r="AY64" s="100"/>
      <c r="AZ64" s="100"/>
      <c r="BA64" s="100"/>
      <c r="BB64" s="100"/>
      <c r="BC64" s="100"/>
      <c r="BD64" s="100"/>
      <c r="BE64" s="100"/>
      <c r="BF64" s="100"/>
      <c r="BG64" s="100"/>
      <c r="BH64" s="100"/>
      <c r="BI64" s="100"/>
      <c r="BJ64" s="100"/>
      <c r="BK64" s="100"/>
      <c r="BL64" s="100"/>
      <c r="BM64" s="100"/>
      <c r="BN64" s="100"/>
      <c r="BO64" s="100"/>
      <c r="BP64" s="100"/>
      <c r="BQ64" s="100"/>
      <c r="BR64" s="100"/>
      <c r="BS64" s="100"/>
      <c r="BT64" s="100"/>
      <c r="BU64" s="100"/>
      <c r="BV64" s="100"/>
      <c r="BW64" s="100"/>
      <c r="BX64" s="100"/>
      <c r="BY64" s="100"/>
      <c r="BZ64" s="100"/>
      <c r="CA64" s="100"/>
      <c r="CB64" s="100"/>
      <c r="CC64" s="100"/>
      <c r="CD64" s="100"/>
      <c r="CE64" s="100"/>
      <c r="CF64" s="100"/>
      <c r="CG64" s="100"/>
      <c r="CH64" s="100"/>
      <c r="CI64" s="100"/>
      <c r="CJ64" s="100"/>
      <c r="CK64" s="100"/>
      <c r="CL64" s="100"/>
      <c r="CM64" s="100"/>
      <c r="CN64" s="100"/>
      <c r="CO64" s="100"/>
      <c r="CP64" s="100"/>
      <c r="CQ64" s="100"/>
      <c r="CR64" s="100"/>
      <c r="CS64" s="100"/>
      <c r="CT64" s="100"/>
      <c r="CU64" s="100"/>
      <c r="CV64" s="100"/>
      <c r="CW64" s="100"/>
      <c r="CX64" s="100"/>
      <c r="CY64" s="100"/>
      <c r="CZ64" s="100"/>
      <c r="DA64" s="100"/>
      <c r="DB64" s="100"/>
      <c r="DC64" s="100"/>
      <c r="DD64" s="100"/>
      <c r="DE64" s="100"/>
      <c r="DF64" s="100"/>
      <c r="DG64" s="100"/>
      <c r="DH64" s="100"/>
      <c r="DI64" s="100"/>
      <c r="DJ64" s="100"/>
      <c r="DK64" s="100"/>
      <c r="DL64" s="100"/>
      <c r="DM64" s="100"/>
      <c r="DN64" s="100"/>
      <c r="DO64" s="100"/>
      <c r="DP64" s="100"/>
      <c r="DQ64" s="100"/>
      <c r="DR64" s="100"/>
      <c r="DS64" s="100"/>
      <c r="DT64" s="100"/>
      <c r="DU64" s="100"/>
      <c r="DV64" s="100"/>
      <c r="DW64" s="100"/>
      <c r="DX64" s="100"/>
      <c r="DY64" s="100"/>
      <c r="DZ64" s="100"/>
      <c r="EA64" s="100"/>
      <c r="EB64" s="100"/>
      <c r="EC64" s="100"/>
      <c r="ED64" s="100"/>
      <c r="EE64" s="100"/>
      <c r="EF64" s="100"/>
      <c r="EG64" s="100"/>
      <c r="EH64" s="100"/>
      <c r="EI64" s="100"/>
      <c r="EJ64" s="100"/>
      <c r="EK64" s="100"/>
      <c r="EL64" s="100"/>
      <c r="EM64" s="100"/>
      <c r="EN64" s="100"/>
      <c r="EO64" s="100"/>
      <c r="EP64" s="100"/>
      <c r="EQ64" s="100"/>
      <c r="ER64" s="100"/>
      <c r="ES64" s="100"/>
      <c r="ET64" s="100"/>
      <c r="EU64" s="100"/>
      <c r="EV64" s="100"/>
      <c r="EW64" s="100"/>
      <c r="EX64" s="100"/>
      <c r="EY64" s="100"/>
      <c r="EZ64" s="100"/>
      <c r="FA64" s="100"/>
      <c r="FB64" s="100"/>
      <c r="FC64" s="100"/>
      <c r="FD64" s="100"/>
      <c r="FE64" s="100"/>
      <c r="FF64" s="100"/>
      <c r="FG64" s="100"/>
      <c r="FH64" s="100"/>
      <c r="FI64" s="100"/>
      <c r="FJ64" s="100"/>
      <c r="FK64" s="100"/>
      <c r="FL64" s="100"/>
      <c r="FM64" s="100"/>
      <c r="FN64" s="100"/>
      <c r="FO64" s="100"/>
      <c r="FP64" s="100"/>
      <c r="FQ64" s="100"/>
      <c r="FR64" s="100"/>
      <c r="FS64" s="100"/>
      <c r="FT64" s="100"/>
      <c r="FU64" s="100"/>
      <c r="FV64" s="100"/>
      <c r="FW64" s="100"/>
      <c r="FX64" s="100"/>
      <c r="FY64" s="100"/>
      <c r="FZ64" s="100"/>
      <c r="GA64" s="100"/>
      <c r="GB64" s="100"/>
      <c r="GC64" s="100"/>
      <c r="GD64" s="100"/>
      <c r="GE64" s="100"/>
      <c r="GF64" s="100"/>
      <c r="GG64" s="100"/>
      <c r="GH64" s="100"/>
      <c r="GI64" s="100"/>
      <c r="GJ64" s="100"/>
      <c r="GK64" s="100"/>
      <c r="GL64" s="100"/>
      <c r="GM64" s="100"/>
      <c r="GN64" s="100"/>
      <c r="GO64" s="100"/>
      <c r="GP64" s="100"/>
      <c r="GQ64" s="100"/>
      <c r="GR64" s="100"/>
      <c r="GS64" s="100"/>
      <c r="GT64" s="100"/>
      <c r="GU64" s="100"/>
      <c r="GV64" s="100"/>
      <c r="GW64" s="100"/>
      <c r="GX64" s="100"/>
      <c r="GY64" s="100"/>
      <c r="GZ64" s="100"/>
      <c r="HA64" s="100"/>
      <c r="HB64" s="100"/>
      <c r="HC64" s="100"/>
      <c r="HD64" s="100"/>
      <c r="HE64" s="100"/>
      <c r="HF64" s="100"/>
      <c r="HG64" s="100"/>
      <c r="HH64" s="100"/>
      <c r="HI64" s="100"/>
      <c r="HJ64" s="100"/>
      <c r="HK64" s="100"/>
      <c r="HL64" s="100"/>
      <c r="HM64" s="100"/>
      <c r="HN64" s="100"/>
      <c r="HO64" s="100"/>
      <c r="HP64" s="100"/>
      <c r="HQ64" s="100"/>
      <c r="HR64" s="100"/>
      <c r="HS64" s="100"/>
      <c r="HT64" s="100"/>
      <c r="HU64" s="100"/>
      <c r="HV64" s="100"/>
      <c r="HW64" s="100"/>
      <c r="HX64" s="100"/>
      <c r="HY64" s="100"/>
      <c r="HZ64" s="100"/>
      <c r="IA64" s="100"/>
      <c r="IB64" s="100"/>
      <c r="IC64" s="100"/>
      <c r="ID64" s="100"/>
      <c r="IE64" s="100"/>
      <c r="IF64" s="100"/>
      <c r="IG64" s="100"/>
      <c r="IH64" s="100"/>
      <c r="II64" s="100"/>
      <c r="IJ64" s="100"/>
      <c r="IK64" s="100"/>
      <c r="IL64" s="100"/>
      <c r="IM64" s="100"/>
      <c r="IN64" s="100"/>
      <c r="IO64" s="100"/>
      <c r="IP64" s="100"/>
      <c r="IQ64" s="100"/>
      <c r="IR64" s="100"/>
      <c r="IS64" s="100"/>
      <c r="IT64" s="100"/>
      <c r="IU64" s="100"/>
      <c r="IV64" s="100"/>
    </row>
    <row r="65" spans="1:256" ht="60" x14ac:dyDescent="0.2">
      <c r="A65" s="4">
        <f>IF(B64="",1+MAX($A$8:A64),"")</f>
        <v>7</v>
      </c>
      <c r="B65" s="102" t="s">
        <v>54</v>
      </c>
      <c r="C65" s="96"/>
      <c r="D65" s="99"/>
      <c r="F65" s="125"/>
      <c r="G65" s="103" t="str">
        <f t="shared" si="0"/>
        <v/>
      </c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  <c r="AW65" s="100"/>
      <c r="AX65" s="100"/>
      <c r="AY65" s="100"/>
      <c r="AZ65" s="100"/>
      <c r="BA65" s="100"/>
      <c r="BB65" s="100"/>
      <c r="BC65" s="100"/>
      <c r="BD65" s="100"/>
      <c r="BE65" s="100"/>
      <c r="BF65" s="100"/>
      <c r="BG65" s="100"/>
      <c r="BH65" s="100"/>
      <c r="BI65" s="100"/>
      <c r="BJ65" s="100"/>
      <c r="BK65" s="100"/>
      <c r="BL65" s="100"/>
      <c r="BM65" s="100"/>
      <c r="BN65" s="100"/>
      <c r="BO65" s="100"/>
      <c r="BP65" s="100"/>
      <c r="BQ65" s="100"/>
      <c r="BR65" s="100"/>
      <c r="BS65" s="100"/>
      <c r="BT65" s="100"/>
      <c r="BU65" s="100"/>
      <c r="BV65" s="100"/>
      <c r="BW65" s="100"/>
      <c r="BX65" s="100"/>
      <c r="BY65" s="100"/>
      <c r="BZ65" s="100"/>
      <c r="CA65" s="100"/>
      <c r="CB65" s="100"/>
      <c r="CC65" s="100"/>
      <c r="CD65" s="100"/>
      <c r="CE65" s="100"/>
      <c r="CF65" s="100"/>
      <c r="CG65" s="100"/>
      <c r="CH65" s="100"/>
      <c r="CI65" s="100"/>
      <c r="CJ65" s="100"/>
      <c r="CK65" s="100"/>
      <c r="CL65" s="100"/>
      <c r="CM65" s="100"/>
      <c r="CN65" s="100"/>
      <c r="CO65" s="100"/>
      <c r="CP65" s="100"/>
      <c r="CQ65" s="100"/>
      <c r="CR65" s="100"/>
      <c r="CS65" s="100"/>
      <c r="CT65" s="100"/>
      <c r="CU65" s="100"/>
      <c r="CV65" s="100"/>
      <c r="CW65" s="100"/>
      <c r="CX65" s="100"/>
      <c r="CY65" s="100"/>
      <c r="CZ65" s="100"/>
      <c r="DA65" s="100"/>
      <c r="DB65" s="100"/>
      <c r="DC65" s="100"/>
      <c r="DD65" s="100"/>
      <c r="DE65" s="100"/>
      <c r="DF65" s="100"/>
      <c r="DG65" s="100"/>
      <c r="DH65" s="100"/>
      <c r="DI65" s="100"/>
      <c r="DJ65" s="100"/>
      <c r="DK65" s="100"/>
      <c r="DL65" s="100"/>
      <c r="DM65" s="100"/>
      <c r="DN65" s="100"/>
      <c r="DO65" s="100"/>
      <c r="DP65" s="100"/>
      <c r="DQ65" s="100"/>
      <c r="DR65" s="100"/>
      <c r="DS65" s="100"/>
      <c r="DT65" s="100"/>
      <c r="DU65" s="100"/>
      <c r="DV65" s="100"/>
      <c r="DW65" s="100"/>
      <c r="DX65" s="100"/>
      <c r="DY65" s="100"/>
      <c r="DZ65" s="100"/>
      <c r="EA65" s="100"/>
      <c r="EB65" s="100"/>
      <c r="EC65" s="100"/>
      <c r="ED65" s="100"/>
      <c r="EE65" s="100"/>
      <c r="EF65" s="100"/>
      <c r="EG65" s="100"/>
      <c r="EH65" s="100"/>
      <c r="EI65" s="100"/>
      <c r="EJ65" s="100"/>
      <c r="EK65" s="100"/>
      <c r="EL65" s="100"/>
      <c r="EM65" s="100"/>
      <c r="EN65" s="100"/>
      <c r="EO65" s="100"/>
      <c r="EP65" s="100"/>
      <c r="EQ65" s="100"/>
      <c r="ER65" s="100"/>
      <c r="ES65" s="100"/>
      <c r="ET65" s="100"/>
      <c r="EU65" s="100"/>
      <c r="EV65" s="100"/>
      <c r="EW65" s="100"/>
      <c r="EX65" s="100"/>
      <c r="EY65" s="100"/>
      <c r="EZ65" s="100"/>
      <c r="FA65" s="100"/>
      <c r="FB65" s="100"/>
      <c r="FC65" s="100"/>
      <c r="FD65" s="100"/>
      <c r="FE65" s="100"/>
      <c r="FF65" s="100"/>
      <c r="FG65" s="100"/>
      <c r="FH65" s="100"/>
      <c r="FI65" s="100"/>
      <c r="FJ65" s="100"/>
      <c r="FK65" s="100"/>
      <c r="FL65" s="100"/>
      <c r="FM65" s="100"/>
      <c r="FN65" s="100"/>
      <c r="FO65" s="100"/>
      <c r="FP65" s="100"/>
      <c r="FQ65" s="100"/>
      <c r="FR65" s="100"/>
      <c r="FS65" s="100"/>
      <c r="FT65" s="100"/>
      <c r="FU65" s="100"/>
      <c r="FV65" s="100"/>
      <c r="FW65" s="100"/>
      <c r="FX65" s="100"/>
      <c r="FY65" s="100"/>
      <c r="FZ65" s="100"/>
      <c r="GA65" s="100"/>
      <c r="GB65" s="100"/>
      <c r="GC65" s="100"/>
      <c r="GD65" s="100"/>
      <c r="GE65" s="100"/>
      <c r="GF65" s="100"/>
      <c r="GG65" s="100"/>
      <c r="GH65" s="100"/>
      <c r="GI65" s="100"/>
      <c r="GJ65" s="100"/>
      <c r="GK65" s="100"/>
      <c r="GL65" s="100"/>
      <c r="GM65" s="100"/>
      <c r="GN65" s="100"/>
      <c r="GO65" s="100"/>
      <c r="GP65" s="100"/>
      <c r="GQ65" s="100"/>
      <c r="GR65" s="100"/>
      <c r="GS65" s="100"/>
      <c r="GT65" s="100"/>
      <c r="GU65" s="100"/>
      <c r="GV65" s="100"/>
      <c r="GW65" s="100"/>
      <c r="GX65" s="100"/>
      <c r="GY65" s="100"/>
      <c r="GZ65" s="100"/>
      <c r="HA65" s="100"/>
      <c r="HB65" s="100"/>
      <c r="HC65" s="100"/>
      <c r="HD65" s="100"/>
      <c r="HE65" s="100"/>
      <c r="HF65" s="100"/>
      <c r="HG65" s="100"/>
      <c r="HH65" s="100"/>
      <c r="HI65" s="100"/>
      <c r="HJ65" s="100"/>
      <c r="HK65" s="100"/>
      <c r="HL65" s="100"/>
      <c r="HM65" s="100"/>
      <c r="HN65" s="100"/>
      <c r="HO65" s="100"/>
      <c r="HP65" s="100"/>
      <c r="HQ65" s="100"/>
      <c r="HR65" s="100"/>
      <c r="HS65" s="100"/>
      <c r="HT65" s="100"/>
      <c r="HU65" s="100"/>
      <c r="HV65" s="100"/>
      <c r="HW65" s="100"/>
      <c r="HX65" s="100"/>
      <c r="HY65" s="100"/>
      <c r="HZ65" s="100"/>
      <c r="IA65" s="100"/>
      <c r="IB65" s="100"/>
      <c r="IC65" s="100"/>
      <c r="ID65" s="100"/>
      <c r="IE65" s="100"/>
      <c r="IF65" s="100"/>
      <c r="IG65" s="100"/>
      <c r="IH65" s="100"/>
      <c r="II65" s="100"/>
      <c r="IJ65" s="100"/>
      <c r="IK65" s="100"/>
      <c r="IL65" s="100"/>
      <c r="IM65" s="100"/>
      <c r="IN65" s="100"/>
      <c r="IO65" s="100"/>
      <c r="IP65" s="100"/>
      <c r="IQ65" s="100"/>
      <c r="IR65" s="100"/>
      <c r="IS65" s="100"/>
      <c r="IT65" s="100"/>
      <c r="IU65" s="100"/>
      <c r="IV65" s="100"/>
    </row>
    <row r="66" spans="1:256" ht="12.75" x14ac:dyDescent="0.2">
      <c r="A66" s="4" t="str">
        <f>IF(B65="",1+MAX($A$8:A65),"")</f>
        <v/>
      </c>
      <c r="B66" s="46" t="s">
        <v>52</v>
      </c>
      <c r="C66" s="96"/>
      <c r="D66" s="99"/>
      <c r="F66" s="125"/>
      <c r="G66" s="103" t="str">
        <f t="shared" si="0"/>
        <v/>
      </c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0"/>
      <c r="Z66" s="100"/>
      <c r="AA66" s="100"/>
      <c r="AB66" s="100"/>
      <c r="AC66" s="100"/>
      <c r="AD66" s="100"/>
      <c r="AE66" s="100"/>
      <c r="AF66" s="100"/>
      <c r="AG66" s="100"/>
      <c r="AH66" s="100"/>
      <c r="AI66" s="100"/>
      <c r="AJ66" s="100"/>
      <c r="AK66" s="100"/>
      <c r="AL66" s="100"/>
      <c r="AM66" s="100"/>
      <c r="AN66" s="100"/>
      <c r="AO66" s="100"/>
      <c r="AP66" s="100"/>
      <c r="AQ66" s="100"/>
      <c r="AR66" s="100"/>
      <c r="AS66" s="100"/>
      <c r="AT66" s="100"/>
      <c r="AU66" s="100"/>
      <c r="AV66" s="100"/>
      <c r="AW66" s="100"/>
      <c r="AX66" s="100"/>
      <c r="AY66" s="100"/>
      <c r="AZ66" s="100"/>
      <c r="BA66" s="100"/>
      <c r="BB66" s="100"/>
      <c r="BC66" s="100"/>
      <c r="BD66" s="100"/>
      <c r="BE66" s="100"/>
      <c r="BF66" s="100"/>
      <c r="BG66" s="100"/>
      <c r="BH66" s="100"/>
      <c r="BI66" s="100"/>
      <c r="BJ66" s="100"/>
      <c r="BK66" s="100"/>
      <c r="BL66" s="100"/>
      <c r="BM66" s="100"/>
      <c r="BN66" s="100"/>
      <c r="BO66" s="100"/>
      <c r="BP66" s="100"/>
      <c r="BQ66" s="100"/>
      <c r="BR66" s="100"/>
      <c r="BS66" s="100"/>
      <c r="BT66" s="100"/>
      <c r="BU66" s="100"/>
      <c r="BV66" s="100"/>
      <c r="BW66" s="100"/>
      <c r="BX66" s="100"/>
      <c r="BY66" s="100"/>
      <c r="BZ66" s="100"/>
      <c r="CA66" s="100"/>
      <c r="CB66" s="100"/>
      <c r="CC66" s="100"/>
      <c r="CD66" s="100"/>
      <c r="CE66" s="100"/>
      <c r="CF66" s="100"/>
      <c r="CG66" s="100"/>
      <c r="CH66" s="100"/>
      <c r="CI66" s="100"/>
      <c r="CJ66" s="100"/>
      <c r="CK66" s="100"/>
      <c r="CL66" s="100"/>
      <c r="CM66" s="100"/>
      <c r="CN66" s="100"/>
      <c r="CO66" s="100"/>
      <c r="CP66" s="100"/>
      <c r="CQ66" s="100"/>
      <c r="CR66" s="100"/>
      <c r="CS66" s="100"/>
      <c r="CT66" s="100"/>
      <c r="CU66" s="100"/>
      <c r="CV66" s="100"/>
      <c r="CW66" s="100"/>
      <c r="CX66" s="100"/>
      <c r="CY66" s="100"/>
      <c r="CZ66" s="100"/>
      <c r="DA66" s="100"/>
      <c r="DB66" s="100"/>
      <c r="DC66" s="100"/>
      <c r="DD66" s="100"/>
      <c r="DE66" s="100"/>
      <c r="DF66" s="100"/>
      <c r="DG66" s="100"/>
      <c r="DH66" s="100"/>
      <c r="DI66" s="100"/>
      <c r="DJ66" s="100"/>
      <c r="DK66" s="100"/>
      <c r="DL66" s="100"/>
      <c r="DM66" s="100"/>
      <c r="DN66" s="100"/>
      <c r="DO66" s="100"/>
      <c r="DP66" s="100"/>
      <c r="DQ66" s="100"/>
      <c r="DR66" s="100"/>
      <c r="DS66" s="100"/>
      <c r="DT66" s="100"/>
      <c r="DU66" s="100"/>
      <c r="DV66" s="100"/>
      <c r="DW66" s="100"/>
      <c r="DX66" s="100"/>
      <c r="DY66" s="100"/>
      <c r="DZ66" s="100"/>
      <c r="EA66" s="100"/>
      <c r="EB66" s="100"/>
      <c r="EC66" s="100"/>
      <c r="ED66" s="100"/>
      <c r="EE66" s="100"/>
      <c r="EF66" s="100"/>
      <c r="EG66" s="100"/>
      <c r="EH66" s="100"/>
      <c r="EI66" s="100"/>
      <c r="EJ66" s="100"/>
      <c r="EK66" s="100"/>
      <c r="EL66" s="100"/>
      <c r="EM66" s="100"/>
      <c r="EN66" s="100"/>
      <c r="EO66" s="100"/>
      <c r="EP66" s="100"/>
      <c r="EQ66" s="100"/>
      <c r="ER66" s="100"/>
      <c r="ES66" s="100"/>
      <c r="ET66" s="100"/>
      <c r="EU66" s="100"/>
      <c r="EV66" s="100"/>
      <c r="EW66" s="100"/>
      <c r="EX66" s="100"/>
      <c r="EY66" s="100"/>
      <c r="EZ66" s="100"/>
      <c r="FA66" s="100"/>
      <c r="FB66" s="100"/>
      <c r="FC66" s="100"/>
      <c r="FD66" s="100"/>
      <c r="FE66" s="100"/>
      <c r="FF66" s="100"/>
      <c r="FG66" s="100"/>
      <c r="FH66" s="100"/>
      <c r="FI66" s="100"/>
      <c r="FJ66" s="100"/>
      <c r="FK66" s="100"/>
      <c r="FL66" s="100"/>
      <c r="FM66" s="100"/>
      <c r="FN66" s="100"/>
      <c r="FO66" s="100"/>
      <c r="FP66" s="100"/>
      <c r="FQ66" s="100"/>
      <c r="FR66" s="100"/>
      <c r="FS66" s="100"/>
      <c r="FT66" s="100"/>
      <c r="FU66" s="100"/>
      <c r="FV66" s="100"/>
      <c r="FW66" s="100"/>
      <c r="FX66" s="100"/>
      <c r="FY66" s="100"/>
      <c r="FZ66" s="100"/>
      <c r="GA66" s="100"/>
      <c r="GB66" s="100"/>
      <c r="GC66" s="100"/>
      <c r="GD66" s="100"/>
      <c r="GE66" s="100"/>
      <c r="GF66" s="100"/>
      <c r="GG66" s="100"/>
      <c r="GH66" s="100"/>
      <c r="GI66" s="100"/>
      <c r="GJ66" s="100"/>
      <c r="GK66" s="100"/>
      <c r="GL66" s="100"/>
      <c r="GM66" s="100"/>
      <c r="GN66" s="100"/>
      <c r="GO66" s="100"/>
      <c r="GP66" s="100"/>
      <c r="GQ66" s="100"/>
      <c r="GR66" s="100"/>
      <c r="GS66" s="100"/>
      <c r="GT66" s="100"/>
      <c r="GU66" s="100"/>
      <c r="GV66" s="100"/>
      <c r="GW66" s="100"/>
      <c r="GX66" s="100"/>
      <c r="GY66" s="100"/>
      <c r="GZ66" s="100"/>
      <c r="HA66" s="100"/>
      <c r="HB66" s="100"/>
      <c r="HC66" s="100"/>
      <c r="HD66" s="100"/>
      <c r="HE66" s="100"/>
      <c r="HF66" s="100"/>
      <c r="HG66" s="100"/>
      <c r="HH66" s="100"/>
      <c r="HI66" s="100"/>
      <c r="HJ66" s="100"/>
      <c r="HK66" s="100"/>
      <c r="HL66" s="100"/>
      <c r="HM66" s="100"/>
      <c r="HN66" s="100"/>
      <c r="HO66" s="100"/>
      <c r="HP66" s="100"/>
      <c r="HQ66" s="100"/>
      <c r="HR66" s="100"/>
      <c r="HS66" s="100"/>
      <c r="HT66" s="100"/>
      <c r="HU66" s="100"/>
      <c r="HV66" s="100"/>
      <c r="HW66" s="100"/>
      <c r="HX66" s="100"/>
      <c r="HY66" s="100"/>
      <c r="HZ66" s="100"/>
      <c r="IA66" s="100"/>
      <c r="IB66" s="100"/>
      <c r="IC66" s="100"/>
      <c r="ID66" s="100"/>
      <c r="IE66" s="100"/>
      <c r="IF66" s="100"/>
      <c r="IG66" s="100"/>
      <c r="IH66" s="100"/>
      <c r="II66" s="100"/>
      <c r="IJ66" s="100"/>
      <c r="IK66" s="100"/>
      <c r="IL66" s="100"/>
      <c r="IM66" s="100"/>
      <c r="IN66" s="100"/>
      <c r="IO66" s="100"/>
      <c r="IP66" s="100"/>
      <c r="IQ66" s="100"/>
      <c r="IR66" s="100"/>
      <c r="IS66" s="100"/>
      <c r="IT66" s="100"/>
      <c r="IU66" s="100"/>
      <c r="IV66" s="100"/>
    </row>
    <row r="67" spans="1:256" ht="36" x14ac:dyDescent="0.2">
      <c r="A67" s="4" t="str">
        <f>IF(B66="",1+MAX($A$8:A66),"")</f>
        <v/>
      </c>
      <c r="B67" s="102" t="s">
        <v>226</v>
      </c>
      <c r="C67" s="96"/>
      <c r="D67" s="99"/>
      <c r="F67" s="125"/>
      <c r="G67" s="103" t="str">
        <f t="shared" si="0"/>
        <v/>
      </c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0"/>
      <c r="Z67" s="100"/>
      <c r="AA67" s="100"/>
      <c r="AB67" s="100"/>
      <c r="AC67" s="100"/>
      <c r="AD67" s="100"/>
      <c r="AE67" s="100"/>
      <c r="AF67" s="100"/>
      <c r="AG67" s="100"/>
      <c r="AH67" s="100"/>
      <c r="AI67" s="100"/>
      <c r="AJ67" s="100"/>
      <c r="AK67" s="100"/>
      <c r="AL67" s="100"/>
      <c r="AM67" s="100"/>
      <c r="AN67" s="100"/>
      <c r="AO67" s="100"/>
      <c r="AP67" s="100"/>
      <c r="AQ67" s="100"/>
      <c r="AR67" s="100"/>
      <c r="AS67" s="100"/>
      <c r="AT67" s="100"/>
      <c r="AU67" s="100"/>
      <c r="AV67" s="100"/>
      <c r="AW67" s="100"/>
      <c r="AX67" s="100"/>
      <c r="AY67" s="100"/>
      <c r="AZ67" s="100"/>
      <c r="BA67" s="100"/>
      <c r="BB67" s="100"/>
      <c r="BC67" s="100"/>
      <c r="BD67" s="100"/>
      <c r="BE67" s="100"/>
      <c r="BF67" s="100"/>
      <c r="BG67" s="100"/>
      <c r="BH67" s="100"/>
      <c r="BI67" s="100"/>
      <c r="BJ67" s="100"/>
      <c r="BK67" s="100"/>
      <c r="BL67" s="100"/>
      <c r="BM67" s="100"/>
      <c r="BN67" s="100"/>
      <c r="BO67" s="100"/>
      <c r="BP67" s="100"/>
      <c r="BQ67" s="100"/>
      <c r="BR67" s="100"/>
      <c r="BS67" s="100"/>
      <c r="BT67" s="100"/>
      <c r="BU67" s="100"/>
      <c r="BV67" s="100"/>
      <c r="BW67" s="100"/>
      <c r="BX67" s="100"/>
      <c r="BY67" s="100"/>
      <c r="BZ67" s="100"/>
      <c r="CA67" s="100"/>
      <c r="CB67" s="100"/>
      <c r="CC67" s="100"/>
      <c r="CD67" s="100"/>
      <c r="CE67" s="100"/>
      <c r="CF67" s="100"/>
      <c r="CG67" s="100"/>
      <c r="CH67" s="100"/>
      <c r="CI67" s="100"/>
      <c r="CJ67" s="100"/>
      <c r="CK67" s="100"/>
      <c r="CL67" s="100"/>
      <c r="CM67" s="100"/>
      <c r="CN67" s="100"/>
      <c r="CO67" s="100"/>
      <c r="CP67" s="100"/>
      <c r="CQ67" s="100"/>
      <c r="CR67" s="100"/>
      <c r="CS67" s="100"/>
      <c r="CT67" s="100"/>
      <c r="CU67" s="100"/>
      <c r="CV67" s="100"/>
      <c r="CW67" s="100"/>
      <c r="CX67" s="100"/>
      <c r="CY67" s="100"/>
      <c r="CZ67" s="100"/>
      <c r="DA67" s="100"/>
      <c r="DB67" s="100"/>
      <c r="DC67" s="100"/>
      <c r="DD67" s="100"/>
      <c r="DE67" s="100"/>
      <c r="DF67" s="100"/>
      <c r="DG67" s="100"/>
      <c r="DH67" s="100"/>
      <c r="DI67" s="100"/>
      <c r="DJ67" s="100"/>
      <c r="DK67" s="100"/>
      <c r="DL67" s="100"/>
      <c r="DM67" s="100"/>
      <c r="DN67" s="100"/>
      <c r="DO67" s="100"/>
      <c r="DP67" s="100"/>
      <c r="DQ67" s="100"/>
      <c r="DR67" s="100"/>
      <c r="DS67" s="100"/>
      <c r="DT67" s="100"/>
      <c r="DU67" s="100"/>
      <c r="DV67" s="100"/>
      <c r="DW67" s="100"/>
      <c r="DX67" s="100"/>
      <c r="DY67" s="100"/>
      <c r="DZ67" s="100"/>
      <c r="EA67" s="100"/>
      <c r="EB67" s="100"/>
      <c r="EC67" s="100"/>
      <c r="ED67" s="100"/>
      <c r="EE67" s="100"/>
      <c r="EF67" s="100"/>
      <c r="EG67" s="100"/>
      <c r="EH67" s="100"/>
      <c r="EI67" s="100"/>
      <c r="EJ67" s="100"/>
      <c r="EK67" s="100"/>
      <c r="EL67" s="100"/>
      <c r="EM67" s="100"/>
      <c r="EN67" s="100"/>
      <c r="EO67" s="100"/>
      <c r="EP67" s="100"/>
      <c r="EQ67" s="100"/>
      <c r="ER67" s="100"/>
      <c r="ES67" s="100"/>
      <c r="ET67" s="100"/>
      <c r="EU67" s="100"/>
      <c r="EV67" s="100"/>
      <c r="EW67" s="100"/>
      <c r="EX67" s="100"/>
      <c r="EY67" s="100"/>
      <c r="EZ67" s="100"/>
      <c r="FA67" s="100"/>
      <c r="FB67" s="100"/>
      <c r="FC67" s="100"/>
      <c r="FD67" s="100"/>
      <c r="FE67" s="100"/>
      <c r="FF67" s="100"/>
      <c r="FG67" s="100"/>
      <c r="FH67" s="100"/>
      <c r="FI67" s="100"/>
      <c r="FJ67" s="100"/>
      <c r="FK67" s="100"/>
      <c r="FL67" s="100"/>
      <c r="FM67" s="100"/>
      <c r="FN67" s="100"/>
      <c r="FO67" s="100"/>
      <c r="FP67" s="100"/>
      <c r="FQ67" s="100"/>
      <c r="FR67" s="100"/>
      <c r="FS67" s="100"/>
      <c r="FT67" s="100"/>
      <c r="FU67" s="100"/>
      <c r="FV67" s="100"/>
      <c r="FW67" s="100"/>
      <c r="FX67" s="100"/>
      <c r="FY67" s="100"/>
      <c r="FZ67" s="100"/>
      <c r="GA67" s="100"/>
      <c r="GB67" s="100"/>
      <c r="GC67" s="100"/>
      <c r="GD67" s="100"/>
      <c r="GE67" s="100"/>
      <c r="GF67" s="100"/>
      <c r="GG67" s="100"/>
      <c r="GH67" s="100"/>
      <c r="GI67" s="100"/>
      <c r="GJ67" s="100"/>
      <c r="GK67" s="100"/>
      <c r="GL67" s="100"/>
      <c r="GM67" s="100"/>
      <c r="GN67" s="100"/>
      <c r="GO67" s="100"/>
      <c r="GP67" s="100"/>
      <c r="GQ67" s="100"/>
      <c r="GR67" s="100"/>
      <c r="GS67" s="100"/>
      <c r="GT67" s="100"/>
      <c r="GU67" s="100"/>
      <c r="GV67" s="100"/>
      <c r="GW67" s="100"/>
      <c r="GX67" s="100"/>
      <c r="GY67" s="100"/>
      <c r="GZ67" s="100"/>
      <c r="HA67" s="100"/>
      <c r="HB67" s="100"/>
      <c r="HC67" s="100"/>
      <c r="HD67" s="100"/>
      <c r="HE67" s="100"/>
      <c r="HF67" s="100"/>
      <c r="HG67" s="100"/>
      <c r="HH67" s="100"/>
      <c r="HI67" s="100"/>
      <c r="HJ67" s="100"/>
      <c r="HK67" s="100"/>
      <c r="HL67" s="100"/>
      <c r="HM67" s="100"/>
      <c r="HN67" s="100"/>
      <c r="HO67" s="100"/>
      <c r="HP67" s="100"/>
      <c r="HQ67" s="100"/>
      <c r="HR67" s="100"/>
      <c r="HS67" s="100"/>
      <c r="HT67" s="100"/>
      <c r="HU67" s="100"/>
      <c r="HV67" s="100"/>
      <c r="HW67" s="100"/>
      <c r="HX67" s="100"/>
      <c r="HY67" s="100"/>
      <c r="HZ67" s="100"/>
      <c r="IA67" s="100"/>
      <c r="IB67" s="100"/>
      <c r="IC67" s="100"/>
      <c r="ID67" s="100"/>
      <c r="IE67" s="100"/>
      <c r="IF67" s="100"/>
      <c r="IG67" s="100"/>
      <c r="IH67" s="100"/>
      <c r="II67" s="100"/>
      <c r="IJ67" s="100"/>
      <c r="IK67" s="100"/>
      <c r="IL67" s="100"/>
      <c r="IM67" s="100"/>
      <c r="IN67" s="100"/>
      <c r="IO67" s="100"/>
      <c r="IP67" s="100"/>
      <c r="IQ67" s="100"/>
      <c r="IR67" s="100"/>
      <c r="IS67" s="100"/>
      <c r="IT67" s="100"/>
      <c r="IU67" s="100"/>
      <c r="IV67" s="100"/>
    </row>
    <row r="68" spans="1:256" ht="60" x14ac:dyDescent="0.2">
      <c r="A68" s="4" t="str">
        <f>IF(B67="",1+MAX($A$8:A67),"")</f>
        <v/>
      </c>
      <c r="B68" s="102" t="s">
        <v>231</v>
      </c>
      <c r="C68" s="96" t="s">
        <v>43</v>
      </c>
      <c r="D68" s="99">
        <v>1</v>
      </c>
      <c r="E68" s="151"/>
      <c r="F68" s="125">
        <f>D68*E68</f>
        <v>0</v>
      </c>
      <c r="G68" s="103" t="str">
        <f t="shared" si="0"/>
        <v/>
      </c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0"/>
      <c r="Z68" s="100"/>
      <c r="AA68" s="100"/>
      <c r="AB68" s="100"/>
      <c r="AC68" s="100"/>
      <c r="AD68" s="100"/>
      <c r="AE68" s="100"/>
      <c r="AF68" s="100"/>
      <c r="AG68" s="100"/>
      <c r="AH68" s="100"/>
      <c r="AI68" s="100"/>
      <c r="AJ68" s="100"/>
      <c r="AK68" s="100"/>
      <c r="AL68" s="100"/>
      <c r="AM68" s="100"/>
      <c r="AN68" s="100"/>
      <c r="AO68" s="100"/>
      <c r="AP68" s="100"/>
      <c r="AQ68" s="100"/>
      <c r="AR68" s="100"/>
      <c r="AS68" s="100"/>
      <c r="AT68" s="100"/>
      <c r="AU68" s="100"/>
      <c r="AV68" s="100"/>
      <c r="AW68" s="100"/>
      <c r="AX68" s="100"/>
      <c r="AY68" s="100"/>
      <c r="AZ68" s="100"/>
      <c r="BA68" s="100"/>
      <c r="BB68" s="100"/>
      <c r="BC68" s="100"/>
      <c r="BD68" s="100"/>
      <c r="BE68" s="100"/>
      <c r="BF68" s="100"/>
      <c r="BG68" s="100"/>
      <c r="BH68" s="100"/>
      <c r="BI68" s="100"/>
      <c r="BJ68" s="100"/>
      <c r="BK68" s="100"/>
      <c r="BL68" s="100"/>
      <c r="BM68" s="100"/>
      <c r="BN68" s="100"/>
      <c r="BO68" s="100"/>
      <c r="BP68" s="100"/>
      <c r="BQ68" s="100"/>
      <c r="BR68" s="100"/>
      <c r="BS68" s="100"/>
      <c r="BT68" s="100"/>
      <c r="BU68" s="100"/>
      <c r="BV68" s="100"/>
      <c r="BW68" s="100"/>
      <c r="BX68" s="100"/>
      <c r="BY68" s="100"/>
      <c r="BZ68" s="100"/>
      <c r="CA68" s="100"/>
      <c r="CB68" s="100"/>
      <c r="CC68" s="100"/>
      <c r="CD68" s="100"/>
      <c r="CE68" s="100"/>
      <c r="CF68" s="100"/>
      <c r="CG68" s="100"/>
      <c r="CH68" s="100"/>
      <c r="CI68" s="100"/>
      <c r="CJ68" s="100"/>
      <c r="CK68" s="100"/>
      <c r="CL68" s="100"/>
      <c r="CM68" s="100"/>
      <c r="CN68" s="100"/>
      <c r="CO68" s="100"/>
      <c r="CP68" s="100"/>
      <c r="CQ68" s="100"/>
      <c r="CR68" s="100"/>
      <c r="CS68" s="100"/>
      <c r="CT68" s="100"/>
      <c r="CU68" s="100"/>
      <c r="CV68" s="100"/>
      <c r="CW68" s="100"/>
      <c r="CX68" s="100"/>
      <c r="CY68" s="100"/>
      <c r="CZ68" s="100"/>
      <c r="DA68" s="100"/>
      <c r="DB68" s="100"/>
      <c r="DC68" s="100"/>
      <c r="DD68" s="100"/>
      <c r="DE68" s="100"/>
      <c r="DF68" s="100"/>
      <c r="DG68" s="100"/>
      <c r="DH68" s="100"/>
      <c r="DI68" s="100"/>
      <c r="DJ68" s="100"/>
      <c r="DK68" s="100"/>
      <c r="DL68" s="100"/>
      <c r="DM68" s="100"/>
      <c r="DN68" s="100"/>
      <c r="DO68" s="100"/>
      <c r="DP68" s="100"/>
      <c r="DQ68" s="100"/>
      <c r="DR68" s="100"/>
      <c r="DS68" s="100"/>
      <c r="DT68" s="100"/>
      <c r="DU68" s="100"/>
      <c r="DV68" s="100"/>
      <c r="DW68" s="100"/>
      <c r="DX68" s="100"/>
      <c r="DY68" s="100"/>
      <c r="DZ68" s="100"/>
      <c r="EA68" s="100"/>
      <c r="EB68" s="100"/>
      <c r="EC68" s="100"/>
      <c r="ED68" s="100"/>
      <c r="EE68" s="100"/>
      <c r="EF68" s="100"/>
      <c r="EG68" s="100"/>
      <c r="EH68" s="100"/>
      <c r="EI68" s="100"/>
      <c r="EJ68" s="100"/>
      <c r="EK68" s="100"/>
      <c r="EL68" s="100"/>
      <c r="EM68" s="100"/>
      <c r="EN68" s="100"/>
      <c r="EO68" s="100"/>
      <c r="EP68" s="100"/>
      <c r="EQ68" s="100"/>
      <c r="ER68" s="100"/>
      <c r="ES68" s="100"/>
      <c r="ET68" s="100"/>
      <c r="EU68" s="100"/>
      <c r="EV68" s="100"/>
      <c r="EW68" s="100"/>
      <c r="EX68" s="100"/>
      <c r="EY68" s="100"/>
      <c r="EZ68" s="100"/>
      <c r="FA68" s="100"/>
      <c r="FB68" s="100"/>
      <c r="FC68" s="100"/>
      <c r="FD68" s="100"/>
      <c r="FE68" s="100"/>
      <c r="FF68" s="100"/>
      <c r="FG68" s="100"/>
      <c r="FH68" s="100"/>
      <c r="FI68" s="100"/>
      <c r="FJ68" s="100"/>
      <c r="FK68" s="100"/>
      <c r="FL68" s="100"/>
      <c r="FM68" s="100"/>
      <c r="FN68" s="100"/>
      <c r="FO68" s="100"/>
      <c r="FP68" s="100"/>
      <c r="FQ68" s="100"/>
      <c r="FR68" s="100"/>
      <c r="FS68" s="100"/>
      <c r="FT68" s="100"/>
      <c r="FU68" s="100"/>
      <c r="FV68" s="100"/>
      <c r="FW68" s="100"/>
      <c r="FX68" s="100"/>
      <c r="FY68" s="100"/>
      <c r="FZ68" s="100"/>
      <c r="GA68" s="100"/>
      <c r="GB68" s="100"/>
      <c r="GC68" s="100"/>
      <c r="GD68" s="100"/>
      <c r="GE68" s="100"/>
      <c r="GF68" s="100"/>
      <c r="GG68" s="100"/>
      <c r="GH68" s="100"/>
      <c r="GI68" s="100"/>
      <c r="GJ68" s="100"/>
      <c r="GK68" s="100"/>
      <c r="GL68" s="100"/>
      <c r="GM68" s="100"/>
      <c r="GN68" s="100"/>
      <c r="GO68" s="100"/>
      <c r="GP68" s="100"/>
      <c r="GQ68" s="100"/>
      <c r="GR68" s="100"/>
      <c r="GS68" s="100"/>
      <c r="GT68" s="100"/>
      <c r="GU68" s="100"/>
      <c r="GV68" s="100"/>
      <c r="GW68" s="100"/>
      <c r="GX68" s="100"/>
      <c r="GY68" s="100"/>
      <c r="GZ68" s="100"/>
      <c r="HA68" s="100"/>
      <c r="HB68" s="100"/>
      <c r="HC68" s="100"/>
      <c r="HD68" s="100"/>
      <c r="HE68" s="100"/>
      <c r="HF68" s="100"/>
      <c r="HG68" s="100"/>
      <c r="HH68" s="100"/>
      <c r="HI68" s="100"/>
      <c r="HJ68" s="100"/>
      <c r="HK68" s="100"/>
      <c r="HL68" s="100"/>
      <c r="HM68" s="100"/>
      <c r="HN68" s="100"/>
      <c r="HO68" s="100"/>
      <c r="HP68" s="100"/>
      <c r="HQ68" s="100"/>
      <c r="HR68" s="100"/>
      <c r="HS68" s="100"/>
      <c r="HT68" s="100"/>
      <c r="HU68" s="100"/>
      <c r="HV68" s="100"/>
      <c r="HW68" s="100"/>
      <c r="HX68" s="100"/>
      <c r="HY68" s="100"/>
      <c r="HZ68" s="100"/>
      <c r="IA68" s="100"/>
      <c r="IB68" s="100"/>
      <c r="IC68" s="100"/>
      <c r="ID68" s="100"/>
      <c r="IE68" s="100"/>
      <c r="IF68" s="100"/>
      <c r="IG68" s="100"/>
      <c r="IH68" s="100"/>
      <c r="II68" s="100"/>
      <c r="IJ68" s="100"/>
      <c r="IK68" s="100"/>
      <c r="IL68" s="100"/>
      <c r="IM68" s="100"/>
      <c r="IN68" s="100"/>
      <c r="IO68" s="100"/>
      <c r="IP68" s="100"/>
      <c r="IQ68" s="100"/>
      <c r="IR68" s="100"/>
      <c r="IS68" s="100"/>
      <c r="IT68" s="100"/>
      <c r="IU68" s="100"/>
      <c r="IV68" s="100"/>
    </row>
    <row r="69" spans="1:256" x14ac:dyDescent="0.2">
      <c r="A69" s="4" t="str">
        <f>IF(B68="",1+MAX($A$8:A68),"")</f>
        <v/>
      </c>
      <c r="B69" s="101"/>
      <c r="C69" s="98"/>
      <c r="D69" s="99"/>
      <c r="F69" s="125"/>
      <c r="G69" s="103" t="str">
        <f t="shared" si="0"/>
        <v/>
      </c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0"/>
      <c r="AA69" s="100"/>
      <c r="AB69" s="100"/>
      <c r="AC69" s="100"/>
      <c r="AD69" s="100"/>
      <c r="AE69" s="100"/>
      <c r="AF69" s="100"/>
      <c r="AG69" s="100"/>
      <c r="AH69" s="100"/>
      <c r="AI69" s="100"/>
      <c r="AJ69" s="100"/>
      <c r="AK69" s="100"/>
      <c r="AL69" s="100"/>
      <c r="AM69" s="100"/>
      <c r="AN69" s="100"/>
      <c r="AO69" s="100"/>
      <c r="AP69" s="100"/>
      <c r="AQ69" s="100"/>
      <c r="AR69" s="100"/>
      <c r="AS69" s="100"/>
      <c r="AT69" s="100"/>
      <c r="AU69" s="100"/>
      <c r="AV69" s="100"/>
      <c r="AW69" s="100"/>
      <c r="AX69" s="100"/>
      <c r="AY69" s="100"/>
      <c r="AZ69" s="100"/>
      <c r="BA69" s="100"/>
      <c r="BB69" s="100"/>
      <c r="BC69" s="100"/>
      <c r="BD69" s="100"/>
      <c r="BE69" s="100"/>
      <c r="BF69" s="100"/>
      <c r="BG69" s="100"/>
      <c r="BH69" s="100"/>
      <c r="BI69" s="100"/>
      <c r="BJ69" s="100"/>
      <c r="BK69" s="100"/>
      <c r="BL69" s="100"/>
      <c r="BM69" s="100"/>
      <c r="BN69" s="100"/>
      <c r="BO69" s="100"/>
      <c r="BP69" s="100"/>
      <c r="BQ69" s="100"/>
      <c r="BR69" s="100"/>
      <c r="BS69" s="100"/>
      <c r="BT69" s="100"/>
      <c r="BU69" s="100"/>
      <c r="BV69" s="100"/>
      <c r="BW69" s="100"/>
      <c r="BX69" s="100"/>
      <c r="BY69" s="100"/>
      <c r="BZ69" s="100"/>
      <c r="CA69" s="100"/>
      <c r="CB69" s="100"/>
      <c r="CC69" s="100"/>
      <c r="CD69" s="100"/>
      <c r="CE69" s="100"/>
      <c r="CF69" s="100"/>
      <c r="CG69" s="100"/>
      <c r="CH69" s="100"/>
      <c r="CI69" s="100"/>
      <c r="CJ69" s="100"/>
      <c r="CK69" s="100"/>
      <c r="CL69" s="100"/>
      <c r="CM69" s="100"/>
      <c r="CN69" s="100"/>
      <c r="CO69" s="100"/>
      <c r="CP69" s="100"/>
      <c r="CQ69" s="100"/>
      <c r="CR69" s="100"/>
      <c r="CS69" s="100"/>
      <c r="CT69" s="100"/>
      <c r="CU69" s="100"/>
      <c r="CV69" s="100"/>
      <c r="CW69" s="100"/>
      <c r="CX69" s="100"/>
      <c r="CY69" s="100"/>
      <c r="CZ69" s="100"/>
      <c r="DA69" s="100"/>
      <c r="DB69" s="100"/>
      <c r="DC69" s="100"/>
      <c r="DD69" s="100"/>
      <c r="DE69" s="100"/>
      <c r="DF69" s="100"/>
      <c r="DG69" s="100"/>
      <c r="DH69" s="100"/>
      <c r="DI69" s="100"/>
      <c r="DJ69" s="100"/>
      <c r="DK69" s="100"/>
      <c r="DL69" s="100"/>
      <c r="DM69" s="100"/>
      <c r="DN69" s="100"/>
      <c r="DO69" s="100"/>
      <c r="DP69" s="100"/>
      <c r="DQ69" s="100"/>
      <c r="DR69" s="100"/>
      <c r="DS69" s="100"/>
      <c r="DT69" s="100"/>
      <c r="DU69" s="100"/>
      <c r="DV69" s="100"/>
      <c r="DW69" s="100"/>
      <c r="DX69" s="100"/>
      <c r="DY69" s="100"/>
      <c r="DZ69" s="100"/>
      <c r="EA69" s="100"/>
      <c r="EB69" s="100"/>
      <c r="EC69" s="100"/>
      <c r="ED69" s="100"/>
      <c r="EE69" s="100"/>
      <c r="EF69" s="100"/>
      <c r="EG69" s="100"/>
      <c r="EH69" s="100"/>
      <c r="EI69" s="100"/>
      <c r="EJ69" s="100"/>
      <c r="EK69" s="100"/>
      <c r="EL69" s="100"/>
      <c r="EM69" s="100"/>
      <c r="EN69" s="100"/>
      <c r="EO69" s="100"/>
      <c r="EP69" s="100"/>
      <c r="EQ69" s="100"/>
      <c r="ER69" s="100"/>
      <c r="ES69" s="100"/>
      <c r="ET69" s="100"/>
      <c r="EU69" s="100"/>
      <c r="EV69" s="100"/>
      <c r="EW69" s="100"/>
      <c r="EX69" s="100"/>
      <c r="EY69" s="100"/>
      <c r="EZ69" s="100"/>
      <c r="FA69" s="100"/>
      <c r="FB69" s="100"/>
      <c r="FC69" s="100"/>
      <c r="FD69" s="100"/>
      <c r="FE69" s="100"/>
      <c r="FF69" s="100"/>
      <c r="FG69" s="100"/>
      <c r="FH69" s="100"/>
      <c r="FI69" s="100"/>
      <c r="FJ69" s="100"/>
      <c r="FK69" s="100"/>
      <c r="FL69" s="100"/>
      <c r="FM69" s="100"/>
      <c r="FN69" s="100"/>
      <c r="FO69" s="100"/>
      <c r="FP69" s="100"/>
      <c r="FQ69" s="100"/>
      <c r="FR69" s="100"/>
      <c r="FS69" s="100"/>
      <c r="FT69" s="100"/>
      <c r="FU69" s="100"/>
      <c r="FV69" s="100"/>
      <c r="FW69" s="100"/>
      <c r="FX69" s="100"/>
      <c r="FY69" s="100"/>
      <c r="FZ69" s="100"/>
      <c r="GA69" s="100"/>
      <c r="GB69" s="100"/>
      <c r="GC69" s="100"/>
      <c r="GD69" s="100"/>
      <c r="GE69" s="100"/>
      <c r="GF69" s="100"/>
      <c r="GG69" s="100"/>
      <c r="GH69" s="100"/>
      <c r="GI69" s="100"/>
      <c r="GJ69" s="100"/>
      <c r="GK69" s="100"/>
      <c r="GL69" s="100"/>
      <c r="GM69" s="100"/>
      <c r="GN69" s="100"/>
      <c r="GO69" s="100"/>
      <c r="GP69" s="100"/>
      <c r="GQ69" s="100"/>
      <c r="GR69" s="100"/>
      <c r="GS69" s="100"/>
      <c r="GT69" s="100"/>
      <c r="GU69" s="100"/>
      <c r="GV69" s="100"/>
      <c r="GW69" s="100"/>
      <c r="GX69" s="100"/>
      <c r="GY69" s="100"/>
      <c r="GZ69" s="100"/>
      <c r="HA69" s="100"/>
      <c r="HB69" s="100"/>
      <c r="HC69" s="100"/>
      <c r="HD69" s="100"/>
      <c r="HE69" s="100"/>
      <c r="HF69" s="100"/>
      <c r="HG69" s="100"/>
      <c r="HH69" s="100"/>
      <c r="HI69" s="100"/>
      <c r="HJ69" s="100"/>
      <c r="HK69" s="100"/>
      <c r="HL69" s="100"/>
      <c r="HM69" s="100"/>
      <c r="HN69" s="100"/>
      <c r="HO69" s="100"/>
      <c r="HP69" s="100"/>
      <c r="HQ69" s="100"/>
      <c r="HR69" s="100"/>
      <c r="HS69" s="100"/>
      <c r="HT69" s="100"/>
      <c r="HU69" s="100"/>
      <c r="HV69" s="100"/>
      <c r="HW69" s="100"/>
      <c r="HX69" s="100"/>
      <c r="HY69" s="100"/>
      <c r="HZ69" s="100"/>
      <c r="IA69" s="100"/>
      <c r="IB69" s="100"/>
      <c r="IC69" s="100"/>
      <c r="ID69" s="100"/>
      <c r="IE69" s="100"/>
      <c r="IF69" s="100"/>
      <c r="IG69" s="100"/>
      <c r="IH69" s="100"/>
      <c r="II69" s="100"/>
      <c r="IJ69" s="100"/>
      <c r="IK69" s="100"/>
      <c r="IL69" s="100"/>
      <c r="IM69" s="100"/>
      <c r="IN69" s="100"/>
      <c r="IO69" s="100"/>
      <c r="IP69" s="100"/>
      <c r="IQ69" s="100"/>
      <c r="IR69" s="100"/>
      <c r="IS69" s="100"/>
      <c r="IT69" s="100"/>
      <c r="IU69" s="100"/>
      <c r="IV69" s="100"/>
    </row>
    <row r="70" spans="1:256" ht="24" x14ac:dyDescent="0.2">
      <c r="A70" s="4">
        <f>IF(B69="",1+MAX($A$8:A69),"")</f>
        <v>8</v>
      </c>
      <c r="B70" s="102" t="s">
        <v>71</v>
      </c>
      <c r="C70" s="96"/>
      <c r="D70" s="99"/>
      <c r="F70" s="125"/>
      <c r="G70" s="103" t="str">
        <f t="shared" si="0"/>
        <v/>
      </c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  <c r="AI70" s="100"/>
      <c r="AJ70" s="100"/>
      <c r="AK70" s="100"/>
      <c r="AL70" s="100"/>
      <c r="AM70" s="100"/>
      <c r="AN70" s="100"/>
      <c r="AO70" s="100"/>
      <c r="AP70" s="100"/>
      <c r="AQ70" s="100"/>
      <c r="AR70" s="100"/>
      <c r="AS70" s="100"/>
      <c r="AT70" s="100"/>
      <c r="AU70" s="100"/>
      <c r="AV70" s="100"/>
      <c r="AW70" s="100"/>
      <c r="AX70" s="100"/>
      <c r="AY70" s="100"/>
      <c r="AZ70" s="100"/>
      <c r="BA70" s="100"/>
      <c r="BB70" s="100"/>
      <c r="BC70" s="100"/>
      <c r="BD70" s="100"/>
      <c r="BE70" s="100"/>
      <c r="BF70" s="100"/>
      <c r="BG70" s="100"/>
      <c r="BH70" s="100"/>
      <c r="BI70" s="100"/>
      <c r="BJ70" s="100"/>
      <c r="BK70" s="100"/>
      <c r="BL70" s="100"/>
      <c r="BM70" s="100"/>
      <c r="BN70" s="100"/>
      <c r="BO70" s="100"/>
      <c r="BP70" s="100"/>
      <c r="BQ70" s="100"/>
      <c r="BR70" s="100"/>
      <c r="BS70" s="100"/>
      <c r="BT70" s="100"/>
      <c r="BU70" s="100"/>
      <c r="BV70" s="100"/>
      <c r="BW70" s="100"/>
      <c r="BX70" s="100"/>
      <c r="BY70" s="100"/>
      <c r="BZ70" s="100"/>
      <c r="CA70" s="100"/>
      <c r="CB70" s="100"/>
      <c r="CC70" s="100"/>
      <c r="CD70" s="100"/>
      <c r="CE70" s="100"/>
      <c r="CF70" s="100"/>
      <c r="CG70" s="100"/>
      <c r="CH70" s="100"/>
      <c r="CI70" s="100"/>
      <c r="CJ70" s="100"/>
      <c r="CK70" s="100"/>
      <c r="CL70" s="100"/>
      <c r="CM70" s="100"/>
      <c r="CN70" s="100"/>
      <c r="CO70" s="100"/>
      <c r="CP70" s="100"/>
      <c r="CQ70" s="100"/>
      <c r="CR70" s="100"/>
      <c r="CS70" s="100"/>
      <c r="CT70" s="100"/>
      <c r="CU70" s="100"/>
      <c r="CV70" s="100"/>
      <c r="CW70" s="100"/>
      <c r="CX70" s="100"/>
      <c r="CY70" s="100"/>
      <c r="CZ70" s="100"/>
      <c r="DA70" s="100"/>
      <c r="DB70" s="100"/>
      <c r="DC70" s="100"/>
      <c r="DD70" s="100"/>
      <c r="DE70" s="100"/>
      <c r="DF70" s="100"/>
      <c r="DG70" s="100"/>
      <c r="DH70" s="100"/>
      <c r="DI70" s="100"/>
      <c r="DJ70" s="100"/>
      <c r="DK70" s="100"/>
      <c r="DL70" s="100"/>
      <c r="DM70" s="100"/>
      <c r="DN70" s="100"/>
      <c r="DO70" s="100"/>
      <c r="DP70" s="100"/>
      <c r="DQ70" s="100"/>
      <c r="DR70" s="100"/>
      <c r="DS70" s="100"/>
      <c r="DT70" s="100"/>
      <c r="DU70" s="100"/>
      <c r="DV70" s="100"/>
      <c r="DW70" s="100"/>
      <c r="DX70" s="100"/>
      <c r="DY70" s="100"/>
      <c r="DZ70" s="100"/>
      <c r="EA70" s="100"/>
      <c r="EB70" s="100"/>
      <c r="EC70" s="100"/>
      <c r="ED70" s="100"/>
      <c r="EE70" s="100"/>
      <c r="EF70" s="100"/>
      <c r="EG70" s="100"/>
      <c r="EH70" s="100"/>
      <c r="EI70" s="100"/>
      <c r="EJ70" s="100"/>
      <c r="EK70" s="100"/>
      <c r="EL70" s="100"/>
      <c r="EM70" s="100"/>
      <c r="EN70" s="100"/>
      <c r="EO70" s="100"/>
      <c r="EP70" s="100"/>
      <c r="EQ70" s="100"/>
      <c r="ER70" s="100"/>
      <c r="ES70" s="100"/>
      <c r="ET70" s="100"/>
      <c r="EU70" s="100"/>
      <c r="EV70" s="100"/>
      <c r="EW70" s="100"/>
      <c r="EX70" s="100"/>
      <c r="EY70" s="100"/>
      <c r="EZ70" s="100"/>
      <c r="FA70" s="100"/>
      <c r="FB70" s="100"/>
      <c r="FC70" s="100"/>
      <c r="FD70" s="100"/>
      <c r="FE70" s="100"/>
      <c r="FF70" s="100"/>
      <c r="FG70" s="100"/>
      <c r="FH70" s="100"/>
      <c r="FI70" s="100"/>
      <c r="FJ70" s="100"/>
      <c r="FK70" s="100"/>
      <c r="FL70" s="100"/>
      <c r="FM70" s="100"/>
      <c r="FN70" s="100"/>
      <c r="FO70" s="100"/>
      <c r="FP70" s="100"/>
      <c r="FQ70" s="100"/>
      <c r="FR70" s="100"/>
      <c r="FS70" s="100"/>
      <c r="FT70" s="100"/>
      <c r="FU70" s="100"/>
      <c r="FV70" s="100"/>
      <c r="FW70" s="100"/>
      <c r="FX70" s="100"/>
      <c r="FY70" s="100"/>
      <c r="FZ70" s="100"/>
      <c r="GA70" s="100"/>
      <c r="GB70" s="100"/>
      <c r="GC70" s="100"/>
      <c r="GD70" s="100"/>
      <c r="GE70" s="100"/>
      <c r="GF70" s="100"/>
      <c r="GG70" s="100"/>
      <c r="GH70" s="100"/>
      <c r="GI70" s="100"/>
      <c r="GJ70" s="100"/>
      <c r="GK70" s="100"/>
      <c r="GL70" s="100"/>
      <c r="GM70" s="100"/>
      <c r="GN70" s="100"/>
      <c r="GO70" s="100"/>
      <c r="GP70" s="100"/>
      <c r="GQ70" s="100"/>
      <c r="GR70" s="100"/>
      <c r="GS70" s="100"/>
      <c r="GT70" s="100"/>
      <c r="GU70" s="100"/>
      <c r="GV70" s="100"/>
      <c r="GW70" s="100"/>
      <c r="GX70" s="100"/>
      <c r="GY70" s="100"/>
      <c r="GZ70" s="100"/>
      <c r="HA70" s="100"/>
      <c r="HB70" s="100"/>
      <c r="HC70" s="100"/>
      <c r="HD70" s="100"/>
      <c r="HE70" s="100"/>
      <c r="HF70" s="100"/>
      <c r="HG70" s="100"/>
      <c r="HH70" s="100"/>
      <c r="HI70" s="100"/>
      <c r="HJ70" s="100"/>
      <c r="HK70" s="100"/>
      <c r="HL70" s="100"/>
      <c r="HM70" s="100"/>
      <c r="HN70" s="100"/>
      <c r="HO70" s="100"/>
      <c r="HP70" s="100"/>
      <c r="HQ70" s="100"/>
      <c r="HR70" s="100"/>
      <c r="HS70" s="100"/>
      <c r="HT70" s="100"/>
      <c r="HU70" s="100"/>
      <c r="HV70" s="100"/>
      <c r="HW70" s="100"/>
      <c r="HX70" s="100"/>
      <c r="HY70" s="100"/>
      <c r="HZ70" s="100"/>
      <c r="IA70" s="100"/>
      <c r="IB70" s="100"/>
      <c r="IC70" s="100"/>
      <c r="ID70" s="100"/>
      <c r="IE70" s="100"/>
      <c r="IF70" s="100"/>
      <c r="IG70" s="100"/>
      <c r="IH70" s="100"/>
      <c r="II70" s="100"/>
      <c r="IJ70" s="100"/>
      <c r="IK70" s="100"/>
      <c r="IL70" s="100"/>
      <c r="IM70" s="100"/>
      <c r="IN70" s="100"/>
      <c r="IO70" s="100"/>
      <c r="IP70" s="100"/>
      <c r="IQ70" s="100"/>
      <c r="IR70" s="100"/>
      <c r="IS70" s="100"/>
      <c r="IT70" s="100"/>
      <c r="IU70" s="100"/>
      <c r="IV70" s="100"/>
    </row>
    <row r="71" spans="1:256" x14ac:dyDescent="0.2">
      <c r="A71" s="4" t="str">
        <f>IF(B70="",1+MAX($A$8:A70),"")</f>
        <v/>
      </c>
      <c r="B71" s="101" t="s">
        <v>70</v>
      </c>
      <c r="C71" s="96" t="s">
        <v>43</v>
      </c>
      <c r="D71" s="99">
        <v>2</v>
      </c>
      <c r="E71" s="151"/>
      <c r="F71" s="125">
        <f>D71*E71</f>
        <v>0</v>
      </c>
      <c r="G71" s="103" t="str">
        <f t="shared" si="0"/>
        <v/>
      </c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  <c r="AI71" s="100"/>
      <c r="AJ71" s="100"/>
      <c r="AK71" s="100"/>
      <c r="AL71" s="100"/>
      <c r="AM71" s="100"/>
      <c r="AN71" s="100"/>
      <c r="AO71" s="100"/>
      <c r="AP71" s="100"/>
      <c r="AQ71" s="100"/>
      <c r="AR71" s="100"/>
      <c r="AS71" s="100"/>
      <c r="AT71" s="100"/>
      <c r="AU71" s="100"/>
      <c r="AV71" s="100"/>
      <c r="AW71" s="100"/>
      <c r="AX71" s="100"/>
      <c r="AY71" s="100"/>
      <c r="AZ71" s="100"/>
      <c r="BA71" s="100"/>
      <c r="BB71" s="100"/>
      <c r="BC71" s="100"/>
      <c r="BD71" s="100"/>
      <c r="BE71" s="100"/>
      <c r="BF71" s="100"/>
      <c r="BG71" s="100"/>
      <c r="BH71" s="100"/>
      <c r="BI71" s="100"/>
      <c r="BJ71" s="100"/>
      <c r="BK71" s="100"/>
      <c r="BL71" s="100"/>
      <c r="BM71" s="100"/>
      <c r="BN71" s="100"/>
      <c r="BO71" s="100"/>
      <c r="BP71" s="100"/>
      <c r="BQ71" s="100"/>
      <c r="BR71" s="100"/>
      <c r="BS71" s="100"/>
      <c r="BT71" s="100"/>
      <c r="BU71" s="100"/>
      <c r="BV71" s="100"/>
      <c r="BW71" s="100"/>
      <c r="BX71" s="100"/>
      <c r="BY71" s="100"/>
      <c r="BZ71" s="100"/>
      <c r="CA71" s="100"/>
      <c r="CB71" s="100"/>
      <c r="CC71" s="100"/>
      <c r="CD71" s="100"/>
      <c r="CE71" s="100"/>
      <c r="CF71" s="100"/>
      <c r="CG71" s="100"/>
      <c r="CH71" s="100"/>
      <c r="CI71" s="100"/>
      <c r="CJ71" s="100"/>
      <c r="CK71" s="100"/>
      <c r="CL71" s="100"/>
      <c r="CM71" s="100"/>
      <c r="CN71" s="100"/>
      <c r="CO71" s="100"/>
      <c r="CP71" s="100"/>
      <c r="CQ71" s="100"/>
      <c r="CR71" s="100"/>
      <c r="CS71" s="100"/>
      <c r="CT71" s="100"/>
      <c r="CU71" s="100"/>
      <c r="CV71" s="100"/>
      <c r="CW71" s="100"/>
      <c r="CX71" s="100"/>
      <c r="CY71" s="100"/>
      <c r="CZ71" s="100"/>
      <c r="DA71" s="100"/>
      <c r="DB71" s="100"/>
      <c r="DC71" s="100"/>
      <c r="DD71" s="100"/>
      <c r="DE71" s="100"/>
      <c r="DF71" s="100"/>
      <c r="DG71" s="100"/>
      <c r="DH71" s="100"/>
      <c r="DI71" s="100"/>
      <c r="DJ71" s="100"/>
      <c r="DK71" s="100"/>
      <c r="DL71" s="100"/>
      <c r="DM71" s="100"/>
      <c r="DN71" s="100"/>
      <c r="DO71" s="100"/>
      <c r="DP71" s="100"/>
      <c r="DQ71" s="100"/>
      <c r="DR71" s="100"/>
      <c r="DS71" s="100"/>
      <c r="DT71" s="100"/>
      <c r="DU71" s="100"/>
      <c r="DV71" s="100"/>
      <c r="DW71" s="100"/>
      <c r="DX71" s="100"/>
      <c r="DY71" s="100"/>
      <c r="DZ71" s="100"/>
      <c r="EA71" s="100"/>
      <c r="EB71" s="100"/>
      <c r="EC71" s="100"/>
      <c r="ED71" s="100"/>
      <c r="EE71" s="100"/>
      <c r="EF71" s="100"/>
      <c r="EG71" s="100"/>
      <c r="EH71" s="100"/>
      <c r="EI71" s="100"/>
      <c r="EJ71" s="100"/>
      <c r="EK71" s="100"/>
      <c r="EL71" s="100"/>
      <c r="EM71" s="100"/>
      <c r="EN71" s="100"/>
      <c r="EO71" s="100"/>
      <c r="EP71" s="100"/>
      <c r="EQ71" s="100"/>
      <c r="ER71" s="100"/>
      <c r="ES71" s="100"/>
      <c r="ET71" s="100"/>
      <c r="EU71" s="100"/>
      <c r="EV71" s="100"/>
      <c r="EW71" s="100"/>
      <c r="EX71" s="100"/>
      <c r="EY71" s="100"/>
      <c r="EZ71" s="100"/>
      <c r="FA71" s="100"/>
      <c r="FB71" s="100"/>
      <c r="FC71" s="100"/>
      <c r="FD71" s="100"/>
      <c r="FE71" s="100"/>
      <c r="FF71" s="100"/>
      <c r="FG71" s="100"/>
      <c r="FH71" s="100"/>
      <c r="FI71" s="100"/>
      <c r="FJ71" s="100"/>
      <c r="FK71" s="100"/>
      <c r="FL71" s="100"/>
      <c r="FM71" s="100"/>
      <c r="FN71" s="100"/>
      <c r="FO71" s="100"/>
      <c r="FP71" s="100"/>
      <c r="FQ71" s="100"/>
      <c r="FR71" s="100"/>
      <c r="FS71" s="100"/>
      <c r="FT71" s="100"/>
      <c r="FU71" s="100"/>
      <c r="FV71" s="100"/>
      <c r="FW71" s="100"/>
      <c r="FX71" s="100"/>
      <c r="FY71" s="100"/>
      <c r="FZ71" s="100"/>
      <c r="GA71" s="100"/>
      <c r="GB71" s="100"/>
      <c r="GC71" s="100"/>
      <c r="GD71" s="100"/>
      <c r="GE71" s="100"/>
      <c r="GF71" s="100"/>
      <c r="GG71" s="100"/>
      <c r="GH71" s="100"/>
      <c r="GI71" s="100"/>
      <c r="GJ71" s="100"/>
      <c r="GK71" s="100"/>
      <c r="GL71" s="100"/>
      <c r="GM71" s="100"/>
      <c r="GN71" s="100"/>
      <c r="GO71" s="100"/>
      <c r="GP71" s="100"/>
      <c r="GQ71" s="100"/>
      <c r="GR71" s="100"/>
      <c r="GS71" s="100"/>
      <c r="GT71" s="100"/>
      <c r="GU71" s="100"/>
      <c r="GV71" s="100"/>
      <c r="GW71" s="100"/>
      <c r="GX71" s="100"/>
      <c r="GY71" s="100"/>
      <c r="GZ71" s="100"/>
      <c r="HA71" s="100"/>
      <c r="HB71" s="100"/>
      <c r="HC71" s="100"/>
      <c r="HD71" s="100"/>
      <c r="HE71" s="100"/>
      <c r="HF71" s="100"/>
      <c r="HG71" s="100"/>
      <c r="HH71" s="100"/>
      <c r="HI71" s="100"/>
      <c r="HJ71" s="100"/>
      <c r="HK71" s="100"/>
      <c r="HL71" s="100"/>
      <c r="HM71" s="100"/>
      <c r="HN71" s="100"/>
      <c r="HO71" s="100"/>
      <c r="HP71" s="100"/>
      <c r="HQ71" s="100"/>
      <c r="HR71" s="100"/>
      <c r="HS71" s="100"/>
      <c r="HT71" s="100"/>
      <c r="HU71" s="100"/>
      <c r="HV71" s="100"/>
      <c r="HW71" s="100"/>
      <c r="HX71" s="100"/>
      <c r="HY71" s="100"/>
      <c r="HZ71" s="100"/>
      <c r="IA71" s="100"/>
      <c r="IB71" s="100"/>
      <c r="IC71" s="100"/>
      <c r="ID71" s="100"/>
      <c r="IE71" s="100"/>
      <c r="IF71" s="100"/>
      <c r="IG71" s="100"/>
      <c r="IH71" s="100"/>
      <c r="II71" s="100"/>
      <c r="IJ71" s="100"/>
      <c r="IK71" s="100"/>
      <c r="IL71" s="100"/>
      <c r="IM71" s="100"/>
      <c r="IN71" s="100"/>
      <c r="IO71" s="100"/>
      <c r="IP71" s="100"/>
      <c r="IQ71" s="100"/>
      <c r="IR71" s="100"/>
      <c r="IS71" s="100"/>
      <c r="IT71" s="100"/>
      <c r="IU71" s="100"/>
      <c r="IV71" s="100"/>
    </row>
    <row r="72" spans="1:256" x14ac:dyDescent="0.2">
      <c r="A72" s="4" t="str">
        <f>IF(B71="",1+MAX($A$8:A71),"")</f>
        <v/>
      </c>
      <c r="B72" s="102"/>
      <c r="C72" s="96"/>
      <c r="D72" s="99"/>
      <c r="F72" s="125"/>
      <c r="G72" s="103" t="str">
        <f t="shared" si="0"/>
        <v/>
      </c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  <c r="AI72" s="100"/>
      <c r="AJ72" s="100"/>
      <c r="AK72" s="100"/>
      <c r="AL72" s="100"/>
      <c r="AM72" s="100"/>
      <c r="AN72" s="100"/>
      <c r="AO72" s="100"/>
      <c r="AP72" s="100"/>
      <c r="AQ72" s="100"/>
      <c r="AR72" s="100"/>
      <c r="AS72" s="100"/>
      <c r="AT72" s="100"/>
      <c r="AU72" s="100"/>
      <c r="AV72" s="100"/>
      <c r="AW72" s="100"/>
      <c r="AX72" s="100"/>
      <c r="AY72" s="100"/>
      <c r="AZ72" s="100"/>
      <c r="BA72" s="100"/>
      <c r="BB72" s="100"/>
      <c r="BC72" s="100"/>
      <c r="BD72" s="100"/>
      <c r="BE72" s="100"/>
      <c r="BF72" s="100"/>
      <c r="BG72" s="100"/>
      <c r="BH72" s="100"/>
      <c r="BI72" s="100"/>
      <c r="BJ72" s="100"/>
      <c r="BK72" s="100"/>
      <c r="BL72" s="100"/>
      <c r="BM72" s="100"/>
      <c r="BN72" s="100"/>
      <c r="BO72" s="100"/>
      <c r="BP72" s="100"/>
      <c r="BQ72" s="100"/>
      <c r="BR72" s="100"/>
      <c r="BS72" s="100"/>
      <c r="BT72" s="100"/>
      <c r="BU72" s="100"/>
      <c r="BV72" s="100"/>
      <c r="BW72" s="100"/>
      <c r="BX72" s="100"/>
      <c r="BY72" s="100"/>
      <c r="BZ72" s="100"/>
      <c r="CA72" s="100"/>
      <c r="CB72" s="100"/>
      <c r="CC72" s="100"/>
      <c r="CD72" s="100"/>
      <c r="CE72" s="100"/>
      <c r="CF72" s="100"/>
      <c r="CG72" s="100"/>
      <c r="CH72" s="100"/>
      <c r="CI72" s="100"/>
      <c r="CJ72" s="100"/>
      <c r="CK72" s="100"/>
      <c r="CL72" s="100"/>
      <c r="CM72" s="100"/>
      <c r="CN72" s="100"/>
      <c r="CO72" s="100"/>
      <c r="CP72" s="100"/>
      <c r="CQ72" s="100"/>
      <c r="CR72" s="100"/>
      <c r="CS72" s="100"/>
      <c r="CT72" s="100"/>
      <c r="CU72" s="100"/>
      <c r="CV72" s="100"/>
      <c r="CW72" s="100"/>
      <c r="CX72" s="100"/>
      <c r="CY72" s="100"/>
      <c r="CZ72" s="100"/>
      <c r="DA72" s="100"/>
      <c r="DB72" s="100"/>
      <c r="DC72" s="100"/>
      <c r="DD72" s="100"/>
      <c r="DE72" s="100"/>
      <c r="DF72" s="100"/>
      <c r="DG72" s="100"/>
      <c r="DH72" s="100"/>
      <c r="DI72" s="100"/>
      <c r="DJ72" s="100"/>
      <c r="DK72" s="100"/>
      <c r="DL72" s="100"/>
      <c r="DM72" s="100"/>
      <c r="DN72" s="100"/>
      <c r="DO72" s="100"/>
      <c r="DP72" s="100"/>
      <c r="DQ72" s="100"/>
      <c r="DR72" s="100"/>
      <c r="DS72" s="100"/>
      <c r="DT72" s="100"/>
      <c r="DU72" s="100"/>
      <c r="DV72" s="100"/>
      <c r="DW72" s="100"/>
      <c r="DX72" s="100"/>
      <c r="DY72" s="100"/>
      <c r="DZ72" s="100"/>
      <c r="EA72" s="100"/>
      <c r="EB72" s="100"/>
      <c r="EC72" s="100"/>
      <c r="ED72" s="100"/>
      <c r="EE72" s="100"/>
      <c r="EF72" s="100"/>
      <c r="EG72" s="100"/>
      <c r="EH72" s="100"/>
      <c r="EI72" s="100"/>
      <c r="EJ72" s="100"/>
      <c r="EK72" s="100"/>
      <c r="EL72" s="100"/>
      <c r="EM72" s="100"/>
      <c r="EN72" s="100"/>
      <c r="EO72" s="100"/>
      <c r="EP72" s="100"/>
      <c r="EQ72" s="100"/>
      <c r="ER72" s="100"/>
      <c r="ES72" s="100"/>
      <c r="ET72" s="100"/>
      <c r="EU72" s="100"/>
      <c r="EV72" s="100"/>
      <c r="EW72" s="100"/>
      <c r="EX72" s="100"/>
      <c r="EY72" s="100"/>
      <c r="EZ72" s="100"/>
      <c r="FA72" s="100"/>
      <c r="FB72" s="100"/>
      <c r="FC72" s="100"/>
      <c r="FD72" s="100"/>
      <c r="FE72" s="100"/>
      <c r="FF72" s="100"/>
      <c r="FG72" s="100"/>
      <c r="FH72" s="100"/>
      <c r="FI72" s="100"/>
      <c r="FJ72" s="100"/>
      <c r="FK72" s="100"/>
      <c r="FL72" s="100"/>
      <c r="FM72" s="100"/>
      <c r="FN72" s="100"/>
      <c r="FO72" s="100"/>
      <c r="FP72" s="100"/>
      <c r="FQ72" s="100"/>
      <c r="FR72" s="100"/>
      <c r="FS72" s="100"/>
      <c r="FT72" s="100"/>
      <c r="FU72" s="100"/>
      <c r="FV72" s="100"/>
      <c r="FW72" s="100"/>
      <c r="FX72" s="100"/>
      <c r="FY72" s="100"/>
      <c r="FZ72" s="100"/>
      <c r="GA72" s="100"/>
      <c r="GB72" s="100"/>
      <c r="GC72" s="100"/>
      <c r="GD72" s="100"/>
      <c r="GE72" s="100"/>
      <c r="GF72" s="100"/>
      <c r="GG72" s="100"/>
      <c r="GH72" s="100"/>
      <c r="GI72" s="100"/>
      <c r="GJ72" s="100"/>
      <c r="GK72" s="100"/>
      <c r="GL72" s="100"/>
      <c r="GM72" s="100"/>
      <c r="GN72" s="100"/>
      <c r="GO72" s="100"/>
      <c r="GP72" s="100"/>
      <c r="GQ72" s="100"/>
      <c r="GR72" s="100"/>
      <c r="GS72" s="100"/>
      <c r="GT72" s="100"/>
      <c r="GU72" s="100"/>
      <c r="GV72" s="100"/>
      <c r="GW72" s="100"/>
      <c r="GX72" s="100"/>
      <c r="GY72" s="100"/>
      <c r="GZ72" s="100"/>
      <c r="HA72" s="100"/>
      <c r="HB72" s="100"/>
      <c r="HC72" s="100"/>
      <c r="HD72" s="100"/>
      <c r="HE72" s="100"/>
      <c r="HF72" s="100"/>
      <c r="HG72" s="100"/>
      <c r="HH72" s="100"/>
      <c r="HI72" s="100"/>
      <c r="HJ72" s="100"/>
      <c r="HK72" s="100"/>
      <c r="HL72" s="100"/>
      <c r="HM72" s="100"/>
      <c r="HN72" s="100"/>
      <c r="HO72" s="100"/>
      <c r="HP72" s="100"/>
      <c r="HQ72" s="100"/>
      <c r="HR72" s="100"/>
      <c r="HS72" s="100"/>
      <c r="HT72" s="100"/>
      <c r="HU72" s="100"/>
      <c r="HV72" s="100"/>
      <c r="HW72" s="100"/>
      <c r="HX72" s="100"/>
      <c r="HY72" s="100"/>
      <c r="HZ72" s="100"/>
      <c r="IA72" s="100"/>
      <c r="IB72" s="100"/>
      <c r="IC72" s="100"/>
      <c r="ID72" s="100"/>
      <c r="IE72" s="100"/>
      <c r="IF72" s="100"/>
      <c r="IG72" s="100"/>
      <c r="IH72" s="100"/>
      <c r="II72" s="100"/>
      <c r="IJ72" s="100"/>
      <c r="IK72" s="100"/>
      <c r="IL72" s="100"/>
      <c r="IM72" s="100"/>
      <c r="IN72" s="100"/>
      <c r="IO72" s="100"/>
      <c r="IP72" s="100"/>
      <c r="IQ72" s="100"/>
      <c r="IR72" s="100"/>
      <c r="IS72" s="100"/>
      <c r="IT72" s="100"/>
      <c r="IU72" s="100"/>
      <c r="IV72" s="100"/>
    </row>
    <row r="73" spans="1:256" ht="60" x14ac:dyDescent="0.2">
      <c r="A73" s="4">
        <f>IF(B72="",1+MAX($A$8:A72),"")</f>
        <v>9</v>
      </c>
      <c r="B73" s="102" t="s">
        <v>72</v>
      </c>
      <c r="C73" s="96"/>
      <c r="D73" s="99"/>
      <c r="F73" s="125"/>
      <c r="G73" s="103" t="str">
        <f t="shared" si="0"/>
        <v/>
      </c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  <c r="AI73" s="100"/>
      <c r="AJ73" s="100"/>
      <c r="AK73" s="100"/>
      <c r="AL73" s="100"/>
      <c r="AM73" s="100"/>
      <c r="AN73" s="100"/>
      <c r="AO73" s="100"/>
      <c r="AP73" s="100"/>
      <c r="AQ73" s="100"/>
      <c r="AR73" s="100"/>
      <c r="AS73" s="100"/>
      <c r="AT73" s="100"/>
      <c r="AU73" s="100"/>
      <c r="AV73" s="100"/>
      <c r="AW73" s="100"/>
      <c r="AX73" s="100"/>
      <c r="AY73" s="100"/>
      <c r="AZ73" s="100"/>
      <c r="BA73" s="100"/>
      <c r="BB73" s="100"/>
      <c r="BC73" s="100"/>
      <c r="BD73" s="100"/>
      <c r="BE73" s="100"/>
      <c r="BF73" s="100"/>
      <c r="BG73" s="100"/>
      <c r="BH73" s="100"/>
      <c r="BI73" s="100"/>
      <c r="BJ73" s="100"/>
      <c r="BK73" s="100"/>
      <c r="BL73" s="100"/>
      <c r="BM73" s="100"/>
      <c r="BN73" s="100"/>
      <c r="BO73" s="100"/>
      <c r="BP73" s="100"/>
      <c r="BQ73" s="100"/>
      <c r="BR73" s="100"/>
      <c r="BS73" s="100"/>
      <c r="BT73" s="100"/>
      <c r="BU73" s="100"/>
      <c r="BV73" s="100"/>
      <c r="BW73" s="100"/>
      <c r="BX73" s="100"/>
      <c r="BY73" s="100"/>
      <c r="BZ73" s="100"/>
      <c r="CA73" s="100"/>
      <c r="CB73" s="100"/>
      <c r="CC73" s="100"/>
      <c r="CD73" s="100"/>
      <c r="CE73" s="100"/>
      <c r="CF73" s="100"/>
      <c r="CG73" s="100"/>
      <c r="CH73" s="100"/>
      <c r="CI73" s="100"/>
      <c r="CJ73" s="100"/>
      <c r="CK73" s="100"/>
      <c r="CL73" s="100"/>
      <c r="CM73" s="100"/>
      <c r="CN73" s="100"/>
      <c r="CO73" s="100"/>
      <c r="CP73" s="100"/>
      <c r="CQ73" s="100"/>
      <c r="CR73" s="100"/>
      <c r="CS73" s="100"/>
      <c r="CT73" s="100"/>
      <c r="CU73" s="100"/>
      <c r="CV73" s="100"/>
      <c r="CW73" s="100"/>
      <c r="CX73" s="100"/>
      <c r="CY73" s="100"/>
      <c r="CZ73" s="100"/>
      <c r="DA73" s="100"/>
      <c r="DB73" s="100"/>
      <c r="DC73" s="100"/>
      <c r="DD73" s="100"/>
      <c r="DE73" s="100"/>
      <c r="DF73" s="100"/>
      <c r="DG73" s="100"/>
      <c r="DH73" s="100"/>
      <c r="DI73" s="100"/>
      <c r="DJ73" s="100"/>
      <c r="DK73" s="100"/>
      <c r="DL73" s="100"/>
      <c r="DM73" s="100"/>
      <c r="DN73" s="100"/>
      <c r="DO73" s="100"/>
      <c r="DP73" s="100"/>
      <c r="DQ73" s="100"/>
      <c r="DR73" s="100"/>
      <c r="DS73" s="100"/>
      <c r="DT73" s="100"/>
      <c r="DU73" s="100"/>
      <c r="DV73" s="100"/>
      <c r="DW73" s="100"/>
      <c r="DX73" s="100"/>
      <c r="DY73" s="100"/>
      <c r="DZ73" s="100"/>
      <c r="EA73" s="100"/>
      <c r="EB73" s="100"/>
      <c r="EC73" s="100"/>
      <c r="ED73" s="100"/>
      <c r="EE73" s="100"/>
      <c r="EF73" s="100"/>
      <c r="EG73" s="100"/>
      <c r="EH73" s="100"/>
      <c r="EI73" s="100"/>
      <c r="EJ73" s="100"/>
      <c r="EK73" s="100"/>
      <c r="EL73" s="100"/>
      <c r="EM73" s="100"/>
      <c r="EN73" s="100"/>
      <c r="EO73" s="100"/>
      <c r="EP73" s="100"/>
      <c r="EQ73" s="100"/>
      <c r="ER73" s="100"/>
      <c r="ES73" s="100"/>
      <c r="ET73" s="100"/>
      <c r="EU73" s="100"/>
      <c r="EV73" s="100"/>
      <c r="EW73" s="100"/>
      <c r="EX73" s="100"/>
      <c r="EY73" s="100"/>
      <c r="EZ73" s="100"/>
      <c r="FA73" s="100"/>
      <c r="FB73" s="100"/>
      <c r="FC73" s="100"/>
      <c r="FD73" s="100"/>
      <c r="FE73" s="100"/>
      <c r="FF73" s="100"/>
      <c r="FG73" s="100"/>
      <c r="FH73" s="100"/>
      <c r="FI73" s="100"/>
      <c r="FJ73" s="100"/>
      <c r="FK73" s="100"/>
      <c r="FL73" s="100"/>
      <c r="FM73" s="100"/>
      <c r="FN73" s="100"/>
      <c r="FO73" s="100"/>
      <c r="FP73" s="100"/>
      <c r="FQ73" s="100"/>
      <c r="FR73" s="100"/>
      <c r="FS73" s="100"/>
      <c r="FT73" s="100"/>
      <c r="FU73" s="100"/>
      <c r="FV73" s="100"/>
      <c r="FW73" s="100"/>
      <c r="FX73" s="100"/>
      <c r="FY73" s="100"/>
      <c r="FZ73" s="100"/>
      <c r="GA73" s="100"/>
      <c r="GB73" s="100"/>
      <c r="GC73" s="100"/>
      <c r="GD73" s="100"/>
      <c r="GE73" s="100"/>
      <c r="GF73" s="100"/>
      <c r="GG73" s="100"/>
      <c r="GH73" s="100"/>
      <c r="GI73" s="100"/>
      <c r="GJ73" s="100"/>
      <c r="GK73" s="100"/>
      <c r="GL73" s="100"/>
      <c r="GM73" s="100"/>
      <c r="GN73" s="100"/>
      <c r="GO73" s="100"/>
      <c r="GP73" s="100"/>
      <c r="GQ73" s="100"/>
      <c r="GR73" s="100"/>
      <c r="GS73" s="100"/>
      <c r="GT73" s="100"/>
      <c r="GU73" s="100"/>
      <c r="GV73" s="100"/>
      <c r="GW73" s="100"/>
      <c r="GX73" s="100"/>
      <c r="GY73" s="100"/>
      <c r="GZ73" s="100"/>
      <c r="HA73" s="100"/>
      <c r="HB73" s="100"/>
      <c r="HC73" s="100"/>
      <c r="HD73" s="100"/>
      <c r="HE73" s="100"/>
      <c r="HF73" s="100"/>
      <c r="HG73" s="100"/>
      <c r="HH73" s="100"/>
      <c r="HI73" s="100"/>
      <c r="HJ73" s="100"/>
      <c r="HK73" s="100"/>
      <c r="HL73" s="100"/>
      <c r="HM73" s="100"/>
      <c r="HN73" s="100"/>
      <c r="HO73" s="100"/>
      <c r="HP73" s="100"/>
      <c r="HQ73" s="100"/>
      <c r="HR73" s="100"/>
      <c r="HS73" s="100"/>
      <c r="HT73" s="100"/>
      <c r="HU73" s="100"/>
      <c r="HV73" s="100"/>
      <c r="HW73" s="100"/>
      <c r="HX73" s="100"/>
      <c r="HY73" s="100"/>
      <c r="HZ73" s="100"/>
      <c r="IA73" s="100"/>
      <c r="IB73" s="100"/>
      <c r="IC73" s="100"/>
      <c r="ID73" s="100"/>
      <c r="IE73" s="100"/>
      <c r="IF73" s="100"/>
      <c r="IG73" s="100"/>
      <c r="IH73" s="100"/>
      <c r="II73" s="100"/>
      <c r="IJ73" s="100"/>
      <c r="IK73" s="100"/>
      <c r="IL73" s="100"/>
      <c r="IM73" s="100"/>
      <c r="IN73" s="100"/>
      <c r="IO73" s="100"/>
      <c r="IP73" s="100"/>
      <c r="IQ73" s="100"/>
      <c r="IR73" s="100"/>
      <c r="IS73" s="100"/>
      <c r="IT73" s="100"/>
      <c r="IU73" s="100"/>
      <c r="IV73" s="100"/>
    </row>
    <row r="74" spans="1:256" x14ac:dyDescent="0.2">
      <c r="A74" s="4" t="str">
        <f>IF(B73="",1+MAX($A$8:A73),"")</f>
        <v/>
      </c>
      <c r="B74" s="101" t="s">
        <v>56</v>
      </c>
      <c r="C74" s="96" t="s">
        <v>43</v>
      </c>
      <c r="D74" s="99">
        <v>2</v>
      </c>
      <c r="E74" s="151"/>
      <c r="F74" s="125">
        <f>D74*E74</f>
        <v>0</v>
      </c>
      <c r="G74" s="103" t="str">
        <f t="shared" si="0"/>
        <v/>
      </c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  <c r="AI74" s="100"/>
      <c r="AJ74" s="100"/>
      <c r="AK74" s="100"/>
      <c r="AL74" s="100"/>
      <c r="AM74" s="100"/>
      <c r="AN74" s="100"/>
      <c r="AO74" s="100"/>
      <c r="AP74" s="100"/>
      <c r="AQ74" s="100"/>
      <c r="AR74" s="100"/>
      <c r="AS74" s="100"/>
      <c r="AT74" s="100"/>
      <c r="AU74" s="100"/>
      <c r="AV74" s="100"/>
      <c r="AW74" s="100"/>
      <c r="AX74" s="100"/>
      <c r="AY74" s="100"/>
      <c r="AZ74" s="100"/>
      <c r="BA74" s="100"/>
      <c r="BB74" s="100"/>
      <c r="BC74" s="100"/>
      <c r="BD74" s="100"/>
      <c r="BE74" s="100"/>
      <c r="BF74" s="100"/>
      <c r="BG74" s="100"/>
      <c r="BH74" s="100"/>
      <c r="BI74" s="100"/>
      <c r="BJ74" s="100"/>
      <c r="BK74" s="100"/>
      <c r="BL74" s="100"/>
      <c r="BM74" s="100"/>
      <c r="BN74" s="100"/>
      <c r="BO74" s="100"/>
      <c r="BP74" s="100"/>
      <c r="BQ74" s="100"/>
      <c r="BR74" s="100"/>
      <c r="BS74" s="100"/>
      <c r="BT74" s="100"/>
      <c r="BU74" s="100"/>
      <c r="BV74" s="100"/>
      <c r="BW74" s="100"/>
      <c r="BX74" s="100"/>
      <c r="BY74" s="100"/>
      <c r="BZ74" s="100"/>
      <c r="CA74" s="100"/>
      <c r="CB74" s="100"/>
      <c r="CC74" s="100"/>
      <c r="CD74" s="100"/>
      <c r="CE74" s="100"/>
      <c r="CF74" s="100"/>
      <c r="CG74" s="100"/>
      <c r="CH74" s="100"/>
      <c r="CI74" s="100"/>
      <c r="CJ74" s="100"/>
      <c r="CK74" s="100"/>
      <c r="CL74" s="100"/>
      <c r="CM74" s="100"/>
      <c r="CN74" s="100"/>
      <c r="CO74" s="100"/>
      <c r="CP74" s="100"/>
      <c r="CQ74" s="100"/>
      <c r="CR74" s="100"/>
      <c r="CS74" s="100"/>
      <c r="CT74" s="100"/>
      <c r="CU74" s="100"/>
      <c r="CV74" s="100"/>
      <c r="CW74" s="100"/>
      <c r="CX74" s="100"/>
      <c r="CY74" s="100"/>
      <c r="CZ74" s="100"/>
      <c r="DA74" s="100"/>
      <c r="DB74" s="100"/>
      <c r="DC74" s="100"/>
      <c r="DD74" s="100"/>
      <c r="DE74" s="100"/>
      <c r="DF74" s="100"/>
      <c r="DG74" s="100"/>
      <c r="DH74" s="100"/>
      <c r="DI74" s="100"/>
      <c r="DJ74" s="100"/>
      <c r="DK74" s="100"/>
      <c r="DL74" s="100"/>
      <c r="DM74" s="100"/>
      <c r="DN74" s="100"/>
      <c r="DO74" s="100"/>
      <c r="DP74" s="100"/>
      <c r="DQ74" s="100"/>
      <c r="DR74" s="100"/>
      <c r="DS74" s="100"/>
      <c r="DT74" s="100"/>
      <c r="DU74" s="100"/>
      <c r="DV74" s="100"/>
      <c r="DW74" s="100"/>
      <c r="DX74" s="100"/>
      <c r="DY74" s="100"/>
      <c r="DZ74" s="100"/>
      <c r="EA74" s="100"/>
      <c r="EB74" s="100"/>
      <c r="EC74" s="100"/>
      <c r="ED74" s="100"/>
      <c r="EE74" s="100"/>
      <c r="EF74" s="100"/>
      <c r="EG74" s="100"/>
      <c r="EH74" s="100"/>
      <c r="EI74" s="100"/>
      <c r="EJ74" s="100"/>
      <c r="EK74" s="100"/>
      <c r="EL74" s="100"/>
      <c r="EM74" s="100"/>
      <c r="EN74" s="100"/>
      <c r="EO74" s="100"/>
      <c r="EP74" s="100"/>
      <c r="EQ74" s="100"/>
      <c r="ER74" s="100"/>
      <c r="ES74" s="100"/>
      <c r="ET74" s="100"/>
      <c r="EU74" s="100"/>
      <c r="EV74" s="100"/>
      <c r="EW74" s="100"/>
      <c r="EX74" s="100"/>
      <c r="EY74" s="100"/>
      <c r="EZ74" s="100"/>
      <c r="FA74" s="100"/>
      <c r="FB74" s="100"/>
      <c r="FC74" s="100"/>
      <c r="FD74" s="100"/>
      <c r="FE74" s="100"/>
      <c r="FF74" s="100"/>
      <c r="FG74" s="100"/>
      <c r="FH74" s="100"/>
      <c r="FI74" s="100"/>
      <c r="FJ74" s="100"/>
      <c r="FK74" s="100"/>
      <c r="FL74" s="100"/>
      <c r="FM74" s="100"/>
      <c r="FN74" s="100"/>
      <c r="FO74" s="100"/>
      <c r="FP74" s="100"/>
      <c r="FQ74" s="100"/>
      <c r="FR74" s="100"/>
      <c r="FS74" s="100"/>
      <c r="FT74" s="100"/>
      <c r="FU74" s="100"/>
      <c r="FV74" s="100"/>
      <c r="FW74" s="100"/>
      <c r="FX74" s="100"/>
      <c r="FY74" s="100"/>
      <c r="FZ74" s="100"/>
      <c r="GA74" s="100"/>
      <c r="GB74" s="100"/>
      <c r="GC74" s="100"/>
      <c r="GD74" s="100"/>
      <c r="GE74" s="100"/>
      <c r="GF74" s="100"/>
      <c r="GG74" s="100"/>
      <c r="GH74" s="100"/>
      <c r="GI74" s="100"/>
      <c r="GJ74" s="100"/>
      <c r="GK74" s="100"/>
      <c r="GL74" s="100"/>
      <c r="GM74" s="100"/>
      <c r="GN74" s="100"/>
      <c r="GO74" s="100"/>
      <c r="GP74" s="100"/>
      <c r="GQ74" s="100"/>
      <c r="GR74" s="100"/>
      <c r="GS74" s="100"/>
      <c r="GT74" s="100"/>
      <c r="GU74" s="100"/>
      <c r="GV74" s="100"/>
      <c r="GW74" s="100"/>
      <c r="GX74" s="100"/>
      <c r="GY74" s="100"/>
      <c r="GZ74" s="100"/>
      <c r="HA74" s="100"/>
      <c r="HB74" s="100"/>
      <c r="HC74" s="100"/>
      <c r="HD74" s="100"/>
      <c r="HE74" s="100"/>
      <c r="HF74" s="100"/>
      <c r="HG74" s="100"/>
      <c r="HH74" s="100"/>
      <c r="HI74" s="100"/>
      <c r="HJ74" s="100"/>
      <c r="HK74" s="100"/>
      <c r="HL74" s="100"/>
      <c r="HM74" s="100"/>
      <c r="HN74" s="100"/>
      <c r="HO74" s="100"/>
      <c r="HP74" s="100"/>
      <c r="HQ74" s="100"/>
      <c r="HR74" s="100"/>
      <c r="HS74" s="100"/>
      <c r="HT74" s="100"/>
      <c r="HU74" s="100"/>
      <c r="HV74" s="100"/>
      <c r="HW74" s="100"/>
      <c r="HX74" s="100"/>
      <c r="HY74" s="100"/>
      <c r="HZ74" s="100"/>
      <c r="IA74" s="100"/>
      <c r="IB74" s="100"/>
      <c r="IC74" s="100"/>
      <c r="ID74" s="100"/>
      <c r="IE74" s="100"/>
      <c r="IF74" s="100"/>
      <c r="IG74" s="100"/>
      <c r="IH74" s="100"/>
      <c r="II74" s="100"/>
      <c r="IJ74" s="100"/>
      <c r="IK74" s="100"/>
      <c r="IL74" s="100"/>
      <c r="IM74" s="100"/>
      <c r="IN74" s="100"/>
      <c r="IO74" s="100"/>
      <c r="IP74" s="100"/>
      <c r="IQ74" s="100"/>
      <c r="IR74" s="100"/>
      <c r="IS74" s="100"/>
      <c r="IT74" s="100"/>
      <c r="IU74" s="100"/>
      <c r="IV74" s="100"/>
    </row>
    <row r="75" spans="1:256" x14ac:dyDescent="0.2">
      <c r="A75" s="4" t="str">
        <f>IF(B74="",1+MAX($A$8:A74),"")</f>
        <v/>
      </c>
      <c r="B75" s="102"/>
      <c r="C75" s="96"/>
      <c r="D75" s="99"/>
      <c r="F75" s="125"/>
      <c r="G75" s="103" t="str">
        <f t="shared" ref="G75:G138" si="1">IF(LEN(B75)&lt;255,"",LEN(B75)-255)</f>
        <v/>
      </c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  <c r="AI75" s="100"/>
      <c r="AJ75" s="100"/>
      <c r="AK75" s="100"/>
      <c r="AL75" s="100"/>
      <c r="AM75" s="100"/>
      <c r="AN75" s="100"/>
      <c r="AO75" s="100"/>
      <c r="AP75" s="100"/>
      <c r="AQ75" s="100"/>
      <c r="AR75" s="100"/>
      <c r="AS75" s="100"/>
      <c r="AT75" s="100"/>
      <c r="AU75" s="100"/>
      <c r="AV75" s="100"/>
      <c r="AW75" s="100"/>
      <c r="AX75" s="100"/>
      <c r="AY75" s="100"/>
      <c r="AZ75" s="100"/>
      <c r="BA75" s="100"/>
      <c r="BB75" s="100"/>
      <c r="BC75" s="100"/>
      <c r="BD75" s="100"/>
      <c r="BE75" s="100"/>
      <c r="BF75" s="100"/>
      <c r="BG75" s="100"/>
      <c r="BH75" s="100"/>
      <c r="BI75" s="100"/>
      <c r="BJ75" s="100"/>
      <c r="BK75" s="100"/>
      <c r="BL75" s="100"/>
      <c r="BM75" s="100"/>
      <c r="BN75" s="100"/>
      <c r="BO75" s="100"/>
      <c r="BP75" s="100"/>
      <c r="BQ75" s="100"/>
      <c r="BR75" s="100"/>
      <c r="BS75" s="100"/>
      <c r="BT75" s="100"/>
      <c r="BU75" s="100"/>
      <c r="BV75" s="100"/>
      <c r="BW75" s="100"/>
      <c r="BX75" s="100"/>
      <c r="BY75" s="100"/>
      <c r="BZ75" s="100"/>
      <c r="CA75" s="100"/>
      <c r="CB75" s="100"/>
      <c r="CC75" s="100"/>
      <c r="CD75" s="100"/>
      <c r="CE75" s="100"/>
      <c r="CF75" s="100"/>
      <c r="CG75" s="100"/>
      <c r="CH75" s="100"/>
      <c r="CI75" s="100"/>
      <c r="CJ75" s="100"/>
      <c r="CK75" s="100"/>
      <c r="CL75" s="100"/>
      <c r="CM75" s="100"/>
      <c r="CN75" s="100"/>
      <c r="CO75" s="100"/>
      <c r="CP75" s="100"/>
      <c r="CQ75" s="100"/>
      <c r="CR75" s="100"/>
      <c r="CS75" s="100"/>
      <c r="CT75" s="100"/>
      <c r="CU75" s="100"/>
      <c r="CV75" s="100"/>
      <c r="CW75" s="100"/>
      <c r="CX75" s="100"/>
      <c r="CY75" s="100"/>
      <c r="CZ75" s="100"/>
      <c r="DA75" s="100"/>
      <c r="DB75" s="100"/>
      <c r="DC75" s="100"/>
      <c r="DD75" s="100"/>
      <c r="DE75" s="100"/>
      <c r="DF75" s="100"/>
      <c r="DG75" s="100"/>
      <c r="DH75" s="100"/>
      <c r="DI75" s="100"/>
      <c r="DJ75" s="100"/>
      <c r="DK75" s="100"/>
      <c r="DL75" s="100"/>
      <c r="DM75" s="100"/>
      <c r="DN75" s="100"/>
      <c r="DO75" s="100"/>
      <c r="DP75" s="100"/>
      <c r="DQ75" s="100"/>
      <c r="DR75" s="100"/>
      <c r="DS75" s="100"/>
      <c r="DT75" s="100"/>
      <c r="DU75" s="100"/>
      <c r="DV75" s="100"/>
      <c r="DW75" s="100"/>
      <c r="DX75" s="100"/>
      <c r="DY75" s="100"/>
      <c r="DZ75" s="100"/>
      <c r="EA75" s="100"/>
      <c r="EB75" s="100"/>
      <c r="EC75" s="100"/>
      <c r="ED75" s="100"/>
      <c r="EE75" s="100"/>
      <c r="EF75" s="100"/>
      <c r="EG75" s="100"/>
      <c r="EH75" s="100"/>
      <c r="EI75" s="100"/>
      <c r="EJ75" s="100"/>
      <c r="EK75" s="100"/>
      <c r="EL75" s="100"/>
      <c r="EM75" s="100"/>
      <c r="EN75" s="100"/>
      <c r="EO75" s="100"/>
      <c r="EP75" s="100"/>
      <c r="EQ75" s="100"/>
      <c r="ER75" s="100"/>
      <c r="ES75" s="100"/>
      <c r="ET75" s="100"/>
      <c r="EU75" s="100"/>
      <c r="EV75" s="100"/>
      <c r="EW75" s="100"/>
      <c r="EX75" s="100"/>
      <c r="EY75" s="100"/>
      <c r="EZ75" s="100"/>
      <c r="FA75" s="100"/>
      <c r="FB75" s="100"/>
      <c r="FC75" s="100"/>
      <c r="FD75" s="100"/>
      <c r="FE75" s="100"/>
      <c r="FF75" s="100"/>
      <c r="FG75" s="100"/>
      <c r="FH75" s="100"/>
      <c r="FI75" s="100"/>
      <c r="FJ75" s="100"/>
      <c r="FK75" s="100"/>
      <c r="FL75" s="100"/>
      <c r="FM75" s="100"/>
      <c r="FN75" s="100"/>
      <c r="FO75" s="100"/>
      <c r="FP75" s="100"/>
      <c r="FQ75" s="100"/>
      <c r="FR75" s="100"/>
      <c r="FS75" s="100"/>
      <c r="FT75" s="100"/>
      <c r="FU75" s="100"/>
      <c r="FV75" s="100"/>
      <c r="FW75" s="100"/>
      <c r="FX75" s="100"/>
      <c r="FY75" s="100"/>
      <c r="FZ75" s="100"/>
      <c r="GA75" s="100"/>
      <c r="GB75" s="100"/>
      <c r="GC75" s="100"/>
      <c r="GD75" s="100"/>
      <c r="GE75" s="100"/>
      <c r="GF75" s="100"/>
      <c r="GG75" s="100"/>
      <c r="GH75" s="100"/>
      <c r="GI75" s="100"/>
      <c r="GJ75" s="100"/>
      <c r="GK75" s="100"/>
      <c r="GL75" s="100"/>
      <c r="GM75" s="100"/>
      <c r="GN75" s="100"/>
      <c r="GO75" s="100"/>
      <c r="GP75" s="100"/>
      <c r="GQ75" s="100"/>
      <c r="GR75" s="100"/>
      <c r="GS75" s="100"/>
      <c r="GT75" s="100"/>
      <c r="GU75" s="100"/>
      <c r="GV75" s="100"/>
      <c r="GW75" s="100"/>
      <c r="GX75" s="100"/>
      <c r="GY75" s="100"/>
      <c r="GZ75" s="100"/>
      <c r="HA75" s="100"/>
      <c r="HB75" s="100"/>
      <c r="HC75" s="100"/>
      <c r="HD75" s="100"/>
      <c r="HE75" s="100"/>
      <c r="HF75" s="100"/>
      <c r="HG75" s="100"/>
      <c r="HH75" s="100"/>
      <c r="HI75" s="100"/>
      <c r="HJ75" s="100"/>
      <c r="HK75" s="100"/>
      <c r="HL75" s="100"/>
      <c r="HM75" s="100"/>
      <c r="HN75" s="100"/>
      <c r="HO75" s="100"/>
      <c r="HP75" s="100"/>
      <c r="HQ75" s="100"/>
      <c r="HR75" s="100"/>
      <c r="HS75" s="100"/>
      <c r="HT75" s="100"/>
      <c r="HU75" s="100"/>
      <c r="HV75" s="100"/>
      <c r="HW75" s="100"/>
      <c r="HX75" s="100"/>
      <c r="HY75" s="100"/>
      <c r="HZ75" s="100"/>
      <c r="IA75" s="100"/>
      <c r="IB75" s="100"/>
      <c r="IC75" s="100"/>
      <c r="ID75" s="100"/>
      <c r="IE75" s="100"/>
      <c r="IF75" s="100"/>
      <c r="IG75" s="100"/>
      <c r="IH75" s="100"/>
      <c r="II75" s="100"/>
      <c r="IJ75" s="100"/>
      <c r="IK75" s="100"/>
      <c r="IL75" s="100"/>
      <c r="IM75" s="100"/>
      <c r="IN75" s="100"/>
      <c r="IO75" s="100"/>
      <c r="IP75" s="100"/>
      <c r="IQ75" s="100"/>
      <c r="IR75" s="100"/>
      <c r="IS75" s="100"/>
      <c r="IT75" s="100"/>
      <c r="IU75" s="100"/>
      <c r="IV75" s="100"/>
    </row>
    <row r="76" spans="1:256" ht="36" x14ac:dyDescent="0.2">
      <c r="A76" s="4">
        <f>IF(B75="",1+MAX($A$8:A75),"")</f>
        <v>10</v>
      </c>
      <c r="B76" s="102" t="s">
        <v>57</v>
      </c>
      <c r="C76" s="96"/>
      <c r="D76" s="99"/>
      <c r="F76" s="125"/>
      <c r="G76" s="103" t="str">
        <f t="shared" si="1"/>
        <v/>
      </c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  <c r="AK76" s="100"/>
      <c r="AL76" s="100"/>
      <c r="AM76" s="100"/>
      <c r="AN76" s="100"/>
      <c r="AO76" s="100"/>
      <c r="AP76" s="100"/>
      <c r="AQ76" s="100"/>
      <c r="AR76" s="100"/>
      <c r="AS76" s="100"/>
      <c r="AT76" s="100"/>
      <c r="AU76" s="100"/>
      <c r="AV76" s="100"/>
      <c r="AW76" s="100"/>
      <c r="AX76" s="100"/>
      <c r="AY76" s="100"/>
      <c r="AZ76" s="100"/>
      <c r="BA76" s="100"/>
      <c r="BB76" s="100"/>
      <c r="BC76" s="100"/>
      <c r="BD76" s="100"/>
      <c r="BE76" s="100"/>
      <c r="BF76" s="100"/>
      <c r="BG76" s="100"/>
      <c r="BH76" s="100"/>
      <c r="BI76" s="100"/>
      <c r="BJ76" s="100"/>
      <c r="BK76" s="100"/>
      <c r="BL76" s="100"/>
      <c r="BM76" s="100"/>
      <c r="BN76" s="100"/>
      <c r="BO76" s="100"/>
      <c r="BP76" s="100"/>
      <c r="BQ76" s="100"/>
      <c r="BR76" s="100"/>
      <c r="BS76" s="100"/>
      <c r="BT76" s="100"/>
      <c r="BU76" s="100"/>
      <c r="BV76" s="100"/>
      <c r="BW76" s="100"/>
      <c r="BX76" s="100"/>
      <c r="BY76" s="100"/>
      <c r="BZ76" s="100"/>
      <c r="CA76" s="100"/>
      <c r="CB76" s="100"/>
      <c r="CC76" s="100"/>
      <c r="CD76" s="100"/>
      <c r="CE76" s="100"/>
      <c r="CF76" s="100"/>
      <c r="CG76" s="100"/>
      <c r="CH76" s="100"/>
      <c r="CI76" s="100"/>
      <c r="CJ76" s="100"/>
      <c r="CK76" s="100"/>
      <c r="CL76" s="100"/>
      <c r="CM76" s="100"/>
      <c r="CN76" s="100"/>
      <c r="CO76" s="100"/>
      <c r="CP76" s="100"/>
      <c r="CQ76" s="100"/>
      <c r="CR76" s="100"/>
      <c r="CS76" s="100"/>
      <c r="CT76" s="100"/>
      <c r="CU76" s="100"/>
      <c r="CV76" s="100"/>
      <c r="CW76" s="100"/>
      <c r="CX76" s="100"/>
      <c r="CY76" s="100"/>
      <c r="CZ76" s="100"/>
      <c r="DA76" s="100"/>
      <c r="DB76" s="100"/>
      <c r="DC76" s="100"/>
      <c r="DD76" s="100"/>
      <c r="DE76" s="100"/>
      <c r="DF76" s="100"/>
      <c r="DG76" s="100"/>
      <c r="DH76" s="100"/>
      <c r="DI76" s="100"/>
      <c r="DJ76" s="100"/>
      <c r="DK76" s="100"/>
      <c r="DL76" s="100"/>
      <c r="DM76" s="100"/>
      <c r="DN76" s="100"/>
      <c r="DO76" s="100"/>
      <c r="DP76" s="100"/>
      <c r="DQ76" s="100"/>
      <c r="DR76" s="100"/>
      <c r="DS76" s="100"/>
      <c r="DT76" s="100"/>
      <c r="DU76" s="100"/>
      <c r="DV76" s="100"/>
      <c r="DW76" s="100"/>
      <c r="DX76" s="100"/>
      <c r="DY76" s="100"/>
      <c r="DZ76" s="100"/>
      <c r="EA76" s="100"/>
      <c r="EB76" s="100"/>
      <c r="EC76" s="100"/>
      <c r="ED76" s="100"/>
      <c r="EE76" s="100"/>
      <c r="EF76" s="100"/>
      <c r="EG76" s="100"/>
      <c r="EH76" s="100"/>
      <c r="EI76" s="100"/>
      <c r="EJ76" s="100"/>
      <c r="EK76" s="100"/>
      <c r="EL76" s="100"/>
      <c r="EM76" s="100"/>
      <c r="EN76" s="100"/>
      <c r="EO76" s="100"/>
      <c r="EP76" s="100"/>
      <c r="EQ76" s="100"/>
      <c r="ER76" s="100"/>
      <c r="ES76" s="100"/>
      <c r="ET76" s="100"/>
      <c r="EU76" s="100"/>
      <c r="EV76" s="100"/>
      <c r="EW76" s="100"/>
      <c r="EX76" s="100"/>
      <c r="EY76" s="100"/>
      <c r="EZ76" s="100"/>
      <c r="FA76" s="100"/>
      <c r="FB76" s="100"/>
      <c r="FC76" s="100"/>
      <c r="FD76" s="100"/>
      <c r="FE76" s="100"/>
      <c r="FF76" s="100"/>
      <c r="FG76" s="100"/>
      <c r="FH76" s="100"/>
      <c r="FI76" s="100"/>
      <c r="FJ76" s="100"/>
      <c r="FK76" s="100"/>
      <c r="FL76" s="100"/>
      <c r="FM76" s="100"/>
      <c r="FN76" s="100"/>
      <c r="FO76" s="100"/>
      <c r="FP76" s="100"/>
      <c r="FQ76" s="100"/>
      <c r="FR76" s="100"/>
      <c r="FS76" s="100"/>
      <c r="FT76" s="100"/>
      <c r="FU76" s="100"/>
      <c r="FV76" s="100"/>
      <c r="FW76" s="100"/>
      <c r="FX76" s="100"/>
      <c r="FY76" s="100"/>
      <c r="FZ76" s="100"/>
      <c r="GA76" s="100"/>
      <c r="GB76" s="100"/>
      <c r="GC76" s="100"/>
      <c r="GD76" s="100"/>
      <c r="GE76" s="100"/>
      <c r="GF76" s="100"/>
      <c r="GG76" s="100"/>
      <c r="GH76" s="100"/>
      <c r="GI76" s="100"/>
      <c r="GJ76" s="100"/>
      <c r="GK76" s="100"/>
      <c r="GL76" s="100"/>
      <c r="GM76" s="100"/>
      <c r="GN76" s="100"/>
      <c r="GO76" s="100"/>
      <c r="GP76" s="100"/>
      <c r="GQ76" s="100"/>
      <c r="GR76" s="100"/>
      <c r="GS76" s="100"/>
      <c r="GT76" s="100"/>
      <c r="GU76" s="100"/>
      <c r="GV76" s="100"/>
      <c r="GW76" s="100"/>
      <c r="GX76" s="100"/>
      <c r="GY76" s="100"/>
      <c r="GZ76" s="100"/>
      <c r="HA76" s="100"/>
      <c r="HB76" s="100"/>
      <c r="HC76" s="100"/>
      <c r="HD76" s="100"/>
      <c r="HE76" s="100"/>
      <c r="HF76" s="100"/>
      <c r="HG76" s="100"/>
      <c r="HH76" s="100"/>
      <c r="HI76" s="100"/>
      <c r="HJ76" s="100"/>
      <c r="HK76" s="100"/>
      <c r="HL76" s="100"/>
      <c r="HM76" s="100"/>
      <c r="HN76" s="100"/>
      <c r="HO76" s="100"/>
      <c r="HP76" s="100"/>
      <c r="HQ76" s="100"/>
      <c r="HR76" s="100"/>
      <c r="HS76" s="100"/>
      <c r="HT76" s="100"/>
      <c r="HU76" s="100"/>
      <c r="HV76" s="100"/>
      <c r="HW76" s="100"/>
      <c r="HX76" s="100"/>
      <c r="HY76" s="100"/>
      <c r="HZ76" s="100"/>
      <c r="IA76" s="100"/>
      <c r="IB76" s="100"/>
      <c r="IC76" s="100"/>
      <c r="ID76" s="100"/>
      <c r="IE76" s="100"/>
      <c r="IF76" s="100"/>
      <c r="IG76" s="100"/>
      <c r="IH76" s="100"/>
      <c r="II76" s="100"/>
      <c r="IJ76" s="100"/>
      <c r="IK76" s="100"/>
      <c r="IL76" s="100"/>
      <c r="IM76" s="100"/>
      <c r="IN76" s="100"/>
      <c r="IO76" s="100"/>
      <c r="IP76" s="100"/>
      <c r="IQ76" s="100"/>
      <c r="IR76" s="100"/>
      <c r="IS76" s="100"/>
      <c r="IT76" s="100"/>
      <c r="IU76" s="100"/>
      <c r="IV76" s="100"/>
    </row>
    <row r="77" spans="1:256" x14ac:dyDescent="0.2">
      <c r="A77" s="4" t="str">
        <f>IF(B76="",1+MAX($A$8:A76),"")</f>
        <v/>
      </c>
      <c r="B77" s="101" t="s">
        <v>58</v>
      </c>
      <c r="C77" s="96" t="s">
        <v>43</v>
      </c>
      <c r="D77" s="99">
        <v>1</v>
      </c>
      <c r="E77" s="151"/>
      <c r="F77" s="125">
        <f>D77*E77</f>
        <v>0</v>
      </c>
      <c r="G77" s="103" t="str">
        <f t="shared" si="1"/>
        <v/>
      </c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  <c r="AK77" s="100"/>
      <c r="AL77" s="100"/>
      <c r="AM77" s="100"/>
      <c r="AN77" s="100"/>
      <c r="AO77" s="100"/>
      <c r="AP77" s="100"/>
      <c r="AQ77" s="100"/>
      <c r="AR77" s="100"/>
      <c r="AS77" s="100"/>
      <c r="AT77" s="100"/>
      <c r="AU77" s="100"/>
      <c r="AV77" s="100"/>
      <c r="AW77" s="100"/>
      <c r="AX77" s="100"/>
      <c r="AY77" s="100"/>
      <c r="AZ77" s="100"/>
      <c r="BA77" s="100"/>
      <c r="BB77" s="100"/>
      <c r="BC77" s="100"/>
      <c r="BD77" s="100"/>
      <c r="BE77" s="100"/>
      <c r="BF77" s="100"/>
      <c r="BG77" s="100"/>
      <c r="BH77" s="100"/>
      <c r="BI77" s="100"/>
      <c r="BJ77" s="100"/>
      <c r="BK77" s="100"/>
      <c r="BL77" s="100"/>
      <c r="BM77" s="100"/>
      <c r="BN77" s="100"/>
      <c r="BO77" s="100"/>
      <c r="BP77" s="100"/>
      <c r="BQ77" s="100"/>
      <c r="BR77" s="100"/>
      <c r="BS77" s="100"/>
      <c r="BT77" s="100"/>
      <c r="BU77" s="100"/>
      <c r="BV77" s="100"/>
      <c r="BW77" s="100"/>
      <c r="BX77" s="100"/>
      <c r="BY77" s="100"/>
      <c r="BZ77" s="100"/>
      <c r="CA77" s="100"/>
      <c r="CB77" s="100"/>
      <c r="CC77" s="100"/>
      <c r="CD77" s="100"/>
      <c r="CE77" s="100"/>
      <c r="CF77" s="100"/>
      <c r="CG77" s="100"/>
      <c r="CH77" s="100"/>
      <c r="CI77" s="100"/>
      <c r="CJ77" s="100"/>
      <c r="CK77" s="100"/>
      <c r="CL77" s="100"/>
      <c r="CM77" s="100"/>
      <c r="CN77" s="100"/>
      <c r="CO77" s="100"/>
      <c r="CP77" s="100"/>
      <c r="CQ77" s="100"/>
      <c r="CR77" s="100"/>
      <c r="CS77" s="100"/>
      <c r="CT77" s="100"/>
      <c r="CU77" s="100"/>
      <c r="CV77" s="100"/>
      <c r="CW77" s="100"/>
      <c r="CX77" s="100"/>
      <c r="CY77" s="100"/>
      <c r="CZ77" s="100"/>
      <c r="DA77" s="100"/>
      <c r="DB77" s="100"/>
      <c r="DC77" s="100"/>
      <c r="DD77" s="100"/>
      <c r="DE77" s="100"/>
      <c r="DF77" s="100"/>
      <c r="DG77" s="100"/>
      <c r="DH77" s="100"/>
      <c r="DI77" s="100"/>
      <c r="DJ77" s="100"/>
      <c r="DK77" s="100"/>
      <c r="DL77" s="100"/>
      <c r="DM77" s="100"/>
      <c r="DN77" s="100"/>
      <c r="DO77" s="100"/>
      <c r="DP77" s="100"/>
      <c r="DQ77" s="100"/>
      <c r="DR77" s="100"/>
      <c r="DS77" s="100"/>
      <c r="DT77" s="100"/>
      <c r="DU77" s="100"/>
      <c r="DV77" s="100"/>
      <c r="DW77" s="100"/>
      <c r="DX77" s="100"/>
      <c r="DY77" s="100"/>
      <c r="DZ77" s="100"/>
      <c r="EA77" s="100"/>
      <c r="EB77" s="100"/>
      <c r="EC77" s="100"/>
      <c r="ED77" s="100"/>
      <c r="EE77" s="100"/>
      <c r="EF77" s="100"/>
      <c r="EG77" s="100"/>
      <c r="EH77" s="100"/>
      <c r="EI77" s="100"/>
      <c r="EJ77" s="100"/>
      <c r="EK77" s="100"/>
      <c r="EL77" s="100"/>
      <c r="EM77" s="100"/>
      <c r="EN77" s="100"/>
      <c r="EO77" s="100"/>
      <c r="EP77" s="100"/>
      <c r="EQ77" s="100"/>
      <c r="ER77" s="100"/>
      <c r="ES77" s="100"/>
      <c r="ET77" s="100"/>
      <c r="EU77" s="100"/>
      <c r="EV77" s="100"/>
      <c r="EW77" s="100"/>
      <c r="EX77" s="100"/>
      <c r="EY77" s="100"/>
      <c r="EZ77" s="100"/>
      <c r="FA77" s="100"/>
      <c r="FB77" s="100"/>
      <c r="FC77" s="100"/>
      <c r="FD77" s="100"/>
      <c r="FE77" s="100"/>
      <c r="FF77" s="100"/>
      <c r="FG77" s="100"/>
      <c r="FH77" s="100"/>
      <c r="FI77" s="100"/>
      <c r="FJ77" s="100"/>
      <c r="FK77" s="100"/>
      <c r="FL77" s="100"/>
      <c r="FM77" s="100"/>
      <c r="FN77" s="100"/>
      <c r="FO77" s="100"/>
      <c r="FP77" s="100"/>
      <c r="FQ77" s="100"/>
      <c r="FR77" s="100"/>
      <c r="FS77" s="100"/>
      <c r="FT77" s="100"/>
      <c r="FU77" s="100"/>
      <c r="FV77" s="100"/>
      <c r="FW77" s="100"/>
      <c r="FX77" s="100"/>
      <c r="FY77" s="100"/>
      <c r="FZ77" s="100"/>
      <c r="GA77" s="100"/>
      <c r="GB77" s="100"/>
      <c r="GC77" s="100"/>
      <c r="GD77" s="100"/>
      <c r="GE77" s="100"/>
      <c r="GF77" s="100"/>
      <c r="GG77" s="100"/>
      <c r="GH77" s="100"/>
      <c r="GI77" s="100"/>
      <c r="GJ77" s="100"/>
      <c r="GK77" s="100"/>
      <c r="GL77" s="100"/>
      <c r="GM77" s="100"/>
      <c r="GN77" s="100"/>
      <c r="GO77" s="100"/>
      <c r="GP77" s="100"/>
      <c r="GQ77" s="100"/>
      <c r="GR77" s="100"/>
      <c r="GS77" s="100"/>
      <c r="GT77" s="100"/>
      <c r="GU77" s="100"/>
      <c r="GV77" s="100"/>
      <c r="GW77" s="100"/>
      <c r="GX77" s="100"/>
      <c r="GY77" s="100"/>
      <c r="GZ77" s="100"/>
      <c r="HA77" s="100"/>
      <c r="HB77" s="100"/>
      <c r="HC77" s="100"/>
      <c r="HD77" s="100"/>
      <c r="HE77" s="100"/>
      <c r="HF77" s="100"/>
      <c r="HG77" s="100"/>
      <c r="HH77" s="100"/>
      <c r="HI77" s="100"/>
      <c r="HJ77" s="100"/>
      <c r="HK77" s="100"/>
      <c r="HL77" s="100"/>
      <c r="HM77" s="100"/>
      <c r="HN77" s="100"/>
      <c r="HO77" s="100"/>
      <c r="HP77" s="100"/>
      <c r="HQ77" s="100"/>
      <c r="HR77" s="100"/>
      <c r="HS77" s="100"/>
      <c r="HT77" s="100"/>
      <c r="HU77" s="100"/>
      <c r="HV77" s="100"/>
      <c r="HW77" s="100"/>
      <c r="HX77" s="100"/>
      <c r="HY77" s="100"/>
      <c r="HZ77" s="100"/>
      <c r="IA77" s="100"/>
      <c r="IB77" s="100"/>
      <c r="IC77" s="100"/>
      <c r="ID77" s="100"/>
      <c r="IE77" s="100"/>
      <c r="IF77" s="100"/>
      <c r="IG77" s="100"/>
      <c r="IH77" s="100"/>
      <c r="II77" s="100"/>
      <c r="IJ77" s="100"/>
      <c r="IK77" s="100"/>
      <c r="IL77" s="100"/>
      <c r="IM77" s="100"/>
      <c r="IN77" s="100"/>
      <c r="IO77" s="100"/>
      <c r="IP77" s="100"/>
      <c r="IQ77" s="100"/>
      <c r="IR77" s="100"/>
      <c r="IS77" s="100"/>
      <c r="IT77" s="100"/>
      <c r="IU77" s="100"/>
      <c r="IV77" s="100"/>
    </row>
    <row r="78" spans="1:256" x14ac:dyDescent="0.2">
      <c r="A78" s="4" t="str">
        <f>IF(B77="",1+MAX($A$8:A77),"")</f>
        <v/>
      </c>
      <c r="B78" s="102"/>
      <c r="C78" s="96"/>
      <c r="D78" s="99"/>
      <c r="F78" s="125"/>
      <c r="G78" s="103" t="str">
        <f t="shared" si="1"/>
        <v/>
      </c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  <c r="AI78" s="100"/>
      <c r="AJ78" s="100"/>
      <c r="AK78" s="100"/>
      <c r="AL78" s="100"/>
      <c r="AM78" s="100"/>
      <c r="AN78" s="100"/>
      <c r="AO78" s="100"/>
      <c r="AP78" s="100"/>
      <c r="AQ78" s="100"/>
      <c r="AR78" s="100"/>
      <c r="AS78" s="100"/>
      <c r="AT78" s="100"/>
      <c r="AU78" s="100"/>
      <c r="AV78" s="100"/>
      <c r="AW78" s="100"/>
      <c r="AX78" s="100"/>
      <c r="AY78" s="100"/>
      <c r="AZ78" s="100"/>
      <c r="BA78" s="100"/>
      <c r="BB78" s="100"/>
      <c r="BC78" s="100"/>
      <c r="BD78" s="100"/>
      <c r="BE78" s="100"/>
      <c r="BF78" s="100"/>
      <c r="BG78" s="100"/>
      <c r="BH78" s="100"/>
      <c r="BI78" s="100"/>
      <c r="BJ78" s="100"/>
      <c r="BK78" s="100"/>
      <c r="BL78" s="100"/>
      <c r="BM78" s="100"/>
      <c r="BN78" s="100"/>
      <c r="BO78" s="100"/>
      <c r="BP78" s="100"/>
      <c r="BQ78" s="100"/>
      <c r="BR78" s="100"/>
      <c r="BS78" s="100"/>
      <c r="BT78" s="100"/>
      <c r="BU78" s="100"/>
      <c r="BV78" s="100"/>
      <c r="BW78" s="100"/>
      <c r="BX78" s="100"/>
      <c r="BY78" s="100"/>
      <c r="BZ78" s="100"/>
      <c r="CA78" s="100"/>
      <c r="CB78" s="100"/>
      <c r="CC78" s="100"/>
      <c r="CD78" s="100"/>
      <c r="CE78" s="100"/>
      <c r="CF78" s="100"/>
      <c r="CG78" s="100"/>
      <c r="CH78" s="100"/>
      <c r="CI78" s="100"/>
      <c r="CJ78" s="100"/>
      <c r="CK78" s="100"/>
      <c r="CL78" s="100"/>
      <c r="CM78" s="100"/>
      <c r="CN78" s="100"/>
      <c r="CO78" s="100"/>
      <c r="CP78" s="100"/>
      <c r="CQ78" s="100"/>
      <c r="CR78" s="100"/>
      <c r="CS78" s="100"/>
      <c r="CT78" s="100"/>
      <c r="CU78" s="100"/>
      <c r="CV78" s="100"/>
      <c r="CW78" s="100"/>
      <c r="CX78" s="100"/>
      <c r="CY78" s="100"/>
      <c r="CZ78" s="100"/>
      <c r="DA78" s="100"/>
      <c r="DB78" s="100"/>
      <c r="DC78" s="100"/>
      <c r="DD78" s="100"/>
      <c r="DE78" s="100"/>
      <c r="DF78" s="100"/>
      <c r="DG78" s="100"/>
      <c r="DH78" s="100"/>
      <c r="DI78" s="100"/>
      <c r="DJ78" s="100"/>
      <c r="DK78" s="100"/>
      <c r="DL78" s="100"/>
      <c r="DM78" s="100"/>
      <c r="DN78" s="100"/>
      <c r="DO78" s="100"/>
      <c r="DP78" s="100"/>
      <c r="DQ78" s="100"/>
      <c r="DR78" s="100"/>
      <c r="DS78" s="100"/>
      <c r="DT78" s="100"/>
      <c r="DU78" s="100"/>
      <c r="DV78" s="100"/>
      <c r="DW78" s="100"/>
      <c r="DX78" s="100"/>
      <c r="DY78" s="100"/>
      <c r="DZ78" s="100"/>
      <c r="EA78" s="100"/>
      <c r="EB78" s="100"/>
      <c r="EC78" s="100"/>
      <c r="ED78" s="100"/>
      <c r="EE78" s="100"/>
      <c r="EF78" s="100"/>
      <c r="EG78" s="100"/>
      <c r="EH78" s="100"/>
      <c r="EI78" s="100"/>
      <c r="EJ78" s="100"/>
      <c r="EK78" s="100"/>
      <c r="EL78" s="100"/>
      <c r="EM78" s="100"/>
      <c r="EN78" s="100"/>
      <c r="EO78" s="100"/>
      <c r="EP78" s="100"/>
      <c r="EQ78" s="100"/>
      <c r="ER78" s="100"/>
      <c r="ES78" s="100"/>
      <c r="ET78" s="100"/>
      <c r="EU78" s="100"/>
      <c r="EV78" s="100"/>
      <c r="EW78" s="100"/>
      <c r="EX78" s="100"/>
      <c r="EY78" s="100"/>
      <c r="EZ78" s="100"/>
      <c r="FA78" s="100"/>
      <c r="FB78" s="100"/>
      <c r="FC78" s="100"/>
      <c r="FD78" s="100"/>
      <c r="FE78" s="100"/>
      <c r="FF78" s="100"/>
      <c r="FG78" s="100"/>
      <c r="FH78" s="100"/>
      <c r="FI78" s="100"/>
      <c r="FJ78" s="100"/>
      <c r="FK78" s="100"/>
      <c r="FL78" s="100"/>
      <c r="FM78" s="100"/>
      <c r="FN78" s="100"/>
      <c r="FO78" s="100"/>
      <c r="FP78" s="100"/>
      <c r="FQ78" s="100"/>
      <c r="FR78" s="100"/>
      <c r="FS78" s="100"/>
      <c r="FT78" s="100"/>
      <c r="FU78" s="100"/>
      <c r="FV78" s="100"/>
      <c r="FW78" s="100"/>
      <c r="FX78" s="100"/>
      <c r="FY78" s="100"/>
      <c r="FZ78" s="100"/>
      <c r="GA78" s="100"/>
      <c r="GB78" s="100"/>
      <c r="GC78" s="100"/>
      <c r="GD78" s="100"/>
      <c r="GE78" s="100"/>
      <c r="GF78" s="100"/>
      <c r="GG78" s="100"/>
      <c r="GH78" s="100"/>
      <c r="GI78" s="100"/>
      <c r="GJ78" s="100"/>
      <c r="GK78" s="100"/>
      <c r="GL78" s="100"/>
      <c r="GM78" s="100"/>
      <c r="GN78" s="100"/>
      <c r="GO78" s="100"/>
      <c r="GP78" s="100"/>
      <c r="GQ78" s="100"/>
      <c r="GR78" s="100"/>
      <c r="GS78" s="100"/>
      <c r="GT78" s="100"/>
      <c r="GU78" s="100"/>
      <c r="GV78" s="100"/>
      <c r="GW78" s="100"/>
      <c r="GX78" s="100"/>
      <c r="GY78" s="100"/>
      <c r="GZ78" s="100"/>
      <c r="HA78" s="100"/>
      <c r="HB78" s="100"/>
      <c r="HC78" s="100"/>
      <c r="HD78" s="100"/>
      <c r="HE78" s="100"/>
      <c r="HF78" s="100"/>
      <c r="HG78" s="100"/>
      <c r="HH78" s="100"/>
      <c r="HI78" s="100"/>
      <c r="HJ78" s="100"/>
      <c r="HK78" s="100"/>
      <c r="HL78" s="100"/>
      <c r="HM78" s="100"/>
      <c r="HN78" s="100"/>
      <c r="HO78" s="100"/>
      <c r="HP78" s="100"/>
      <c r="HQ78" s="100"/>
      <c r="HR78" s="100"/>
      <c r="HS78" s="100"/>
      <c r="HT78" s="100"/>
      <c r="HU78" s="100"/>
      <c r="HV78" s="100"/>
      <c r="HW78" s="100"/>
      <c r="HX78" s="100"/>
      <c r="HY78" s="100"/>
      <c r="HZ78" s="100"/>
      <c r="IA78" s="100"/>
      <c r="IB78" s="100"/>
      <c r="IC78" s="100"/>
      <c r="ID78" s="100"/>
      <c r="IE78" s="100"/>
      <c r="IF78" s="100"/>
      <c r="IG78" s="100"/>
      <c r="IH78" s="100"/>
      <c r="II78" s="100"/>
      <c r="IJ78" s="100"/>
      <c r="IK78" s="100"/>
      <c r="IL78" s="100"/>
      <c r="IM78" s="100"/>
      <c r="IN78" s="100"/>
      <c r="IO78" s="100"/>
      <c r="IP78" s="100"/>
      <c r="IQ78" s="100"/>
      <c r="IR78" s="100"/>
      <c r="IS78" s="100"/>
      <c r="IT78" s="100"/>
      <c r="IU78" s="100"/>
      <c r="IV78" s="100"/>
    </row>
    <row r="79" spans="1:256" ht="24" x14ac:dyDescent="0.2">
      <c r="A79" s="4">
        <f>IF(B78="",1+MAX($A$8:A78),"")</f>
        <v>11</v>
      </c>
      <c r="B79" s="102" t="s">
        <v>59</v>
      </c>
      <c r="C79" s="96"/>
      <c r="D79" s="99"/>
      <c r="F79" s="125"/>
      <c r="G79" s="103" t="str">
        <f t="shared" si="1"/>
        <v/>
      </c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  <c r="AI79" s="100"/>
      <c r="AJ79" s="100"/>
      <c r="AK79" s="100"/>
      <c r="AL79" s="100"/>
      <c r="AM79" s="100"/>
      <c r="AN79" s="100"/>
      <c r="AO79" s="100"/>
      <c r="AP79" s="100"/>
      <c r="AQ79" s="100"/>
      <c r="AR79" s="100"/>
      <c r="AS79" s="100"/>
      <c r="AT79" s="100"/>
      <c r="AU79" s="100"/>
      <c r="AV79" s="100"/>
      <c r="AW79" s="100"/>
      <c r="AX79" s="100"/>
      <c r="AY79" s="100"/>
      <c r="AZ79" s="100"/>
      <c r="BA79" s="100"/>
      <c r="BB79" s="100"/>
      <c r="BC79" s="100"/>
      <c r="BD79" s="100"/>
      <c r="BE79" s="100"/>
      <c r="BF79" s="100"/>
      <c r="BG79" s="100"/>
      <c r="BH79" s="100"/>
      <c r="BI79" s="100"/>
      <c r="BJ79" s="100"/>
      <c r="BK79" s="100"/>
      <c r="BL79" s="100"/>
      <c r="BM79" s="100"/>
      <c r="BN79" s="100"/>
      <c r="BO79" s="100"/>
      <c r="BP79" s="100"/>
      <c r="BQ79" s="100"/>
      <c r="BR79" s="100"/>
      <c r="BS79" s="100"/>
      <c r="BT79" s="100"/>
      <c r="BU79" s="100"/>
      <c r="BV79" s="100"/>
      <c r="BW79" s="100"/>
      <c r="BX79" s="100"/>
      <c r="BY79" s="100"/>
      <c r="BZ79" s="100"/>
      <c r="CA79" s="100"/>
      <c r="CB79" s="100"/>
      <c r="CC79" s="100"/>
      <c r="CD79" s="100"/>
      <c r="CE79" s="100"/>
      <c r="CF79" s="100"/>
      <c r="CG79" s="100"/>
      <c r="CH79" s="100"/>
      <c r="CI79" s="100"/>
      <c r="CJ79" s="100"/>
      <c r="CK79" s="100"/>
      <c r="CL79" s="100"/>
      <c r="CM79" s="100"/>
      <c r="CN79" s="100"/>
      <c r="CO79" s="100"/>
      <c r="CP79" s="100"/>
      <c r="CQ79" s="100"/>
      <c r="CR79" s="100"/>
      <c r="CS79" s="100"/>
      <c r="CT79" s="100"/>
      <c r="CU79" s="100"/>
      <c r="CV79" s="100"/>
      <c r="CW79" s="100"/>
      <c r="CX79" s="100"/>
      <c r="CY79" s="100"/>
      <c r="CZ79" s="100"/>
      <c r="DA79" s="100"/>
      <c r="DB79" s="100"/>
      <c r="DC79" s="100"/>
      <c r="DD79" s="100"/>
      <c r="DE79" s="100"/>
      <c r="DF79" s="100"/>
      <c r="DG79" s="100"/>
      <c r="DH79" s="100"/>
      <c r="DI79" s="100"/>
      <c r="DJ79" s="100"/>
      <c r="DK79" s="100"/>
      <c r="DL79" s="100"/>
      <c r="DM79" s="100"/>
      <c r="DN79" s="100"/>
      <c r="DO79" s="100"/>
      <c r="DP79" s="100"/>
      <c r="DQ79" s="100"/>
      <c r="DR79" s="100"/>
      <c r="DS79" s="100"/>
      <c r="DT79" s="100"/>
      <c r="DU79" s="100"/>
      <c r="DV79" s="100"/>
      <c r="DW79" s="100"/>
      <c r="DX79" s="100"/>
      <c r="DY79" s="100"/>
      <c r="DZ79" s="100"/>
      <c r="EA79" s="100"/>
      <c r="EB79" s="100"/>
      <c r="EC79" s="100"/>
      <c r="ED79" s="100"/>
      <c r="EE79" s="100"/>
      <c r="EF79" s="100"/>
      <c r="EG79" s="100"/>
      <c r="EH79" s="100"/>
      <c r="EI79" s="100"/>
      <c r="EJ79" s="100"/>
      <c r="EK79" s="100"/>
      <c r="EL79" s="100"/>
      <c r="EM79" s="100"/>
      <c r="EN79" s="100"/>
      <c r="EO79" s="100"/>
      <c r="EP79" s="100"/>
      <c r="EQ79" s="100"/>
      <c r="ER79" s="100"/>
      <c r="ES79" s="100"/>
      <c r="ET79" s="100"/>
      <c r="EU79" s="100"/>
      <c r="EV79" s="100"/>
      <c r="EW79" s="100"/>
      <c r="EX79" s="100"/>
      <c r="EY79" s="100"/>
      <c r="EZ79" s="100"/>
      <c r="FA79" s="100"/>
      <c r="FB79" s="100"/>
      <c r="FC79" s="100"/>
      <c r="FD79" s="100"/>
      <c r="FE79" s="100"/>
      <c r="FF79" s="100"/>
      <c r="FG79" s="100"/>
      <c r="FH79" s="100"/>
      <c r="FI79" s="100"/>
      <c r="FJ79" s="100"/>
      <c r="FK79" s="100"/>
      <c r="FL79" s="100"/>
      <c r="FM79" s="100"/>
      <c r="FN79" s="100"/>
      <c r="FO79" s="100"/>
      <c r="FP79" s="100"/>
      <c r="FQ79" s="100"/>
      <c r="FR79" s="100"/>
      <c r="FS79" s="100"/>
      <c r="FT79" s="100"/>
      <c r="FU79" s="100"/>
      <c r="FV79" s="100"/>
      <c r="FW79" s="100"/>
      <c r="FX79" s="100"/>
      <c r="FY79" s="100"/>
      <c r="FZ79" s="100"/>
      <c r="GA79" s="100"/>
      <c r="GB79" s="100"/>
      <c r="GC79" s="100"/>
      <c r="GD79" s="100"/>
      <c r="GE79" s="100"/>
      <c r="GF79" s="100"/>
      <c r="GG79" s="100"/>
      <c r="GH79" s="100"/>
      <c r="GI79" s="100"/>
      <c r="GJ79" s="100"/>
      <c r="GK79" s="100"/>
      <c r="GL79" s="100"/>
      <c r="GM79" s="100"/>
      <c r="GN79" s="100"/>
      <c r="GO79" s="100"/>
      <c r="GP79" s="100"/>
      <c r="GQ79" s="100"/>
      <c r="GR79" s="100"/>
      <c r="GS79" s="100"/>
      <c r="GT79" s="100"/>
      <c r="GU79" s="100"/>
      <c r="GV79" s="100"/>
      <c r="GW79" s="100"/>
      <c r="GX79" s="100"/>
      <c r="GY79" s="100"/>
      <c r="GZ79" s="100"/>
      <c r="HA79" s="100"/>
      <c r="HB79" s="100"/>
      <c r="HC79" s="100"/>
      <c r="HD79" s="100"/>
      <c r="HE79" s="100"/>
      <c r="HF79" s="100"/>
      <c r="HG79" s="100"/>
      <c r="HH79" s="100"/>
      <c r="HI79" s="100"/>
      <c r="HJ79" s="100"/>
      <c r="HK79" s="100"/>
      <c r="HL79" s="100"/>
      <c r="HM79" s="100"/>
      <c r="HN79" s="100"/>
      <c r="HO79" s="100"/>
      <c r="HP79" s="100"/>
      <c r="HQ79" s="100"/>
      <c r="HR79" s="100"/>
      <c r="HS79" s="100"/>
      <c r="HT79" s="100"/>
      <c r="HU79" s="100"/>
      <c r="HV79" s="100"/>
      <c r="HW79" s="100"/>
      <c r="HX79" s="100"/>
      <c r="HY79" s="100"/>
      <c r="HZ79" s="100"/>
      <c r="IA79" s="100"/>
      <c r="IB79" s="100"/>
      <c r="IC79" s="100"/>
      <c r="ID79" s="100"/>
      <c r="IE79" s="100"/>
      <c r="IF79" s="100"/>
      <c r="IG79" s="100"/>
      <c r="IH79" s="100"/>
      <c r="II79" s="100"/>
      <c r="IJ79" s="100"/>
      <c r="IK79" s="100"/>
      <c r="IL79" s="100"/>
      <c r="IM79" s="100"/>
      <c r="IN79" s="100"/>
      <c r="IO79" s="100"/>
      <c r="IP79" s="100"/>
      <c r="IQ79" s="100"/>
      <c r="IR79" s="100"/>
      <c r="IS79" s="100"/>
      <c r="IT79" s="100"/>
      <c r="IU79" s="100"/>
      <c r="IV79" s="100"/>
    </row>
    <row r="80" spans="1:256" x14ac:dyDescent="0.2">
      <c r="A80" s="4" t="str">
        <f>IF(B79="",1+MAX($A$8:A79),"")</f>
        <v/>
      </c>
      <c r="B80" s="101" t="s">
        <v>60</v>
      </c>
      <c r="C80" s="96" t="s">
        <v>43</v>
      </c>
      <c r="D80" s="99">
        <v>2</v>
      </c>
      <c r="E80" s="151"/>
      <c r="F80" s="125">
        <f>D80*E80</f>
        <v>0</v>
      </c>
      <c r="G80" s="103" t="str">
        <f t="shared" si="1"/>
        <v/>
      </c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  <c r="AI80" s="100"/>
      <c r="AJ80" s="100"/>
      <c r="AK80" s="100"/>
      <c r="AL80" s="100"/>
      <c r="AM80" s="100"/>
      <c r="AN80" s="100"/>
      <c r="AO80" s="100"/>
      <c r="AP80" s="100"/>
      <c r="AQ80" s="100"/>
      <c r="AR80" s="100"/>
      <c r="AS80" s="100"/>
      <c r="AT80" s="100"/>
      <c r="AU80" s="100"/>
      <c r="AV80" s="100"/>
      <c r="AW80" s="100"/>
      <c r="AX80" s="100"/>
      <c r="AY80" s="100"/>
      <c r="AZ80" s="100"/>
      <c r="BA80" s="100"/>
      <c r="BB80" s="100"/>
      <c r="BC80" s="100"/>
      <c r="BD80" s="100"/>
      <c r="BE80" s="100"/>
      <c r="BF80" s="100"/>
      <c r="BG80" s="100"/>
      <c r="BH80" s="100"/>
      <c r="BI80" s="100"/>
      <c r="BJ80" s="100"/>
      <c r="BK80" s="100"/>
      <c r="BL80" s="100"/>
      <c r="BM80" s="100"/>
      <c r="BN80" s="100"/>
      <c r="BO80" s="100"/>
      <c r="BP80" s="100"/>
      <c r="BQ80" s="100"/>
      <c r="BR80" s="100"/>
      <c r="BS80" s="100"/>
      <c r="BT80" s="100"/>
      <c r="BU80" s="100"/>
      <c r="BV80" s="100"/>
      <c r="BW80" s="100"/>
      <c r="BX80" s="100"/>
      <c r="BY80" s="100"/>
      <c r="BZ80" s="100"/>
      <c r="CA80" s="100"/>
      <c r="CB80" s="100"/>
      <c r="CC80" s="100"/>
      <c r="CD80" s="100"/>
      <c r="CE80" s="100"/>
      <c r="CF80" s="100"/>
      <c r="CG80" s="100"/>
      <c r="CH80" s="100"/>
      <c r="CI80" s="100"/>
      <c r="CJ80" s="100"/>
      <c r="CK80" s="100"/>
      <c r="CL80" s="100"/>
      <c r="CM80" s="100"/>
      <c r="CN80" s="100"/>
      <c r="CO80" s="100"/>
      <c r="CP80" s="100"/>
      <c r="CQ80" s="100"/>
      <c r="CR80" s="100"/>
      <c r="CS80" s="100"/>
      <c r="CT80" s="100"/>
      <c r="CU80" s="100"/>
      <c r="CV80" s="100"/>
      <c r="CW80" s="100"/>
      <c r="CX80" s="100"/>
      <c r="CY80" s="100"/>
      <c r="CZ80" s="100"/>
      <c r="DA80" s="100"/>
      <c r="DB80" s="100"/>
      <c r="DC80" s="100"/>
      <c r="DD80" s="100"/>
      <c r="DE80" s="100"/>
      <c r="DF80" s="100"/>
      <c r="DG80" s="100"/>
      <c r="DH80" s="100"/>
      <c r="DI80" s="100"/>
      <c r="DJ80" s="100"/>
      <c r="DK80" s="100"/>
      <c r="DL80" s="100"/>
      <c r="DM80" s="100"/>
      <c r="DN80" s="100"/>
      <c r="DO80" s="100"/>
      <c r="DP80" s="100"/>
      <c r="DQ80" s="100"/>
      <c r="DR80" s="100"/>
      <c r="DS80" s="100"/>
      <c r="DT80" s="100"/>
      <c r="DU80" s="100"/>
      <c r="DV80" s="100"/>
      <c r="DW80" s="100"/>
      <c r="DX80" s="100"/>
      <c r="DY80" s="100"/>
      <c r="DZ80" s="100"/>
      <c r="EA80" s="100"/>
      <c r="EB80" s="100"/>
      <c r="EC80" s="100"/>
      <c r="ED80" s="100"/>
      <c r="EE80" s="100"/>
      <c r="EF80" s="100"/>
      <c r="EG80" s="100"/>
      <c r="EH80" s="100"/>
      <c r="EI80" s="100"/>
      <c r="EJ80" s="100"/>
      <c r="EK80" s="100"/>
      <c r="EL80" s="100"/>
      <c r="EM80" s="100"/>
      <c r="EN80" s="100"/>
      <c r="EO80" s="100"/>
      <c r="EP80" s="100"/>
      <c r="EQ80" s="100"/>
      <c r="ER80" s="100"/>
      <c r="ES80" s="100"/>
      <c r="ET80" s="100"/>
      <c r="EU80" s="100"/>
      <c r="EV80" s="100"/>
      <c r="EW80" s="100"/>
      <c r="EX80" s="100"/>
      <c r="EY80" s="100"/>
      <c r="EZ80" s="100"/>
      <c r="FA80" s="100"/>
      <c r="FB80" s="100"/>
      <c r="FC80" s="100"/>
      <c r="FD80" s="100"/>
      <c r="FE80" s="100"/>
      <c r="FF80" s="100"/>
      <c r="FG80" s="100"/>
      <c r="FH80" s="100"/>
      <c r="FI80" s="100"/>
      <c r="FJ80" s="100"/>
      <c r="FK80" s="100"/>
      <c r="FL80" s="100"/>
      <c r="FM80" s="100"/>
      <c r="FN80" s="100"/>
      <c r="FO80" s="100"/>
      <c r="FP80" s="100"/>
      <c r="FQ80" s="100"/>
      <c r="FR80" s="100"/>
      <c r="FS80" s="100"/>
      <c r="FT80" s="100"/>
      <c r="FU80" s="100"/>
      <c r="FV80" s="100"/>
      <c r="FW80" s="100"/>
      <c r="FX80" s="100"/>
      <c r="FY80" s="100"/>
      <c r="FZ80" s="100"/>
      <c r="GA80" s="100"/>
      <c r="GB80" s="100"/>
      <c r="GC80" s="100"/>
      <c r="GD80" s="100"/>
      <c r="GE80" s="100"/>
      <c r="GF80" s="100"/>
      <c r="GG80" s="100"/>
      <c r="GH80" s="100"/>
      <c r="GI80" s="100"/>
      <c r="GJ80" s="100"/>
      <c r="GK80" s="100"/>
      <c r="GL80" s="100"/>
      <c r="GM80" s="100"/>
      <c r="GN80" s="100"/>
      <c r="GO80" s="100"/>
      <c r="GP80" s="100"/>
      <c r="GQ80" s="100"/>
      <c r="GR80" s="100"/>
      <c r="GS80" s="100"/>
      <c r="GT80" s="100"/>
      <c r="GU80" s="100"/>
      <c r="GV80" s="100"/>
      <c r="GW80" s="100"/>
      <c r="GX80" s="100"/>
      <c r="GY80" s="100"/>
      <c r="GZ80" s="100"/>
      <c r="HA80" s="100"/>
      <c r="HB80" s="100"/>
      <c r="HC80" s="100"/>
      <c r="HD80" s="100"/>
      <c r="HE80" s="100"/>
      <c r="HF80" s="100"/>
      <c r="HG80" s="100"/>
      <c r="HH80" s="100"/>
      <c r="HI80" s="100"/>
      <c r="HJ80" s="100"/>
      <c r="HK80" s="100"/>
      <c r="HL80" s="100"/>
      <c r="HM80" s="100"/>
      <c r="HN80" s="100"/>
      <c r="HO80" s="100"/>
      <c r="HP80" s="100"/>
      <c r="HQ80" s="100"/>
      <c r="HR80" s="100"/>
      <c r="HS80" s="100"/>
      <c r="HT80" s="100"/>
      <c r="HU80" s="100"/>
      <c r="HV80" s="100"/>
      <c r="HW80" s="100"/>
      <c r="HX80" s="100"/>
      <c r="HY80" s="100"/>
      <c r="HZ80" s="100"/>
      <c r="IA80" s="100"/>
      <c r="IB80" s="100"/>
      <c r="IC80" s="100"/>
      <c r="ID80" s="100"/>
      <c r="IE80" s="100"/>
      <c r="IF80" s="100"/>
      <c r="IG80" s="100"/>
      <c r="IH80" s="100"/>
      <c r="II80" s="100"/>
      <c r="IJ80" s="100"/>
      <c r="IK80" s="100"/>
      <c r="IL80" s="100"/>
      <c r="IM80" s="100"/>
      <c r="IN80" s="100"/>
      <c r="IO80" s="100"/>
      <c r="IP80" s="100"/>
      <c r="IQ80" s="100"/>
      <c r="IR80" s="100"/>
      <c r="IS80" s="100"/>
      <c r="IT80" s="100"/>
      <c r="IU80" s="100"/>
      <c r="IV80" s="100"/>
    </row>
    <row r="81" spans="1:256" x14ac:dyDescent="0.2">
      <c r="A81" s="4" t="str">
        <f>IF(B80="",1+MAX($A$8:A80),"")</f>
        <v/>
      </c>
      <c r="B81" s="102"/>
      <c r="C81" s="96"/>
      <c r="D81" s="99"/>
      <c r="F81" s="125"/>
      <c r="G81" s="103" t="str">
        <f t="shared" si="1"/>
        <v/>
      </c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  <c r="AI81" s="100"/>
      <c r="AJ81" s="100"/>
      <c r="AK81" s="100"/>
      <c r="AL81" s="100"/>
      <c r="AM81" s="100"/>
      <c r="AN81" s="100"/>
      <c r="AO81" s="100"/>
      <c r="AP81" s="100"/>
      <c r="AQ81" s="100"/>
      <c r="AR81" s="100"/>
      <c r="AS81" s="100"/>
      <c r="AT81" s="100"/>
      <c r="AU81" s="100"/>
      <c r="AV81" s="100"/>
      <c r="AW81" s="100"/>
      <c r="AX81" s="100"/>
      <c r="AY81" s="100"/>
      <c r="AZ81" s="100"/>
      <c r="BA81" s="100"/>
      <c r="BB81" s="100"/>
      <c r="BC81" s="100"/>
      <c r="BD81" s="100"/>
      <c r="BE81" s="100"/>
      <c r="BF81" s="100"/>
      <c r="BG81" s="100"/>
      <c r="BH81" s="100"/>
      <c r="BI81" s="100"/>
      <c r="BJ81" s="100"/>
      <c r="BK81" s="100"/>
      <c r="BL81" s="100"/>
      <c r="BM81" s="100"/>
      <c r="BN81" s="100"/>
      <c r="BO81" s="100"/>
      <c r="BP81" s="100"/>
      <c r="BQ81" s="100"/>
      <c r="BR81" s="100"/>
      <c r="BS81" s="100"/>
      <c r="BT81" s="100"/>
      <c r="BU81" s="100"/>
      <c r="BV81" s="100"/>
      <c r="BW81" s="100"/>
      <c r="BX81" s="100"/>
      <c r="BY81" s="100"/>
      <c r="BZ81" s="100"/>
      <c r="CA81" s="100"/>
      <c r="CB81" s="100"/>
      <c r="CC81" s="100"/>
      <c r="CD81" s="100"/>
      <c r="CE81" s="100"/>
      <c r="CF81" s="100"/>
      <c r="CG81" s="100"/>
      <c r="CH81" s="100"/>
      <c r="CI81" s="100"/>
      <c r="CJ81" s="100"/>
      <c r="CK81" s="100"/>
      <c r="CL81" s="100"/>
      <c r="CM81" s="100"/>
      <c r="CN81" s="100"/>
      <c r="CO81" s="100"/>
      <c r="CP81" s="100"/>
      <c r="CQ81" s="100"/>
      <c r="CR81" s="100"/>
      <c r="CS81" s="100"/>
      <c r="CT81" s="100"/>
      <c r="CU81" s="100"/>
      <c r="CV81" s="100"/>
      <c r="CW81" s="100"/>
      <c r="CX81" s="100"/>
      <c r="CY81" s="100"/>
      <c r="CZ81" s="100"/>
      <c r="DA81" s="100"/>
      <c r="DB81" s="100"/>
      <c r="DC81" s="100"/>
      <c r="DD81" s="100"/>
      <c r="DE81" s="100"/>
      <c r="DF81" s="100"/>
      <c r="DG81" s="100"/>
      <c r="DH81" s="100"/>
      <c r="DI81" s="100"/>
      <c r="DJ81" s="100"/>
      <c r="DK81" s="100"/>
      <c r="DL81" s="100"/>
      <c r="DM81" s="100"/>
      <c r="DN81" s="100"/>
      <c r="DO81" s="100"/>
      <c r="DP81" s="100"/>
      <c r="DQ81" s="100"/>
      <c r="DR81" s="100"/>
      <c r="DS81" s="100"/>
      <c r="DT81" s="100"/>
      <c r="DU81" s="100"/>
      <c r="DV81" s="100"/>
      <c r="DW81" s="100"/>
      <c r="DX81" s="100"/>
      <c r="DY81" s="100"/>
      <c r="DZ81" s="100"/>
      <c r="EA81" s="100"/>
      <c r="EB81" s="100"/>
      <c r="EC81" s="100"/>
      <c r="ED81" s="100"/>
      <c r="EE81" s="100"/>
      <c r="EF81" s="100"/>
      <c r="EG81" s="100"/>
      <c r="EH81" s="100"/>
      <c r="EI81" s="100"/>
      <c r="EJ81" s="100"/>
      <c r="EK81" s="100"/>
      <c r="EL81" s="100"/>
      <c r="EM81" s="100"/>
      <c r="EN81" s="100"/>
      <c r="EO81" s="100"/>
      <c r="EP81" s="100"/>
      <c r="EQ81" s="100"/>
      <c r="ER81" s="100"/>
      <c r="ES81" s="100"/>
      <c r="ET81" s="100"/>
      <c r="EU81" s="100"/>
      <c r="EV81" s="100"/>
      <c r="EW81" s="100"/>
      <c r="EX81" s="100"/>
      <c r="EY81" s="100"/>
      <c r="EZ81" s="100"/>
      <c r="FA81" s="100"/>
      <c r="FB81" s="100"/>
      <c r="FC81" s="100"/>
      <c r="FD81" s="100"/>
      <c r="FE81" s="100"/>
      <c r="FF81" s="100"/>
      <c r="FG81" s="100"/>
      <c r="FH81" s="100"/>
      <c r="FI81" s="100"/>
      <c r="FJ81" s="100"/>
      <c r="FK81" s="100"/>
      <c r="FL81" s="100"/>
      <c r="FM81" s="100"/>
      <c r="FN81" s="100"/>
      <c r="FO81" s="100"/>
      <c r="FP81" s="100"/>
      <c r="FQ81" s="100"/>
      <c r="FR81" s="100"/>
      <c r="FS81" s="100"/>
      <c r="FT81" s="100"/>
      <c r="FU81" s="100"/>
      <c r="FV81" s="100"/>
      <c r="FW81" s="100"/>
      <c r="FX81" s="100"/>
      <c r="FY81" s="100"/>
      <c r="FZ81" s="100"/>
      <c r="GA81" s="100"/>
      <c r="GB81" s="100"/>
      <c r="GC81" s="100"/>
      <c r="GD81" s="100"/>
      <c r="GE81" s="100"/>
      <c r="GF81" s="100"/>
      <c r="GG81" s="100"/>
      <c r="GH81" s="100"/>
      <c r="GI81" s="100"/>
      <c r="GJ81" s="100"/>
      <c r="GK81" s="100"/>
      <c r="GL81" s="100"/>
      <c r="GM81" s="100"/>
      <c r="GN81" s="100"/>
      <c r="GO81" s="100"/>
      <c r="GP81" s="100"/>
      <c r="GQ81" s="100"/>
      <c r="GR81" s="100"/>
      <c r="GS81" s="100"/>
      <c r="GT81" s="100"/>
      <c r="GU81" s="100"/>
      <c r="GV81" s="100"/>
      <c r="GW81" s="100"/>
      <c r="GX81" s="100"/>
      <c r="GY81" s="100"/>
      <c r="GZ81" s="100"/>
      <c r="HA81" s="100"/>
      <c r="HB81" s="100"/>
      <c r="HC81" s="100"/>
      <c r="HD81" s="100"/>
      <c r="HE81" s="100"/>
      <c r="HF81" s="100"/>
      <c r="HG81" s="100"/>
      <c r="HH81" s="100"/>
      <c r="HI81" s="100"/>
      <c r="HJ81" s="100"/>
      <c r="HK81" s="100"/>
      <c r="HL81" s="100"/>
      <c r="HM81" s="100"/>
      <c r="HN81" s="100"/>
      <c r="HO81" s="100"/>
      <c r="HP81" s="100"/>
      <c r="HQ81" s="100"/>
      <c r="HR81" s="100"/>
      <c r="HS81" s="100"/>
      <c r="HT81" s="100"/>
      <c r="HU81" s="100"/>
      <c r="HV81" s="100"/>
      <c r="HW81" s="100"/>
      <c r="HX81" s="100"/>
      <c r="HY81" s="100"/>
      <c r="HZ81" s="100"/>
      <c r="IA81" s="100"/>
      <c r="IB81" s="100"/>
      <c r="IC81" s="100"/>
      <c r="ID81" s="100"/>
      <c r="IE81" s="100"/>
      <c r="IF81" s="100"/>
      <c r="IG81" s="100"/>
      <c r="IH81" s="100"/>
      <c r="II81" s="100"/>
      <c r="IJ81" s="100"/>
      <c r="IK81" s="100"/>
      <c r="IL81" s="100"/>
      <c r="IM81" s="100"/>
      <c r="IN81" s="100"/>
      <c r="IO81" s="100"/>
      <c r="IP81" s="100"/>
      <c r="IQ81" s="100"/>
      <c r="IR81" s="100"/>
      <c r="IS81" s="100"/>
      <c r="IT81" s="100"/>
      <c r="IU81" s="100"/>
      <c r="IV81" s="100"/>
    </row>
    <row r="82" spans="1:256" ht="24" x14ac:dyDescent="0.2">
      <c r="A82" s="4">
        <f>IF(B81="",1+MAX($A$8:A81),"")</f>
        <v>12</v>
      </c>
      <c r="B82" s="102" t="s">
        <v>61</v>
      </c>
      <c r="C82" s="96"/>
      <c r="D82" s="99"/>
      <c r="F82" s="125"/>
      <c r="G82" s="103" t="str">
        <f t="shared" si="1"/>
        <v/>
      </c>
      <c r="L82" s="100"/>
      <c r="M82" s="100"/>
      <c r="N82" s="100"/>
      <c r="O82" s="100"/>
      <c r="P82" s="100"/>
      <c r="Q82" s="100"/>
      <c r="R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  <c r="AI82" s="100"/>
      <c r="AJ82" s="100"/>
      <c r="AK82" s="100"/>
      <c r="AL82" s="100"/>
      <c r="AM82" s="100"/>
      <c r="AN82" s="100"/>
      <c r="AO82" s="100"/>
      <c r="AP82" s="100"/>
      <c r="AQ82" s="100"/>
      <c r="AR82" s="100"/>
      <c r="AS82" s="100"/>
      <c r="AT82" s="100"/>
      <c r="AU82" s="100"/>
      <c r="AV82" s="100"/>
      <c r="AW82" s="100"/>
      <c r="AX82" s="100"/>
      <c r="AY82" s="100"/>
      <c r="AZ82" s="100"/>
      <c r="BA82" s="100"/>
      <c r="BB82" s="100"/>
      <c r="BC82" s="100"/>
      <c r="BD82" s="100"/>
      <c r="BE82" s="100"/>
      <c r="BF82" s="100"/>
      <c r="BG82" s="100"/>
      <c r="BH82" s="100"/>
      <c r="BI82" s="100"/>
      <c r="BJ82" s="100"/>
      <c r="BK82" s="100"/>
      <c r="BL82" s="100"/>
      <c r="BM82" s="100"/>
      <c r="BN82" s="100"/>
      <c r="BO82" s="100"/>
      <c r="BP82" s="100"/>
      <c r="BQ82" s="100"/>
      <c r="BR82" s="100"/>
      <c r="BS82" s="100"/>
      <c r="BT82" s="100"/>
      <c r="BU82" s="100"/>
      <c r="BV82" s="100"/>
      <c r="BW82" s="100"/>
      <c r="BX82" s="100"/>
      <c r="BY82" s="100"/>
      <c r="BZ82" s="100"/>
      <c r="CA82" s="100"/>
      <c r="CB82" s="100"/>
      <c r="CC82" s="100"/>
      <c r="CD82" s="100"/>
      <c r="CE82" s="100"/>
      <c r="CF82" s="100"/>
      <c r="CG82" s="100"/>
      <c r="CH82" s="100"/>
      <c r="CI82" s="100"/>
      <c r="CJ82" s="100"/>
      <c r="CK82" s="100"/>
      <c r="CL82" s="100"/>
      <c r="CM82" s="100"/>
      <c r="CN82" s="100"/>
      <c r="CO82" s="100"/>
      <c r="CP82" s="100"/>
      <c r="CQ82" s="100"/>
      <c r="CR82" s="100"/>
      <c r="CS82" s="100"/>
      <c r="CT82" s="100"/>
      <c r="CU82" s="100"/>
      <c r="CV82" s="100"/>
      <c r="CW82" s="100"/>
      <c r="CX82" s="100"/>
      <c r="CY82" s="100"/>
      <c r="CZ82" s="100"/>
      <c r="DA82" s="100"/>
      <c r="DB82" s="100"/>
      <c r="DC82" s="100"/>
      <c r="DD82" s="100"/>
      <c r="DE82" s="100"/>
      <c r="DF82" s="100"/>
      <c r="DG82" s="100"/>
      <c r="DH82" s="100"/>
      <c r="DI82" s="100"/>
      <c r="DJ82" s="100"/>
      <c r="DK82" s="100"/>
      <c r="DL82" s="100"/>
      <c r="DM82" s="100"/>
      <c r="DN82" s="100"/>
      <c r="DO82" s="100"/>
      <c r="DP82" s="100"/>
      <c r="DQ82" s="100"/>
      <c r="DR82" s="100"/>
      <c r="DS82" s="100"/>
      <c r="DT82" s="100"/>
      <c r="DU82" s="100"/>
      <c r="DV82" s="100"/>
      <c r="DW82" s="100"/>
      <c r="DX82" s="100"/>
      <c r="DY82" s="100"/>
      <c r="DZ82" s="100"/>
      <c r="EA82" s="100"/>
      <c r="EB82" s="100"/>
      <c r="EC82" s="100"/>
      <c r="ED82" s="100"/>
      <c r="EE82" s="100"/>
      <c r="EF82" s="100"/>
      <c r="EG82" s="100"/>
      <c r="EH82" s="100"/>
      <c r="EI82" s="100"/>
      <c r="EJ82" s="100"/>
      <c r="EK82" s="100"/>
      <c r="EL82" s="100"/>
      <c r="EM82" s="100"/>
      <c r="EN82" s="100"/>
      <c r="EO82" s="100"/>
      <c r="EP82" s="100"/>
      <c r="EQ82" s="100"/>
      <c r="ER82" s="100"/>
      <c r="ES82" s="100"/>
      <c r="ET82" s="100"/>
      <c r="EU82" s="100"/>
      <c r="EV82" s="100"/>
      <c r="EW82" s="100"/>
      <c r="EX82" s="100"/>
      <c r="EY82" s="100"/>
      <c r="EZ82" s="100"/>
      <c r="FA82" s="100"/>
      <c r="FB82" s="100"/>
      <c r="FC82" s="100"/>
      <c r="FD82" s="100"/>
      <c r="FE82" s="100"/>
      <c r="FF82" s="100"/>
      <c r="FG82" s="100"/>
      <c r="FH82" s="100"/>
      <c r="FI82" s="100"/>
      <c r="FJ82" s="100"/>
      <c r="FK82" s="100"/>
      <c r="FL82" s="100"/>
      <c r="FM82" s="100"/>
      <c r="FN82" s="100"/>
      <c r="FO82" s="100"/>
      <c r="FP82" s="100"/>
      <c r="FQ82" s="100"/>
      <c r="FR82" s="100"/>
      <c r="FS82" s="100"/>
      <c r="FT82" s="100"/>
      <c r="FU82" s="100"/>
      <c r="FV82" s="100"/>
      <c r="FW82" s="100"/>
      <c r="FX82" s="100"/>
      <c r="FY82" s="100"/>
      <c r="FZ82" s="100"/>
      <c r="GA82" s="100"/>
      <c r="GB82" s="100"/>
      <c r="GC82" s="100"/>
      <c r="GD82" s="100"/>
      <c r="GE82" s="100"/>
      <c r="GF82" s="100"/>
      <c r="GG82" s="100"/>
      <c r="GH82" s="100"/>
      <c r="GI82" s="100"/>
      <c r="GJ82" s="100"/>
      <c r="GK82" s="100"/>
      <c r="GL82" s="100"/>
      <c r="GM82" s="100"/>
      <c r="GN82" s="100"/>
      <c r="GO82" s="100"/>
      <c r="GP82" s="100"/>
      <c r="GQ82" s="100"/>
      <c r="GR82" s="100"/>
      <c r="GS82" s="100"/>
      <c r="GT82" s="100"/>
      <c r="GU82" s="100"/>
      <c r="GV82" s="100"/>
      <c r="GW82" s="100"/>
      <c r="GX82" s="100"/>
      <c r="GY82" s="100"/>
      <c r="GZ82" s="100"/>
      <c r="HA82" s="100"/>
      <c r="HB82" s="100"/>
      <c r="HC82" s="100"/>
      <c r="HD82" s="100"/>
      <c r="HE82" s="100"/>
      <c r="HF82" s="100"/>
      <c r="HG82" s="100"/>
      <c r="HH82" s="100"/>
      <c r="HI82" s="100"/>
      <c r="HJ82" s="100"/>
      <c r="HK82" s="100"/>
      <c r="HL82" s="100"/>
      <c r="HM82" s="100"/>
      <c r="HN82" s="100"/>
      <c r="HO82" s="100"/>
      <c r="HP82" s="100"/>
      <c r="HQ82" s="100"/>
      <c r="HR82" s="100"/>
      <c r="HS82" s="100"/>
      <c r="HT82" s="100"/>
      <c r="HU82" s="100"/>
      <c r="HV82" s="100"/>
      <c r="HW82" s="100"/>
      <c r="HX82" s="100"/>
      <c r="HY82" s="100"/>
      <c r="HZ82" s="100"/>
      <c r="IA82" s="100"/>
      <c r="IB82" s="100"/>
      <c r="IC82" s="100"/>
      <c r="ID82" s="100"/>
      <c r="IE82" s="100"/>
      <c r="IF82" s="100"/>
      <c r="IG82" s="100"/>
      <c r="IH82" s="100"/>
      <c r="II82" s="100"/>
      <c r="IJ82" s="100"/>
      <c r="IK82" s="100"/>
      <c r="IL82" s="100"/>
      <c r="IM82" s="100"/>
      <c r="IN82" s="100"/>
      <c r="IO82" s="100"/>
      <c r="IP82" s="100"/>
      <c r="IQ82" s="100"/>
      <c r="IR82" s="100"/>
      <c r="IS82" s="100"/>
      <c r="IT82" s="100"/>
      <c r="IU82" s="100"/>
      <c r="IV82" s="100"/>
    </row>
    <row r="83" spans="1:256" s="100" customFormat="1" x14ac:dyDescent="0.2">
      <c r="A83" s="4" t="str">
        <f>IF(B82="",1+MAX($A$8:A82),"")</f>
        <v/>
      </c>
      <c r="B83" s="101" t="s">
        <v>55</v>
      </c>
      <c r="C83" s="96" t="s">
        <v>43</v>
      </c>
      <c r="D83" s="99">
        <v>3</v>
      </c>
      <c r="E83" s="151"/>
      <c r="F83" s="125">
        <f>D83*E83</f>
        <v>0</v>
      </c>
      <c r="G83" s="103" t="str">
        <f t="shared" si="1"/>
        <v/>
      </c>
      <c r="H83" s="106"/>
      <c r="I83" s="106"/>
      <c r="J83" s="106"/>
      <c r="K83" s="106"/>
      <c r="L83" s="97"/>
      <c r="M83" s="97"/>
      <c r="N83" s="97"/>
      <c r="O83" s="97"/>
      <c r="P83" s="97"/>
      <c r="Q83" s="97"/>
      <c r="R83" s="97"/>
      <c r="S83" s="97"/>
      <c r="T83" s="97"/>
      <c r="U83" s="97"/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  <c r="AH83" s="97"/>
      <c r="AI83" s="97"/>
      <c r="AJ83" s="97"/>
      <c r="AK83" s="97"/>
      <c r="AL83" s="97"/>
      <c r="AM83" s="97"/>
      <c r="AN83" s="97"/>
      <c r="AO83" s="97"/>
      <c r="AP83" s="97"/>
      <c r="AQ83" s="97"/>
      <c r="AR83" s="97"/>
      <c r="AS83" s="97"/>
      <c r="AT83" s="97"/>
      <c r="AU83" s="97"/>
      <c r="AV83" s="97"/>
      <c r="AW83" s="97"/>
      <c r="AX83" s="97"/>
      <c r="AY83" s="97"/>
      <c r="AZ83" s="97"/>
      <c r="BA83" s="97"/>
      <c r="BB83" s="97"/>
      <c r="BC83" s="97"/>
      <c r="BD83" s="97"/>
      <c r="BE83" s="97"/>
      <c r="BF83" s="97"/>
      <c r="BG83" s="97"/>
      <c r="BH83" s="97"/>
      <c r="BI83" s="97"/>
      <c r="BJ83" s="97"/>
      <c r="BK83" s="97"/>
      <c r="BL83" s="97"/>
      <c r="BM83" s="97"/>
      <c r="BN83" s="97"/>
      <c r="BO83" s="97"/>
      <c r="BP83" s="97"/>
      <c r="BQ83" s="97"/>
      <c r="BR83" s="97"/>
      <c r="BS83" s="97"/>
      <c r="BT83" s="97"/>
      <c r="BU83" s="97"/>
      <c r="BV83" s="97"/>
      <c r="BW83" s="97"/>
      <c r="BX83" s="97"/>
      <c r="BY83" s="97"/>
      <c r="BZ83" s="97"/>
      <c r="CA83" s="97"/>
      <c r="CB83" s="97"/>
      <c r="CC83" s="97"/>
      <c r="CD83" s="97"/>
      <c r="CE83" s="97"/>
      <c r="CF83" s="97"/>
      <c r="CG83" s="97"/>
      <c r="CH83" s="97"/>
      <c r="CI83" s="97"/>
      <c r="CJ83" s="97"/>
      <c r="CK83" s="97"/>
      <c r="CL83" s="97"/>
      <c r="CM83" s="97"/>
      <c r="CN83" s="97"/>
      <c r="CO83" s="97"/>
      <c r="CP83" s="97"/>
      <c r="CQ83" s="97"/>
      <c r="CR83" s="97"/>
      <c r="CS83" s="97"/>
      <c r="CT83" s="97"/>
      <c r="CU83" s="97"/>
      <c r="CV83" s="97"/>
      <c r="CW83" s="97"/>
      <c r="CX83" s="97"/>
      <c r="CY83" s="97"/>
      <c r="CZ83" s="97"/>
      <c r="DA83" s="97"/>
      <c r="DB83" s="97"/>
      <c r="DC83" s="97"/>
      <c r="DD83" s="97"/>
      <c r="DE83" s="97"/>
      <c r="DF83" s="97"/>
      <c r="DG83" s="97"/>
      <c r="DH83" s="97"/>
      <c r="DI83" s="97"/>
      <c r="DJ83" s="97"/>
      <c r="DK83" s="97"/>
      <c r="DL83" s="97"/>
      <c r="DM83" s="97"/>
      <c r="DN83" s="97"/>
      <c r="DO83" s="97"/>
      <c r="DP83" s="97"/>
      <c r="DQ83" s="97"/>
      <c r="DR83" s="97"/>
      <c r="DS83" s="97"/>
      <c r="DT83" s="97"/>
      <c r="DU83" s="97"/>
      <c r="DV83" s="97"/>
      <c r="DW83" s="97"/>
      <c r="DX83" s="97"/>
      <c r="DY83" s="97"/>
      <c r="DZ83" s="97"/>
      <c r="EA83" s="97"/>
      <c r="EB83" s="97"/>
      <c r="EC83" s="97"/>
      <c r="ED83" s="97"/>
      <c r="EE83" s="97"/>
      <c r="EF83" s="97"/>
      <c r="EG83" s="97"/>
      <c r="EH83" s="97"/>
      <c r="EI83" s="97"/>
      <c r="EJ83" s="97"/>
      <c r="EK83" s="97"/>
      <c r="EL83" s="97"/>
      <c r="EM83" s="97"/>
      <c r="EN83" s="97"/>
      <c r="EO83" s="97"/>
      <c r="EP83" s="97"/>
      <c r="EQ83" s="97"/>
      <c r="ER83" s="97"/>
      <c r="ES83" s="97"/>
      <c r="ET83" s="97"/>
      <c r="EU83" s="97"/>
      <c r="EV83" s="97"/>
      <c r="EW83" s="97"/>
      <c r="EX83" s="97"/>
      <c r="EY83" s="97"/>
      <c r="EZ83" s="97"/>
      <c r="FA83" s="97"/>
      <c r="FB83" s="97"/>
      <c r="FC83" s="97"/>
      <c r="FD83" s="97"/>
      <c r="FE83" s="97"/>
      <c r="FF83" s="97"/>
      <c r="FG83" s="97"/>
      <c r="FH83" s="97"/>
      <c r="FI83" s="97"/>
      <c r="FJ83" s="97"/>
      <c r="FK83" s="97"/>
      <c r="FL83" s="97"/>
      <c r="FM83" s="97"/>
      <c r="FN83" s="97"/>
      <c r="FO83" s="97"/>
      <c r="FP83" s="97"/>
      <c r="FQ83" s="97"/>
      <c r="FR83" s="97"/>
      <c r="FS83" s="97"/>
      <c r="FT83" s="97"/>
      <c r="FU83" s="97"/>
      <c r="FV83" s="97"/>
      <c r="FW83" s="97"/>
      <c r="FX83" s="97"/>
      <c r="FY83" s="97"/>
      <c r="FZ83" s="97"/>
      <c r="GA83" s="97"/>
      <c r="GB83" s="97"/>
      <c r="GC83" s="97"/>
      <c r="GD83" s="97"/>
      <c r="GE83" s="97"/>
      <c r="GF83" s="97"/>
      <c r="GG83" s="97"/>
      <c r="GH83" s="97"/>
      <c r="GI83" s="97"/>
      <c r="GJ83" s="97"/>
      <c r="GK83" s="97"/>
      <c r="GL83" s="97"/>
      <c r="GM83" s="97"/>
      <c r="GN83" s="97"/>
      <c r="GO83" s="97"/>
      <c r="GP83" s="97"/>
      <c r="GQ83" s="97"/>
      <c r="GR83" s="97"/>
      <c r="GS83" s="97"/>
      <c r="GT83" s="97"/>
      <c r="GU83" s="97"/>
      <c r="GV83" s="97"/>
      <c r="GW83" s="97"/>
      <c r="GX83" s="97"/>
      <c r="GY83" s="97"/>
      <c r="GZ83" s="97"/>
      <c r="HA83" s="97"/>
      <c r="HB83" s="97"/>
      <c r="HC83" s="97"/>
      <c r="HD83" s="97"/>
      <c r="HE83" s="97"/>
      <c r="HF83" s="97"/>
      <c r="HG83" s="97"/>
      <c r="HH83" s="97"/>
      <c r="HI83" s="97"/>
      <c r="HJ83" s="97"/>
      <c r="HK83" s="97"/>
      <c r="HL83" s="97"/>
      <c r="HM83" s="97"/>
      <c r="HN83" s="97"/>
      <c r="HO83" s="97"/>
      <c r="HP83" s="97"/>
      <c r="HQ83" s="97"/>
      <c r="HR83" s="97"/>
      <c r="HS83" s="97"/>
      <c r="HT83" s="97"/>
      <c r="HU83" s="97"/>
      <c r="HV83" s="97"/>
      <c r="HW83" s="97"/>
      <c r="HX83" s="97"/>
      <c r="HY83" s="97"/>
      <c r="HZ83" s="97"/>
      <c r="IA83" s="97"/>
      <c r="IB83" s="97"/>
      <c r="IC83" s="97"/>
      <c r="ID83" s="97"/>
      <c r="IE83" s="97"/>
      <c r="IF83" s="97"/>
      <c r="IG83" s="97"/>
      <c r="IH83" s="97"/>
      <c r="II83" s="97"/>
      <c r="IJ83" s="97"/>
      <c r="IK83" s="97"/>
      <c r="IL83" s="97"/>
      <c r="IM83" s="97"/>
      <c r="IN83" s="97"/>
      <c r="IO83" s="97"/>
      <c r="IP83" s="97"/>
      <c r="IQ83" s="97"/>
      <c r="IR83" s="97"/>
      <c r="IS83" s="97"/>
      <c r="IT83" s="97"/>
      <c r="IU83" s="97"/>
      <c r="IV83" s="97"/>
    </row>
    <row r="84" spans="1:256" s="100" customFormat="1" x14ac:dyDescent="0.2">
      <c r="A84" s="4" t="str">
        <f>IF(B83="",1+MAX($A$8:A83),"")</f>
        <v/>
      </c>
      <c r="B84" s="102"/>
      <c r="C84" s="96"/>
      <c r="D84" s="99"/>
      <c r="E84" s="124"/>
      <c r="F84" s="125"/>
      <c r="G84" s="103" t="str">
        <f t="shared" si="1"/>
        <v/>
      </c>
      <c r="H84" s="106"/>
      <c r="I84" s="106"/>
      <c r="J84" s="106"/>
      <c r="K84" s="106"/>
      <c r="L84" s="97"/>
      <c r="M84" s="97"/>
      <c r="N84" s="97"/>
      <c r="O84" s="97"/>
      <c r="P84" s="97"/>
      <c r="Q84" s="97"/>
      <c r="R84" s="97"/>
      <c r="S84" s="97"/>
      <c r="T84" s="97"/>
      <c r="U84" s="97"/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  <c r="AH84" s="97"/>
      <c r="AI84" s="97"/>
      <c r="AJ84" s="97"/>
      <c r="AK84" s="97"/>
      <c r="AL84" s="97"/>
      <c r="AM84" s="97"/>
      <c r="AN84" s="97"/>
      <c r="AO84" s="97"/>
      <c r="AP84" s="97"/>
      <c r="AQ84" s="97"/>
      <c r="AR84" s="97"/>
      <c r="AS84" s="97"/>
      <c r="AT84" s="97"/>
      <c r="AU84" s="97"/>
      <c r="AV84" s="97"/>
      <c r="AW84" s="97"/>
      <c r="AX84" s="97"/>
      <c r="AY84" s="97"/>
      <c r="AZ84" s="97"/>
      <c r="BA84" s="97"/>
      <c r="BB84" s="97"/>
      <c r="BC84" s="97"/>
      <c r="BD84" s="97"/>
      <c r="BE84" s="97"/>
      <c r="BF84" s="97"/>
      <c r="BG84" s="97"/>
      <c r="BH84" s="97"/>
      <c r="BI84" s="97"/>
      <c r="BJ84" s="97"/>
      <c r="BK84" s="97"/>
      <c r="BL84" s="97"/>
      <c r="BM84" s="97"/>
      <c r="BN84" s="97"/>
      <c r="BO84" s="97"/>
      <c r="BP84" s="97"/>
      <c r="BQ84" s="97"/>
      <c r="BR84" s="97"/>
      <c r="BS84" s="97"/>
      <c r="BT84" s="97"/>
      <c r="BU84" s="97"/>
      <c r="BV84" s="97"/>
      <c r="BW84" s="97"/>
      <c r="BX84" s="97"/>
      <c r="BY84" s="97"/>
      <c r="BZ84" s="97"/>
      <c r="CA84" s="97"/>
      <c r="CB84" s="97"/>
      <c r="CC84" s="97"/>
      <c r="CD84" s="97"/>
      <c r="CE84" s="97"/>
      <c r="CF84" s="97"/>
      <c r="CG84" s="97"/>
      <c r="CH84" s="97"/>
      <c r="CI84" s="97"/>
      <c r="CJ84" s="97"/>
      <c r="CK84" s="97"/>
      <c r="CL84" s="97"/>
      <c r="CM84" s="97"/>
      <c r="CN84" s="97"/>
      <c r="CO84" s="97"/>
      <c r="CP84" s="97"/>
      <c r="CQ84" s="97"/>
      <c r="CR84" s="97"/>
      <c r="CS84" s="97"/>
      <c r="CT84" s="97"/>
      <c r="CU84" s="97"/>
      <c r="CV84" s="97"/>
      <c r="CW84" s="97"/>
      <c r="CX84" s="97"/>
      <c r="CY84" s="97"/>
      <c r="CZ84" s="97"/>
      <c r="DA84" s="97"/>
      <c r="DB84" s="97"/>
      <c r="DC84" s="97"/>
      <c r="DD84" s="97"/>
      <c r="DE84" s="97"/>
      <c r="DF84" s="97"/>
      <c r="DG84" s="97"/>
      <c r="DH84" s="97"/>
      <c r="DI84" s="97"/>
      <c r="DJ84" s="97"/>
      <c r="DK84" s="97"/>
      <c r="DL84" s="97"/>
      <c r="DM84" s="97"/>
      <c r="DN84" s="97"/>
      <c r="DO84" s="97"/>
      <c r="DP84" s="97"/>
      <c r="DQ84" s="97"/>
      <c r="DR84" s="97"/>
      <c r="DS84" s="97"/>
      <c r="DT84" s="97"/>
      <c r="DU84" s="97"/>
      <c r="DV84" s="97"/>
      <c r="DW84" s="97"/>
      <c r="DX84" s="97"/>
      <c r="DY84" s="97"/>
      <c r="DZ84" s="97"/>
      <c r="EA84" s="97"/>
      <c r="EB84" s="97"/>
      <c r="EC84" s="97"/>
      <c r="ED84" s="97"/>
      <c r="EE84" s="97"/>
      <c r="EF84" s="97"/>
      <c r="EG84" s="97"/>
      <c r="EH84" s="97"/>
      <c r="EI84" s="97"/>
      <c r="EJ84" s="97"/>
      <c r="EK84" s="97"/>
      <c r="EL84" s="97"/>
      <c r="EM84" s="97"/>
      <c r="EN84" s="97"/>
      <c r="EO84" s="97"/>
      <c r="EP84" s="97"/>
      <c r="EQ84" s="97"/>
      <c r="ER84" s="97"/>
      <c r="ES84" s="97"/>
      <c r="ET84" s="97"/>
      <c r="EU84" s="97"/>
      <c r="EV84" s="97"/>
      <c r="EW84" s="97"/>
      <c r="EX84" s="97"/>
      <c r="EY84" s="97"/>
      <c r="EZ84" s="97"/>
      <c r="FA84" s="97"/>
      <c r="FB84" s="97"/>
      <c r="FC84" s="97"/>
      <c r="FD84" s="97"/>
      <c r="FE84" s="97"/>
      <c r="FF84" s="97"/>
      <c r="FG84" s="97"/>
      <c r="FH84" s="97"/>
      <c r="FI84" s="97"/>
      <c r="FJ84" s="97"/>
      <c r="FK84" s="97"/>
      <c r="FL84" s="97"/>
      <c r="FM84" s="97"/>
      <c r="FN84" s="97"/>
      <c r="FO84" s="97"/>
      <c r="FP84" s="97"/>
      <c r="FQ84" s="97"/>
      <c r="FR84" s="97"/>
      <c r="FS84" s="97"/>
      <c r="FT84" s="97"/>
      <c r="FU84" s="97"/>
      <c r="FV84" s="97"/>
      <c r="FW84" s="97"/>
      <c r="FX84" s="97"/>
      <c r="FY84" s="97"/>
      <c r="FZ84" s="97"/>
      <c r="GA84" s="97"/>
      <c r="GB84" s="97"/>
      <c r="GC84" s="97"/>
      <c r="GD84" s="97"/>
      <c r="GE84" s="97"/>
      <c r="GF84" s="97"/>
      <c r="GG84" s="97"/>
      <c r="GH84" s="97"/>
      <c r="GI84" s="97"/>
      <c r="GJ84" s="97"/>
      <c r="GK84" s="97"/>
      <c r="GL84" s="97"/>
      <c r="GM84" s="97"/>
      <c r="GN84" s="97"/>
      <c r="GO84" s="97"/>
      <c r="GP84" s="97"/>
      <c r="GQ84" s="97"/>
      <c r="GR84" s="97"/>
      <c r="GS84" s="97"/>
      <c r="GT84" s="97"/>
      <c r="GU84" s="97"/>
      <c r="GV84" s="97"/>
      <c r="GW84" s="97"/>
      <c r="GX84" s="97"/>
      <c r="GY84" s="97"/>
      <c r="GZ84" s="97"/>
      <c r="HA84" s="97"/>
      <c r="HB84" s="97"/>
      <c r="HC84" s="97"/>
      <c r="HD84" s="97"/>
      <c r="HE84" s="97"/>
      <c r="HF84" s="97"/>
      <c r="HG84" s="97"/>
      <c r="HH84" s="97"/>
      <c r="HI84" s="97"/>
      <c r="HJ84" s="97"/>
      <c r="HK84" s="97"/>
      <c r="HL84" s="97"/>
      <c r="HM84" s="97"/>
      <c r="HN84" s="97"/>
      <c r="HO84" s="97"/>
      <c r="HP84" s="97"/>
      <c r="HQ84" s="97"/>
      <c r="HR84" s="97"/>
      <c r="HS84" s="97"/>
      <c r="HT84" s="97"/>
      <c r="HU84" s="97"/>
      <c r="HV84" s="97"/>
      <c r="HW84" s="97"/>
      <c r="HX84" s="97"/>
      <c r="HY84" s="97"/>
      <c r="HZ84" s="97"/>
      <c r="IA84" s="97"/>
      <c r="IB84" s="97"/>
      <c r="IC84" s="97"/>
      <c r="ID84" s="97"/>
      <c r="IE84" s="97"/>
      <c r="IF84" s="97"/>
      <c r="IG84" s="97"/>
      <c r="IH84" s="97"/>
      <c r="II84" s="97"/>
      <c r="IJ84" s="97"/>
      <c r="IK84" s="97"/>
      <c r="IL84" s="97"/>
      <c r="IM84" s="97"/>
      <c r="IN84" s="97"/>
      <c r="IO84" s="97"/>
      <c r="IP84" s="97"/>
      <c r="IQ84" s="97"/>
      <c r="IR84" s="97"/>
      <c r="IS84" s="97"/>
      <c r="IT84" s="97"/>
      <c r="IU84" s="97"/>
      <c r="IV84" s="97"/>
    </row>
    <row r="85" spans="1:256" s="100" customFormat="1" ht="24" x14ac:dyDescent="0.2">
      <c r="A85" s="4">
        <f>IF(B84="",1+MAX($A$8:A84),"")</f>
        <v>13</v>
      </c>
      <c r="B85" s="102" t="s">
        <v>64</v>
      </c>
      <c r="C85" s="96"/>
      <c r="D85" s="99"/>
      <c r="E85" s="124"/>
      <c r="F85" s="125"/>
      <c r="G85" s="103" t="str">
        <f t="shared" si="1"/>
        <v/>
      </c>
      <c r="H85" s="106"/>
      <c r="I85" s="106"/>
      <c r="J85" s="106"/>
      <c r="K85" s="106"/>
      <c r="L85" s="97"/>
      <c r="M85" s="97"/>
      <c r="N85" s="97"/>
      <c r="O85" s="97"/>
      <c r="P85" s="97"/>
      <c r="Q85" s="97"/>
      <c r="R85" s="97"/>
      <c r="S85" s="97"/>
      <c r="T85" s="97"/>
      <c r="U85" s="97"/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  <c r="AH85" s="97"/>
      <c r="AI85" s="97"/>
      <c r="AJ85" s="97"/>
      <c r="AK85" s="97"/>
      <c r="AL85" s="97"/>
      <c r="AM85" s="97"/>
      <c r="AN85" s="97"/>
      <c r="AO85" s="97"/>
      <c r="AP85" s="97"/>
      <c r="AQ85" s="97"/>
      <c r="AR85" s="97"/>
      <c r="AS85" s="97"/>
      <c r="AT85" s="97"/>
      <c r="AU85" s="97"/>
      <c r="AV85" s="97"/>
      <c r="AW85" s="97"/>
      <c r="AX85" s="97"/>
      <c r="AY85" s="97"/>
      <c r="AZ85" s="97"/>
      <c r="BA85" s="97"/>
      <c r="BB85" s="97"/>
      <c r="BC85" s="97"/>
      <c r="BD85" s="97"/>
      <c r="BE85" s="97"/>
      <c r="BF85" s="97"/>
      <c r="BG85" s="97"/>
      <c r="BH85" s="97"/>
      <c r="BI85" s="97"/>
      <c r="BJ85" s="97"/>
      <c r="BK85" s="97"/>
      <c r="BL85" s="97"/>
      <c r="BM85" s="97"/>
      <c r="BN85" s="97"/>
      <c r="BO85" s="97"/>
      <c r="BP85" s="97"/>
      <c r="BQ85" s="97"/>
      <c r="BR85" s="97"/>
      <c r="BS85" s="97"/>
      <c r="BT85" s="97"/>
      <c r="BU85" s="97"/>
      <c r="BV85" s="97"/>
      <c r="BW85" s="97"/>
      <c r="BX85" s="97"/>
      <c r="BY85" s="97"/>
      <c r="BZ85" s="97"/>
      <c r="CA85" s="97"/>
      <c r="CB85" s="97"/>
      <c r="CC85" s="97"/>
      <c r="CD85" s="97"/>
      <c r="CE85" s="97"/>
      <c r="CF85" s="97"/>
      <c r="CG85" s="97"/>
      <c r="CH85" s="97"/>
      <c r="CI85" s="97"/>
      <c r="CJ85" s="97"/>
      <c r="CK85" s="97"/>
      <c r="CL85" s="97"/>
      <c r="CM85" s="97"/>
      <c r="CN85" s="97"/>
      <c r="CO85" s="97"/>
      <c r="CP85" s="97"/>
      <c r="CQ85" s="97"/>
      <c r="CR85" s="97"/>
      <c r="CS85" s="97"/>
      <c r="CT85" s="97"/>
      <c r="CU85" s="97"/>
      <c r="CV85" s="97"/>
      <c r="CW85" s="97"/>
      <c r="CX85" s="97"/>
      <c r="CY85" s="97"/>
      <c r="CZ85" s="97"/>
      <c r="DA85" s="97"/>
      <c r="DB85" s="97"/>
      <c r="DC85" s="97"/>
      <c r="DD85" s="97"/>
      <c r="DE85" s="97"/>
      <c r="DF85" s="97"/>
      <c r="DG85" s="97"/>
      <c r="DH85" s="97"/>
      <c r="DI85" s="97"/>
      <c r="DJ85" s="97"/>
      <c r="DK85" s="97"/>
      <c r="DL85" s="97"/>
      <c r="DM85" s="97"/>
      <c r="DN85" s="97"/>
      <c r="DO85" s="97"/>
      <c r="DP85" s="97"/>
      <c r="DQ85" s="97"/>
      <c r="DR85" s="97"/>
      <c r="DS85" s="97"/>
      <c r="DT85" s="97"/>
      <c r="DU85" s="97"/>
      <c r="DV85" s="97"/>
      <c r="DW85" s="97"/>
      <c r="DX85" s="97"/>
      <c r="DY85" s="97"/>
      <c r="DZ85" s="97"/>
      <c r="EA85" s="97"/>
      <c r="EB85" s="97"/>
      <c r="EC85" s="97"/>
      <c r="ED85" s="97"/>
      <c r="EE85" s="97"/>
      <c r="EF85" s="97"/>
      <c r="EG85" s="97"/>
      <c r="EH85" s="97"/>
      <c r="EI85" s="97"/>
      <c r="EJ85" s="97"/>
      <c r="EK85" s="97"/>
      <c r="EL85" s="97"/>
      <c r="EM85" s="97"/>
      <c r="EN85" s="97"/>
      <c r="EO85" s="97"/>
      <c r="EP85" s="97"/>
      <c r="EQ85" s="97"/>
      <c r="ER85" s="97"/>
      <c r="ES85" s="97"/>
      <c r="ET85" s="97"/>
      <c r="EU85" s="97"/>
      <c r="EV85" s="97"/>
      <c r="EW85" s="97"/>
      <c r="EX85" s="97"/>
      <c r="EY85" s="97"/>
      <c r="EZ85" s="97"/>
      <c r="FA85" s="97"/>
      <c r="FB85" s="97"/>
      <c r="FC85" s="97"/>
      <c r="FD85" s="97"/>
      <c r="FE85" s="97"/>
      <c r="FF85" s="97"/>
      <c r="FG85" s="97"/>
      <c r="FH85" s="97"/>
      <c r="FI85" s="97"/>
      <c r="FJ85" s="97"/>
      <c r="FK85" s="97"/>
      <c r="FL85" s="97"/>
      <c r="FM85" s="97"/>
      <c r="FN85" s="97"/>
      <c r="FO85" s="97"/>
      <c r="FP85" s="97"/>
      <c r="FQ85" s="97"/>
      <c r="FR85" s="97"/>
      <c r="FS85" s="97"/>
      <c r="FT85" s="97"/>
      <c r="FU85" s="97"/>
      <c r="FV85" s="97"/>
      <c r="FW85" s="97"/>
      <c r="FX85" s="97"/>
      <c r="FY85" s="97"/>
      <c r="FZ85" s="97"/>
      <c r="GA85" s="97"/>
      <c r="GB85" s="97"/>
      <c r="GC85" s="97"/>
      <c r="GD85" s="97"/>
      <c r="GE85" s="97"/>
      <c r="GF85" s="97"/>
      <c r="GG85" s="97"/>
      <c r="GH85" s="97"/>
      <c r="GI85" s="97"/>
      <c r="GJ85" s="97"/>
      <c r="GK85" s="97"/>
      <c r="GL85" s="97"/>
      <c r="GM85" s="97"/>
      <c r="GN85" s="97"/>
      <c r="GO85" s="97"/>
      <c r="GP85" s="97"/>
      <c r="GQ85" s="97"/>
      <c r="GR85" s="97"/>
      <c r="GS85" s="97"/>
      <c r="GT85" s="97"/>
      <c r="GU85" s="97"/>
      <c r="GV85" s="97"/>
      <c r="GW85" s="97"/>
      <c r="GX85" s="97"/>
      <c r="GY85" s="97"/>
      <c r="GZ85" s="97"/>
      <c r="HA85" s="97"/>
      <c r="HB85" s="97"/>
      <c r="HC85" s="97"/>
      <c r="HD85" s="97"/>
      <c r="HE85" s="97"/>
      <c r="HF85" s="97"/>
      <c r="HG85" s="97"/>
      <c r="HH85" s="97"/>
      <c r="HI85" s="97"/>
      <c r="HJ85" s="97"/>
      <c r="HK85" s="97"/>
      <c r="HL85" s="97"/>
      <c r="HM85" s="97"/>
      <c r="HN85" s="97"/>
      <c r="HO85" s="97"/>
      <c r="HP85" s="97"/>
      <c r="HQ85" s="97"/>
      <c r="HR85" s="97"/>
      <c r="HS85" s="97"/>
      <c r="HT85" s="97"/>
      <c r="HU85" s="97"/>
      <c r="HV85" s="97"/>
      <c r="HW85" s="97"/>
      <c r="HX85" s="97"/>
      <c r="HY85" s="97"/>
      <c r="HZ85" s="97"/>
      <c r="IA85" s="97"/>
      <c r="IB85" s="97"/>
      <c r="IC85" s="97"/>
      <c r="ID85" s="97"/>
      <c r="IE85" s="97"/>
      <c r="IF85" s="97"/>
      <c r="IG85" s="97"/>
      <c r="IH85" s="97"/>
      <c r="II85" s="97"/>
      <c r="IJ85" s="97"/>
      <c r="IK85" s="97"/>
      <c r="IL85" s="97"/>
      <c r="IM85" s="97"/>
      <c r="IN85" s="97"/>
      <c r="IO85" s="97"/>
      <c r="IP85" s="97"/>
      <c r="IQ85" s="97"/>
      <c r="IR85" s="97"/>
      <c r="IS85" s="97"/>
      <c r="IT85" s="97"/>
      <c r="IU85" s="97"/>
      <c r="IV85" s="97"/>
    </row>
    <row r="86" spans="1:256" s="100" customFormat="1" x14ac:dyDescent="0.2">
      <c r="A86" s="4" t="str">
        <f>IF(B85="",1+MAX($A$8:A85),"")</f>
        <v/>
      </c>
      <c r="B86" s="101" t="s">
        <v>62</v>
      </c>
      <c r="C86" s="96" t="s">
        <v>43</v>
      </c>
      <c r="D86" s="99">
        <v>4</v>
      </c>
      <c r="E86" s="151"/>
      <c r="F86" s="125">
        <f>D86*E86</f>
        <v>0</v>
      </c>
      <c r="G86" s="103" t="str">
        <f t="shared" si="1"/>
        <v/>
      </c>
      <c r="H86" s="106"/>
      <c r="I86" s="106"/>
      <c r="J86" s="106"/>
      <c r="K86" s="106"/>
      <c r="L86" s="97"/>
      <c r="M86" s="97"/>
      <c r="N86" s="97"/>
      <c r="O86" s="97"/>
      <c r="P86" s="97"/>
      <c r="Q86" s="97"/>
      <c r="R86" s="97"/>
      <c r="S86" s="97"/>
      <c r="T86" s="97"/>
      <c r="U86" s="97"/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  <c r="AH86" s="97"/>
      <c r="AI86" s="97"/>
      <c r="AJ86" s="97"/>
      <c r="AK86" s="97"/>
      <c r="AL86" s="97"/>
      <c r="AM86" s="97"/>
      <c r="AN86" s="97"/>
      <c r="AO86" s="97"/>
      <c r="AP86" s="97"/>
      <c r="AQ86" s="97"/>
      <c r="AR86" s="97"/>
      <c r="AS86" s="97"/>
      <c r="AT86" s="97"/>
      <c r="AU86" s="97"/>
      <c r="AV86" s="97"/>
      <c r="AW86" s="97"/>
      <c r="AX86" s="97"/>
      <c r="AY86" s="97"/>
      <c r="AZ86" s="97"/>
      <c r="BA86" s="97"/>
      <c r="BB86" s="97"/>
      <c r="BC86" s="97"/>
      <c r="BD86" s="97"/>
      <c r="BE86" s="97"/>
      <c r="BF86" s="97"/>
      <c r="BG86" s="97"/>
      <c r="BH86" s="97"/>
      <c r="BI86" s="97"/>
      <c r="BJ86" s="97"/>
      <c r="BK86" s="97"/>
      <c r="BL86" s="97"/>
      <c r="BM86" s="97"/>
      <c r="BN86" s="97"/>
      <c r="BO86" s="97"/>
      <c r="BP86" s="97"/>
      <c r="BQ86" s="97"/>
      <c r="BR86" s="97"/>
      <c r="BS86" s="97"/>
      <c r="BT86" s="97"/>
      <c r="BU86" s="97"/>
      <c r="BV86" s="97"/>
      <c r="BW86" s="97"/>
      <c r="BX86" s="97"/>
      <c r="BY86" s="97"/>
      <c r="BZ86" s="97"/>
      <c r="CA86" s="97"/>
      <c r="CB86" s="97"/>
      <c r="CC86" s="97"/>
      <c r="CD86" s="97"/>
      <c r="CE86" s="97"/>
      <c r="CF86" s="97"/>
      <c r="CG86" s="97"/>
      <c r="CH86" s="97"/>
      <c r="CI86" s="97"/>
      <c r="CJ86" s="97"/>
      <c r="CK86" s="97"/>
      <c r="CL86" s="97"/>
      <c r="CM86" s="97"/>
      <c r="CN86" s="97"/>
      <c r="CO86" s="97"/>
      <c r="CP86" s="97"/>
      <c r="CQ86" s="97"/>
      <c r="CR86" s="97"/>
      <c r="CS86" s="97"/>
      <c r="CT86" s="97"/>
      <c r="CU86" s="97"/>
      <c r="CV86" s="97"/>
      <c r="CW86" s="97"/>
      <c r="CX86" s="97"/>
      <c r="CY86" s="97"/>
      <c r="CZ86" s="97"/>
      <c r="DA86" s="97"/>
      <c r="DB86" s="97"/>
      <c r="DC86" s="97"/>
      <c r="DD86" s="97"/>
      <c r="DE86" s="97"/>
      <c r="DF86" s="97"/>
      <c r="DG86" s="97"/>
      <c r="DH86" s="97"/>
      <c r="DI86" s="97"/>
      <c r="DJ86" s="97"/>
      <c r="DK86" s="97"/>
      <c r="DL86" s="97"/>
      <c r="DM86" s="97"/>
      <c r="DN86" s="97"/>
      <c r="DO86" s="97"/>
      <c r="DP86" s="97"/>
      <c r="DQ86" s="97"/>
      <c r="DR86" s="97"/>
      <c r="DS86" s="97"/>
      <c r="DT86" s="97"/>
      <c r="DU86" s="97"/>
      <c r="DV86" s="97"/>
      <c r="DW86" s="97"/>
      <c r="DX86" s="97"/>
      <c r="DY86" s="97"/>
      <c r="DZ86" s="97"/>
      <c r="EA86" s="97"/>
      <c r="EB86" s="97"/>
      <c r="EC86" s="97"/>
      <c r="ED86" s="97"/>
      <c r="EE86" s="97"/>
      <c r="EF86" s="97"/>
      <c r="EG86" s="97"/>
      <c r="EH86" s="97"/>
      <c r="EI86" s="97"/>
      <c r="EJ86" s="97"/>
      <c r="EK86" s="97"/>
      <c r="EL86" s="97"/>
      <c r="EM86" s="97"/>
      <c r="EN86" s="97"/>
      <c r="EO86" s="97"/>
      <c r="EP86" s="97"/>
      <c r="EQ86" s="97"/>
      <c r="ER86" s="97"/>
      <c r="ES86" s="97"/>
      <c r="ET86" s="97"/>
      <c r="EU86" s="97"/>
      <c r="EV86" s="97"/>
      <c r="EW86" s="97"/>
      <c r="EX86" s="97"/>
      <c r="EY86" s="97"/>
      <c r="EZ86" s="97"/>
      <c r="FA86" s="97"/>
      <c r="FB86" s="97"/>
      <c r="FC86" s="97"/>
      <c r="FD86" s="97"/>
      <c r="FE86" s="97"/>
      <c r="FF86" s="97"/>
      <c r="FG86" s="97"/>
      <c r="FH86" s="97"/>
      <c r="FI86" s="97"/>
      <c r="FJ86" s="97"/>
      <c r="FK86" s="97"/>
      <c r="FL86" s="97"/>
      <c r="FM86" s="97"/>
      <c r="FN86" s="97"/>
      <c r="FO86" s="97"/>
      <c r="FP86" s="97"/>
      <c r="FQ86" s="97"/>
      <c r="FR86" s="97"/>
      <c r="FS86" s="97"/>
      <c r="FT86" s="97"/>
      <c r="FU86" s="97"/>
      <c r="FV86" s="97"/>
      <c r="FW86" s="97"/>
      <c r="FX86" s="97"/>
      <c r="FY86" s="97"/>
      <c r="FZ86" s="97"/>
      <c r="GA86" s="97"/>
      <c r="GB86" s="97"/>
      <c r="GC86" s="97"/>
      <c r="GD86" s="97"/>
      <c r="GE86" s="97"/>
      <c r="GF86" s="97"/>
      <c r="GG86" s="97"/>
      <c r="GH86" s="97"/>
      <c r="GI86" s="97"/>
      <c r="GJ86" s="97"/>
      <c r="GK86" s="97"/>
      <c r="GL86" s="97"/>
      <c r="GM86" s="97"/>
      <c r="GN86" s="97"/>
      <c r="GO86" s="97"/>
      <c r="GP86" s="97"/>
      <c r="GQ86" s="97"/>
      <c r="GR86" s="97"/>
      <c r="GS86" s="97"/>
      <c r="GT86" s="97"/>
      <c r="GU86" s="97"/>
      <c r="GV86" s="97"/>
      <c r="GW86" s="97"/>
      <c r="GX86" s="97"/>
      <c r="GY86" s="97"/>
      <c r="GZ86" s="97"/>
      <c r="HA86" s="97"/>
      <c r="HB86" s="97"/>
      <c r="HC86" s="97"/>
      <c r="HD86" s="97"/>
      <c r="HE86" s="97"/>
      <c r="HF86" s="97"/>
      <c r="HG86" s="97"/>
      <c r="HH86" s="97"/>
      <c r="HI86" s="97"/>
      <c r="HJ86" s="97"/>
      <c r="HK86" s="97"/>
      <c r="HL86" s="97"/>
      <c r="HM86" s="97"/>
      <c r="HN86" s="97"/>
      <c r="HO86" s="97"/>
      <c r="HP86" s="97"/>
      <c r="HQ86" s="97"/>
      <c r="HR86" s="97"/>
      <c r="HS86" s="97"/>
      <c r="HT86" s="97"/>
      <c r="HU86" s="97"/>
      <c r="HV86" s="97"/>
      <c r="HW86" s="97"/>
      <c r="HX86" s="97"/>
      <c r="HY86" s="97"/>
      <c r="HZ86" s="97"/>
      <c r="IA86" s="97"/>
      <c r="IB86" s="97"/>
      <c r="IC86" s="97"/>
      <c r="ID86" s="97"/>
      <c r="IE86" s="97"/>
      <c r="IF86" s="97"/>
      <c r="IG86" s="97"/>
      <c r="IH86" s="97"/>
      <c r="II86" s="97"/>
      <c r="IJ86" s="97"/>
      <c r="IK86" s="97"/>
      <c r="IL86" s="97"/>
      <c r="IM86" s="97"/>
      <c r="IN86" s="97"/>
      <c r="IO86" s="97"/>
      <c r="IP86" s="97"/>
      <c r="IQ86" s="97"/>
      <c r="IR86" s="97"/>
      <c r="IS86" s="97"/>
      <c r="IT86" s="97"/>
      <c r="IU86" s="97"/>
      <c r="IV86" s="97"/>
    </row>
    <row r="87" spans="1:256" s="100" customFormat="1" x14ac:dyDescent="0.2">
      <c r="A87" s="4" t="str">
        <f>IF(B86="",1+MAX($A$8:A86),"")</f>
        <v/>
      </c>
      <c r="B87" s="102"/>
      <c r="C87" s="96"/>
      <c r="D87" s="99"/>
      <c r="E87" s="124"/>
      <c r="F87" s="125"/>
      <c r="G87" s="103" t="str">
        <f t="shared" si="1"/>
        <v/>
      </c>
      <c r="H87" s="106"/>
      <c r="I87" s="106"/>
      <c r="J87" s="106"/>
      <c r="K87" s="106"/>
      <c r="L87" s="97"/>
      <c r="M87" s="97"/>
      <c r="N87" s="97"/>
      <c r="O87" s="97"/>
      <c r="P87" s="97"/>
      <c r="Q87" s="97"/>
      <c r="R87" s="97"/>
      <c r="S87" s="97"/>
      <c r="T87" s="97"/>
      <c r="U87" s="97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  <c r="AH87" s="97"/>
      <c r="AI87" s="97"/>
      <c r="AJ87" s="97"/>
      <c r="AK87" s="97"/>
      <c r="AL87" s="97"/>
      <c r="AM87" s="97"/>
      <c r="AN87" s="97"/>
      <c r="AO87" s="97"/>
      <c r="AP87" s="97"/>
      <c r="AQ87" s="97"/>
      <c r="AR87" s="97"/>
      <c r="AS87" s="97"/>
      <c r="AT87" s="97"/>
      <c r="AU87" s="97"/>
      <c r="AV87" s="97"/>
      <c r="AW87" s="97"/>
      <c r="AX87" s="97"/>
      <c r="AY87" s="97"/>
      <c r="AZ87" s="97"/>
      <c r="BA87" s="97"/>
      <c r="BB87" s="97"/>
      <c r="BC87" s="97"/>
      <c r="BD87" s="97"/>
      <c r="BE87" s="97"/>
      <c r="BF87" s="97"/>
      <c r="BG87" s="97"/>
      <c r="BH87" s="97"/>
      <c r="BI87" s="97"/>
      <c r="BJ87" s="97"/>
      <c r="BK87" s="97"/>
      <c r="BL87" s="97"/>
      <c r="BM87" s="97"/>
      <c r="BN87" s="97"/>
      <c r="BO87" s="97"/>
      <c r="BP87" s="97"/>
      <c r="BQ87" s="97"/>
      <c r="BR87" s="97"/>
      <c r="BS87" s="97"/>
      <c r="BT87" s="97"/>
      <c r="BU87" s="97"/>
      <c r="BV87" s="97"/>
      <c r="BW87" s="97"/>
      <c r="BX87" s="97"/>
      <c r="BY87" s="97"/>
      <c r="BZ87" s="97"/>
      <c r="CA87" s="97"/>
      <c r="CB87" s="97"/>
      <c r="CC87" s="97"/>
      <c r="CD87" s="97"/>
      <c r="CE87" s="97"/>
      <c r="CF87" s="97"/>
      <c r="CG87" s="97"/>
      <c r="CH87" s="97"/>
      <c r="CI87" s="97"/>
      <c r="CJ87" s="97"/>
      <c r="CK87" s="97"/>
      <c r="CL87" s="97"/>
      <c r="CM87" s="97"/>
      <c r="CN87" s="97"/>
      <c r="CO87" s="97"/>
      <c r="CP87" s="97"/>
      <c r="CQ87" s="97"/>
      <c r="CR87" s="97"/>
      <c r="CS87" s="97"/>
      <c r="CT87" s="97"/>
      <c r="CU87" s="97"/>
      <c r="CV87" s="97"/>
      <c r="CW87" s="97"/>
      <c r="CX87" s="97"/>
      <c r="CY87" s="97"/>
      <c r="CZ87" s="97"/>
      <c r="DA87" s="97"/>
      <c r="DB87" s="97"/>
      <c r="DC87" s="97"/>
      <c r="DD87" s="97"/>
      <c r="DE87" s="97"/>
      <c r="DF87" s="97"/>
      <c r="DG87" s="97"/>
      <c r="DH87" s="97"/>
      <c r="DI87" s="97"/>
      <c r="DJ87" s="97"/>
      <c r="DK87" s="97"/>
      <c r="DL87" s="97"/>
      <c r="DM87" s="97"/>
      <c r="DN87" s="97"/>
      <c r="DO87" s="97"/>
      <c r="DP87" s="97"/>
      <c r="DQ87" s="97"/>
      <c r="DR87" s="97"/>
      <c r="DS87" s="97"/>
      <c r="DT87" s="97"/>
      <c r="DU87" s="97"/>
      <c r="DV87" s="97"/>
      <c r="DW87" s="97"/>
      <c r="DX87" s="97"/>
      <c r="DY87" s="97"/>
      <c r="DZ87" s="97"/>
      <c r="EA87" s="97"/>
      <c r="EB87" s="97"/>
      <c r="EC87" s="97"/>
      <c r="ED87" s="97"/>
      <c r="EE87" s="97"/>
      <c r="EF87" s="97"/>
      <c r="EG87" s="97"/>
      <c r="EH87" s="97"/>
      <c r="EI87" s="97"/>
      <c r="EJ87" s="97"/>
      <c r="EK87" s="97"/>
      <c r="EL87" s="97"/>
      <c r="EM87" s="97"/>
      <c r="EN87" s="97"/>
      <c r="EO87" s="97"/>
      <c r="EP87" s="97"/>
      <c r="EQ87" s="97"/>
      <c r="ER87" s="97"/>
      <c r="ES87" s="97"/>
      <c r="ET87" s="97"/>
      <c r="EU87" s="97"/>
      <c r="EV87" s="97"/>
      <c r="EW87" s="97"/>
      <c r="EX87" s="97"/>
      <c r="EY87" s="97"/>
      <c r="EZ87" s="97"/>
      <c r="FA87" s="97"/>
      <c r="FB87" s="97"/>
      <c r="FC87" s="97"/>
      <c r="FD87" s="97"/>
      <c r="FE87" s="97"/>
      <c r="FF87" s="97"/>
      <c r="FG87" s="97"/>
      <c r="FH87" s="97"/>
      <c r="FI87" s="97"/>
      <c r="FJ87" s="97"/>
      <c r="FK87" s="97"/>
      <c r="FL87" s="97"/>
      <c r="FM87" s="97"/>
      <c r="FN87" s="97"/>
      <c r="FO87" s="97"/>
      <c r="FP87" s="97"/>
      <c r="FQ87" s="97"/>
      <c r="FR87" s="97"/>
      <c r="FS87" s="97"/>
      <c r="FT87" s="97"/>
      <c r="FU87" s="97"/>
      <c r="FV87" s="97"/>
      <c r="FW87" s="97"/>
      <c r="FX87" s="97"/>
      <c r="FY87" s="97"/>
      <c r="FZ87" s="97"/>
      <c r="GA87" s="97"/>
      <c r="GB87" s="97"/>
      <c r="GC87" s="97"/>
      <c r="GD87" s="97"/>
      <c r="GE87" s="97"/>
      <c r="GF87" s="97"/>
      <c r="GG87" s="97"/>
      <c r="GH87" s="97"/>
      <c r="GI87" s="97"/>
      <c r="GJ87" s="97"/>
      <c r="GK87" s="97"/>
      <c r="GL87" s="97"/>
      <c r="GM87" s="97"/>
      <c r="GN87" s="97"/>
      <c r="GO87" s="97"/>
      <c r="GP87" s="97"/>
      <c r="GQ87" s="97"/>
      <c r="GR87" s="97"/>
      <c r="GS87" s="97"/>
      <c r="GT87" s="97"/>
      <c r="GU87" s="97"/>
      <c r="GV87" s="97"/>
      <c r="GW87" s="97"/>
      <c r="GX87" s="97"/>
      <c r="GY87" s="97"/>
      <c r="GZ87" s="97"/>
      <c r="HA87" s="97"/>
      <c r="HB87" s="97"/>
      <c r="HC87" s="97"/>
      <c r="HD87" s="97"/>
      <c r="HE87" s="97"/>
      <c r="HF87" s="97"/>
      <c r="HG87" s="97"/>
      <c r="HH87" s="97"/>
      <c r="HI87" s="97"/>
      <c r="HJ87" s="97"/>
      <c r="HK87" s="97"/>
      <c r="HL87" s="97"/>
      <c r="HM87" s="97"/>
      <c r="HN87" s="97"/>
      <c r="HO87" s="97"/>
      <c r="HP87" s="97"/>
      <c r="HQ87" s="97"/>
      <c r="HR87" s="97"/>
      <c r="HS87" s="97"/>
      <c r="HT87" s="97"/>
      <c r="HU87" s="97"/>
      <c r="HV87" s="97"/>
      <c r="HW87" s="97"/>
      <c r="HX87" s="97"/>
      <c r="HY87" s="97"/>
      <c r="HZ87" s="97"/>
      <c r="IA87" s="97"/>
      <c r="IB87" s="97"/>
      <c r="IC87" s="97"/>
      <c r="ID87" s="97"/>
      <c r="IE87" s="97"/>
      <c r="IF87" s="97"/>
      <c r="IG87" s="97"/>
      <c r="IH87" s="97"/>
      <c r="II87" s="97"/>
      <c r="IJ87" s="97"/>
      <c r="IK87" s="97"/>
      <c r="IL87" s="97"/>
      <c r="IM87" s="97"/>
      <c r="IN87" s="97"/>
      <c r="IO87" s="97"/>
      <c r="IP87" s="97"/>
      <c r="IQ87" s="97"/>
      <c r="IR87" s="97"/>
      <c r="IS87" s="97"/>
      <c r="IT87" s="97"/>
      <c r="IU87" s="97"/>
      <c r="IV87" s="97"/>
    </row>
    <row r="88" spans="1:256" s="100" customFormat="1" ht="84" x14ac:dyDescent="0.2">
      <c r="A88" s="4">
        <f>IF(B87="",1+MAX($A$8:A87),"")</f>
        <v>14</v>
      </c>
      <c r="B88" s="102" t="s">
        <v>90</v>
      </c>
      <c r="C88" s="96"/>
      <c r="D88" s="99"/>
      <c r="E88" s="124"/>
      <c r="F88" s="125"/>
      <c r="G88" s="103" t="str">
        <f t="shared" si="1"/>
        <v/>
      </c>
      <c r="H88" s="106"/>
      <c r="I88" s="106"/>
      <c r="J88" s="106"/>
      <c r="K88" s="106"/>
      <c r="L88" s="97"/>
      <c r="M88" s="97"/>
      <c r="N88" s="97"/>
      <c r="O88" s="97"/>
      <c r="P88" s="97"/>
      <c r="Q88" s="97"/>
      <c r="R88" s="97"/>
      <c r="S88" s="97"/>
      <c r="T88" s="97"/>
      <c r="U88" s="97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  <c r="AH88" s="97"/>
      <c r="AI88" s="97"/>
      <c r="AJ88" s="97"/>
      <c r="AK88" s="97"/>
      <c r="AL88" s="97"/>
      <c r="AM88" s="97"/>
      <c r="AN88" s="97"/>
      <c r="AO88" s="97"/>
      <c r="AP88" s="97"/>
      <c r="AQ88" s="97"/>
      <c r="AR88" s="97"/>
      <c r="AS88" s="97"/>
      <c r="AT88" s="97"/>
      <c r="AU88" s="97"/>
      <c r="AV88" s="97"/>
      <c r="AW88" s="97"/>
      <c r="AX88" s="97"/>
      <c r="AY88" s="97"/>
      <c r="AZ88" s="97"/>
      <c r="BA88" s="97"/>
      <c r="BB88" s="97"/>
      <c r="BC88" s="97"/>
      <c r="BD88" s="97"/>
      <c r="BE88" s="97"/>
      <c r="BF88" s="97"/>
      <c r="BG88" s="97"/>
      <c r="BH88" s="97"/>
      <c r="BI88" s="97"/>
      <c r="BJ88" s="97"/>
      <c r="BK88" s="97"/>
      <c r="BL88" s="97"/>
      <c r="BM88" s="97"/>
      <c r="BN88" s="97"/>
      <c r="BO88" s="97"/>
      <c r="BP88" s="97"/>
      <c r="BQ88" s="97"/>
      <c r="BR88" s="97"/>
      <c r="BS88" s="97"/>
      <c r="BT88" s="97"/>
      <c r="BU88" s="97"/>
      <c r="BV88" s="97"/>
      <c r="BW88" s="97"/>
      <c r="BX88" s="97"/>
      <c r="BY88" s="97"/>
      <c r="BZ88" s="97"/>
      <c r="CA88" s="97"/>
      <c r="CB88" s="97"/>
      <c r="CC88" s="97"/>
      <c r="CD88" s="97"/>
      <c r="CE88" s="97"/>
      <c r="CF88" s="97"/>
      <c r="CG88" s="97"/>
      <c r="CH88" s="97"/>
      <c r="CI88" s="97"/>
      <c r="CJ88" s="97"/>
      <c r="CK88" s="97"/>
      <c r="CL88" s="97"/>
      <c r="CM88" s="97"/>
      <c r="CN88" s="97"/>
      <c r="CO88" s="97"/>
      <c r="CP88" s="97"/>
      <c r="CQ88" s="97"/>
      <c r="CR88" s="97"/>
      <c r="CS88" s="97"/>
      <c r="CT88" s="97"/>
      <c r="CU88" s="97"/>
      <c r="CV88" s="97"/>
      <c r="CW88" s="97"/>
      <c r="CX88" s="97"/>
      <c r="CY88" s="97"/>
      <c r="CZ88" s="97"/>
      <c r="DA88" s="97"/>
      <c r="DB88" s="97"/>
      <c r="DC88" s="97"/>
      <c r="DD88" s="97"/>
      <c r="DE88" s="97"/>
      <c r="DF88" s="97"/>
      <c r="DG88" s="97"/>
      <c r="DH88" s="97"/>
      <c r="DI88" s="97"/>
      <c r="DJ88" s="97"/>
      <c r="DK88" s="97"/>
      <c r="DL88" s="97"/>
      <c r="DM88" s="97"/>
      <c r="DN88" s="97"/>
      <c r="DO88" s="97"/>
      <c r="DP88" s="97"/>
      <c r="DQ88" s="97"/>
      <c r="DR88" s="97"/>
      <c r="DS88" s="97"/>
      <c r="DT88" s="97"/>
      <c r="DU88" s="97"/>
      <c r="DV88" s="97"/>
      <c r="DW88" s="97"/>
      <c r="DX88" s="97"/>
      <c r="DY88" s="97"/>
      <c r="DZ88" s="97"/>
      <c r="EA88" s="97"/>
      <c r="EB88" s="97"/>
      <c r="EC88" s="97"/>
      <c r="ED88" s="97"/>
      <c r="EE88" s="97"/>
      <c r="EF88" s="97"/>
      <c r="EG88" s="97"/>
      <c r="EH88" s="97"/>
      <c r="EI88" s="97"/>
      <c r="EJ88" s="97"/>
      <c r="EK88" s="97"/>
      <c r="EL88" s="97"/>
      <c r="EM88" s="97"/>
      <c r="EN88" s="97"/>
      <c r="EO88" s="97"/>
      <c r="EP88" s="97"/>
      <c r="EQ88" s="97"/>
      <c r="ER88" s="97"/>
      <c r="ES88" s="97"/>
      <c r="ET88" s="97"/>
      <c r="EU88" s="97"/>
      <c r="EV88" s="97"/>
      <c r="EW88" s="97"/>
      <c r="EX88" s="97"/>
      <c r="EY88" s="97"/>
      <c r="EZ88" s="97"/>
      <c r="FA88" s="97"/>
      <c r="FB88" s="97"/>
      <c r="FC88" s="97"/>
      <c r="FD88" s="97"/>
      <c r="FE88" s="97"/>
      <c r="FF88" s="97"/>
      <c r="FG88" s="97"/>
      <c r="FH88" s="97"/>
      <c r="FI88" s="97"/>
      <c r="FJ88" s="97"/>
      <c r="FK88" s="97"/>
      <c r="FL88" s="97"/>
      <c r="FM88" s="97"/>
      <c r="FN88" s="97"/>
      <c r="FO88" s="97"/>
      <c r="FP88" s="97"/>
      <c r="FQ88" s="97"/>
      <c r="FR88" s="97"/>
      <c r="FS88" s="97"/>
      <c r="FT88" s="97"/>
      <c r="FU88" s="97"/>
      <c r="FV88" s="97"/>
      <c r="FW88" s="97"/>
      <c r="FX88" s="97"/>
      <c r="FY88" s="97"/>
      <c r="FZ88" s="97"/>
      <c r="GA88" s="97"/>
      <c r="GB88" s="97"/>
      <c r="GC88" s="97"/>
      <c r="GD88" s="97"/>
      <c r="GE88" s="97"/>
      <c r="GF88" s="97"/>
      <c r="GG88" s="97"/>
      <c r="GH88" s="97"/>
      <c r="GI88" s="97"/>
      <c r="GJ88" s="97"/>
      <c r="GK88" s="97"/>
      <c r="GL88" s="97"/>
      <c r="GM88" s="97"/>
      <c r="GN88" s="97"/>
      <c r="GO88" s="97"/>
      <c r="GP88" s="97"/>
      <c r="GQ88" s="97"/>
      <c r="GR88" s="97"/>
      <c r="GS88" s="97"/>
      <c r="GT88" s="97"/>
      <c r="GU88" s="97"/>
      <c r="GV88" s="97"/>
      <c r="GW88" s="97"/>
      <c r="GX88" s="97"/>
      <c r="GY88" s="97"/>
      <c r="GZ88" s="97"/>
      <c r="HA88" s="97"/>
      <c r="HB88" s="97"/>
      <c r="HC88" s="97"/>
      <c r="HD88" s="97"/>
      <c r="HE88" s="97"/>
      <c r="HF88" s="97"/>
      <c r="HG88" s="97"/>
      <c r="HH88" s="97"/>
      <c r="HI88" s="97"/>
      <c r="HJ88" s="97"/>
      <c r="HK88" s="97"/>
      <c r="HL88" s="97"/>
      <c r="HM88" s="97"/>
      <c r="HN88" s="97"/>
      <c r="HO88" s="97"/>
      <c r="HP88" s="97"/>
      <c r="HQ88" s="97"/>
      <c r="HR88" s="97"/>
      <c r="HS88" s="97"/>
      <c r="HT88" s="97"/>
      <c r="HU88" s="97"/>
      <c r="HV88" s="97"/>
      <c r="HW88" s="97"/>
      <c r="HX88" s="97"/>
      <c r="HY88" s="97"/>
      <c r="HZ88" s="97"/>
      <c r="IA88" s="97"/>
      <c r="IB88" s="97"/>
      <c r="IC88" s="97"/>
      <c r="ID88" s="97"/>
      <c r="IE88" s="97"/>
      <c r="IF88" s="97"/>
      <c r="IG88" s="97"/>
      <c r="IH88" s="97"/>
      <c r="II88" s="97"/>
      <c r="IJ88" s="97"/>
      <c r="IK88" s="97"/>
      <c r="IL88" s="97"/>
      <c r="IM88" s="97"/>
      <c r="IN88" s="97"/>
      <c r="IO88" s="97"/>
      <c r="IP88" s="97"/>
      <c r="IQ88" s="97"/>
      <c r="IR88" s="97"/>
      <c r="IS88" s="97"/>
      <c r="IT88" s="97"/>
      <c r="IU88" s="97"/>
      <c r="IV88" s="97"/>
    </row>
    <row r="89" spans="1:256" s="100" customFormat="1" x14ac:dyDescent="0.2">
      <c r="A89" s="4" t="str">
        <f>IF(B88="",1+MAX($A$8:A88),"")</f>
        <v/>
      </c>
      <c r="B89" s="101" t="s">
        <v>65</v>
      </c>
      <c r="C89" s="96" t="s">
        <v>43</v>
      </c>
      <c r="D89" s="99">
        <v>1</v>
      </c>
      <c r="E89" s="151"/>
      <c r="F89" s="125">
        <f>D89*E89</f>
        <v>0</v>
      </c>
      <c r="G89" s="103" t="str">
        <f t="shared" si="1"/>
        <v/>
      </c>
      <c r="H89" s="106"/>
      <c r="I89" s="106"/>
      <c r="J89" s="106"/>
      <c r="K89" s="106"/>
      <c r="L89" s="97"/>
      <c r="M89" s="97"/>
      <c r="N89" s="97"/>
      <c r="O89" s="97"/>
      <c r="P89" s="97"/>
      <c r="Q89" s="97"/>
      <c r="R89" s="97"/>
      <c r="S89" s="97"/>
      <c r="T89" s="97"/>
      <c r="U89" s="97"/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  <c r="AH89" s="97"/>
      <c r="AI89" s="97"/>
      <c r="AJ89" s="97"/>
      <c r="AK89" s="97"/>
      <c r="AL89" s="97"/>
      <c r="AM89" s="97"/>
      <c r="AN89" s="97"/>
      <c r="AO89" s="97"/>
      <c r="AP89" s="97"/>
      <c r="AQ89" s="97"/>
      <c r="AR89" s="97"/>
      <c r="AS89" s="97"/>
      <c r="AT89" s="97"/>
      <c r="AU89" s="97"/>
      <c r="AV89" s="97"/>
      <c r="AW89" s="97"/>
      <c r="AX89" s="97"/>
      <c r="AY89" s="97"/>
      <c r="AZ89" s="97"/>
      <c r="BA89" s="97"/>
      <c r="BB89" s="97"/>
      <c r="BC89" s="97"/>
      <c r="BD89" s="97"/>
      <c r="BE89" s="97"/>
      <c r="BF89" s="97"/>
      <c r="BG89" s="97"/>
      <c r="BH89" s="97"/>
      <c r="BI89" s="97"/>
      <c r="BJ89" s="97"/>
      <c r="BK89" s="97"/>
      <c r="BL89" s="97"/>
      <c r="BM89" s="97"/>
      <c r="BN89" s="97"/>
      <c r="BO89" s="97"/>
      <c r="BP89" s="97"/>
      <c r="BQ89" s="97"/>
      <c r="BR89" s="97"/>
      <c r="BS89" s="97"/>
      <c r="BT89" s="97"/>
      <c r="BU89" s="97"/>
      <c r="BV89" s="97"/>
      <c r="BW89" s="97"/>
      <c r="BX89" s="97"/>
      <c r="BY89" s="97"/>
      <c r="BZ89" s="97"/>
      <c r="CA89" s="97"/>
      <c r="CB89" s="97"/>
      <c r="CC89" s="97"/>
      <c r="CD89" s="97"/>
      <c r="CE89" s="97"/>
      <c r="CF89" s="97"/>
      <c r="CG89" s="97"/>
      <c r="CH89" s="97"/>
      <c r="CI89" s="97"/>
      <c r="CJ89" s="97"/>
      <c r="CK89" s="97"/>
      <c r="CL89" s="97"/>
      <c r="CM89" s="97"/>
      <c r="CN89" s="97"/>
      <c r="CO89" s="97"/>
      <c r="CP89" s="97"/>
      <c r="CQ89" s="97"/>
      <c r="CR89" s="97"/>
      <c r="CS89" s="97"/>
      <c r="CT89" s="97"/>
      <c r="CU89" s="97"/>
      <c r="CV89" s="97"/>
      <c r="CW89" s="97"/>
      <c r="CX89" s="97"/>
      <c r="CY89" s="97"/>
      <c r="CZ89" s="97"/>
      <c r="DA89" s="97"/>
      <c r="DB89" s="97"/>
      <c r="DC89" s="97"/>
      <c r="DD89" s="97"/>
      <c r="DE89" s="97"/>
      <c r="DF89" s="97"/>
      <c r="DG89" s="97"/>
      <c r="DH89" s="97"/>
      <c r="DI89" s="97"/>
      <c r="DJ89" s="97"/>
      <c r="DK89" s="97"/>
      <c r="DL89" s="97"/>
      <c r="DM89" s="97"/>
      <c r="DN89" s="97"/>
      <c r="DO89" s="97"/>
      <c r="DP89" s="97"/>
      <c r="DQ89" s="97"/>
      <c r="DR89" s="97"/>
      <c r="DS89" s="97"/>
      <c r="DT89" s="97"/>
      <c r="DU89" s="97"/>
      <c r="DV89" s="97"/>
      <c r="DW89" s="97"/>
      <c r="DX89" s="97"/>
      <c r="DY89" s="97"/>
      <c r="DZ89" s="97"/>
      <c r="EA89" s="97"/>
      <c r="EB89" s="97"/>
      <c r="EC89" s="97"/>
      <c r="ED89" s="97"/>
      <c r="EE89" s="97"/>
      <c r="EF89" s="97"/>
      <c r="EG89" s="97"/>
      <c r="EH89" s="97"/>
      <c r="EI89" s="97"/>
      <c r="EJ89" s="97"/>
      <c r="EK89" s="97"/>
      <c r="EL89" s="97"/>
      <c r="EM89" s="97"/>
      <c r="EN89" s="97"/>
      <c r="EO89" s="97"/>
      <c r="EP89" s="97"/>
      <c r="EQ89" s="97"/>
      <c r="ER89" s="97"/>
      <c r="ES89" s="97"/>
      <c r="ET89" s="97"/>
      <c r="EU89" s="97"/>
      <c r="EV89" s="97"/>
      <c r="EW89" s="97"/>
      <c r="EX89" s="97"/>
      <c r="EY89" s="97"/>
      <c r="EZ89" s="97"/>
      <c r="FA89" s="97"/>
      <c r="FB89" s="97"/>
      <c r="FC89" s="97"/>
      <c r="FD89" s="97"/>
      <c r="FE89" s="97"/>
      <c r="FF89" s="97"/>
      <c r="FG89" s="97"/>
      <c r="FH89" s="97"/>
      <c r="FI89" s="97"/>
      <c r="FJ89" s="97"/>
      <c r="FK89" s="97"/>
      <c r="FL89" s="97"/>
      <c r="FM89" s="97"/>
      <c r="FN89" s="97"/>
      <c r="FO89" s="97"/>
      <c r="FP89" s="97"/>
      <c r="FQ89" s="97"/>
      <c r="FR89" s="97"/>
      <c r="FS89" s="97"/>
      <c r="FT89" s="97"/>
      <c r="FU89" s="97"/>
      <c r="FV89" s="97"/>
      <c r="FW89" s="97"/>
      <c r="FX89" s="97"/>
      <c r="FY89" s="97"/>
      <c r="FZ89" s="97"/>
      <c r="GA89" s="97"/>
      <c r="GB89" s="97"/>
      <c r="GC89" s="97"/>
      <c r="GD89" s="97"/>
      <c r="GE89" s="97"/>
      <c r="GF89" s="97"/>
      <c r="GG89" s="97"/>
      <c r="GH89" s="97"/>
      <c r="GI89" s="97"/>
      <c r="GJ89" s="97"/>
      <c r="GK89" s="97"/>
      <c r="GL89" s="97"/>
      <c r="GM89" s="97"/>
      <c r="GN89" s="97"/>
      <c r="GO89" s="97"/>
      <c r="GP89" s="97"/>
      <c r="GQ89" s="97"/>
      <c r="GR89" s="97"/>
      <c r="GS89" s="97"/>
      <c r="GT89" s="97"/>
      <c r="GU89" s="97"/>
      <c r="GV89" s="97"/>
      <c r="GW89" s="97"/>
      <c r="GX89" s="97"/>
      <c r="GY89" s="97"/>
      <c r="GZ89" s="97"/>
      <c r="HA89" s="97"/>
      <c r="HB89" s="97"/>
      <c r="HC89" s="97"/>
      <c r="HD89" s="97"/>
      <c r="HE89" s="97"/>
      <c r="HF89" s="97"/>
      <c r="HG89" s="97"/>
      <c r="HH89" s="97"/>
      <c r="HI89" s="97"/>
      <c r="HJ89" s="97"/>
      <c r="HK89" s="97"/>
      <c r="HL89" s="97"/>
      <c r="HM89" s="97"/>
      <c r="HN89" s="97"/>
      <c r="HO89" s="97"/>
      <c r="HP89" s="97"/>
      <c r="HQ89" s="97"/>
      <c r="HR89" s="97"/>
      <c r="HS89" s="97"/>
      <c r="HT89" s="97"/>
      <c r="HU89" s="97"/>
      <c r="HV89" s="97"/>
      <c r="HW89" s="97"/>
      <c r="HX89" s="97"/>
      <c r="HY89" s="97"/>
      <c r="HZ89" s="97"/>
      <c r="IA89" s="97"/>
      <c r="IB89" s="97"/>
      <c r="IC89" s="97"/>
      <c r="ID89" s="97"/>
      <c r="IE89" s="97"/>
      <c r="IF89" s="97"/>
      <c r="IG89" s="97"/>
      <c r="IH89" s="97"/>
      <c r="II89" s="97"/>
      <c r="IJ89" s="97"/>
      <c r="IK89" s="97"/>
      <c r="IL89" s="97"/>
      <c r="IM89" s="97"/>
      <c r="IN89" s="97"/>
      <c r="IO89" s="97"/>
      <c r="IP89" s="97"/>
      <c r="IQ89" s="97"/>
      <c r="IR89" s="97"/>
      <c r="IS89" s="97"/>
      <c r="IT89" s="97"/>
      <c r="IU89" s="97"/>
      <c r="IV89" s="97"/>
    </row>
    <row r="90" spans="1:256" s="100" customFormat="1" x14ac:dyDescent="0.2">
      <c r="A90" s="4" t="str">
        <f>IF(B89="",1+MAX($A$8:A89),"")</f>
        <v/>
      </c>
      <c r="B90" s="102"/>
      <c r="C90" s="96"/>
      <c r="D90" s="99"/>
      <c r="E90" s="124"/>
      <c r="F90" s="125"/>
      <c r="G90" s="103" t="str">
        <f t="shared" si="1"/>
        <v/>
      </c>
      <c r="H90" s="106"/>
      <c r="I90" s="106"/>
      <c r="J90" s="106"/>
      <c r="K90" s="106"/>
      <c r="L90" s="97"/>
      <c r="M90" s="97"/>
      <c r="N90" s="97"/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97"/>
      <c r="AK90" s="97"/>
      <c r="AL90" s="97"/>
      <c r="AM90" s="97"/>
      <c r="AN90" s="97"/>
      <c r="AO90" s="97"/>
      <c r="AP90" s="97"/>
      <c r="AQ90" s="97"/>
      <c r="AR90" s="97"/>
      <c r="AS90" s="97"/>
      <c r="AT90" s="97"/>
      <c r="AU90" s="97"/>
      <c r="AV90" s="97"/>
      <c r="AW90" s="97"/>
      <c r="AX90" s="97"/>
      <c r="AY90" s="97"/>
      <c r="AZ90" s="97"/>
      <c r="BA90" s="97"/>
      <c r="BB90" s="97"/>
      <c r="BC90" s="97"/>
      <c r="BD90" s="97"/>
      <c r="BE90" s="97"/>
      <c r="BF90" s="97"/>
      <c r="BG90" s="97"/>
      <c r="BH90" s="97"/>
      <c r="BI90" s="97"/>
      <c r="BJ90" s="97"/>
      <c r="BK90" s="97"/>
      <c r="BL90" s="97"/>
      <c r="BM90" s="97"/>
      <c r="BN90" s="97"/>
      <c r="BO90" s="97"/>
      <c r="BP90" s="97"/>
      <c r="BQ90" s="97"/>
      <c r="BR90" s="97"/>
      <c r="BS90" s="97"/>
      <c r="BT90" s="97"/>
      <c r="BU90" s="97"/>
      <c r="BV90" s="97"/>
      <c r="BW90" s="97"/>
      <c r="BX90" s="97"/>
      <c r="BY90" s="97"/>
      <c r="BZ90" s="97"/>
      <c r="CA90" s="97"/>
      <c r="CB90" s="97"/>
      <c r="CC90" s="97"/>
      <c r="CD90" s="97"/>
      <c r="CE90" s="97"/>
      <c r="CF90" s="97"/>
      <c r="CG90" s="97"/>
      <c r="CH90" s="97"/>
      <c r="CI90" s="97"/>
      <c r="CJ90" s="97"/>
      <c r="CK90" s="97"/>
      <c r="CL90" s="97"/>
      <c r="CM90" s="97"/>
      <c r="CN90" s="97"/>
      <c r="CO90" s="97"/>
      <c r="CP90" s="97"/>
      <c r="CQ90" s="97"/>
      <c r="CR90" s="97"/>
      <c r="CS90" s="97"/>
      <c r="CT90" s="97"/>
      <c r="CU90" s="97"/>
      <c r="CV90" s="97"/>
      <c r="CW90" s="97"/>
      <c r="CX90" s="97"/>
      <c r="CY90" s="97"/>
      <c r="CZ90" s="97"/>
      <c r="DA90" s="97"/>
      <c r="DB90" s="97"/>
      <c r="DC90" s="97"/>
      <c r="DD90" s="97"/>
      <c r="DE90" s="97"/>
      <c r="DF90" s="97"/>
      <c r="DG90" s="97"/>
      <c r="DH90" s="97"/>
      <c r="DI90" s="97"/>
      <c r="DJ90" s="97"/>
      <c r="DK90" s="97"/>
      <c r="DL90" s="97"/>
      <c r="DM90" s="97"/>
      <c r="DN90" s="97"/>
      <c r="DO90" s="97"/>
      <c r="DP90" s="97"/>
      <c r="DQ90" s="97"/>
      <c r="DR90" s="97"/>
      <c r="DS90" s="97"/>
      <c r="DT90" s="97"/>
      <c r="DU90" s="97"/>
      <c r="DV90" s="97"/>
      <c r="DW90" s="97"/>
      <c r="DX90" s="97"/>
      <c r="DY90" s="97"/>
      <c r="DZ90" s="97"/>
      <c r="EA90" s="97"/>
      <c r="EB90" s="97"/>
      <c r="EC90" s="97"/>
      <c r="ED90" s="97"/>
      <c r="EE90" s="97"/>
      <c r="EF90" s="97"/>
      <c r="EG90" s="97"/>
      <c r="EH90" s="97"/>
      <c r="EI90" s="97"/>
      <c r="EJ90" s="97"/>
      <c r="EK90" s="97"/>
      <c r="EL90" s="97"/>
      <c r="EM90" s="97"/>
      <c r="EN90" s="97"/>
      <c r="EO90" s="97"/>
      <c r="EP90" s="97"/>
      <c r="EQ90" s="97"/>
      <c r="ER90" s="97"/>
      <c r="ES90" s="97"/>
      <c r="ET90" s="97"/>
      <c r="EU90" s="97"/>
      <c r="EV90" s="97"/>
      <c r="EW90" s="97"/>
      <c r="EX90" s="97"/>
      <c r="EY90" s="97"/>
      <c r="EZ90" s="97"/>
      <c r="FA90" s="97"/>
      <c r="FB90" s="97"/>
      <c r="FC90" s="97"/>
      <c r="FD90" s="97"/>
      <c r="FE90" s="97"/>
      <c r="FF90" s="97"/>
      <c r="FG90" s="97"/>
      <c r="FH90" s="97"/>
      <c r="FI90" s="97"/>
      <c r="FJ90" s="97"/>
      <c r="FK90" s="97"/>
      <c r="FL90" s="97"/>
      <c r="FM90" s="97"/>
      <c r="FN90" s="97"/>
      <c r="FO90" s="97"/>
      <c r="FP90" s="97"/>
      <c r="FQ90" s="97"/>
      <c r="FR90" s="97"/>
      <c r="FS90" s="97"/>
      <c r="FT90" s="97"/>
      <c r="FU90" s="97"/>
      <c r="FV90" s="97"/>
      <c r="FW90" s="97"/>
      <c r="FX90" s="97"/>
      <c r="FY90" s="97"/>
      <c r="FZ90" s="97"/>
      <c r="GA90" s="97"/>
      <c r="GB90" s="97"/>
      <c r="GC90" s="97"/>
      <c r="GD90" s="97"/>
      <c r="GE90" s="97"/>
      <c r="GF90" s="97"/>
      <c r="GG90" s="97"/>
      <c r="GH90" s="97"/>
      <c r="GI90" s="97"/>
      <c r="GJ90" s="97"/>
      <c r="GK90" s="97"/>
      <c r="GL90" s="97"/>
      <c r="GM90" s="97"/>
      <c r="GN90" s="97"/>
      <c r="GO90" s="97"/>
      <c r="GP90" s="97"/>
      <c r="GQ90" s="97"/>
      <c r="GR90" s="97"/>
      <c r="GS90" s="97"/>
      <c r="GT90" s="97"/>
      <c r="GU90" s="97"/>
      <c r="GV90" s="97"/>
      <c r="GW90" s="97"/>
      <c r="GX90" s="97"/>
      <c r="GY90" s="97"/>
      <c r="GZ90" s="97"/>
      <c r="HA90" s="97"/>
      <c r="HB90" s="97"/>
      <c r="HC90" s="97"/>
      <c r="HD90" s="97"/>
      <c r="HE90" s="97"/>
      <c r="HF90" s="97"/>
      <c r="HG90" s="97"/>
      <c r="HH90" s="97"/>
      <c r="HI90" s="97"/>
      <c r="HJ90" s="97"/>
      <c r="HK90" s="97"/>
      <c r="HL90" s="97"/>
      <c r="HM90" s="97"/>
      <c r="HN90" s="97"/>
      <c r="HO90" s="97"/>
      <c r="HP90" s="97"/>
      <c r="HQ90" s="97"/>
      <c r="HR90" s="97"/>
      <c r="HS90" s="97"/>
      <c r="HT90" s="97"/>
      <c r="HU90" s="97"/>
      <c r="HV90" s="97"/>
      <c r="HW90" s="97"/>
      <c r="HX90" s="97"/>
      <c r="HY90" s="97"/>
      <c r="HZ90" s="97"/>
      <c r="IA90" s="97"/>
      <c r="IB90" s="97"/>
      <c r="IC90" s="97"/>
      <c r="ID90" s="97"/>
      <c r="IE90" s="97"/>
      <c r="IF90" s="97"/>
      <c r="IG90" s="97"/>
      <c r="IH90" s="97"/>
      <c r="II90" s="97"/>
      <c r="IJ90" s="97"/>
      <c r="IK90" s="97"/>
      <c r="IL90" s="97"/>
      <c r="IM90" s="97"/>
      <c r="IN90" s="97"/>
      <c r="IO90" s="97"/>
      <c r="IP90" s="97"/>
      <c r="IQ90" s="97"/>
      <c r="IR90" s="97"/>
      <c r="IS90" s="97"/>
      <c r="IT90" s="97"/>
      <c r="IU90" s="97"/>
      <c r="IV90" s="97"/>
    </row>
    <row r="91" spans="1:256" s="100" customFormat="1" ht="24" x14ac:dyDescent="0.2">
      <c r="A91" s="4">
        <f>IF(B90="",1+MAX($A$8:A90),"")</f>
        <v>15</v>
      </c>
      <c r="B91" s="102" t="s">
        <v>66</v>
      </c>
      <c r="C91" s="96"/>
      <c r="D91" s="99"/>
      <c r="E91" s="124"/>
      <c r="F91" s="125"/>
      <c r="G91" s="103" t="str">
        <f t="shared" si="1"/>
        <v/>
      </c>
      <c r="H91" s="106"/>
      <c r="I91" s="106"/>
      <c r="J91" s="106"/>
      <c r="K91" s="106"/>
      <c r="L91" s="97"/>
      <c r="M91" s="97"/>
      <c r="N91" s="97"/>
      <c r="O91" s="97"/>
      <c r="P91" s="97"/>
      <c r="Q91" s="97"/>
      <c r="R91" s="97"/>
      <c r="S91" s="97"/>
      <c r="T91" s="97"/>
      <c r="U91" s="97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  <c r="AH91" s="97"/>
      <c r="AI91" s="97"/>
      <c r="AJ91" s="97"/>
      <c r="AK91" s="97"/>
      <c r="AL91" s="97"/>
      <c r="AM91" s="97"/>
      <c r="AN91" s="97"/>
      <c r="AO91" s="97"/>
      <c r="AP91" s="97"/>
      <c r="AQ91" s="97"/>
      <c r="AR91" s="97"/>
      <c r="AS91" s="97"/>
      <c r="AT91" s="97"/>
      <c r="AU91" s="97"/>
      <c r="AV91" s="97"/>
      <c r="AW91" s="97"/>
      <c r="AX91" s="97"/>
      <c r="AY91" s="97"/>
      <c r="AZ91" s="97"/>
      <c r="BA91" s="97"/>
      <c r="BB91" s="97"/>
      <c r="BC91" s="97"/>
      <c r="BD91" s="97"/>
      <c r="BE91" s="97"/>
      <c r="BF91" s="97"/>
      <c r="BG91" s="97"/>
      <c r="BH91" s="97"/>
      <c r="BI91" s="97"/>
      <c r="BJ91" s="97"/>
      <c r="BK91" s="97"/>
      <c r="BL91" s="97"/>
      <c r="BM91" s="97"/>
      <c r="BN91" s="97"/>
      <c r="BO91" s="97"/>
      <c r="BP91" s="97"/>
      <c r="BQ91" s="97"/>
      <c r="BR91" s="97"/>
      <c r="BS91" s="97"/>
      <c r="BT91" s="97"/>
      <c r="BU91" s="97"/>
      <c r="BV91" s="97"/>
      <c r="BW91" s="97"/>
      <c r="BX91" s="97"/>
      <c r="BY91" s="97"/>
      <c r="BZ91" s="97"/>
      <c r="CA91" s="97"/>
      <c r="CB91" s="97"/>
      <c r="CC91" s="97"/>
      <c r="CD91" s="97"/>
      <c r="CE91" s="97"/>
      <c r="CF91" s="97"/>
      <c r="CG91" s="97"/>
      <c r="CH91" s="97"/>
      <c r="CI91" s="97"/>
      <c r="CJ91" s="97"/>
      <c r="CK91" s="97"/>
      <c r="CL91" s="97"/>
      <c r="CM91" s="97"/>
      <c r="CN91" s="97"/>
      <c r="CO91" s="97"/>
      <c r="CP91" s="97"/>
      <c r="CQ91" s="97"/>
      <c r="CR91" s="97"/>
      <c r="CS91" s="97"/>
      <c r="CT91" s="97"/>
      <c r="CU91" s="97"/>
      <c r="CV91" s="97"/>
      <c r="CW91" s="97"/>
      <c r="CX91" s="97"/>
      <c r="CY91" s="97"/>
      <c r="CZ91" s="97"/>
      <c r="DA91" s="97"/>
      <c r="DB91" s="97"/>
      <c r="DC91" s="97"/>
      <c r="DD91" s="97"/>
      <c r="DE91" s="97"/>
      <c r="DF91" s="97"/>
      <c r="DG91" s="97"/>
      <c r="DH91" s="97"/>
      <c r="DI91" s="97"/>
      <c r="DJ91" s="97"/>
      <c r="DK91" s="97"/>
      <c r="DL91" s="97"/>
      <c r="DM91" s="97"/>
      <c r="DN91" s="97"/>
      <c r="DO91" s="97"/>
      <c r="DP91" s="97"/>
      <c r="DQ91" s="97"/>
      <c r="DR91" s="97"/>
      <c r="DS91" s="97"/>
      <c r="DT91" s="97"/>
      <c r="DU91" s="97"/>
      <c r="DV91" s="97"/>
      <c r="DW91" s="97"/>
      <c r="DX91" s="97"/>
      <c r="DY91" s="97"/>
      <c r="DZ91" s="97"/>
      <c r="EA91" s="97"/>
      <c r="EB91" s="97"/>
      <c r="EC91" s="97"/>
      <c r="ED91" s="97"/>
      <c r="EE91" s="97"/>
      <c r="EF91" s="97"/>
      <c r="EG91" s="97"/>
      <c r="EH91" s="97"/>
      <c r="EI91" s="97"/>
      <c r="EJ91" s="97"/>
      <c r="EK91" s="97"/>
      <c r="EL91" s="97"/>
      <c r="EM91" s="97"/>
      <c r="EN91" s="97"/>
      <c r="EO91" s="97"/>
      <c r="EP91" s="97"/>
      <c r="EQ91" s="97"/>
      <c r="ER91" s="97"/>
      <c r="ES91" s="97"/>
      <c r="ET91" s="97"/>
      <c r="EU91" s="97"/>
      <c r="EV91" s="97"/>
      <c r="EW91" s="97"/>
      <c r="EX91" s="97"/>
      <c r="EY91" s="97"/>
      <c r="EZ91" s="97"/>
      <c r="FA91" s="97"/>
      <c r="FB91" s="97"/>
      <c r="FC91" s="97"/>
      <c r="FD91" s="97"/>
      <c r="FE91" s="97"/>
      <c r="FF91" s="97"/>
      <c r="FG91" s="97"/>
      <c r="FH91" s="97"/>
      <c r="FI91" s="97"/>
      <c r="FJ91" s="97"/>
      <c r="FK91" s="97"/>
      <c r="FL91" s="97"/>
      <c r="FM91" s="97"/>
      <c r="FN91" s="97"/>
      <c r="FO91" s="97"/>
      <c r="FP91" s="97"/>
      <c r="FQ91" s="97"/>
      <c r="FR91" s="97"/>
      <c r="FS91" s="97"/>
      <c r="FT91" s="97"/>
      <c r="FU91" s="97"/>
      <c r="FV91" s="97"/>
      <c r="FW91" s="97"/>
      <c r="FX91" s="97"/>
      <c r="FY91" s="97"/>
      <c r="FZ91" s="97"/>
      <c r="GA91" s="97"/>
      <c r="GB91" s="97"/>
      <c r="GC91" s="97"/>
      <c r="GD91" s="97"/>
      <c r="GE91" s="97"/>
      <c r="GF91" s="97"/>
      <c r="GG91" s="97"/>
      <c r="GH91" s="97"/>
      <c r="GI91" s="97"/>
      <c r="GJ91" s="97"/>
      <c r="GK91" s="97"/>
      <c r="GL91" s="97"/>
      <c r="GM91" s="97"/>
      <c r="GN91" s="97"/>
      <c r="GO91" s="97"/>
      <c r="GP91" s="97"/>
      <c r="GQ91" s="97"/>
      <c r="GR91" s="97"/>
      <c r="GS91" s="97"/>
      <c r="GT91" s="97"/>
      <c r="GU91" s="97"/>
      <c r="GV91" s="97"/>
      <c r="GW91" s="97"/>
      <c r="GX91" s="97"/>
      <c r="GY91" s="97"/>
      <c r="GZ91" s="97"/>
      <c r="HA91" s="97"/>
      <c r="HB91" s="97"/>
      <c r="HC91" s="97"/>
      <c r="HD91" s="97"/>
      <c r="HE91" s="97"/>
      <c r="HF91" s="97"/>
      <c r="HG91" s="97"/>
      <c r="HH91" s="97"/>
      <c r="HI91" s="97"/>
      <c r="HJ91" s="97"/>
      <c r="HK91" s="97"/>
      <c r="HL91" s="97"/>
      <c r="HM91" s="97"/>
      <c r="HN91" s="97"/>
      <c r="HO91" s="97"/>
      <c r="HP91" s="97"/>
      <c r="HQ91" s="97"/>
      <c r="HR91" s="97"/>
      <c r="HS91" s="97"/>
      <c r="HT91" s="97"/>
      <c r="HU91" s="97"/>
      <c r="HV91" s="97"/>
      <c r="HW91" s="97"/>
      <c r="HX91" s="97"/>
      <c r="HY91" s="97"/>
      <c r="HZ91" s="97"/>
      <c r="IA91" s="97"/>
      <c r="IB91" s="97"/>
      <c r="IC91" s="97"/>
      <c r="ID91" s="97"/>
      <c r="IE91" s="97"/>
      <c r="IF91" s="97"/>
      <c r="IG91" s="97"/>
      <c r="IH91" s="97"/>
      <c r="II91" s="97"/>
      <c r="IJ91" s="97"/>
      <c r="IK91" s="97"/>
      <c r="IL91" s="97"/>
      <c r="IM91" s="97"/>
      <c r="IN91" s="97"/>
      <c r="IO91" s="97"/>
      <c r="IP91" s="97"/>
      <c r="IQ91" s="97"/>
      <c r="IR91" s="97"/>
      <c r="IS91" s="97"/>
      <c r="IT91" s="97"/>
      <c r="IU91" s="97"/>
      <c r="IV91" s="97"/>
    </row>
    <row r="92" spans="1:256" s="100" customFormat="1" x14ac:dyDescent="0.2">
      <c r="A92" s="4" t="str">
        <f>IF(B91="",1+MAX($A$8:A91),"")</f>
        <v/>
      </c>
      <c r="B92" s="101" t="s">
        <v>55</v>
      </c>
      <c r="C92" s="96" t="s">
        <v>43</v>
      </c>
      <c r="D92" s="99">
        <v>1</v>
      </c>
      <c r="E92" s="151"/>
      <c r="F92" s="125">
        <f>D92*E92</f>
        <v>0</v>
      </c>
      <c r="G92" s="103" t="str">
        <f t="shared" si="1"/>
        <v/>
      </c>
      <c r="H92" s="106"/>
      <c r="I92" s="106"/>
      <c r="J92" s="106"/>
      <c r="K92" s="106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  <c r="AH92" s="97"/>
      <c r="AI92" s="97"/>
      <c r="AJ92" s="97"/>
      <c r="AK92" s="97"/>
      <c r="AL92" s="97"/>
      <c r="AM92" s="97"/>
      <c r="AN92" s="97"/>
      <c r="AO92" s="97"/>
      <c r="AP92" s="97"/>
      <c r="AQ92" s="97"/>
      <c r="AR92" s="97"/>
      <c r="AS92" s="97"/>
      <c r="AT92" s="97"/>
      <c r="AU92" s="97"/>
      <c r="AV92" s="97"/>
      <c r="AW92" s="97"/>
      <c r="AX92" s="97"/>
      <c r="AY92" s="97"/>
      <c r="AZ92" s="97"/>
      <c r="BA92" s="97"/>
      <c r="BB92" s="97"/>
      <c r="BC92" s="97"/>
      <c r="BD92" s="97"/>
      <c r="BE92" s="97"/>
      <c r="BF92" s="97"/>
      <c r="BG92" s="97"/>
      <c r="BH92" s="97"/>
      <c r="BI92" s="97"/>
      <c r="BJ92" s="97"/>
      <c r="BK92" s="97"/>
      <c r="BL92" s="97"/>
      <c r="BM92" s="97"/>
      <c r="BN92" s="97"/>
      <c r="BO92" s="97"/>
      <c r="BP92" s="97"/>
      <c r="BQ92" s="97"/>
      <c r="BR92" s="97"/>
      <c r="BS92" s="97"/>
      <c r="BT92" s="97"/>
      <c r="BU92" s="97"/>
      <c r="BV92" s="97"/>
      <c r="BW92" s="97"/>
      <c r="BX92" s="97"/>
      <c r="BY92" s="97"/>
      <c r="BZ92" s="97"/>
      <c r="CA92" s="97"/>
      <c r="CB92" s="97"/>
      <c r="CC92" s="97"/>
      <c r="CD92" s="97"/>
      <c r="CE92" s="97"/>
      <c r="CF92" s="97"/>
      <c r="CG92" s="97"/>
      <c r="CH92" s="97"/>
      <c r="CI92" s="97"/>
      <c r="CJ92" s="97"/>
      <c r="CK92" s="97"/>
      <c r="CL92" s="97"/>
      <c r="CM92" s="97"/>
      <c r="CN92" s="97"/>
      <c r="CO92" s="97"/>
      <c r="CP92" s="97"/>
      <c r="CQ92" s="97"/>
      <c r="CR92" s="97"/>
      <c r="CS92" s="97"/>
      <c r="CT92" s="97"/>
      <c r="CU92" s="97"/>
      <c r="CV92" s="97"/>
      <c r="CW92" s="97"/>
      <c r="CX92" s="97"/>
      <c r="CY92" s="97"/>
      <c r="CZ92" s="97"/>
      <c r="DA92" s="97"/>
      <c r="DB92" s="97"/>
      <c r="DC92" s="97"/>
      <c r="DD92" s="97"/>
      <c r="DE92" s="97"/>
      <c r="DF92" s="97"/>
      <c r="DG92" s="97"/>
      <c r="DH92" s="97"/>
      <c r="DI92" s="97"/>
      <c r="DJ92" s="97"/>
      <c r="DK92" s="97"/>
      <c r="DL92" s="97"/>
      <c r="DM92" s="97"/>
      <c r="DN92" s="97"/>
      <c r="DO92" s="97"/>
      <c r="DP92" s="97"/>
      <c r="DQ92" s="97"/>
      <c r="DR92" s="97"/>
      <c r="DS92" s="97"/>
      <c r="DT92" s="97"/>
      <c r="DU92" s="97"/>
      <c r="DV92" s="97"/>
      <c r="DW92" s="97"/>
      <c r="DX92" s="97"/>
      <c r="DY92" s="97"/>
      <c r="DZ92" s="97"/>
      <c r="EA92" s="97"/>
      <c r="EB92" s="97"/>
      <c r="EC92" s="97"/>
      <c r="ED92" s="97"/>
      <c r="EE92" s="97"/>
      <c r="EF92" s="97"/>
      <c r="EG92" s="97"/>
      <c r="EH92" s="97"/>
      <c r="EI92" s="97"/>
      <c r="EJ92" s="97"/>
      <c r="EK92" s="97"/>
      <c r="EL92" s="97"/>
      <c r="EM92" s="97"/>
      <c r="EN92" s="97"/>
      <c r="EO92" s="97"/>
      <c r="EP92" s="97"/>
      <c r="EQ92" s="97"/>
      <c r="ER92" s="97"/>
      <c r="ES92" s="97"/>
      <c r="ET92" s="97"/>
      <c r="EU92" s="97"/>
      <c r="EV92" s="97"/>
      <c r="EW92" s="97"/>
      <c r="EX92" s="97"/>
      <c r="EY92" s="97"/>
      <c r="EZ92" s="97"/>
      <c r="FA92" s="97"/>
      <c r="FB92" s="97"/>
      <c r="FC92" s="97"/>
      <c r="FD92" s="97"/>
      <c r="FE92" s="97"/>
      <c r="FF92" s="97"/>
      <c r="FG92" s="97"/>
      <c r="FH92" s="97"/>
      <c r="FI92" s="97"/>
      <c r="FJ92" s="97"/>
      <c r="FK92" s="97"/>
      <c r="FL92" s="97"/>
      <c r="FM92" s="97"/>
      <c r="FN92" s="97"/>
      <c r="FO92" s="97"/>
      <c r="FP92" s="97"/>
      <c r="FQ92" s="97"/>
      <c r="FR92" s="97"/>
      <c r="FS92" s="97"/>
      <c r="FT92" s="97"/>
      <c r="FU92" s="97"/>
      <c r="FV92" s="97"/>
      <c r="FW92" s="97"/>
      <c r="FX92" s="97"/>
      <c r="FY92" s="97"/>
      <c r="FZ92" s="97"/>
      <c r="GA92" s="97"/>
      <c r="GB92" s="97"/>
      <c r="GC92" s="97"/>
      <c r="GD92" s="97"/>
      <c r="GE92" s="97"/>
      <c r="GF92" s="97"/>
      <c r="GG92" s="97"/>
      <c r="GH92" s="97"/>
      <c r="GI92" s="97"/>
      <c r="GJ92" s="97"/>
      <c r="GK92" s="97"/>
      <c r="GL92" s="97"/>
      <c r="GM92" s="97"/>
      <c r="GN92" s="97"/>
      <c r="GO92" s="97"/>
      <c r="GP92" s="97"/>
      <c r="GQ92" s="97"/>
      <c r="GR92" s="97"/>
      <c r="GS92" s="97"/>
      <c r="GT92" s="97"/>
      <c r="GU92" s="97"/>
      <c r="GV92" s="97"/>
      <c r="GW92" s="97"/>
      <c r="GX92" s="97"/>
      <c r="GY92" s="97"/>
      <c r="GZ92" s="97"/>
      <c r="HA92" s="97"/>
      <c r="HB92" s="97"/>
      <c r="HC92" s="97"/>
      <c r="HD92" s="97"/>
      <c r="HE92" s="97"/>
      <c r="HF92" s="97"/>
      <c r="HG92" s="97"/>
      <c r="HH92" s="97"/>
      <c r="HI92" s="97"/>
      <c r="HJ92" s="97"/>
      <c r="HK92" s="97"/>
      <c r="HL92" s="97"/>
      <c r="HM92" s="97"/>
      <c r="HN92" s="97"/>
      <c r="HO92" s="97"/>
      <c r="HP92" s="97"/>
      <c r="HQ92" s="97"/>
      <c r="HR92" s="97"/>
      <c r="HS92" s="97"/>
      <c r="HT92" s="97"/>
      <c r="HU92" s="97"/>
      <c r="HV92" s="97"/>
      <c r="HW92" s="97"/>
      <c r="HX92" s="97"/>
      <c r="HY92" s="97"/>
      <c r="HZ92" s="97"/>
      <c r="IA92" s="97"/>
      <c r="IB92" s="97"/>
      <c r="IC92" s="97"/>
      <c r="ID92" s="97"/>
      <c r="IE92" s="97"/>
      <c r="IF92" s="97"/>
      <c r="IG92" s="97"/>
      <c r="IH92" s="97"/>
      <c r="II92" s="97"/>
      <c r="IJ92" s="97"/>
      <c r="IK92" s="97"/>
      <c r="IL92" s="97"/>
      <c r="IM92" s="97"/>
      <c r="IN92" s="97"/>
      <c r="IO92" s="97"/>
      <c r="IP92" s="97"/>
      <c r="IQ92" s="97"/>
      <c r="IR92" s="97"/>
      <c r="IS92" s="97"/>
      <c r="IT92" s="97"/>
      <c r="IU92" s="97"/>
      <c r="IV92" s="97"/>
    </row>
    <row r="93" spans="1:256" s="100" customFormat="1" x14ac:dyDescent="0.2">
      <c r="A93" s="4" t="str">
        <f>IF(B92="",1+MAX($A$8:A92),"")</f>
        <v/>
      </c>
      <c r="B93" s="102"/>
      <c r="C93" s="96"/>
      <c r="D93" s="99"/>
      <c r="E93" s="124"/>
      <c r="F93" s="125"/>
      <c r="G93" s="103" t="str">
        <f t="shared" si="1"/>
        <v/>
      </c>
      <c r="H93" s="106"/>
      <c r="I93" s="106"/>
      <c r="J93" s="106"/>
      <c r="K93" s="106"/>
      <c r="L93" s="97"/>
      <c r="M93" s="97"/>
      <c r="N93" s="97"/>
      <c r="O93" s="97"/>
      <c r="P93" s="97"/>
      <c r="Q93" s="97"/>
      <c r="R93" s="97"/>
      <c r="S93" s="97"/>
      <c r="T93" s="97"/>
      <c r="U93" s="97"/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  <c r="AH93" s="97"/>
      <c r="AI93" s="97"/>
      <c r="AJ93" s="97"/>
      <c r="AK93" s="97"/>
      <c r="AL93" s="97"/>
      <c r="AM93" s="97"/>
      <c r="AN93" s="97"/>
      <c r="AO93" s="97"/>
      <c r="AP93" s="97"/>
      <c r="AQ93" s="97"/>
      <c r="AR93" s="97"/>
      <c r="AS93" s="97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7"/>
      <c r="BE93" s="97"/>
      <c r="BF93" s="97"/>
      <c r="BG93" s="97"/>
      <c r="BH93" s="97"/>
      <c r="BI93" s="97"/>
      <c r="BJ93" s="97"/>
      <c r="BK93" s="97"/>
      <c r="BL93" s="97"/>
      <c r="BM93" s="97"/>
      <c r="BN93" s="97"/>
      <c r="BO93" s="97"/>
      <c r="BP93" s="97"/>
      <c r="BQ93" s="97"/>
      <c r="BR93" s="97"/>
      <c r="BS93" s="97"/>
      <c r="BT93" s="97"/>
      <c r="BU93" s="97"/>
      <c r="BV93" s="97"/>
      <c r="BW93" s="97"/>
      <c r="BX93" s="97"/>
      <c r="BY93" s="97"/>
      <c r="BZ93" s="97"/>
      <c r="CA93" s="97"/>
      <c r="CB93" s="97"/>
      <c r="CC93" s="97"/>
      <c r="CD93" s="97"/>
      <c r="CE93" s="97"/>
      <c r="CF93" s="97"/>
      <c r="CG93" s="97"/>
      <c r="CH93" s="97"/>
      <c r="CI93" s="97"/>
      <c r="CJ93" s="97"/>
      <c r="CK93" s="97"/>
      <c r="CL93" s="97"/>
      <c r="CM93" s="97"/>
      <c r="CN93" s="97"/>
      <c r="CO93" s="97"/>
      <c r="CP93" s="97"/>
      <c r="CQ93" s="97"/>
      <c r="CR93" s="97"/>
      <c r="CS93" s="97"/>
      <c r="CT93" s="97"/>
      <c r="CU93" s="97"/>
      <c r="CV93" s="97"/>
      <c r="CW93" s="97"/>
      <c r="CX93" s="97"/>
      <c r="CY93" s="97"/>
      <c r="CZ93" s="97"/>
      <c r="DA93" s="97"/>
      <c r="DB93" s="97"/>
      <c r="DC93" s="97"/>
      <c r="DD93" s="97"/>
      <c r="DE93" s="97"/>
      <c r="DF93" s="97"/>
      <c r="DG93" s="97"/>
      <c r="DH93" s="97"/>
      <c r="DI93" s="97"/>
      <c r="DJ93" s="97"/>
      <c r="DK93" s="97"/>
      <c r="DL93" s="97"/>
      <c r="DM93" s="97"/>
      <c r="DN93" s="97"/>
      <c r="DO93" s="97"/>
      <c r="DP93" s="97"/>
      <c r="DQ93" s="97"/>
      <c r="DR93" s="97"/>
      <c r="DS93" s="97"/>
      <c r="DT93" s="97"/>
      <c r="DU93" s="97"/>
      <c r="DV93" s="97"/>
      <c r="DW93" s="97"/>
      <c r="DX93" s="97"/>
      <c r="DY93" s="97"/>
      <c r="DZ93" s="97"/>
      <c r="EA93" s="97"/>
      <c r="EB93" s="97"/>
      <c r="EC93" s="97"/>
      <c r="ED93" s="97"/>
      <c r="EE93" s="97"/>
      <c r="EF93" s="97"/>
      <c r="EG93" s="97"/>
      <c r="EH93" s="97"/>
      <c r="EI93" s="97"/>
      <c r="EJ93" s="97"/>
      <c r="EK93" s="97"/>
      <c r="EL93" s="97"/>
      <c r="EM93" s="97"/>
      <c r="EN93" s="97"/>
      <c r="EO93" s="97"/>
      <c r="EP93" s="97"/>
      <c r="EQ93" s="97"/>
      <c r="ER93" s="97"/>
      <c r="ES93" s="97"/>
      <c r="ET93" s="97"/>
      <c r="EU93" s="97"/>
      <c r="EV93" s="97"/>
      <c r="EW93" s="97"/>
      <c r="EX93" s="97"/>
      <c r="EY93" s="97"/>
      <c r="EZ93" s="97"/>
      <c r="FA93" s="97"/>
      <c r="FB93" s="97"/>
      <c r="FC93" s="97"/>
      <c r="FD93" s="97"/>
      <c r="FE93" s="97"/>
      <c r="FF93" s="97"/>
      <c r="FG93" s="97"/>
      <c r="FH93" s="97"/>
      <c r="FI93" s="97"/>
      <c r="FJ93" s="97"/>
      <c r="FK93" s="97"/>
      <c r="FL93" s="97"/>
      <c r="FM93" s="97"/>
      <c r="FN93" s="97"/>
      <c r="FO93" s="97"/>
      <c r="FP93" s="97"/>
      <c r="FQ93" s="97"/>
      <c r="FR93" s="97"/>
      <c r="FS93" s="97"/>
      <c r="FT93" s="97"/>
      <c r="FU93" s="97"/>
      <c r="FV93" s="97"/>
      <c r="FW93" s="97"/>
      <c r="FX93" s="97"/>
      <c r="FY93" s="97"/>
      <c r="FZ93" s="97"/>
      <c r="GA93" s="97"/>
      <c r="GB93" s="97"/>
      <c r="GC93" s="97"/>
      <c r="GD93" s="97"/>
      <c r="GE93" s="97"/>
      <c r="GF93" s="97"/>
      <c r="GG93" s="97"/>
      <c r="GH93" s="97"/>
      <c r="GI93" s="97"/>
      <c r="GJ93" s="97"/>
      <c r="GK93" s="97"/>
      <c r="GL93" s="97"/>
      <c r="GM93" s="97"/>
      <c r="GN93" s="97"/>
      <c r="GO93" s="97"/>
      <c r="GP93" s="97"/>
      <c r="GQ93" s="97"/>
      <c r="GR93" s="97"/>
      <c r="GS93" s="97"/>
      <c r="GT93" s="97"/>
      <c r="GU93" s="97"/>
      <c r="GV93" s="97"/>
      <c r="GW93" s="97"/>
      <c r="GX93" s="97"/>
      <c r="GY93" s="97"/>
      <c r="GZ93" s="97"/>
      <c r="HA93" s="97"/>
      <c r="HB93" s="97"/>
      <c r="HC93" s="97"/>
      <c r="HD93" s="97"/>
      <c r="HE93" s="97"/>
      <c r="HF93" s="97"/>
      <c r="HG93" s="97"/>
      <c r="HH93" s="97"/>
      <c r="HI93" s="97"/>
      <c r="HJ93" s="97"/>
      <c r="HK93" s="97"/>
      <c r="HL93" s="97"/>
      <c r="HM93" s="97"/>
      <c r="HN93" s="97"/>
      <c r="HO93" s="97"/>
      <c r="HP93" s="97"/>
      <c r="HQ93" s="97"/>
      <c r="HR93" s="97"/>
      <c r="HS93" s="97"/>
      <c r="HT93" s="97"/>
      <c r="HU93" s="97"/>
      <c r="HV93" s="97"/>
      <c r="HW93" s="97"/>
      <c r="HX93" s="97"/>
      <c r="HY93" s="97"/>
      <c r="HZ93" s="97"/>
      <c r="IA93" s="97"/>
      <c r="IB93" s="97"/>
      <c r="IC93" s="97"/>
      <c r="ID93" s="97"/>
      <c r="IE93" s="97"/>
      <c r="IF93" s="97"/>
      <c r="IG93" s="97"/>
      <c r="IH93" s="97"/>
      <c r="II93" s="97"/>
      <c r="IJ93" s="97"/>
      <c r="IK93" s="97"/>
      <c r="IL93" s="97"/>
      <c r="IM93" s="97"/>
      <c r="IN93" s="97"/>
      <c r="IO93" s="97"/>
      <c r="IP93" s="97"/>
      <c r="IQ93" s="97"/>
      <c r="IR93" s="97"/>
      <c r="IS93" s="97"/>
      <c r="IT93" s="97"/>
      <c r="IU93" s="97"/>
      <c r="IV93" s="97"/>
    </row>
    <row r="94" spans="1:256" ht="24" x14ac:dyDescent="0.2">
      <c r="A94" s="4">
        <f>IF(B93="",1+MAX($A$8:A93),"")</f>
        <v>16</v>
      </c>
      <c r="B94" s="102" t="s">
        <v>67</v>
      </c>
      <c r="C94" s="96"/>
      <c r="D94" s="99"/>
      <c r="F94" s="125"/>
      <c r="G94" s="103" t="str">
        <f t="shared" si="1"/>
        <v/>
      </c>
    </row>
    <row r="95" spans="1:256" x14ac:dyDescent="0.2">
      <c r="A95" s="4" t="str">
        <f>IF(B94="",1+MAX($A$8:A94),"")</f>
        <v/>
      </c>
      <c r="B95" s="101" t="s">
        <v>55</v>
      </c>
      <c r="C95" s="96" t="s">
        <v>43</v>
      </c>
      <c r="D95" s="99">
        <v>1</v>
      </c>
      <c r="E95" s="151"/>
      <c r="F95" s="125">
        <f>D95*E95</f>
        <v>0</v>
      </c>
      <c r="G95" s="103" t="str">
        <f t="shared" si="1"/>
        <v/>
      </c>
    </row>
    <row r="96" spans="1:256" x14ac:dyDescent="0.2">
      <c r="A96" s="4" t="str">
        <f>IF(B95="",1+MAX($A$8:A95),"")</f>
        <v/>
      </c>
      <c r="B96" s="101"/>
      <c r="C96" s="96"/>
      <c r="D96" s="95"/>
      <c r="G96" s="103" t="str">
        <f t="shared" si="1"/>
        <v/>
      </c>
    </row>
    <row r="97" spans="1:256" ht="72" x14ac:dyDescent="0.2">
      <c r="A97" s="4">
        <f>IF(B96="",1+MAX($A$8:A96),"")</f>
        <v>17</v>
      </c>
      <c r="B97" s="102" t="s">
        <v>232</v>
      </c>
      <c r="C97" s="98"/>
      <c r="D97" s="99"/>
      <c r="F97" s="125"/>
      <c r="G97" s="103" t="str">
        <f t="shared" si="1"/>
        <v/>
      </c>
    </row>
    <row r="98" spans="1:256" ht="96" x14ac:dyDescent="0.2">
      <c r="A98" s="4" t="str">
        <f>IF(B97="",1+MAX($A$8:A97),"")</f>
        <v/>
      </c>
      <c r="B98" s="101" t="s">
        <v>233</v>
      </c>
      <c r="C98" s="98"/>
      <c r="D98" s="99"/>
      <c r="F98" s="125"/>
      <c r="G98" s="103" t="str">
        <f t="shared" si="1"/>
        <v/>
      </c>
      <c r="L98" s="100"/>
      <c r="M98" s="100"/>
      <c r="N98" s="100"/>
      <c r="O98" s="100"/>
      <c r="P98" s="100"/>
      <c r="Q98" s="100"/>
      <c r="R98" s="100"/>
      <c r="S98" s="100"/>
      <c r="T98" s="100"/>
      <c r="U98" s="100"/>
      <c r="V98" s="100"/>
      <c r="W98" s="100"/>
      <c r="X98" s="100"/>
      <c r="Y98" s="100"/>
      <c r="Z98" s="100"/>
      <c r="AA98" s="100"/>
      <c r="AB98" s="100"/>
      <c r="AC98" s="100"/>
      <c r="AD98" s="100"/>
      <c r="AE98" s="100"/>
      <c r="AF98" s="100"/>
      <c r="AG98" s="100"/>
      <c r="AH98" s="100"/>
      <c r="AI98" s="100"/>
      <c r="AJ98" s="100"/>
      <c r="AK98" s="100"/>
      <c r="AL98" s="100"/>
      <c r="AM98" s="100"/>
      <c r="AN98" s="100"/>
      <c r="AO98" s="100"/>
      <c r="AP98" s="100"/>
      <c r="AQ98" s="100"/>
      <c r="AR98" s="100"/>
      <c r="AS98" s="100"/>
      <c r="AT98" s="100"/>
      <c r="AU98" s="100"/>
      <c r="AV98" s="100"/>
      <c r="AW98" s="100"/>
      <c r="AX98" s="100"/>
      <c r="AY98" s="100"/>
      <c r="AZ98" s="100"/>
      <c r="BA98" s="100"/>
      <c r="BB98" s="100"/>
      <c r="BC98" s="100"/>
      <c r="BD98" s="100"/>
      <c r="BE98" s="100"/>
      <c r="BF98" s="100"/>
      <c r="BG98" s="100"/>
      <c r="BH98" s="100"/>
      <c r="BI98" s="100"/>
      <c r="BJ98" s="100"/>
      <c r="BK98" s="100"/>
      <c r="BL98" s="100"/>
      <c r="BM98" s="100"/>
      <c r="BN98" s="100"/>
      <c r="BO98" s="100"/>
      <c r="BP98" s="100"/>
      <c r="BQ98" s="100"/>
      <c r="BR98" s="100"/>
      <c r="BS98" s="100"/>
      <c r="BT98" s="100"/>
      <c r="BU98" s="100"/>
      <c r="BV98" s="100"/>
      <c r="BW98" s="100"/>
      <c r="BX98" s="100"/>
      <c r="BY98" s="100"/>
      <c r="BZ98" s="100"/>
      <c r="CA98" s="100"/>
      <c r="CB98" s="100"/>
      <c r="CC98" s="100"/>
      <c r="CD98" s="100"/>
      <c r="CE98" s="100"/>
      <c r="CF98" s="100"/>
      <c r="CG98" s="100"/>
      <c r="CH98" s="100"/>
      <c r="CI98" s="100"/>
      <c r="CJ98" s="100"/>
      <c r="CK98" s="100"/>
      <c r="CL98" s="100"/>
      <c r="CM98" s="100"/>
      <c r="CN98" s="100"/>
      <c r="CO98" s="100"/>
      <c r="CP98" s="100"/>
      <c r="CQ98" s="100"/>
      <c r="CR98" s="100"/>
      <c r="CS98" s="100"/>
      <c r="CT98" s="100"/>
      <c r="CU98" s="100"/>
      <c r="CV98" s="100"/>
      <c r="CW98" s="100"/>
      <c r="CX98" s="100"/>
      <c r="CY98" s="100"/>
      <c r="CZ98" s="100"/>
      <c r="DA98" s="100"/>
      <c r="DB98" s="100"/>
      <c r="DC98" s="100"/>
      <c r="DD98" s="100"/>
      <c r="DE98" s="100"/>
      <c r="DF98" s="100"/>
      <c r="DG98" s="100"/>
      <c r="DH98" s="100"/>
      <c r="DI98" s="100"/>
      <c r="DJ98" s="100"/>
      <c r="DK98" s="100"/>
      <c r="DL98" s="100"/>
      <c r="DM98" s="100"/>
      <c r="DN98" s="100"/>
      <c r="DO98" s="100"/>
      <c r="DP98" s="100"/>
      <c r="DQ98" s="100"/>
      <c r="DR98" s="100"/>
      <c r="DS98" s="100"/>
      <c r="DT98" s="100"/>
      <c r="DU98" s="100"/>
      <c r="DV98" s="100"/>
      <c r="DW98" s="100"/>
      <c r="DX98" s="100"/>
      <c r="DY98" s="100"/>
      <c r="DZ98" s="100"/>
      <c r="EA98" s="100"/>
      <c r="EB98" s="100"/>
      <c r="EC98" s="100"/>
      <c r="ED98" s="100"/>
      <c r="EE98" s="100"/>
      <c r="EF98" s="100"/>
      <c r="EG98" s="100"/>
      <c r="EH98" s="100"/>
      <c r="EI98" s="100"/>
      <c r="EJ98" s="100"/>
      <c r="EK98" s="100"/>
      <c r="EL98" s="100"/>
      <c r="EM98" s="100"/>
      <c r="EN98" s="100"/>
      <c r="EO98" s="100"/>
      <c r="EP98" s="100"/>
      <c r="EQ98" s="100"/>
      <c r="ER98" s="100"/>
      <c r="ES98" s="100"/>
      <c r="ET98" s="100"/>
      <c r="EU98" s="100"/>
      <c r="EV98" s="100"/>
      <c r="EW98" s="100"/>
      <c r="EX98" s="100"/>
      <c r="EY98" s="100"/>
      <c r="EZ98" s="100"/>
      <c r="FA98" s="100"/>
      <c r="FB98" s="100"/>
      <c r="FC98" s="100"/>
      <c r="FD98" s="100"/>
      <c r="FE98" s="100"/>
      <c r="FF98" s="100"/>
      <c r="FG98" s="100"/>
      <c r="FH98" s="100"/>
      <c r="FI98" s="100"/>
      <c r="FJ98" s="100"/>
      <c r="FK98" s="100"/>
      <c r="FL98" s="100"/>
      <c r="FM98" s="100"/>
      <c r="FN98" s="100"/>
      <c r="FO98" s="100"/>
      <c r="FP98" s="100"/>
      <c r="FQ98" s="100"/>
      <c r="FR98" s="100"/>
      <c r="FS98" s="100"/>
      <c r="FT98" s="100"/>
      <c r="FU98" s="100"/>
      <c r="FV98" s="100"/>
      <c r="FW98" s="100"/>
      <c r="FX98" s="100"/>
      <c r="FY98" s="100"/>
      <c r="FZ98" s="100"/>
      <c r="GA98" s="100"/>
      <c r="GB98" s="100"/>
      <c r="GC98" s="100"/>
      <c r="GD98" s="100"/>
      <c r="GE98" s="100"/>
      <c r="GF98" s="100"/>
      <c r="GG98" s="100"/>
      <c r="GH98" s="100"/>
      <c r="GI98" s="100"/>
      <c r="GJ98" s="100"/>
      <c r="GK98" s="100"/>
      <c r="GL98" s="100"/>
      <c r="GM98" s="100"/>
      <c r="GN98" s="100"/>
      <c r="GO98" s="100"/>
      <c r="GP98" s="100"/>
      <c r="GQ98" s="100"/>
      <c r="GR98" s="100"/>
      <c r="GS98" s="100"/>
      <c r="GT98" s="100"/>
      <c r="GU98" s="100"/>
      <c r="GV98" s="100"/>
      <c r="GW98" s="100"/>
      <c r="GX98" s="100"/>
      <c r="GY98" s="100"/>
      <c r="GZ98" s="100"/>
      <c r="HA98" s="100"/>
      <c r="HB98" s="100"/>
      <c r="HC98" s="100"/>
      <c r="HD98" s="100"/>
      <c r="HE98" s="100"/>
      <c r="HF98" s="100"/>
      <c r="HG98" s="100"/>
      <c r="HH98" s="100"/>
      <c r="HI98" s="100"/>
      <c r="HJ98" s="100"/>
      <c r="HK98" s="100"/>
      <c r="HL98" s="100"/>
      <c r="HM98" s="100"/>
      <c r="HN98" s="100"/>
      <c r="HO98" s="100"/>
      <c r="HP98" s="100"/>
      <c r="HQ98" s="100"/>
      <c r="HR98" s="100"/>
      <c r="HS98" s="100"/>
      <c r="HT98" s="100"/>
      <c r="HU98" s="100"/>
      <c r="HV98" s="100"/>
      <c r="HW98" s="100"/>
      <c r="HX98" s="100"/>
      <c r="HY98" s="100"/>
      <c r="HZ98" s="100"/>
      <c r="IA98" s="100"/>
      <c r="IB98" s="100"/>
      <c r="IC98" s="100"/>
      <c r="ID98" s="100"/>
      <c r="IE98" s="100"/>
      <c r="IF98" s="100"/>
      <c r="IG98" s="100"/>
      <c r="IH98" s="100"/>
      <c r="II98" s="100"/>
      <c r="IJ98" s="100"/>
      <c r="IK98" s="100"/>
      <c r="IL98" s="100"/>
      <c r="IM98" s="100"/>
      <c r="IN98" s="100"/>
      <c r="IO98" s="100"/>
      <c r="IP98" s="100"/>
      <c r="IQ98" s="100"/>
      <c r="IR98" s="100"/>
      <c r="IS98" s="100"/>
      <c r="IT98" s="100"/>
      <c r="IU98" s="100"/>
      <c r="IV98" s="100"/>
    </row>
    <row r="99" spans="1:256" x14ac:dyDescent="0.2">
      <c r="A99" s="4" t="str">
        <f>IF(B98="",1+MAX($A$8:A98),"")</f>
        <v/>
      </c>
      <c r="B99" s="101" t="s">
        <v>234</v>
      </c>
      <c r="C99" s="98" t="s">
        <v>43</v>
      </c>
      <c r="D99" s="99">
        <v>1</v>
      </c>
      <c r="E99" s="151"/>
      <c r="F99" s="125">
        <f>D99*E99</f>
        <v>0</v>
      </c>
      <c r="G99" s="103" t="str">
        <f t="shared" si="1"/>
        <v/>
      </c>
      <c r="L99" s="100"/>
      <c r="M99" s="100"/>
      <c r="N99" s="100"/>
      <c r="O99" s="100"/>
      <c r="P99" s="100"/>
      <c r="Q99" s="100"/>
      <c r="R99" s="100"/>
      <c r="S99" s="100"/>
      <c r="T99" s="100"/>
      <c r="U99" s="100"/>
      <c r="V99" s="100"/>
      <c r="W99" s="100"/>
      <c r="X99" s="100"/>
      <c r="Y99" s="100"/>
      <c r="Z99" s="100"/>
      <c r="AA99" s="100"/>
      <c r="AB99" s="100"/>
      <c r="AC99" s="100"/>
      <c r="AD99" s="100"/>
      <c r="AE99" s="100"/>
      <c r="AF99" s="100"/>
      <c r="AG99" s="100"/>
      <c r="AH99" s="100"/>
      <c r="AI99" s="100"/>
      <c r="AJ99" s="100"/>
      <c r="AK99" s="100"/>
      <c r="AL99" s="100"/>
      <c r="AM99" s="100"/>
      <c r="AN99" s="100"/>
      <c r="AO99" s="100"/>
      <c r="AP99" s="100"/>
      <c r="AQ99" s="100"/>
      <c r="AR99" s="100"/>
      <c r="AS99" s="100"/>
      <c r="AT99" s="100"/>
      <c r="AU99" s="100"/>
      <c r="AV99" s="100"/>
      <c r="AW99" s="100"/>
      <c r="AX99" s="100"/>
      <c r="AY99" s="100"/>
      <c r="AZ99" s="100"/>
      <c r="BA99" s="100"/>
      <c r="BB99" s="100"/>
      <c r="BC99" s="100"/>
      <c r="BD99" s="100"/>
      <c r="BE99" s="100"/>
      <c r="BF99" s="100"/>
      <c r="BG99" s="100"/>
      <c r="BH99" s="100"/>
      <c r="BI99" s="100"/>
      <c r="BJ99" s="100"/>
      <c r="BK99" s="100"/>
      <c r="BL99" s="100"/>
      <c r="BM99" s="100"/>
      <c r="BN99" s="100"/>
      <c r="BO99" s="100"/>
      <c r="BP99" s="100"/>
      <c r="BQ99" s="100"/>
      <c r="BR99" s="100"/>
      <c r="BS99" s="100"/>
      <c r="BT99" s="100"/>
      <c r="BU99" s="100"/>
      <c r="BV99" s="100"/>
      <c r="BW99" s="100"/>
      <c r="BX99" s="100"/>
      <c r="BY99" s="100"/>
      <c r="BZ99" s="100"/>
      <c r="CA99" s="100"/>
      <c r="CB99" s="100"/>
      <c r="CC99" s="100"/>
      <c r="CD99" s="100"/>
      <c r="CE99" s="100"/>
      <c r="CF99" s="100"/>
      <c r="CG99" s="100"/>
      <c r="CH99" s="100"/>
      <c r="CI99" s="100"/>
      <c r="CJ99" s="100"/>
      <c r="CK99" s="100"/>
      <c r="CL99" s="100"/>
      <c r="CM99" s="100"/>
      <c r="CN99" s="100"/>
      <c r="CO99" s="100"/>
      <c r="CP99" s="100"/>
      <c r="CQ99" s="100"/>
      <c r="CR99" s="100"/>
      <c r="CS99" s="100"/>
      <c r="CT99" s="100"/>
      <c r="CU99" s="100"/>
      <c r="CV99" s="100"/>
      <c r="CW99" s="100"/>
      <c r="CX99" s="100"/>
      <c r="CY99" s="100"/>
      <c r="CZ99" s="100"/>
      <c r="DA99" s="100"/>
      <c r="DB99" s="100"/>
      <c r="DC99" s="100"/>
      <c r="DD99" s="100"/>
      <c r="DE99" s="100"/>
      <c r="DF99" s="100"/>
      <c r="DG99" s="100"/>
      <c r="DH99" s="100"/>
      <c r="DI99" s="100"/>
      <c r="DJ99" s="100"/>
      <c r="DK99" s="100"/>
      <c r="DL99" s="100"/>
      <c r="DM99" s="100"/>
      <c r="DN99" s="100"/>
      <c r="DO99" s="100"/>
      <c r="DP99" s="100"/>
      <c r="DQ99" s="100"/>
      <c r="DR99" s="100"/>
      <c r="DS99" s="100"/>
      <c r="DT99" s="100"/>
      <c r="DU99" s="100"/>
      <c r="DV99" s="100"/>
      <c r="DW99" s="100"/>
      <c r="DX99" s="100"/>
      <c r="DY99" s="100"/>
      <c r="DZ99" s="100"/>
      <c r="EA99" s="100"/>
      <c r="EB99" s="100"/>
      <c r="EC99" s="100"/>
      <c r="ED99" s="100"/>
      <c r="EE99" s="100"/>
      <c r="EF99" s="100"/>
      <c r="EG99" s="100"/>
      <c r="EH99" s="100"/>
      <c r="EI99" s="100"/>
      <c r="EJ99" s="100"/>
      <c r="EK99" s="100"/>
      <c r="EL99" s="100"/>
      <c r="EM99" s="100"/>
      <c r="EN99" s="100"/>
      <c r="EO99" s="100"/>
      <c r="EP99" s="100"/>
      <c r="EQ99" s="100"/>
      <c r="ER99" s="100"/>
      <c r="ES99" s="100"/>
      <c r="ET99" s="100"/>
      <c r="EU99" s="100"/>
      <c r="EV99" s="100"/>
      <c r="EW99" s="100"/>
      <c r="EX99" s="100"/>
      <c r="EY99" s="100"/>
      <c r="EZ99" s="100"/>
      <c r="FA99" s="100"/>
      <c r="FB99" s="100"/>
      <c r="FC99" s="100"/>
      <c r="FD99" s="100"/>
      <c r="FE99" s="100"/>
      <c r="FF99" s="100"/>
      <c r="FG99" s="100"/>
      <c r="FH99" s="100"/>
      <c r="FI99" s="100"/>
      <c r="FJ99" s="100"/>
      <c r="FK99" s="100"/>
      <c r="FL99" s="100"/>
      <c r="FM99" s="100"/>
      <c r="FN99" s="100"/>
      <c r="FO99" s="100"/>
      <c r="FP99" s="100"/>
      <c r="FQ99" s="100"/>
      <c r="FR99" s="100"/>
      <c r="FS99" s="100"/>
      <c r="FT99" s="100"/>
      <c r="FU99" s="100"/>
      <c r="FV99" s="100"/>
      <c r="FW99" s="100"/>
      <c r="FX99" s="100"/>
      <c r="FY99" s="100"/>
      <c r="FZ99" s="100"/>
      <c r="GA99" s="100"/>
      <c r="GB99" s="100"/>
      <c r="GC99" s="100"/>
      <c r="GD99" s="100"/>
      <c r="GE99" s="100"/>
      <c r="GF99" s="100"/>
      <c r="GG99" s="100"/>
      <c r="GH99" s="100"/>
      <c r="GI99" s="100"/>
      <c r="GJ99" s="100"/>
      <c r="GK99" s="100"/>
      <c r="GL99" s="100"/>
      <c r="GM99" s="100"/>
      <c r="GN99" s="100"/>
      <c r="GO99" s="100"/>
      <c r="GP99" s="100"/>
      <c r="GQ99" s="100"/>
      <c r="GR99" s="100"/>
      <c r="GS99" s="100"/>
      <c r="GT99" s="100"/>
      <c r="GU99" s="100"/>
      <c r="GV99" s="100"/>
      <c r="GW99" s="100"/>
      <c r="GX99" s="100"/>
      <c r="GY99" s="100"/>
      <c r="GZ99" s="100"/>
      <c r="HA99" s="100"/>
      <c r="HB99" s="100"/>
      <c r="HC99" s="100"/>
      <c r="HD99" s="100"/>
      <c r="HE99" s="100"/>
      <c r="HF99" s="100"/>
      <c r="HG99" s="100"/>
      <c r="HH99" s="100"/>
      <c r="HI99" s="100"/>
      <c r="HJ99" s="100"/>
      <c r="HK99" s="100"/>
      <c r="HL99" s="100"/>
      <c r="HM99" s="100"/>
      <c r="HN99" s="100"/>
      <c r="HO99" s="100"/>
      <c r="HP99" s="100"/>
      <c r="HQ99" s="100"/>
      <c r="HR99" s="100"/>
      <c r="HS99" s="100"/>
      <c r="HT99" s="100"/>
      <c r="HU99" s="100"/>
      <c r="HV99" s="100"/>
      <c r="HW99" s="100"/>
      <c r="HX99" s="100"/>
      <c r="HY99" s="100"/>
      <c r="HZ99" s="100"/>
      <c r="IA99" s="100"/>
      <c r="IB99" s="100"/>
      <c r="IC99" s="100"/>
      <c r="ID99" s="100"/>
      <c r="IE99" s="100"/>
      <c r="IF99" s="100"/>
      <c r="IG99" s="100"/>
      <c r="IH99" s="100"/>
      <c r="II99" s="100"/>
      <c r="IJ99" s="100"/>
      <c r="IK99" s="100"/>
      <c r="IL99" s="100"/>
      <c r="IM99" s="100"/>
      <c r="IN99" s="100"/>
      <c r="IO99" s="100"/>
      <c r="IP99" s="100"/>
      <c r="IQ99" s="100"/>
      <c r="IR99" s="100"/>
      <c r="IS99" s="100"/>
      <c r="IT99" s="100"/>
      <c r="IU99" s="100"/>
      <c r="IV99" s="100"/>
    </row>
    <row r="100" spans="1:256" x14ac:dyDescent="0.2">
      <c r="A100" s="4" t="str">
        <f>IF(B99="",1+MAX($A$8:A99),"")</f>
        <v/>
      </c>
      <c r="B100" s="101"/>
      <c r="C100" s="96"/>
      <c r="D100" s="95"/>
      <c r="G100" s="103" t="str">
        <f t="shared" si="1"/>
        <v/>
      </c>
      <c r="L100" s="100"/>
      <c r="M100" s="100"/>
      <c r="N100" s="100"/>
      <c r="O100" s="100"/>
      <c r="P100" s="100"/>
      <c r="Q100" s="100"/>
      <c r="R100" s="100"/>
      <c r="S100" s="100"/>
      <c r="T100" s="100"/>
      <c r="U100" s="100"/>
      <c r="V100" s="100"/>
      <c r="W100" s="100"/>
      <c r="X100" s="100"/>
      <c r="Y100" s="100"/>
      <c r="Z100" s="100"/>
      <c r="AA100" s="100"/>
      <c r="AB100" s="100"/>
      <c r="AC100" s="100"/>
      <c r="AD100" s="100"/>
      <c r="AE100" s="100"/>
      <c r="AF100" s="100"/>
      <c r="AG100" s="100"/>
      <c r="AH100" s="100"/>
      <c r="AI100" s="100"/>
      <c r="AJ100" s="100"/>
      <c r="AK100" s="100"/>
      <c r="AL100" s="100"/>
      <c r="AM100" s="100"/>
      <c r="AN100" s="100"/>
      <c r="AO100" s="100"/>
      <c r="AP100" s="100"/>
      <c r="AQ100" s="100"/>
      <c r="AR100" s="100"/>
      <c r="AS100" s="100"/>
      <c r="AT100" s="100"/>
      <c r="AU100" s="100"/>
      <c r="AV100" s="100"/>
      <c r="AW100" s="100"/>
      <c r="AX100" s="100"/>
      <c r="AY100" s="100"/>
      <c r="AZ100" s="100"/>
      <c r="BA100" s="100"/>
      <c r="BB100" s="100"/>
      <c r="BC100" s="100"/>
      <c r="BD100" s="100"/>
      <c r="BE100" s="100"/>
      <c r="BF100" s="100"/>
      <c r="BG100" s="100"/>
      <c r="BH100" s="100"/>
      <c r="BI100" s="100"/>
      <c r="BJ100" s="100"/>
      <c r="BK100" s="100"/>
      <c r="BL100" s="100"/>
      <c r="BM100" s="100"/>
      <c r="BN100" s="100"/>
      <c r="BO100" s="100"/>
      <c r="BP100" s="100"/>
      <c r="BQ100" s="100"/>
      <c r="BR100" s="100"/>
      <c r="BS100" s="100"/>
      <c r="BT100" s="100"/>
      <c r="BU100" s="100"/>
      <c r="BV100" s="100"/>
      <c r="BW100" s="100"/>
      <c r="BX100" s="100"/>
      <c r="BY100" s="100"/>
      <c r="BZ100" s="100"/>
      <c r="CA100" s="100"/>
      <c r="CB100" s="100"/>
      <c r="CC100" s="100"/>
      <c r="CD100" s="100"/>
      <c r="CE100" s="100"/>
      <c r="CF100" s="100"/>
      <c r="CG100" s="100"/>
      <c r="CH100" s="100"/>
      <c r="CI100" s="100"/>
      <c r="CJ100" s="100"/>
      <c r="CK100" s="100"/>
      <c r="CL100" s="100"/>
      <c r="CM100" s="100"/>
      <c r="CN100" s="100"/>
      <c r="CO100" s="100"/>
      <c r="CP100" s="100"/>
      <c r="CQ100" s="100"/>
      <c r="CR100" s="100"/>
      <c r="CS100" s="100"/>
      <c r="CT100" s="100"/>
      <c r="CU100" s="100"/>
      <c r="CV100" s="100"/>
      <c r="CW100" s="100"/>
      <c r="CX100" s="100"/>
      <c r="CY100" s="100"/>
      <c r="CZ100" s="100"/>
      <c r="DA100" s="100"/>
      <c r="DB100" s="100"/>
      <c r="DC100" s="100"/>
      <c r="DD100" s="100"/>
      <c r="DE100" s="100"/>
      <c r="DF100" s="100"/>
      <c r="DG100" s="100"/>
      <c r="DH100" s="100"/>
      <c r="DI100" s="100"/>
      <c r="DJ100" s="100"/>
      <c r="DK100" s="100"/>
      <c r="DL100" s="100"/>
      <c r="DM100" s="100"/>
      <c r="DN100" s="100"/>
      <c r="DO100" s="100"/>
      <c r="DP100" s="100"/>
      <c r="DQ100" s="100"/>
      <c r="DR100" s="100"/>
      <c r="DS100" s="100"/>
      <c r="DT100" s="100"/>
      <c r="DU100" s="100"/>
      <c r="DV100" s="100"/>
      <c r="DW100" s="100"/>
      <c r="DX100" s="100"/>
      <c r="DY100" s="100"/>
      <c r="DZ100" s="100"/>
      <c r="EA100" s="100"/>
      <c r="EB100" s="100"/>
      <c r="EC100" s="100"/>
      <c r="ED100" s="100"/>
      <c r="EE100" s="100"/>
      <c r="EF100" s="100"/>
      <c r="EG100" s="100"/>
      <c r="EH100" s="100"/>
      <c r="EI100" s="100"/>
      <c r="EJ100" s="100"/>
      <c r="EK100" s="100"/>
      <c r="EL100" s="100"/>
      <c r="EM100" s="100"/>
      <c r="EN100" s="100"/>
      <c r="EO100" s="100"/>
      <c r="EP100" s="100"/>
      <c r="EQ100" s="100"/>
      <c r="ER100" s="100"/>
      <c r="ES100" s="100"/>
      <c r="ET100" s="100"/>
      <c r="EU100" s="100"/>
      <c r="EV100" s="100"/>
      <c r="EW100" s="100"/>
      <c r="EX100" s="100"/>
      <c r="EY100" s="100"/>
      <c r="EZ100" s="100"/>
      <c r="FA100" s="100"/>
      <c r="FB100" s="100"/>
      <c r="FC100" s="100"/>
      <c r="FD100" s="100"/>
      <c r="FE100" s="100"/>
      <c r="FF100" s="100"/>
      <c r="FG100" s="100"/>
      <c r="FH100" s="100"/>
      <c r="FI100" s="100"/>
      <c r="FJ100" s="100"/>
      <c r="FK100" s="100"/>
      <c r="FL100" s="100"/>
      <c r="FM100" s="100"/>
      <c r="FN100" s="100"/>
      <c r="FO100" s="100"/>
      <c r="FP100" s="100"/>
      <c r="FQ100" s="100"/>
      <c r="FR100" s="100"/>
      <c r="FS100" s="100"/>
      <c r="FT100" s="100"/>
      <c r="FU100" s="100"/>
      <c r="FV100" s="100"/>
      <c r="FW100" s="100"/>
      <c r="FX100" s="100"/>
      <c r="FY100" s="100"/>
      <c r="FZ100" s="100"/>
      <c r="GA100" s="100"/>
      <c r="GB100" s="100"/>
      <c r="GC100" s="100"/>
      <c r="GD100" s="100"/>
      <c r="GE100" s="100"/>
      <c r="GF100" s="100"/>
      <c r="GG100" s="100"/>
      <c r="GH100" s="100"/>
      <c r="GI100" s="100"/>
      <c r="GJ100" s="100"/>
      <c r="GK100" s="100"/>
      <c r="GL100" s="100"/>
      <c r="GM100" s="100"/>
      <c r="GN100" s="100"/>
      <c r="GO100" s="100"/>
      <c r="GP100" s="100"/>
      <c r="GQ100" s="100"/>
      <c r="GR100" s="100"/>
      <c r="GS100" s="100"/>
      <c r="GT100" s="100"/>
      <c r="GU100" s="100"/>
      <c r="GV100" s="100"/>
      <c r="GW100" s="100"/>
      <c r="GX100" s="100"/>
      <c r="GY100" s="100"/>
      <c r="GZ100" s="100"/>
      <c r="HA100" s="100"/>
      <c r="HB100" s="100"/>
      <c r="HC100" s="100"/>
      <c r="HD100" s="100"/>
      <c r="HE100" s="100"/>
      <c r="HF100" s="100"/>
      <c r="HG100" s="100"/>
      <c r="HH100" s="100"/>
      <c r="HI100" s="100"/>
      <c r="HJ100" s="100"/>
      <c r="HK100" s="100"/>
      <c r="HL100" s="100"/>
      <c r="HM100" s="100"/>
      <c r="HN100" s="100"/>
      <c r="HO100" s="100"/>
      <c r="HP100" s="100"/>
      <c r="HQ100" s="100"/>
      <c r="HR100" s="100"/>
      <c r="HS100" s="100"/>
      <c r="HT100" s="100"/>
      <c r="HU100" s="100"/>
      <c r="HV100" s="100"/>
      <c r="HW100" s="100"/>
      <c r="HX100" s="100"/>
      <c r="HY100" s="100"/>
      <c r="HZ100" s="100"/>
      <c r="IA100" s="100"/>
      <c r="IB100" s="100"/>
      <c r="IC100" s="100"/>
      <c r="ID100" s="100"/>
      <c r="IE100" s="100"/>
      <c r="IF100" s="100"/>
      <c r="IG100" s="100"/>
      <c r="IH100" s="100"/>
      <c r="II100" s="100"/>
      <c r="IJ100" s="100"/>
      <c r="IK100" s="100"/>
      <c r="IL100" s="100"/>
      <c r="IM100" s="100"/>
      <c r="IN100" s="100"/>
      <c r="IO100" s="100"/>
      <c r="IP100" s="100"/>
      <c r="IQ100" s="100"/>
      <c r="IR100" s="100"/>
      <c r="IS100" s="100"/>
      <c r="IT100" s="100"/>
      <c r="IU100" s="100"/>
      <c r="IV100" s="100"/>
    </row>
    <row r="101" spans="1:256" ht="84" x14ac:dyDescent="0.2">
      <c r="A101" s="4">
        <f>IF(B100="",1+MAX($A$8:A100),"")</f>
        <v>18</v>
      </c>
      <c r="B101" s="93" t="s">
        <v>93</v>
      </c>
      <c r="C101" s="98"/>
      <c r="D101" s="95"/>
      <c r="G101" s="103" t="str">
        <f t="shared" si="1"/>
        <v/>
      </c>
      <c r="L101" s="100"/>
      <c r="M101" s="100"/>
      <c r="N101" s="100"/>
      <c r="O101" s="100"/>
      <c r="P101" s="100"/>
      <c r="Q101" s="100"/>
      <c r="R101" s="100"/>
      <c r="S101" s="100"/>
      <c r="T101" s="100"/>
      <c r="U101" s="100"/>
      <c r="V101" s="100"/>
      <c r="W101" s="100"/>
      <c r="X101" s="100"/>
      <c r="Y101" s="100"/>
      <c r="Z101" s="100"/>
      <c r="AA101" s="100"/>
      <c r="AB101" s="100"/>
      <c r="AC101" s="100"/>
      <c r="AD101" s="100"/>
      <c r="AE101" s="100"/>
      <c r="AF101" s="100"/>
      <c r="AG101" s="100"/>
      <c r="AH101" s="100"/>
      <c r="AI101" s="100"/>
      <c r="AJ101" s="100"/>
      <c r="AK101" s="100"/>
      <c r="AL101" s="100"/>
      <c r="AM101" s="100"/>
      <c r="AN101" s="100"/>
      <c r="AO101" s="100"/>
      <c r="AP101" s="100"/>
      <c r="AQ101" s="100"/>
      <c r="AR101" s="100"/>
      <c r="AS101" s="100"/>
      <c r="AT101" s="100"/>
      <c r="AU101" s="100"/>
      <c r="AV101" s="100"/>
      <c r="AW101" s="100"/>
      <c r="AX101" s="100"/>
      <c r="AY101" s="100"/>
      <c r="AZ101" s="100"/>
      <c r="BA101" s="100"/>
      <c r="BB101" s="100"/>
      <c r="BC101" s="100"/>
      <c r="BD101" s="100"/>
      <c r="BE101" s="100"/>
      <c r="BF101" s="100"/>
      <c r="BG101" s="100"/>
      <c r="BH101" s="100"/>
      <c r="BI101" s="100"/>
      <c r="BJ101" s="100"/>
      <c r="BK101" s="100"/>
      <c r="BL101" s="100"/>
      <c r="BM101" s="100"/>
      <c r="BN101" s="100"/>
      <c r="BO101" s="100"/>
      <c r="BP101" s="100"/>
      <c r="BQ101" s="100"/>
      <c r="BR101" s="100"/>
      <c r="BS101" s="100"/>
      <c r="BT101" s="100"/>
      <c r="BU101" s="100"/>
      <c r="BV101" s="100"/>
      <c r="BW101" s="100"/>
      <c r="BX101" s="100"/>
      <c r="BY101" s="100"/>
      <c r="BZ101" s="100"/>
      <c r="CA101" s="100"/>
      <c r="CB101" s="100"/>
      <c r="CC101" s="100"/>
      <c r="CD101" s="100"/>
      <c r="CE101" s="100"/>
      <c r="CF101" s="100"/>
      <c r="CG101" s="100"/>
      <c r="CH101" s="100"/>
      <c r="CI101" s="100"/>
      <c r="CJ101" s="100"/>
      <c r="CK101" s="100"/>
      <c r="CL101" s="100"/>
      <c r="CM101" s="100"/>
      <c r="CN101" s="100"/>
      <c r="CO101" s="100"/>
      <c r="CP101" s="100"/>
      <c r="CQ101" s="100"/>
      <c r="CR101" s="100"/>
      <c r="CS101" s="100"/>
      <c r="CT101" s="100"/>
      <c r="CU101" s="100"/>
      <c r="CV101" s="100"/>
      <c r="CW101" s="100"/>
      <c r="CX101" s="100"/>
      <c r="CY101" s="100"/>
      <c r="CZ101" s="100"/>
      <c r="DA101" s="100"/>
      <c r="DB101" s="100"/>
      <c r="DC101" s="100"/>
      <c r="DD101" s="100"/>
      <c r="DE101" s="100"/>
      <c r="DF101" s="100"/>
      <c r="DG101" s="100"/>
      <c r="DH101" s="100"/>
      <c r="DI101" s="100"/>
      <c r="DJ101" s="100"/>
      <c r="DK101" s="100"/>
      <c r="DL101" s="100"/>
      <c r="DM101" s="100"/>
      <c r="DN101" s="100"/>
      <c r="DO101" s="100"/>
      <c r="DP101" s="100"/>
      <c r="DQ101" s="100"/>
      <c r="DR101" s="100"/>
      <c r="DS101" s="100"/>
      <c r="DT101" s="100"/>
      <c r="DU101" s="100"/>
      <c r="DV101" s="100"/>
      <c r="DW101" s="100"/>
      <c r="DX101" s="100"/>
      <c r="DY101" s="100"/>
      <c r="DZ101" s="100"/>
      <c r="EA101" s="100"/>
      <c r="EB101" s="100"/>
      <c r="EC101" s="100"/>
      <c r="ED101" s="100"/>
      <c r="EE101" s="100"/>
      <c r="EF101" s="100"/>
      <c r="EG101" s="100"/>
      <c r="EH101" s="100"/>
      <c r="EI101" s="100"/>
      <c r="EJ101" s="100"/>
      <c r="EK101" s="100"/>
      <c r="EL101" s="100"/>
      <c r="EM101" s="100"/>
      <c r="EN101" s="100"/>
      <c r="EO101" s="100"/>
      <c r="EP101" s="100"/>
      <c r="EQ101" s="100"/>
      <c r="ER101" s="100"/>
      <c r="ES101" s="100"/>
      <c r="ET101" s="100"/>
      <c r="EU101" s="100"/>
      <c r="EV101" s="100"/>
      <c r="EW101" s="100"/>
      <c r="EX101" s="100"/>
      <c r="EY101" s="100"/>
      <c r="EZ101" s="100"/>
      <c r="FA101" s="100"/>
      <c r="FB101" s="100"/>
      <c r="FC101" s="100"/>
      <c r="FD101" s="100"/>
      <c r="FE101" s="100"/>
      <c r="FF101" s="100"/>
      <c r="FG101" s="100"/>
      <c r="FH101" s="100"/>
      <c r="FI101" s="100"/>
      <c r="FJ101" s="100"/>
      <c r="FK101" s="100"/>
      <c r="FL101" s="100"/>
      <c r="FM101" s="100"/>
      <c r="FN101" s="100"/>
      <c r="FO101" s="100"/>
      <c r="FP101" s="100"/>
      <c r="FQ101" s="100"/>
      <c r="FR101" s="100"/>
      <c r="FS101" s="100"/>
      <c r="FT101" s="100"/>
      <c r="FU101" s="100"/>
      <c r="FV101" s="100"/>
      <c r="FW101" s="100"/>
      <c r="FX101" s="100"/>
      <c r="FY101" s="100"/>
      <c r="FZ101" s="100"/>
      <c r="GA101" s="100"/>
      <c r="GB101" s="100"/>
      <c r="GC101" s="100"/>
      <c r="GD101" s="100"/>
      <c r="GE101" s="100"/>
      <c r="GF101" s="100"/>
      <c r="GG101" s="100"/>
      <c r="GH101" s="100"/>
      <c r="GI101" s="100"/>
      <c r="GJ101" s="100"/>
      <c r="GK101" s="100"/>
      <c r="GL101" s="100"/>
      <c r="GM101" s="100"/>
      <c r="GN101" s="100"/>
      <c r="GO101" s="100"/>
      <c r="GP101" s="100"/>
      <c r="GQ101" s="100"/>
      <c r="GR101" s="100"/>
      <c r="GS101" s="100"/>
      <c r="GT101" s="100"/>
      <c r="GU101" s="100"/>
      <c r="GV101" s="100"/>
      <c r="GW101" s="100"/>
      <c r="GX101" s="100"/>
      <c r="GY101" s="100"/>
      <c r="GZ101" s="100"/>
      <c r="HA101" s="100"/>
      <c r="HB101" s="100"/>
      <c r="HC101" s="100"/>
      <c r="HD101" s="100"/>
      <c r="HE101" s="100"/>
      <c r="HF101" s="100"/>
      <c r="HG101" s="100"/>
      <c r="HH101" s="100"/>
      <c r="HI101" s="100"/>
      <c r="HJ101" s="100"/>
      <c r="HK101" s="100"/>
      <c r="HL101" s="100"/>
      <c r="HM101" s="100"/>
      <c r="HN101" s="100"/>
      <c r="HO101" s="100"/>
      <c r="HP101" s="100"/>
      <c r="HQ101" s="100"/>
      <c r="HR101" s="100"/>
      <c r="HS101" s="100"/>
      <c r="HT101" s="100"/>
      <c r="HU101" s="100"/>
      <c r="HV101" s="100"/>
      <c r="HW101" s="100"/>
      <c r="HX101" s="100"/>
      <c r="HY101" s="100"/>
      <c r="HZ101" s="100"/>
      <c r="IA101" s="100"/>
      <c r="IB101" s="100"/>
      <c r="IC101" s="100"/>
      <c r="ID101" s="100"/>
      <c r="IE101" s="100"/>
      <c r="IF101" s="100"/>
      <c r="IG101" s="100"/>
      <c r="IH101" s="100"/>
      <c r="II101" s="100"/>
      <c r="IJ101" s="100"/>
      <c r="IK101" s="100"/>
      <c r="IL101" s="100"/>
      <c r="IM101" s="100"/>
      <c r="IN101" s="100"/>
      <c r="IO101" s="100"/>
      <c r="IP101" s="100"/>
      <c r="IQ101" s="100"/>
      <c r="IR101" s="100"/>
      <c r="IS101" s="100"/>
      <c r="IT101" s="100"/>
      <c r="IU101" s="100"/>
      <c r="IV101" s="100"/>
    </row>
    <row r="102" spans="1:256" x14ac:dyDescent="0.2">
      <c r="A102" s="4" t="str">
        <f>IF(B101="",1+MAX($A$8:A101),"")</f>
        <v/>
      </c>
      <c r="B102" s="101" t="s">
        <v>235</v>
      </c>
      <c r="C102" s="98" t="s">
        <v>43</v>
      </c>
      <c r="D102" s="99">
        <v>1</v>
      </c>
      <c r="E102" s="151"/>
      <c r="F102" s="125">
        <f>D102*E102</f>
        <v>0</v>
      </c>
      <c r="G102" s="103" t="str">
        <f t="shared" si="1"/>
        <v/>
      </c>
      <c r="L102" s="100"/>
      <c r="M102" s="100"/>
      <c r="N102" s="100"/>
      <c r="O102" s="100"/>
      <c r="P102" s="100"/>
      <c r="Q102" s="100"/>
      <c r="R102" s="100"/>
      <c r="S102" s="100"/>
      <c r="T102" s="100"/>
      <c r="U102" s="100"/>
      <c r="V102" s="100"/>
      <c r="W102" s="100"/>
      <c r="X102" s="100"/>
      <c r="Y102" s="100"/>
      <c r="Z102" s="100"/>
      <c r="AA102" s="100"/>
      <c r="AB102" s="100"/>
      <c r="AC102" s="100"/>
      <c r="AD102" s="100"/>
      <c r="AE102" s="100"/>
      <c r="AF102" s="100"/>
      <c r="AG102" s="100"/>
      <c r="AH102" s="100"/>
      <c r="AI102" s="100"/>
      <c r="AJ102" s="100"/>
      <c r="AK102" s="100"/>
      <c r="AL102" s="100"/>
      <c r="AM102" s="100"/>
      <c r="AN102" s="100"/>
      <c r="AO102" s="100"/>
      <c r="AP102" s="100"/>
      <c r="AQ102" s="100"/>
      <c r="AR102" s="100"/>
      <c r="AS102" s="100"/>
      <c r="AT102" s="100"/>
      <c r="AU102" s="100"/>
      <c r="AV102" s="100"/>
      <c r="AW102" s="100"/>
      <c r="AX102" s="100"/>
      <c r="AY102" s="100"/>
      <c r="AZ102" s="100"/>
      <c r="BA102" s="100"/>
      <c r="BB102" s="100"/>
      <c r="BC102" s="100"/>
      <c r="BD102" s="100"/>
      <c r="BE102" s="100"/>
      <c r="BF102" s="100"/>
      <c r="BG102" s="100"/>
      <c r="BH102" s="100"/>
      <c r="BI102" s="100"/>
      <c r="BJ102" s="100"/>
      <c r="BK102" s="100"/>
      <c r="BL102" s="100"/>
      <c r="BM102" s="100"/>
      <c r="BN102" s="100"/>
      <c r="BO102" s="100"/>
      <c r="BP102" s="100"/>
      <c r="BQ102" s="100"/>
      <c r="BR102" s="100"/>
      <c r="BS102" s="100"/>
      <c r="BT102" s="100"/>
      <c r="BU102" s="100"/>
      <c r="BV102" s="100"/>
      <c r="BW102" s="100"/>
      <c r="BX102" s="100"/>
      <c r="BY102" s="100"/>
      <c r="BZ102" s="100"/>
      <c r="CA102" s="100"/>
      <c r="CB102" s="100"/>
      <c r="CC102" s="100"/>
      <c r="CD102" s="100"/>
      <c r="CE102" s="100"/>
      <c r="CF102" s="100"/>
      <c r="CG102" s="100"/>
      <c r="CH102" s="100"/>
      <c r="CI102" s="100"/>
      <c r="CJ102" s="100"/>
      <c r="CK102" s="100"/>
      <c r="CL102" s="100"/>
      <c r="CM102" s="100"/>
      <c r="CN102" s="100"/>
      <c r="CO102" s="100"/>
      <c r="CP102" s="100"/>
      <c r="CQ102" s="100"/>
      <c r="CR102" s="100"/>
      <c r="CS102" s="100"/>
      <c r="CT102" s="100"/>
      <c r="CU102" s="100"/>
      <c r="CV102" s="100"/>
      <c r="CW102" s="100"/>
      <c r="CX102" s="100"/>
      <c r="CY102" s="100"/>
      <c r="CZ102" s="100"/>
      <c r="DA102" s="100"/>
      <c r="DB102" s="100"/>
      <c r="DC102" s="100"/>
      <c r="DD102" s="100"/>
      <c r="DE102" s="100"/>
      <c r="DF102" s="100"/>
      <c r="DG102" s="100"/>
      <c r="DH102" s="100"/>
      <c r="DI102" s="100"/>
      <c r="DJ102" s="100"/>
      <c r="DK102" s="100"/>
      <c r="DL102" s="100"/>
      <c r="DM102" s="100"/>
      <c r="DN102" s="100"/>
      <c r="DO102" s="100"/>
      <c r="DP102" s="100"/>
      <c r="DQ102" s="100"/>
      <c r="DR102" s="100"/>
      <c r="DS102" s="100"/>
      <c r="DT102" s="100"/>
      <c r="DU102" s="100"/>
      <c r="DV102" s="100"/>
      <c r="DW102" s="100"/>
      <c r="DX102" s="100"/>
      <c r="DY102" s="100"/>
      <c r="DZ102" s="100"/>
      <c r="EA102" s="100"/>
      <c r="EB102" s="100"/>
      <c r="EC102" s="100"/>
      <c r="ED102" s="100"/>
      <c r="EE102" s="100"/>
      <c r="EF102" s="100"/>
      <c r="EG102" s="100"/>
      <c r="EH102" s="100"/>
      <c r="EI102" s="100"/>
      <c r="EJ102" s="100"/>
      <c r="EK102" s="100"/>
      <c r="EL102" s="100"/>
      <c r="EM102" s="100"/>
      <c r="EN102" s="100"/>
      <c r="EO102" s="100"/>
      <c r="EP102" s="100"/>
      <c r="EQ102" s="100"/>
      <c r="ER102" s="100"/>
      <c r="ES102" s="100"/>
      <c r="ET102" s="100"/>
      <c r="EU102" s="100"/>
      <c r="EV102" s="100"/>
      <c r="EW102" s="100"/>
      <c r="EX102" s="100"/>
      <c r="EY102" s="100"/>
      <c r="EZ102" s="100"/>
      <c r="FA102" s="100"/>
      <c r="FB102" s="100"/>
      <c r="FC102" s="100"/>
      <c r="FD102" s="100"/>
      <c r="FE102" s="100"/>
      <c r="FF102" s="100"/>
      <c r="FG102" s="100"/>
      <c r="FH102" s="100"/>
      <c r="FI102" s="100"/>
      <c r="FJ102" s="100"/>
      <c r="FK102" s="100"/>
      <c r="FL102" s="100"/>
      <c r="FM102" s="100"/>
      <c r="FN102" s="100"/>
      <c r="FO102" s="100"/>
      <c r="FP102" s="100"/>
      <c r="FQ102" s="100"/>
      <c r="FR102" s="100"/>
      <c r="FS102" s="100"/>
      <c r="FT102" s="100"/>
      <c r="FU102" s="100"/>
      <c r="FV102" s="100"/>
      <c r="FW102" s="100"/>
      <c r="FX102" s="100"/>
      <c r="FY102" s="100"/>
      <c r="FZ102" s="100"/>
      <c r="GA102" s="100"/>
      <c r="GB102" s="100"/>
      <c r="GC102" s="100"/>
      <c r="GD102" s="100"/>
      <c r="GE102" s="100"/>
      <c r="GF102" s="100"/>
      <c r="GG102" s="100"/>
      <c r="GH102" s="100"/>
      <c r="GI102" s="100"/>
      <c r="GJ102" s="100"/>
      <c r="GK102" s="100"/>
      <c r="GL102" s="100"/>
      <c r="GM102" s="100"/>
      <c r="GN102" s="100"/>
      <c r="GO102" s="100"/>
      <c r="GP102" s="100"/>
      <c r="GQ102" s="100"/>
      <c r="GR102" s="100"/>
      <c r="GS102" s="100"/>
      <c r="GT102" s="100"/>
      <c r="GU102" s="100"/>
      <c r="GV102" s="100"/>
      <c r="GW102" s="100"/>
      <c r="GX102" s="100"/>
      <c r="GY102" s="100"/>
      <c r="GZ102" s="100"/>
      <c r="HA102" s="100"/>
      <c r="HB102" s="100"/>
      <c r="HC102" s="100"/>
      <c r="HD102" s="100"/>
      <c r="HE102" s="100"/>
      <c r="HF102" s="100"/>
      <c r="HG102" s="100"/>
      <c r="HH102" s="100"/>
      <c r="HI102" s="100"/>
      <c r="HJ102" s="100"/>
      <c r="HK102" s="100"/>
      <c r="HL102" s="100"/>
      <c r="HM102" s="100"/>
      <c r="HN102" s="100"/>
      <c r="HO102" s="100"/>
      <c r="HP102" s="100"/>
      <c r="HQ102" s="100"/>
      <c r="HR102" s="100"/>
      <c r="HS102" s="100"/>
      <c r="HT102" s="100"/>
      <c r="HU102" s="100"/>
      <c r="HV102" s="100"/>
      <c r="HW102" s="100"/>
      <c r="HX102" s="100"/>
      <c r="HY102" s="100"/>
      <c r="HZ102" s="100"/>
      <c r="IA102" s="100"/>
      <c r="IB102" s="100"/>
      <c r="IC102" s="100"/>
      <c r="ID102" s="100"/>
      <c r="IE102" s="100"/>
      <c r="IF102" s="100"/>
      <c r="IG102" s="100"/>
      <c r="IH102" s="100"/>
      <c r="II102" s="100"/>
      <c r="IJ102" s="100"/>
      <c r="IK102" s="100"/>
      <c r="IL102" s="100"/>
      <c r="IM102" s="100"/>
      <c r="IN102" s="100"/>
      <c r="IO102" s="100"/>
      <c r="IP102" s="100"/>
      <c r="IQ102" s="100"/>
      <c r="IR102" s="100"/>
      <c r="IS102" s="100"/>
      <c r="IT102" s="100"/>
      <c r="IU102" s="100"/>
      <c r="IV102" s="100"/>
    </row>
    <row r="103" spans="1:256" x14ac:dyDescent="0.2">
      <c r="A103" s="4" t="str">
        <f>IF(B102="",1+MAX($A$8:A102),"")</f>
        <v/>
      </c>
      <c r="B103" s="101" t="s">
        <v>236</v>
      </c>
      <c r="C103" s="98" t="s">
        <v>43</v>
      </c>
      <c r="D103" s="99">
        <v>1</v>
      </c>
      <c r="E103" s="151"/>
      <c r="F103" s="125">
        <f>D103*E103</f>
        <v>0</v>
      </c>
      <c r="G103" s="103" t="str">
        <f t="shared" si="1"/>
        <v/>
      </c>
      <c r="L103" s="100"/>
      <c r="M103" s="100"/>
      <c r="N103" s="100"/>
      <c r="O103" s="100"/>
      <c r="P103" s="100"/>
      <c r="Q103" s="100"/>
      <c r="R103" s="100"/>
      <c r="S103" s="100"/>
      <c r="T103" s="100"/>
      <c r="U103" s="100"/>
      <c r="V103" s="100"/>
      <c r="W103" s="100"/>
      <c r="X103" s="100"/>
      <c r="Y103" s="100"/>
      <c r="Z103" s="100"/>
      <c r="AA103" s="100"/>
      <c r="AB103" s="100"/>
      <c r="AC103" s="100"/>
      <c r="AD103" s="100"/>
      <c r="AE103" s="100"/>
      <c r="AF103" s="100"/>
      <c r="AG103" s="100"/>
      <c r="AH103" s="100"/>
      <c r="AI103" s="100"/>
      <c r="AJ103" s="100"/>
      <c r="AK103" s="100"/>
      <c r="AL103" s="100"/>
      <c r="AM103" s="100"/>
      <c r="AN103" s="100"/>
      <c r="AO103" s="100"/>
      <c r="AP103" s="100"/>
      <c r="AQ103" s="100"/>
      <c r="AR103" s="100"/>
      <c r="AS103" s="100"/>
      <c r="AT103" s="100"/>
      <c r="AU103" s="100"/>
      <c r="AV103" s="100"/>
      <c r="AW103" s="100"/>
      <c r="AX103" s="100"/>
      <c r="AY103" s="100"/>
      <c r="AZ103" s="100"/>
      <c r="BA103" s="100"/>
      <c r="BB103" s="100"/>
      <c r="BC103" s="100"/>
      <c r="BD103" s="100"/>
      <c r="BE103" s="100"/>
      <c r="BF103" s="100"/>
      <c r="BG103" s="100"/>
      <c r="BH103" s="100"/>
      <c r="BI103" s="100"/>
      <c r="BJ103" s="100"/>
      <c r="BK103" s="100"/>
      <c r="BL103" s="100"/>
      <c r="BM103" s="100"/>
      <c r="BN103" s="100"/>
      <c r="BO103" s="100"/>
      <c r="BP103" s="100"/>
      <c r="BQ103" s="100"/>
      <c r="BR103" s="100"/>
      <c r="BS103" s="100"/>
      <c r="BT103" s="100"/>
      <c r="BU103" s="100"/>
      <c r="BV103" s="100"/>
      <c r="BW103" s="100"/>
      <c r="BX103" s="100"/>
      <c r="BY103" s="100"/>
      <c r="BZ103" s="100"/>
      <c r="CA103" s="100"/>
      <c r="CB103" s="100"/>
      <c r="CC103" s="100"/>
      <c r="CD103" s="100"/>
      <c r="CE103" s="100"/>
      <c r="CF103" s="100"/>
      <c r="CG103" s="100"/>
      <c r="CH103" s="100"/>
      <c r="CI103" s="100"/>
      <c r="CJ103" s="100"/>
      <c r="CK103" s="100"/>
      <c r="CL103" s="100"/>
      <c r="CM103" s="100"/>
      <c r="CN103" s="100"/>
      <c r="CO103" s="100"/>
      <c r="CP103" s="100"/>
      <c r="CQ103" s="100"/>
      <c r="CR103" s="100"/>
      <c r="CS103" s="100"/>
      <c r="CT103" s="100"/>
      <c r="CU103" s="100"/>
      <c r="CV103" s="100"/>
      <c r="CW103" s="100"/>
      <c r="CX103" s="100"/>
      <c r="CY103" s="100"/>
      <c r="CZ103" s="100"/>
      <c r="DA103" s="100"/>
      <c r="DB103" s="100"/>
      <c r="DC103" s="100"/>
      <c r="DD103" s="100"/>
      <c r="DE103" s="100"/>
      <c r="DF103" s="100"/>
      <c r="DG103" s="100"/>
      <c r="DH103" s="100"/>
      <c r="DI103" s="100"/>
      <c r="DJ103" s="100"/>
      <c r="DK103" s="100"/>
      <c r="DL103" s="100"/>
      <c r="DM103" s="100"/>
      <c r="DN103" s="100"/>
      <c r="DO103" s="100"/>
      <c r="DP103" s="100"/>
      <c r="DQ103" s="100"/>
      <c r="DR103" s="100"/>
      <c r="DS103" s="100"/>
      <c r="DT103" s="100"/>
      <c r="DU103" s="100"/>
      <c r="DV103" s="100"/>
      <c r="DW103" s="100"/>
      <c r="DX103" s="100"/>
      <c r="DY103" s="100"/>
      <c r="DZ103" s="100"/>
      <c r="EA103" s="100"/>
      <c r="EB103" s="100"/>
      <c r="EC103" s="100"/>
      <c r="ED103" s="100"/>
      <c r="EE103" s="100"/>
      <c r="EF103" s="100"/>
      <c r="EG103" s="100"/>
      <c r="EH103" s="100"/>
      <c r="EI103" s="100"/>
      <c r="EJ103" s="100"/>
      <c r="EK103" s="100"/>
      <c r="EL103" s="100"/>
      <c r="EM103" s="100"/>
      <c r="EN103" s="100"/>
      <c r="EO103" s="100"/>
      <c r="EP103" s="100"/>
      <c r="EQ103" s="100"/>
      <c r="ER103" s="100"/>
      <c r="ES103" s="100"/>
      <c r="ET103" s="100"/>
      <c r="EU103" s="100"/>
      <c r="EV103" s="100"/>
      <c r="EW103" s="100"/>
      <c r="EX103" s="100"/>
      <c r="EY103" s="100"/>
      <c r="EZ103" s="100"/>
      <c r="FA103" s="100"/>
      <c r="FB103" s="100"/>
      <c r="FC103" s="100"/>
      <c r="FD103" s="100"/>
      <c r="FE103" s="100"/>
      <c r="FF103" s="100"/>
      <c r="FG103" s="100"/>
      <c r="FH103" s="100"/>
      <c r="FI103" s="100"/>
      <c r="FJ103" s="100"/>
      <c r="FK103" s="100"/>
      <c r="FL103" s="100"/>
      <c r="FM103" s="100"/>
      <c r="FN103" s="100"/>
      <c r="FO103" s="100"/>
      <c r="FP103" s="100"/>
      <c r="FQ103" s="100"/>
      <c r="FR103" s="100"/>
      <c r="FS103" s="100"/>
      <c r="FT103" s="100"/>
      <c r="FU103" s="100"/>
      <c r="FV103" s="100"/>
      <c r="FW103" s="100"/>
      <c r="FX103" s="100"/>
      <c r="FY103" s="100"/>
      <c r="FZ103" s="100"/>
      <c r="GA103" s="100"/>
      <c r="GB103" s="100"/>
      <c r="GC103" s="100"/>
      <c r="GD103" s="100"/>
      <c r="GE103" s="100"/>
      <c r="GF103" s="100"/>
      <c r="GG103" s="100"/>
      <c r="GH103" s="100"/>
      <c r="GI103" s="100"/>
      <c r="GJ103" s="100"/>
      <c r="GK103" s="100"/>
      <c r="GL103" s="100"/>
      <c r="GM103" s="100"/>
      <c r="GN103" s="100"/>
      <c r="GO103" s="100"/>
      <c r="GP103" s="100"/>
      <c r="GQ103" s="100"/>
      <c r="GR103" s="100"/>
      <c r="GS103" s="100"/>
      <c r="GT103" s="100"/>
      <c r="GU103" s="100"/>
      <c r="GV103" s="100"/>
      <c r="GW103" s="100"/>
      <c r="GX103" s="100"/>
      <c r="GY103" s="100"/>
      <c r="GZ103" s="100"/>
      <c r="HA103" s="100"/>
      <c r="HB103" s="100"/>
      <c r="HC103" s="100"/>
      <c r="HD103" s="100"/>
      <c r="HE103" s="100"/>
      <c r="HF103" s="100"/>
      <c r="HG103" s="100"/>
      <c r="HH103" s="100"/>
      <c r="HI103" s="100"/>
      <c r="HJ103" s="100"/>
      <c r="HK103" s="100"/>
      <c r="HL103" s="100"/>
      <c r="HM103" s="100"/>
      <c r="HN103" s="100"/>
      <c r="HO103" s="100"/>
      <c r="HP103" s="100"/>
      <c r="HQ103" s="100"/>
      <c r="HR103" s="100"/>
      <c r="HS103" s="100"/>
      <c r="HT103" s="100"/>
      <c r="HU103" s="100"/>
      <c r="HV103" s="100"/>
      <c r="HW103" s="100"/>
      <c r="HX103" s="100"/>
      <c r="HY103" s="100"/>
      <c r="HZ103" s="100"/>
      <c r="IA103" s="100"/>
      <c r="IB103" s="100"/>
      <c r="IC103" s="100"/>
      <c r="ID103" s="100"/>
      <c r="IE103" s="100"/>
      <c r="IF103" s="100"/>
      <c r="IG103" s="100"/>
      <c r="IH103" s="100"/>
      <c r="II103" s="100"/>
      <c r="IJ103" s="100"/>
      <c r="IK103" s="100"/>
      <c r="IL103" s="100"/>
      <c r="IM103" s="100"/>
      <c r="IN103" s="100"/>
      <c r="IO103" s="100"/>
      <c r="IP103" s="100"/>
      <c r="IQ103" s="100"/>
      <c r="IR103" s="100"/>
      <c r="IS103" s="100"/>
      <c r="IT103" s="100"/>
      <c r="IU103" s="100"/>
      <c r="IV103" s="100"/>
    </row>
    <row r="104" spans="1:256" x14ac:dyDescent="0.2">
      <c r="A104" s="4" t="str">
        <f>IF(B103="",1+MAX($A$8:A103),"")</f>
        <v/>
      </c>
      <c r="B104" s="101" t="s">
        <v>237</v>
      </c>
      <c r="C104" s="98" t="s">
        <v>43</v>
      </c>
      <c r="D104" s="99">
        <v>1</v>
      </c>
      <c r="E104" s="151"/>
      <c r="F104" s="125">
        <f t="shared" ref="F104:F114" si="2">D104*E104</f>
        <v>0</v>
      </c>
      <c r="G104" s="103" t="str">
        <f t="shared" si="1"/>
        <v/>
      </c>
      <c r="L104" s="100"/>
      <c r="M104" s="100"/>
      <c r="N104" s="100"/>
      <c r="O104" s="100"/>
      <c r="P104" s="100"/>
      <c r="Q104" s="100"/>
      <c r="R104" s="100"/>
      <c r="S104" s="100"/>
      <c r="T104" s="100"/>
      <c r="U104" s="100"/>
      <c r="V104" s="100"/>
      <c r="W104" s="100"/>
      <c r="X104" s="100"/>
      <c r="Y104" s="100"/>
      <c r="Z104" s="100"/>
      <c r="AA104" s="100"/>
      <c r="AB104" s="100"/>
      <c r="AC104" s="100"/>
      <c r="AD104" s="100"/>
      <c r="AE104" s="100"/>
      <c r="AF104" s="100"/>
      <c r="AG104" s="100"/>
      <c r="AH104" s="100"/>
      <c r="AI104" s="100"/>
      <c r="AJ104" s="100"/>
      <c r="AK104" s="100"/>
      <c r="AL104" s="100"/>
      <c r="AM104" s="100"/>
      <c r="AN104" s="100"/>
      <c r="AO104" s="100"/>
      <c r="AP104" s="100"/>
      <c r="AQ104" s="100"/>
      <c r="AR104" s="100"/>
      <c r="AS104" s="100"/>
      <c r="AT104" s="100"/>
      <c r="AU104" s="100"/>
      <c r="AV104" s="100"/>
      <c r="AW104" s="100"/>
      <c r="AX104" s="100"/>
      <c r="AY104" s="100"/>
      <c r="AZ104" s="100"/>
      <c r="BA104" s="100"/>
      <c r="BB104" s="100"/>
      <c r="BC104" s="100"/>
      <c r="BD104" s="100"/>
      <c r="BE104" s="100"/>
      <c r="BF104" s="100"/>
      <c r="BG104" s="100"/>
      <c r="BH104" s="100"/>
      <c r="BI104" s="100"/>
      <c r="BJ104" s="100"/>
      <c r="BK104" s="100"/>
      <c r="BL104" s="100"/>
      <c r="BM104" s="100"/>
      <c r="BN104" s="100"/>
      <c r="BO104" s="100"/>
      <c r="BP104" s="100"/>
      <c r="BQ104" s="100"/>
      <c r="BR104" s="100"/>
      <c r="BS104" s="100"/>
      <c r="BT104" s="100"/>
      <c r="BU104" s="100"/>
      <c r="BV104" s="100"/>
      <c r="BW104" s="100"/>
      <c r="BX104" s="100"/>
      <c r="BY104" s="100"/>
      <c r="BZ104" s="100"/>
      <c r="CA104" s="100"/>
      <c r="CB104" s="100"/>
      <c r="CC104" s="100"/>
      <c r="CD104" s="100"/>
      <c r="CE104" s="100"/>
      <c r="CF104" s="100"/>
      <c r="CG104" s="100"/>
      <c r="CH104" s="100"/>
      <c r="CI104" s="100"/>
      <c r="CJ104" s="100"/>
      <c r="CK104" s="100"/>
      <c r="CL104" s="100"/>
      <c r="CM104" s="100"/>
      <c r="CN104" s="100"/>
      <c r="CO104" s="100"/>
      <c r="CP104" s="100"/>
      <c r="CQ104" s="100"/>
      <c r="CR104" s="100"/>
      <c r="CS104" s="100"/>
      <c r="CT104" s="100"/>
      <c r="CU104" s="100"/>
      <c r="CV104" s="100"/>
      <c r="CW104" s="100"/>
      <c r="CX104" s="100"/>
      <c r="CY104" s="100"/>
      <c r="CZ104" s="100"/>
      <c r="DA104" s="100"/>
      <c r="DB104" s="100"/>
      <c r="DC104" s="100"/>
      <c r="DD104" s="100"/>
      <c r="DE104" s="100"/>
      <c r="DF104" s="100"/>
      <c r="DG104" s="100"/>
      <c r="DH104" s="100"/>
      <c r="DI104" s="100"/>
      <c r="DJ104" s="100"/>
      <c r="DK104" s="100"/>
      <c r="DL104" s="100"/>
      <c r="DM104" s="100"/>
      <c r="DN104" s="100"/>
      <c r="DO104" s="100"/>
      <c r="DP104" s="100"/>
      <c r="DQ104" s="100"/>
      <c r="DR104" s="100"/>
      <c r="DS104" s="100"/>
      <c r="DT104" s="100"/>
      <c r="DU104" s="100"/>
      <c r="DV104" s="100"/>
      <c r="DW104" s="100"/>
      <c r="DX104" s="100"/>
      <c r="DY104" s="100"/>
      <c r="DZ104" s="100"/>
      <c r="EA104" s="100"/>
      <c r="EB104" s="100"/>
      <c r="EC104" s="100"/>
      <c r="ED104" s="100"/>
      <c r="EE104" s="100"/>
      <c r="EF104" s="100"/>
      <c r="EG104" s="100"/>
      <c r="EH104" s="100"/>
      <c r="EI104" s="100"/>
      <c r="EJ104" s="100"/>
      <c r="EK104" s="100"/>
      <c r="EL104" s="100"/>
      <c r="EM104" s="100"/>
      <c r="EN104" s="100"/>
      <c r="EO104" s="100"/>
      <c r="EP104" s="100"/>
      <c r="EQ104" s="100"/>
      <c r="ER104" s="100"/>
      <c r="ES104" s="100"/>
      <c r="ET104" s="100"/>
      <c r="EU104" s="100"/>
      <c r="EV104" s="100"/>
      <c r="EW104" s="100"/>
      <c r="EX104" s="100"/>
      <c r="EY104" s="100"/>
      <c r="EZ104" s="100"/>
      <c r="FA104" s="100"/>
      <c r="FB104" s="100"/>
      <c r="FC104" s="100"/>
      <c r="FD104" s="100"/>
      <c r="FE104" s="100"/>
      <c r="FF104" s="100"/>
      <c r="FG104" s="100"/>
      <c r="FH104" s="100"/>
      <c r="FI104" s="100"/>
      <c r="FJ104" s="100"/>
      <c r="FK104" s="100"/>
      <c r="FL104" s="100"/>
      <c r="FM104" s="100"/>
      <c r="FN104" s="100"/>
      <c r="FO104" s="100"/>
      <c r="FP104" s="100"/>
      <c r="FQ104" s="100"/>
      <c r="FR104" s="100"/>
      <c r="FS104" s="100"/>
      <c r="FT104" s="100"/>
      <c r="FU104" s="100"/>
      <c r="FV104" s="100"/>
      <c r="FW104" s="100"/>
      <c r="FX104" s="100"/>
      <c r="FY104" s="100"/>
      <c r="FZ104" s="100"/>
      <c r="GA104" s="100"/>
      <c r="GB104" s="100"/>
      <c r="GC104" s="100"/>
      <c r="GD104" s="100"/>
      <c r="GE104" s="100"/>
      <c r="GF104" s="100"/>
      <c r="GG104" s="100"/>
      <c r="GH104" s="100"/>
      <c r="GI104" s="100"/>
      <c r="GJ104" s="100"/>
      <c r="GK104" s="100"/>
      <c r="GL104" s="100"/>
      <c r="GM104" s="100"/>
      <c r="GN104" s="100"/>
      <c r="GO104" s="100"/>
      <c r="GP104" s="100"/>
      <c r="GQ104" s="100"/>
      <c r="GR104" s="100"/>
      <c r="GS104" s="100"/>
      <c r="GT104" s="100"/>
      <c r="GU104" s="100"/>
      <c r="GV104" s="100"/>
      <c r="GW104" s="100"/>
      <c r="GX104" s="100"/>
      <c r="GY104" s="100"/>
      <c r="GZ104" s="100"/>
      <c r="HA104" s="100"/>
      <c r="HB104" s="100"/>
      <c r="HC104" s="100"/>
      <c r="HD104" s="100"/>
      <c r="HE104" s="100"/>
      <c r="HF104" s="100"/>
      <c r="HG104" s="100"/>
      <c r="HH104" s="100"/>
      <c r="HI104" s="100"/>
      <c r="HJ104" s="100"/>
      <c r="HK104" s="100"/>
      <c r="HL104" s="100"/>
      <c r="HM104" s="100"/>
      <c r="HN104" s="100"/>
      <c r="HO104" s="100"/>
      <c r="HP104" s="100"/>
      <c r="HQ104" s="100"/>
      <c r="HR104" s="100"/>
      <c r="HS104" s="100"/>
      <c r="HT104" s="100"/>
      <c r="HU104" s="100"/>
      <c r="HV104" s="100"/>
      <c r="HW104" s="100"/>
      <c r="HX104" s="100"/>
      <c r="HY104" s="100"/>
      <c r="HZ104" s="100"/>
      <c r="IA104" s="100"/>
      <c r="IB104" s="100"/>
      <c r="IC104" s="100"/>
      <c r="ID104" s="100"/>
      <c r="IE104" s="100"/>
      <c r="IF104" s="100"/>
      <c r="IG104" s="100"/>
      <c r="IH104" s="100"/>
      <c r="II104" s="100"/>
      <c r="IJ104" s="100"/>
      <c r="IK104" s="100"/>
      <c r="IL104" s="100"/>
      <c r="IM104" s="100"/>
      <c r="IN104" s="100"/>
      <c r="IO104" s="100"/>
      <c r="IP104" s="100"/>
      <c r="IQ104" s="100"/>
      <c r="IR104" s="100"/>
      <c r="IS104" s="100"/>
      <c r="IT104" s="100"/>
      <c r="IU104" s="100"/>
      <c r="IV104" s="100"/>
    </row>
    <row r="105" spans="1:256" x14ac:dyDescent="0.2">
      <c r="A105" s="4" t="str">
        <f>IF(B104="",1+MAX($A$8:A104),"")</f>
        <v/>
      </c>
      <c r="B105" s="101" t="s">
        <v>238</v>
      </c>
      <c r="C105" s="98" t="s">
        <v>43</v>
      </c>
      <c r="D105" s="99">
        <v>2</v>
      </c>
      <c r="E105" s="151"/>
      <c r="F105" s="125">
        <f t="shared" si="2"/>
        <v>0</v>
      </c>
      <c r="G105" s="103" t="str">
        <f t="shared" si="1"/>
        <v/>
      </c>
      <c r="L105" s="100"/>
      <c r="M105" s="100"/>
      <c r="N105" s="100"/>
      <c r="O105" s="100"/>
      <c r="P105" s="100"/>
      <c r="Q105" s="100"/>
      <c r="R105" s="100"/>
      <c r="S105" s="100"/>
      <c r="T105" s="100"/>
      <c r="U105" s="100"/>
      <c r="V105" s="100"/>
      <c r="W105" s="100"/>
      <c r="X105" s="100"/>
      <c r="Y105" s="100"/>
      <c r="Z105" s="100"/>
      <c r="AA105" s="100"/>
      <c r="AB105" s="100"/>
      <c r="AC105" s="100"/>
      <c r="AD105" s="100"/>
      <c r="AE105" s="100"/>
      <c r="AF105" s="100"/>
      <c r="AG105" s="100"/>
      <c r="AH105" s="100"/>
      <c r="AI105" s="100"/>
      <c r="AJ105" s="100"/>
      <c r="AK105" s="100"/>
      <c r="AL105" s="100"/>
      <c r="AM105" s="100"/>
      <c r="AN105" s="100"/>
      <c r="AO105" s="100"/>
      <c r="AP105" s="100"/>
      <c r="AQ105" s="100"/>
      <c r="AR105" s="100"/>
      <c r="AS105" s="100"/>
      <c r="AT105" s="100"/>
      <c r="AU105" s="100"/>
      <c r="AV105" s="100"/>
      <c r="AW105" s="100"/>
      <c r="AX105" s="100"/>
      <c r="AY105" s="100"/>
      <c r="AZ105" s="100"/>
      <c r="BA105" s="100"/>
      <c r="BB105" s="100"/>
      <c r="BC105" s="100"/>
      <c r="BD105" s="100"/>
      <c r="BE105" s="100"/>
      <c r="BF105" s="100"/>
      <c r="BG105" s="100"/>
      <c r="BH105" s="100"/>
      <c r="BI105" s="100"/>
      <c r="BJ105" s="100"/>
      <c r="BK105" s="100"/>
      <c r="BL105" s="100"/>
      <c r="BM105" s="100"/>
      <c r="BN105" s="100"/>
      <c r="BO105" s="100"/>
      <c r="BP105" s="100"/>
      <c r="BQ105" s="100"/>
      <c r="BR105" s="100"/>
      <c r="BS105" s="100"/>
      <c r="BT105" s="100"/>
      <c r="BU105" s="100"/>
      <c r="BV105" s="100"/>
      <c r="BW105" s="100"/>
      <c r="BX105" s="100"/>
      <c r="BY105" s="100"/>
      <c r="BZ105" s="100"/>
      <c r="CA105" s="100"/>
      <c r="CB105" s="100"/>
      <c r="CC105" s="100"/>
      <c r="CD105" s="100"/>
      <c r="CE105" s="100"/>
      <c r="CF105" s="100"/>
      <c r="CG105" s="100"/>
      <c r="CH105" s="100"/>
      <c r="CI105" s="100"/>
      <c r="CJ105" s="100"/>
      <c r="CK105" s="100"/>
      <c r="CL105" s="100"/>
      <c r="CM105" s="100"/>
      <c r="CN105" s="100"/>
      <c r="CO105" s="100"/>
      <c r="CP105" s="100"/>
      <c r="CQ105" s="100"/>
      <c r="CR105" s="100"/>
      <c r="CS105" s="100"/>
      <c r="CT105" s="100"/>
      <c r="CU105" s="100"/>
      <c r="CV105" s="100"/>
      <c r="CW105" s="100"/>
      <c r="CX105" s="100"/>
      <c r="CY105" s="100"/>
      <c r="CZ105" s="100"/>
      <c r="DA105" s="100"/>
      <c r="DB105" s="100"/>
      <c r="DC105" s="100"/>
      <c r="DD105" s="100"/>
      <c r="DE105" s="100"/>
      <c r="DF105" s="100"/>
      <c r="DG105" s="100"/>
      <c r="DH105" s="100"/>
      <c r="DI105" s="100"/>
      <c r="DJ105" s="100"/>
      <c r="DK105" s="100"/>
      <c r="DL105" s="100"/>
      <c r="DM105" s="100"/>
      <c r="DN105" s="100"/>
      <c r="DO105" s="100"/>
      <c r="DP105" s="100"/>
      <c r="DQ105" s="100"/>
      <c r="DR105" s="100"/>
      <c r="DS105" s="100"/>
      <c r="DT105" s="100"/>
      <c r="DU105" s="100"/>
      <c r="DV105" s="100"/>
      <c r="DW105" s="100"/>
      <c r="DX105" s="100"/>
      <c r="DY105" s="100"/>
      <c r="DZ105" s="100"/>
      <c r="EA105" s="100"/>
      <c r="EB105" s="100"/>
      <c r="EC105" s="100"/>
      <c r="ED105" s="100"/>
      <c r="EE105" s="100"/>
      <c r="EF105" s="100"/>
      <c r="EG105" s="100"/>
      <c r="EH105" s="100"/>
      <c r="EI105" s="100"/>
      <c r="EJ105" s="100"/>
      <c r="EK105" s="100"/>
      <c r="EL105" s="100"/>
      <c r="EM105" s="100"/>
      <c r="EN105" s="100"/>
      <c r="EO105" s="100"/>
      <c r="EP105" s="100"/>
      <c r="EQ105" s="100"/>
      <c r="ER105" s="100"/>
      <c r="ES105" s="100"/>
      <c r="ET105" s="100"/>
      <c r="EU105" s="100"/>
      <c r="EV105" s="100"/>
      <c r="EW105" s="100"/>
      <c r="EX105" s="100"/>
      <c r="EY105" s="100"/>
      <c r="EZ105" s="100"/>
      <c r="FA105" s="100"/>
      <c r="FB105" s="100"/>
      <c r="FC105" s="100"/>
      <c r="FD105" s="100"/>
      <c r="FE105" s="100"/>
      <c r="FF105" s="100"/>
      <c r="FG105" s="100"/>
      <c r="FH105" s="100"/>
      <c r="FI105" s="100"/>
      <c r="FJ105" s="100"/>
      <c r="FK105" s="100"/>
      <c r="FL105" s="100"/>
      <c r="FM105" s="100"/>
      <c r="FN105" s="100"/>
      <c r="FO105" s="100"/>
      <c r="FP105" s="100"/>
      <c r="FQ105" s="100"/>
      <c r="FR105" s="100"/>
      <c r="FS105" s="100"/>
      <c r="FT105" s="100"/>
      <c r="FU105" s="100"/>
      <c r="FV105" s="100"/>
      <c r="FW105" s="100"/>
      <c r="FX105" s="100"/>
      <c r="FY105" s="100"/>
      <c r="FZ105" s="100"/>
      <c r="GA105" s="100"/>
      <c r="GB105" s="100"/>
      <c r="GC105" s="100"/>
      <c r="GD105" s="100"/>
      <c r="GE105" s="100"/>
      <c r="GF105" s="100"/>
      <c r="GG105" s="100"/>
      <c r="GH105" s="100"/>
      <c r="GI105" s="100"/>
      <c r="GJ105" s="100"/>
      <c r="GK105" s="100"/>
      <c r="GL105" s="100"/>
      <c r="GM105" s="100"/>
      <c r="GN105" s="100"/>
      <c r="GO105" s="100"/>
      <c r="GP105" s="100"/>
      <c r="GQ105" s="100"/>
      <c r="GR105" s="100"/>
      <c r="GS105" s="100"/>
      <c r="GT105" s="100"/>
      <c r="GU105" s="100"/>
      <c r="GV105" s="100"/>
      <c r="GW105" s="100"/>
      <c r="GX105" s="100"/>
      <c r="GY105" s="100"/>
      <c r="GZ105" s="100"/>
      <c r="HA105" s="100"/>
      <c r="HB105" s="100"/>
      <c r="HC105" s="100"/>
      <c r="HD105" s="100"/>
      <c r="HE105" s="100"/>
      <c r="HF105" s="100"/>
      <c r="HG105" s="100"/>
      <c r="HH105" s="100"/>
      <c r="HI105" s="100"/>
      <c r="HJ105" s="100"/>
      <c r="HK105" s="100"/>
      <c r="HL105" s="100"/>
      <c r="HM105" s="100"/>
      <c r="HN105" s="100"/>
      <c r="HO105" s="100"/>
      <c r="HP105" s="100"/>
      <c r="HQ105" s="100"/>
      <c r="HR105" s="100"/>
      <c r="HS105" s="100"/>
      <c r="HT105" s="100"/>
      <c r="HU105" s="100"/>
      <c r="HV105" s="100"/>
      <c r="HW105" s="100"/>
      <c r="HX105" s="100"/>
      <c r="HY105" s="100"/>
      <c r="HZ105" s="100"/>
      <c r="IA105" s="100"/>
      <c r="IB105" s="100"/>
      <c r="IC105" s="100"/>
      <c r="ID105" s="100"/>
      <c r="IE105" s="100"/>
      <c r="IF105" s="100"/>
      <c r="IG105" s="100"/>
      <c r="IH105" s="100"/>
      <c r="II105" s="100"/>
      <c r="IJ105" s="100"/>
      <c r="IK105" s="100"/>
      <c r="IL105" s="100"/>
      <c r="IM105" s="100"/>
      <c r="IN105" s="100"/>
      <c r="IO105" s="100"/>
      <c r="IP105" s="100"/>
      <c r="IQ105" s="100"/>
      <c r="IR105" s="100"/>
      <c r="IS105" s="100"/>
      <c r="IT105" s="100"/>
      <c r="IU105" s="100"/>
      <c r="IV105" s="100"/>
    </row>
    <row r="106" spans="1:256" x14ac:dyDescent="0.2">
      <c r="A106" s="4" t="str">
        <f>IF(B105="",1+MAX($A$8:A105),"")</f>
        <v/>
      </c>
      <c r="B106" s="101" t="s">
        <v>239</v>
      </c>
      <c r="C106" s="98" t="s">
        <v>43</v>
      </c>
      <c r="D106" s="99">
        <v>1</v>
      </c>
      <c r="E106" s="151"/>
      <c r="F106" s="125">
        <f t="shared" si="2"/>
        <v>0</v>
      </c>
      <c r="G106" s="103" t="str">
        <f t="shared" si="1"/>
        <v/>
      </c>
      <c r="L106" s="100"/>
      <c r="M106" s="100"/>
      <c r="N106" s="100"/>
      <c r="O106" s="100"/>
      <c r="P106" s="100"/>
      <c r="Q106" s="100"/>
      <c r="R106" s="100"/>
      <c r="S106" s="100"/>
      <c r="T106" s="100"/>
      <c r="U106" s="100"/>
      <c r="V106" s="100"/>
      <c r="W106" s="100"/>
      <c r="X106" s="100"/>
      <c r="Y106" s="100"/>
      <c r="Z106" s="100"/>
      <c r="AA106" s="100"/>
      <c r="AB106" s="100"/>
      <c r="AC106" s="100"/>
      <c r="AD106" s="100"/>
      <c r="AE106" s="100"/>
      <c r="AF106" s="100"/>
      <c r="AG106" s="100"/>
      <c r="AH106" s="100"/>
      <c r="AI106" s="100"/>
      <c r="AJ106" s="100"/>
      <c r="AK106" s="100"/>
      <c r="AL106" s="100"/>
      <c r="AM106" s="100"/>
      <c r="AN106" s="100"/>
      <c r="AO106" s="100"/>
      <c r="AP106" s="100"/>
      <c r="AQ106" s="100"/>
      <c r="AR106" s="100"/>
      <c r="AS106" s="100"/>
      <c r="AT106" s="100"/>
      <c r="AU106" s="100"/>
      <c r="AV106" s="100"/>
      <c r="AW106" s="100"/>
      <c r="AX106" s="100"/>
      <c r="AY106" s="100"/>
      <c r="AZ106" s="100"/>
      <c r="BA106" s="100"/>
      <c r="BB106" s="100"/>
      <c r="BC106" s="100"/>
      <c r="BD106" s="100"/>
      <c r="BE106" s="100"/>
      <c r="BF106" s="100"/>
      <c r="BG106" s="100"/>
      <c r="BH106" s="100"/>
      <c r="BI106" s="100"/>
      <c r="BJ106" s="100"/>
      <c r="BK106" s="100"/>
      <c r="BL106" s="100"/>
      <c r="BM106" s="100"/>
      <c r="BN106" s="100"/>
      <c r="BO106" s="100"/>
      <c r="BP106" s="100"/>
      <c r="BQ106" s="100"/>
      <c r="BR106" s="100"/>
      <c r="BS106" s="100"/>
      <c r="BT106" s="100"/>
      <c r="BU106" s="100"/>
      <c r="BV106" s="100"/>
      <c r="BW106" s="100"/>
      <c r="BX106" s="100"/>
      <c r="BY106" s="100"/>
      <c r="BZ106" s="100"/>
      <c r="CA106" s="100"/>
      <c r="CB106" s="100"/>
      <c r="CC106" s="100"/>
      <c r="CD106" s="100"/>
      <c r="CE106" s="100"/>
      <c r="CF106" s="100"/>
      <c r="CG106" s="100"/>
      <c r="CH106" s="100"/>
      <c r="CI106" s="100"/>
      <c r="CJ106" s="100"/>
      <c r="CK106" s="100"/>
      <c r="CL106" s="100"/>
      <c r="CM106" s="100"/>
      <c r="CN106" s="100"/>
      <c r="CO106" s="100"/>
      <c r="CP106" s="100"/>
      <c r="CQ106" s="100"/>
      <c r="CR106" s="100"/>
      <c r="CS106" s="100"/>
      <c r="CT106" s="100"/>
      <c r="CU106" s="100"/>
      <c r="CV106" s="100"/>
      <c r="CW106" s="100"/>
      <c r="CX106" s="100"/>
      <c r="CY106" s="100"/>
      <c r="CZ106" s="100"/>
      <c r="DA106" s="100"/>
      <c r="DB106" s="100"/>
      <c r="DC106" s="100"/>
      <c r="DD106" s="100"/>
      <c r="DE106" s="100"/>
      <c r="DF106" s="100"/>
      <c r="DG106" s="100"/>
      <c r="DH106" s="100"/>
      <c r="DI106" s="100"/>
      <c r="DJ106" s="100"/>
      <c r="DK106" s="100"/>
      <c r="DL106" s="100"/>
      <c r="DM106" s="100"/>
      <c r="DN106" s="100"/>
      <c r="DO106" s="100"/>
      <c r="DP106" s="100"/>
      <c r="DQ106" s="100"/>
      <c r="DR106" s="100"/>
      <c r="DS106" s="100"/>
      <c r="DT106" s="100"/>
      <c r="DU106" s="100"/>
      <c r="DV106" s="100"/>
      <c r="DW106" s="100"/>
      <c r="DX106" s="100"/>
      <c r="DY106" s="100"/>
      <c r="DZ106" s="100"/>
      <c r="EA106" s="100"/>
      <c r="EB106" s="100"/>
      <c r="EC106" s="100"/>
      <c r="ED106" s="100"/>
      <c r="EE106" s="100"/>
      <c r="EF106" s="100"/>
      <c r="EG106" s="100"/>
      <c r="EH106" s="100"/>
      <c r="EI106" s="100"/>
      <c r="EJ106" s="100"/>
      <c r="EK106" s="100"/>
      <c r="EL106" s="100"/>
      <c r="EM106" s="100"/>
      <c r="EN106" s="100"/>
      <c r="EO106" s="100"/>
      <c r="EP106" s="100"/>
      <c r="EQ106" s="100"/>
      <c r="ER106" s="100"/>
      <c r="ES106" s="100"/>
      <c r="ET106" s="100"/>
      <c r="EU106" s="100"/>
      <c r="EV106" s="100"/>
      <c r="EW106" s="100"/>
      <c r="EX106" s="100"/>
      <c r="EY106" s="100"/>
      <c r="EZ106" s="100"/>
      <c r="FA106" s="100"/>
      <c r="FB106" s="100"/>
      <c r="FC106" s="100"/>
      <c r="FD106" s="100"/>
      <c r="FE106" s="100"/>
      <c r="FF106" s="100"/>
      <c r="FG106" s="100"/>
      <c r="FH106" s="100"/>
      <c r="FI106" s="100"/>
      <c r="FJ106" s="100"/>
      <c r="FK106" s="100"/>
      <c r="FL106" s="100"/>
      <c r="FM106" s="100"/>
      <c r="FN106" s="100"/>
      <c r="FO106" s="100"/>
      <c r="FP106" s="100"/>
      <c r="FQ106" s="100"/>
      <c r="FR106" s="100"/>
      <c r="FS106" s="100"/>
      <c r="FT106" s="100"/>
      <c r="FU106" s="100"/>
      <c r="FV106" s="100"/>
      <c r="FW106" s="100"/>
      <c r="FX106" s="100"/>
      <c r="FY106" s="100"/>
      <c r="FZ106" s="100"/>
      <c r="GA106" s="100"/>
      <c r="GB106" s="100"/>
      <c r="GC106" s="100"/>
      <c r="GD106" s="100"/>
      <c r="GE106" s="100"/>
      <c r="GF106" s="100"/>
      <c r="GG106" s="100"/>
      <c r="GH106" s="100"/>
      <c r="GI106" s="100"/>
      <c r="GJ106" s="100"/>
      <c r="GK106" s="100"/>
      <c r="GL106" s="100"/>
      <c r="GM106" s="100"/>
      <c r="GN106" s="100"/>
      <c r="GO106" s="100"/>
      <c r="GP106" s="100"/>
      <c r="GQ106" s="100"/>
      <c r="GR106" s="100"/>
      <c r="GS106" s="100"/>
      <c r="GT106" s="100"/>
      <c r="GU106" s="100"/>
      <c r="GV106" s="100"/>
      <c r="GW106" s="100"/>
      <c r="GX106" s="100"/>
      <c r="GY106" s="100"/>
      <c r="GZ106" s="100"/>
      <c r="HA106" s="100"/>
      <c r="HB106" s="100"/>
      <c r="HC106" s="100"/>
      <c r="HD106" s="100"/>
      <c r="HE106" s="100"/>
      <c r="HF106" s="100"/>
      <c r="HG106" s="100"/>
      <c r="HH106" s="100"/>
      <c r="HI106" s="100"/>
      <c r="HJ106" s="100"/>
      <c r="HK106" s="100"/>
      <c r="HL106" s="100"/>
      <c r="HM106" s="100"/>
      <c r="HN106" s="100"/>
      <c r="HO106" s="100"/>
      <c r="HP106" s="100"/>
      <c r="HQ106" s="100"/>
      <c r="HR106" s="100"/>
      <c r="HS106" s="100"/>
      <c r="HT106" s="100"/>
      <c r="HU106" s="100"/>
      <c r="HV106" s="100"/>
      <c r="HW106" s="100"/>
      <c r="HX106" s="100"/>
      <c r="HY106" s="100"/>
      <c r="HZ106" s="100"/>
      <c r="IA106" s="100"/>
      <c r="IB106" s="100"/>
      <c r="IC106" s="100"/>
      <c r="ID106" s="100"/>
      <c r="IE106" s="100"/>
      <c r="IF106" s="100"/>
      <c r="IG106" s="100"/>
      <c r="IH106" s="100"/>
      <c r="II106" s="100"/>
      <c r="IJ106" s="100"/>
      <c r="IK106" s="100"/>
      <c r="IL106" s="100"/>
      <c r="IM106" s="100"/>
      <c r="IN106" s="100"/>
      <c r="IO106" s="100"/>
      <c r="IP106" s="100"/>
      <c r="IQ106" s="100"/>
      <c r="IR106" s="100"/>
      <c r="IS106" s="100"/>
      <c r="IT106" s="100"/>
      <c r="IU106" s="100"/>
      <c r="IV106" s="100"/>
    </row>
    <row r="107" spans="1:256" x14ac:dyDescent="0.2">
      <c r="A107" s="4" t="str">
        <f>IF(B106="",1+MAX($A$8:A106),"")</f>
        <v/>
      </c>
      <c r="B107" s="101" t="s">
        <v>240</v>
      </c>
      <c r="C107" s="98" t="s">
        <v>43</v>
      </c>
      <c r="D107" s="99">
        <v>1</v>
      </c>
      <c r="E107" s="151"/>
      <c r="F107" s="125">
        <f t="shared" si="2"/>
        <v>0</v>
      </c>
      <c r="G107" s="103" t="str">
        <f t="shared" si="1"/>
        <v/>
      </c>
      <c r="L107" s="100"/>
      <c r="M107" s="100"/>
      <c r="N107" s="100"/>
      <c r="O107" s="100"/>
      <c r="P107" s="100"/>
      <c r="Q107" s="100"/>
      <c r="R107" s="100"/>
      <c r="S107" s="100"/>
      <c r="T107" s="100"/>
      <c r="U107" s="100"/>
      <c r="V107" s="100"/>
      <c r="W107" s="100"/>
      <c r="X107" s="100"/>
      <c r="Y107" s="100"/>
      <c r="Z107" s="100"/>
      <c r="AA107" s="100"/>
      <c r="AB107" s="100"/>
      <c r="AC107" s="100"/>
      <c r="AD107" s="100"/>
      <c r="AE107" s="100"/>
      <c r="AF107" s="100"/>
      <c r="AG107" s="100"/>
      <c r="AH107" s="100"/>
      <c r="AI107" s="100"/>
      <c r="AJ107" s="100"/>
      <c r="AK107" s="100"/>
      <c r="AL107" s="100"/>
      <c r="AM107" s="100"/>
      <c r="AN107" s="100"/>
      <c r="AO107" s="100"/>
      <c r="AP107" s="100"/>
      <c r="AQ107" s="100"/>
      <c r="AR107" s="100"/>
      <c r="AS107" s="100"/>
      <c r="AT107" s="100"/>
      <c r="AU107" s="100"/>
      <c r="AV107" s="100"/>
      <c r="AW107" s="100"/>
      <c r="AX107" s="100"/>
      <c r="AY107" s="100"/>
      <c r="AZ107" s="100"/>
      <c r="BA107" s="100"/>
      <c r="BB107" s="100"/>
      <c r="BC107" s="100"/>
      <c r="BD107" s="100"/>
      <c r="BE107" s="100"/>
      <c r="BF107" s="100"/>
      <c r="BG107" s="100"/>
      <c r="BH107" s="100"/>
      <c r="BI107" s="100"/>
      <c r="BJ107" s="100"/>
      <c r="BK107" s="100"/>
      <c r="BL107" s="100"/>
      <c r="BM107" s="100"/>
      <c r="BN107" s="100"/>
      <c r="BO107" s="100"/>
      <c r="BP107" s="100"/>
      <c r="BQ107" s="100"/>
      <c r="BR107" s="100"/>
      <c r="BS107" s="100"/>
      <c r="BT107" s="100"/>
      <c r="BU107" s="100"/>
      <c r="BV107" s="100"/>
      <c r="BW107" s="100"/>
      <c r="BX107" s="100"/>
      <c r="BY107" s="100"/>
      <c r="BZ107" s="100"/>
      <c r="CA107" s="100"/>
      <c r="CB107" s="100"/>
      <c r="CC107" s="100"/>
      <c r="CD107" s="100"/>
      <c r="CE107" s="100"/>
      <c r="CF107" s="100"/>
      <c r="CG107" s="100"/>
      <c r="CH107" s="100"/>
      <c r="CI107" s="100"/>
      <c r="CJ107" s="100"/>
      <c r="CK107" s="100"/>
      <c r="CL107" s="100"/>
      <c r="CM107" s="100"/>
      <c r="CN107" s="100"/>
      <c r="CO107" s="100"/>
      <c r="CP107" s="100"/>
      <c r="CQ107" s="100"/>
      <c r="CR107" s="100"/>
      <c r="CS107" s="100"/>
      <c r="CT107" s="100"/>
      <c r="CU107" s="100"/>
      <c r="CV107" s="100"/>
      <c r="CW107" s="100"/>
      <c r="CX107" s="100"/>
      <c r="CY107" s="100"/>
      <c r="CZ107" s="100"/>
      <c r="DA107" s="100"/>
      <c r="DB107" s="100"/>
      <c r="DC107" s="100"/>
      <c r="DD107" s="100"/>
      <c r="DE107" s="100"/>
      <c r="DF107" s="100"/>
      <c r="DG107" s="100"/>
      <c r="DH107" s="100"/>
      <c r="DI107" s="100"/>
      <c r="DJ107" s="100"/>
      <c r="DK107" s="100"/>
      <c r="DL107" s="100"/>
      <c r="DM107" s="100"/>
      <c r="DN107" s="100"/>
      <c r="DO107" s="100"/>
      <c r="DP107" s="100"/>
      <c r="DQ107" s="100"/>
      <c r="DR107" s="100"/>
      <c r="DS107" s="100"/>
      <c r="DT107" s="100"/>
      <c r="DU107" s="100"/>
      <c r="DV107" s="100"/>
      <c r="DW107" s="100"/>
      <c r="DX107" s="100"/>
      <c r="DY107" s="100"/>
      <c r="DZ107" s="100"/>
      <c r="EA107" s="100"/>
      <c r="EB107" s="100"/>
      <c r="EC107" s="100"/>
      <c r="ED107" s="100"/>
      <c r="EE107" s="100"/>
      <c r="EF107" s="100"/>
      <c r="EG107" s="100"/>
      <c r="EH107" s="100"/>
      <c r="EI107" s="100"/>
      <c r="EJ107" s="100"/>
      <c r="EK107" s="100"/>
      <c r="EL107" s="100"/>
      <c r="EM107" s="100"/>
      <c r="EN107" s="100"/>
      <c r="EO107" s="100"/>
      <c r="EP107" s="100"/>
      <c r="EQ107" s="100"/>
      <c r="ER107" s="100"/>
      <c r="ES107" s="100"/>
      <c r="ET107" s="100"/>
      <c r="EU107" s="100"/>
      <c r="EV107" s="100"/>
      <c r="EW107" s="100"/>
      <c r="EX107" s="100"/>
      <c r="EY107" s="100"/>
      <c r="EZ107" s="100"/>
      <c r="FA107" s="100"/>
      <c r="FB107" s="100"/>
      <c r="FC107" s="100"/>
      <c r="FD107" s="100"/>
      <c r="FE107" s="100"/>
      <c r="FF107" s="100"/>
      <c r="FG107" s="100"/>
      <c r="FH107" s="100"/>
      <c r="FI107" s="100"/>
      <c r="FJ107" s="100"/>
      <c r="FK107" s="100"/>
      <c r="FL107" s="100"/>
      <c r="FM107" s="100"/>
      <c r="FN107" s="100"/>
      <c r="FO107" s="100"/>
      <c r="FP107" s="100"/>
      <c r="FQ107" s="100"/>
      <c r="FR107" s="100"/>
      <c r="FS107" s="100"/>
      <c r="FT107" s="100"/>
      <c r="FU107" s="100"/>
      <c r="FV107" s="100"/>
      <c r="FW107" s="100"/>
      <c r="FX107" s="100"/>
      <c r="FY107" s="100"/>
      <c r="FZ107" s="100"/>
      <c r="GA107" s="100"/>
      <c r="GB107" s="100"/>
      <c r="GC107" s="100"/>
      <c r="GD107" s="100"/>
      <c r="GE107" s="100"/>
      <c r="GF107" s="100"/>
      <c r="GG107" s="100"/>
      <c r="GH107" s="100"/>
      <c r="GI107" s="100"/>
      <c r="GJ107" s="100"/>
      <c r="GK107" s="100"/>
      <c r="GL107" s="100"/>
      <c r="GM107" s="100"/>
      <c r="GN107" s="100"/>
      <c r="GO107" s="100"/>
      <c r="GP107" s="100"/>
      <c r="GQ107" s="100"/>
      <c r="GR107" s="100"/>
      <c r="GS107" s="100"/>
      <c r="GT107" s="100"/>
      <c r="GU107" s="100"/>
      <c r="GV107" s="100"/>
      <c r="GW107" s="100"/>
      <c r="GX107" s="100"/>
      <c r="GY107" s="100"/>
      <c r="GZ107" s="100"/>
      <c r="HA107" s="100"/>
      <c r="HB107" s="100"/>
      <c r="HC107" s="100"/>
      <c r="HD107" s="100"/>
      <c r="HE107" s="100"/>
      <c r="HF107" s="100"/>
      <c r="HG107" s="100"/>
      <c r="HH107" s="100"/>
      <c r="HI107" s="100"/>
      <c r="HJ107" s="100"/>
      <c r="HK107" s="100"/>
      <c r="HL107" s="100"/>
      <c r="HM107" s="100"/>
      <c r="HN107" s="100"/>
      <c r="HO107" s="100"/>
      <c r="HP107" s="100"/>
      <c r="HQ107" s="100"/>
      <c r="HR107" s="100"/>
      <c r="HS107" s="100"/>
      <c r="HT107" s="100"/>
      <c r="HU107" s="100"/>
      <c r="HV107" s="100"/>
      <c r="HW107" s="100"/>
      <c r="HX107" s="100"/>
      <c r="HY107" s="100"/>
      <c r="HZ107" s="100"/>
      <c r="IA107" s="100"/>
      <c r="IB107" s="100"/>
      <c r="IC107" s="100"/>
      <c r="ID107" s="100"/>
      <c r="IE107" s="100"/>
      <c r="IF107" s="100"/>
      <c r="IG107" s="100"/>
      <c r="IH107" s="100"/>
      <c r="II107" s="100"/>
      <c r="IJ107" s="100"/>
      <c r="IK107" s="100"/>
      <c r="IL107" s="100"/>
      <c r="IM107" s="100"/>
      <c r="IN107" s="100"/>
      <c r="IO107" s="100"/>
      <c r="IP107" s="100"/>
      <c r="IQ107" s="100"/>
      <c r="IR107" s="100"/>
      <c r="IS107" s="100"/>
      <c r="IT107" s="100"/>
      <c r="IU107" s="100"/>
      <c r="IV107" s="100"/>
    </row>
    <row r="108" spans="1:256" x14ac:dyDescent="0.2">
      <c r="A108" s="4" t="str">
        <f>IF(B107="",1+MAX($A$8:A107),"")</f>
        <v/>
      </c>
      <c r="B108" s="101" t="s">
        <v>176</v>
      </c>
      <c r="C108" s="98" t="s">
        <v>43</v>
      </c>
      <c r="D108" s="99">
        <v>2</v>
      </c>
      <c r="E108" s="151"/>
      <c r="F108" s="125">
        <f t="shared" si="2"/>
        <v>0</v>
      </c>
      <c r="G108" s="103" t="str">
        <f t="shared" si="1"/>
        <v/>
      </c>
      <c r="L108" s="100"/>
      <c r="M108" s="100"/>
      <c r="N108" s="100"/>
      <c r="O108" s="100"/>
      <c r="P108" s="100"/>
      <c r="Q108" s="100"/>
      <c r="R108" s="100"/>
      <c r="S108" s="100"/>
      <c r="T108" s="100"/>
      <c r="U108" s="100"/>
      <c r="V108" s="100"/>
      <c r="W108" s="100"/>
      <c r="X108" s="100"/>
      <c r="Y108" s="100"/>
      <c r="Z108" s="100"/>
      <c r="AA108" s="100"/>
      <c r="AB108" s="100"/>
      <c r="AC108" s="100"/>
      <c r="AD108" s="100"/>
      <c r="AE108" s="100"/>
      <c r="AF108" s="100"/>
      <c r="AG108" s="100"/>
      <c r="AH108" s="100"/>
      <c r="AI108" s="100"/>
      <c r="AJ108" s="100"/>
      <c r="AK108" s="100"/>
      <c r="AL108" s="100"/>
      <c r="AM108" s="100"/>
      <c r="AN108" s="100"/>
      <c r="AO108" s="100"/>
      <c r="AP108" s="100"/>
      <c r="AQ108" s="100"/>
      <c r="AR108" s="100"/>
      <c r="AS108" s="100"/>
      <c r="AT108" s="100"/>
      <c r="AU108" s="100"/>
      <c r="AV108" s="100"/>
      <c r="AW108" s="100"/>
      <c r="AX108" s="100"/>
      <c r="AY108" s="100"/>
      <c r="AZ108" s="100"/>
      <c r="BA108" s="100"/>
      <c r="BB108" s="100"/>
      <c r="BC108" s="100"/>
      <c r="BD108" s="100"/>
      <c r="BE108" s="100"/>
      <c r="BF108" s="100"/>
      <c r="BG108" s="100"/>
      <c r="BH108" s="100"/>
      <c r="BI108" s="100"/>
      <c r="BJ108" s="100"/>
      <c r="BK108" s="100"/>
      <c r="BL108" s="100"/>
      <c r="BM108" s="100"/>
      <c r="BN108" s="100"/>
      <c r="BO108" s="100"/>
      <c r="BP108" s="100"/>
      <c r="BQ108" s="100"/>
      <c r="BR108" s="100"/>
      <c r="BS108" s="100"/>
      <c r="BT108" s="100"/>
      <c r="BU108" s="100"/>
      <c r="BV108" s="100"/>
      <c r="BW108" s="100"/>
      <c r="BX108" s="100"/>
      <c r="BY108" s="100"/>
      <c r="BZ108" s="100"/>
      <c r="CA108" s="100"/>
      <c r="CB108" s="100"/>
      <c r="CC108" s="100"/>
      <c r="CD108" s="100"/>
      <c r="CE108" s="100"/>
      <c r="CF108" s="100"/>
      <c r="CG108" s="100"/>
      <c r="CH108" s="100"/>
      <c r="CI108" s="100"/>
      <c r="CJ108" s="100"/>
      <c r="CK108" s="100"/>
      <c r="CL108" s="100"/>
      <c r="CM108" s="100"/>
      <c r="CN108" s="100"/>
      <c r="CO108" s="100"/>
      <c r="CP108" s="100"/>
      <c r="CQ108" s="100"/>
      <c r="CR108" s="100"/>
      <c r="CS108" s="100"/>
      <c r="CT108" s="100"/>
      <c r="CU108" s="100"/>
      <c r="CV108" s="100"/>
      <c r="CW108" s="100"/>
      <c r="CX108" s="100"/>
      <c r="CY108" s="100"/>
      <c r="CZ108" s="100"/>
      <c r="DA108" s="100"/>
      <c r="DB108" s="100"/>
      <c r="DC108" s="100"/>
      <c r="DD108" s="100"/>
      <c r="DE108" s="100"/>
      <c r="DF108" s="100"/>
      <c r="DG108" s="100"/>
      <c r="DH108" s="100"/>
      <c r="DI108" s="100"/>
      <c r="DJ108" s="100"/>
      <c r="DK108" s="100"/>
      <c r="DL108" s="100"/>
      <c r="DM108" s="100"/>
      <c r="DN108" s="100"/>
      <c r="DO108" s="100"/>
      <c r="DP108" s="100"/>
      <c r="DQ108" s="100"/>
      <c r="DR108" s="100"/>
      <c r="DS108" s="100"/>
      <c r="DT108" s="100"/>
      <c r="DU108" s="100"/>
      <c r="DV108" s="100"/>
      <c r="DW108" s="100"/>
      <c r="DX108" s="100"/>
      <c r="DY108" s="100"/>
      <c r="DZ108" s="100"/>
      <c r="EA108" s="100"/>
      <c r="EB108" s="100"/>
      <c r="EC108" s="100"/>
      <c r="ED108" s="100"/>
      <c r="EE108" s="100"/>
      <c r="EF108" s="100"/>
      <c r="EG108" s="100"/>
      <c r="EH108" s="100"/>
      <c r="EI108" s="100"/>
      <c r="EJ108" s="100"/>
      <c r="EK108" s="100"/>
      <c r="EL108" s="100"/>
      <c r="EM108" s="100"/>
      <c r="EN108" s="100"/>
      <c r="EO108" s="100"/>
      <c r="EP108" s="100"/>
      <c r="EQ108" s="100"/>
      <c r="ER108" s="100"/>
      <c r="ES108" s="100"/>
      <c r="ET108" s="100"/>
      <c r="EU108" s="100"/>
      <c r="EV108" s="100"/>
      <c r="EW108" s="100"/>
      <c r="EX108" s="100"/>
      <c r="EY108" s="100"/>
      <c r="EZ108" s="100"/>
      <c r="FA108" s="100"/>
      <c r="FB108" s="100"/>
      <c r="FC108" s="100"/>
      <c r="FD108" s="100"/>
      <c r="FE108" s="100"/>
      <c r="FF108" s="100"/>
      <c r="FG108" s="100"/>
      <c r="FH108" s="100"/>
      <c r="FI108" s="100"/>
      <c r="FJ108" s="100"/>
      <c r="FK108" s="100"/>
      <c r="FL108" s="100"/>
      <c r="FM108" s="100"/>
      <c r="FN108" s="100"/>
      <c r="FO108" s="100"/>
      <c r="FP108" s="100"/>
      <c r="FQ108" s="100"/>
      <c r="FR108" s="100"/>
      <c r="FS108" s="100"/>
      <c r="FT108" s="100"/>
      <c r="FU108" s="100"/>
      <c r="FV108" s="100"/>
      <c r="FW108" s="100"/>
      <c r="FX108" s="100"/>
      <c r="FY108" s="100"/>
      <c r="FZ108" s="100"/>
      <c r="GA108" s="100"/>
      <c r="GB108" s="100"/>
      <c r="GC108" s="100"/>
      <c r="GD108" s="100"/>
      <c r="GE108" s="100"/>
      <c r="GF108" s="100"/>
      <c r="GG108" s="100"/>
      <c r="GH108" s="100"/>
      <c r="GI108" s="100"/>
      <c r="GJ108" s="100"/>
      <c r="GK108" s="100"/>
      <c r="GL108" s="100"/>
      <c r="GM108" s="100"/>
      <c r="GN108" s="100"/>
      <c r="GO108" s="100"/>
      <c r="GP108" s="100"/>
      <c r="GQ108" s="100"/>
      <c r="GR108" s="100"/>
      <c r="GS108" s="100"/>
      <c r="GT108" s="100"/>
      <c r="GU108" s="100"/>
      <c r="GV108" s="100"/>
      <c r="GW108" s="100"/>
      <c r="GX108" s="100"/>
      <c r="GY108" s="100"/>
      <c r="GZ108" s="100"/>
      <c r="HA108" s="100"/>
      <c r="HB108" s="100"/>
      <c r="HC108" s="100"/>
      <c r="HD108" s="100"/>
      <c r="HE108" s="100"/>
      <c r="HF108" s="100"/>
      <c r="HG108" s="100"/>
      <c r="HH108" s="100"/>
      <c r="HI108" s="100"/>
      <c r="HJ108" s="100"/>
      <c r="HK108" s="100"/>
      <c r="HL108" s="100"/>
      <c r="HM108" s="100"/>
      <c r="HN108" s="100"/>
      <c r="HO108" s="100"/>
      <c r="HP108" s="100"/>
      <c r="HQ108" s="100"/>
      <c r="HR108" s="100"/>
      <c r="HS108" s="100"/>
      <c r="HT108" s="100"/>
      <c r="HU108" s="100"/>
      <c r="HV108" s="100"/>
      <c r="HW108" s="100"/>
      <c r="HX108" s="100"/>
      <c r="HY108" s="100"/>
      <c r="HZ108" s="100"/>
      <c r="IA108" s="100"/>
      <c r="IB108" s="100"/>
      <c r="IC108" s="100"/>
      <c r="ID108" s="100"/>
      <c r="IE108" s="100"/>
      <c r="IF108" s="100"/>
      <c r="IG108" s="100"/>
      <c r="IH108" s="100"/>
      <c r="II108" s="100"/>
      <c r="IJ108" s="100"/>
      <c r="IK108" s="100"/>
      <c r="IL108" s="100"/>
      <c r="IM108" s="100"/>
      <c r="IN108" s="100"/>
      <c r="IO108" s="100"/>
      <c r="IP108" s="100"/>
      <c r="IQ108" s="100"/>
      <c r="IR108" s="100"/>
      <c r="IS108" s="100"/>
      <c r="IT108" s="100"/>
      <c r="IU108" s="100"/>
      <c r="IV108" s="100"/>
    </row>
    <row r="109" spans="1:256" x14ac:dyDescent="0.2">
      <c r="A109" s="4" t="str">
        <f>IF(B108="",1+MAX($A$8:A108),"")</f>
        <v/>
      </c>
      <c r="B109" s="101" t="s">
        <v>177</v>
      </c>
      <c r="C109" s="98" t="s">
        <v>43</v>
      </c>
      <c r="D109" s="99">
        <v>7</v>
      </c>
      <c r="E109" s="151"/>
      <c r="F109" s="125">
        <f t="shared" si="2"/>
        <v>0</v>
      </c>
      <c r="G109" s="103" t="str">
        <f t="shared" si="1"/>
        <v/>
      </c>
      <c r="L109" s="100"/>
      <c r="M109" s="100"/>
      <c r="N109" s="100"/>
      <c r="O109" s="100"/>
      <c r="P109" s="100"/>
      <c r="Q109" s="100"/>
      <c r="R109" s="100"/>
      <c r="S109" s="100"/>
      <c r="T109" s="100"/>
      <c r="U109" s="100"/>
      <c r="V109" s="100"/>
      <c r="W109" s="100"/>
      <c r="X109" s="100"/>
      <c r="Y109" s="100"/>
      <c r="Z109" s="100"/>
      <c r="AA109" s="100"/>
      <c r="AB109" s="100"/>
      <c r="AC109" s="100"/>
      <c r="AD109" s="100"/>
      <c r="AE109" s="100"/>
      <c r="AF109" s="100"/>
      <c r="AG109" s="100"/>
      <c r="AH109" s="100"/>
      <c r="AI109" s="100"/>
      <c r="AJ109" s="100"/>
      <c r="AK109" s="100"/>
      <c r="AL109" s="100"/>
      <c r="AM109" s="100"/>
      <c r="AN109" s="100"/>
      <c r="AO109" s="100"/>
      <c r="AP109" s="100"/>
      <c r="AQ109" s="100"/>
      <c r="AR109" s="100"/>
      <c r="AS109" s="100"/>
      <c r="AT109" s="100"/>
      <c r="AU109" s="100"/>
      <c r="AV109" s="100"/>
      <c r="AW109" s="100"/>
      <c r="AX109" s="100"/>
      <c r="AY109" s="100"/>
      <c r="AZ109" s="100"/>
      <c r="BA109" s="100"/>
      <c r="BB109" s="100"/>
      <c r="BC109" s="100"/>
      <c r="BD109" s="100"/>
      <c r="BE109" s="100"/>
      <c r="BF109" s="100"/>
      <c r="BG109" s="100"/>
      <c r="BH109" s="100"/>
      <c r="BI109" s="100"/>
      <c r="BJ109" s="100"/>
      <c r="BK109" s="100"/>
      <c r="BL109" s="100"/>
      <c r="BM109" s="100"/>
      <c r="BN109" s="100"/>
      <c r="BO109" s="100"/>
      <c r="BP109" s="100"/>
      <c r="BQ109" s="100"/>
      <c r="BR109" s="100"/>
      <c r="BS109" s="100"/>
      <c r="BT109" s="100"/>
      <c r="BU109" s="100"/>
      <c r="BV109" s="100"/>
      <c r="BW109" s="100"/>
      <c r="BX109" s="100"/>
      <c r="BY109" s="100"/>
      <c r="BZ109" s="100"/>
      <c r="CA109" s="100"/>
      <c r="CB109" s="100"/>
      <c r="CC109" s="100"/>
      <c r="CD109" s="100"/>
      <c r="CE109" s="100"/>
      <c r="CF109" s="100"/>
      <c r="CG109" s="100"/>
      <c r="CH109" s="100"/>
      <c r="CI109" s="100"/>
      <c r="CJ109" s="100"/>
      <c r="CK109" s="100"/>
      <c r="CL109" s="100"/>
      <c r="CM109" s="100"/>
      <c r="CN109" s="100"/>
      <c r="CO109" s="100"/>
      <c r="CP109" s="100"/>
      <c r="CQ109" s="100"/>
      <c r="CR109" s="100"/>
      <c r="CS109" s="100"/>
      <c r="CT109" s="100"/>
      <c r="CU109" s="100"/>
      <c r="CV109" s="100"/>
      <c r="CW109" s="100"/>
      <c r="CX109" s="100"/>
      <c r="CY109" s="100"/>
      <c r="CZ109" s="100"/>
      <c r="DA109" s="100"/>
      <c r="DB109" s="100"/>
      <c r="DC109" s="100"/>
      <c r="DD109" s="100"/>
      <c r="DE109" s="100"/>
      <c r="DF109" s="100"/>
      <c r="DG109" s="100"/>
      <c r="DH109" s="100"/>
      <c r="DI109" s="100"/>
      <c r="DJ109" s="100"/>
      <c r="DK109" s="100"/>
      <c r="DL109" s="100"/>
      <c r="DM109" s="100"/>
      <c r="DN109" s="100"/>
      <c r="DO109" s="100"/>
      <c r="DP109" s="100"/>
      <c r="DQ109" s="100"/>
      <c r="DR109" s="100"/>
      <c r="DS109" s="100"/>
      <c r="DT109" s="100"/>
      <c r="DU109" s="100"/>
      <c r="DV109" s="100"/>
      <c r="DW109" s="100"/>
      <c r="DX109" s="100"/>
      <c r="DY109" s="100"/>
      <c r="DZ109" s="100"/>
      <c r="EA109" s="100"/>
      <c r="EB109" s="100"/>
      <c r="EC109" s="100"/>
      <c r="ED109" s="100"/>
      <c r="EE109" s="100"/>
      <c r="EF109" s="100"/>
      <c r="EG109" s="100"/>
      <c r="EH109" s="100"/>
      <c r="EI109" s="100"/>
      <c r="EJ109" s="100"/>
      <c r="EK109" s="100"/>
      <c r="EL109" s="100"/>
      <c r="EM109" s="100"/>
      <c r="EN109" s="100"/>
      <c r="EO109" s="100"/>
      <c r="EP109" s="100"/>
      <c r="EQ109" s="100"/>
      <c r="ER109" s="100"/>
      <c r="ES109" s="100"/>
      <c r="ET109" s="100"/>
      <c r="EU109" s="100"/>
      <c r="EV109" s="100"/>
      <c r="EW109" s="100"/>
      <c r="EX109" s="100"/>
      <c r="EY109" s="100"/>
      <c r="EZ109" s="100"/>
      <c r="FA109" s="100"/>
      <c r="FB109" s="100"/>
      <c r="FC109" s="100"/>
      <c r="FD109" s="100"/>
      <c r="FE109" s="100"/>
      <c r="FF109" s="100"/>
      <c r="FG109" s="100"/>
      <c r="FH109" s="100"/>
      <c r="FI109" s="100"/>
      <c r="FJ109" s="100"/>
      <c r="FK109" s="100"/>
      <c r="FL109" s="100"/>
      <c r="FM109" s="100"/>
      <c r="FN109" s="100"/>
      <c r="FO109" s="100"/>
      <c r="FP109" s="100"/>
      <c r="FQ109" s="100"/>
      <c r="FR109" s="100"/>
      <c r="FS109" s="100"/>
      <c r="FT109" s="100"/>
      <c r="FU109" s="100"/>
      <c r="FV109" s="100"/>
      <c r="FW109" s="100"/>
      <c r="FX109" s="100"/>
      <c r="FY109" s="100"/>
      <c r="FZ109" s="100"/>
      <c r="GA109" s="100"/>
      <c r="GB109" s="100"/>
      <c r="GC109" s="100"/>
      <c r="GD109" s="100"/>
      <c r="GE109" s="100"/>
      <c r="GF109" s="100"/>
      <c r="GG109" s="100"/>
      <c r="GH109" s="100"/>
      <c r="GI109" s="100"/>
      <c r="GJ109" s="100"/>
      <c r="GK109" s="100"/>
      <c r="GL109" s="100"/>
      <c r="GM109" s="100"/>
      <c r="GN109" s="100"/>
      <c r="GO109" s="100"/>
      <c r="GP109" s="100"/>
      <c r="GQ109" s="100"/>
      <c r="GR109" s="100"/>
      <c r="GS109" s="100"/>
      <c r="GT109" s="100"/>
      <c r="GU109" s="100"/>
      <c r="GV109" s="100"/>
      <c r="GW109" s="100"/>
      <c r="GX109" s="100"/>
      <c r="GY109" s="100"/>
      <c r="GZ109" s="100"/>
      <c r="HA109" s="100"/>
      <c r="HB109" s="100"/>
      <c r="HC109" s="100"/>
      <c r="HD109" s="100"/>
      <c r="HE109" s="100"/>
      <c r="HF109" s="100"/>
      <c r="HG109" s="100"/>
      <c r="HH109" s="100"/>
      <c r="HI109" s="100"/>
      <c r="HJ109" s="100"/>
      <c r="HK109" s="100"/>
      <c r="HL109" s="100"/>
      <c r="HM109" s="100"/>
      <c r="HN109" s="100"/>
      <c r="HO109" s="100"/>
      <c r="HP109" s="100"/>
      <c r="HQ109" s="100"/>
      <c r="HR109" s="100"/>
      <c r="HS109" s="100"/>
      <c r="HT109" s="100"/>
      <c r="HU109" s="100"/>
      <c r="HV109" s="100"/>
      <c r="HW109" s="100"/>
      <c r="HX109" s="100"/>
      <c r="HY109" s="100"/>
      <c r="HZ109" s="100"/>
      <c r="IA109" s="100"/>
      <c r="IB109" s="100"/>
      <c r="IC109" s="100"/>
      <c r="ID109" s="100"/>
      <c r="IE109" s="100"/>
      <c r="IF109" s="100"/>
      <c r="IG109" s="100"/>
      <c r="IH109" s="100"/>
      <c r="II109" s="100"/>
      <c r="IJ109" s="100"/>
      <c r="IK109" s="100"/>
      <c r="IL109" s="100"/>
      <c r="IM109" s="100"/>
      <c r="IN109" s="100"/>
      <c r="IO109" s="100"/>
      <c r="IP109" s="100"/>
      <c r="IQ109" s="100"/>
      <c r="IR109" s="100"/>
      <c r="IS109" s="100"/>
      <c r="IT109" s="100"/>
      <c r="IU109" s="100"/>
      <c r="IV109" s="100"/>
    </row>
    <row r="110" spans="1:256" x14ac:dyDescent="0.2">
      <c r="A110" s="4" t="str">
        <f>IF(B109="",1+MAX($A$8:A109),"")</f>
        <v/>
      </c>
      <c r="B110" s="101" t="s">
        <v>178</v>
      </c>
      <c r="C110" s="98" t="s">
        <v>43</v>
      </c>
      <c r="D110" s="99">
        <v>8</v>
      </c>
      <c r="E110" s="151"/>
      <c r="F110" s="125">
        <f t="shared" si="2"/>
        <v>0</v>
      </c>
      <c r="G110" s="103" t="str">
        <f t="shared" si="1"/>
        <v/>
      </c>
      <c r="L110" s="100"/>
      <c r="M110" s="100"/>
      <c r="N110" s="100"/>
      <c r="O110" s="100"/>
      <c r="P110" s="100"/>
      <c r="Q110" s="100"/>
      <c r="R110" s="100"/>
      <c r="S110" s="100"/>
      <c r="T110" s="100"/>
      <c r="U110" s="100"/>
      <c r="V110" s="100"/>
      <c r="W110" s="100"/>
      <c r="X110" s="100"/>
      <c r="Y110" s="100"/>
      <c r="Z110" s="100"/>
      <c r="AA110" s="100"/>
      <c r="AB110" s="100"/>
      <c r="AC110" s="100"/>
      <c r="AD110" s="100"/>
      <c r="AE110" s="100"/>
      <c r="AF110" s="100"/>
      <c r="AG110" s="100"/>
      <c r="AH110" s="100"/>
      <c r="AI110" s="100"/>
      <c r="AJ110" s="100"/>
      <c r="AK110" s="100"/>
      <c r="AL110" s="100"/>
      <c r="AM110" s="100"/>
      <c r="AN110" s="100"/>
      <c r="AO110" s="100"/>
      <c r="AP110" s="100"/>
      <c r="AQ110" s="100"/>
      <c r="AR110" s="100"/>
      <c r="AS110" s="100"/>
      <c r="AT110" s="100"/>
      <c r="AU110" s="100"/>
      <c r="AV110" s="100"/>
      <c r="AW110" s="100"/>
      <c r="AX110" s="100"/>
      <c r="AY110" s="100"/>
      <c r="AZ110" s="100"/>
      <c r="BA110" s="100"/>
      <c r="BB110" s="100"/>
      <c r="BC110" s="100"/>
      <c r="BD110" s="100"/>
      <c r="BE110" s="100"/>
      <c r="BF110" s="100"/>
      <c r="BG110" s="100"/>
      <c r="BH110" s="100"/>
      <c r="BI110" s="100"/>
      <c r="BJ110" s="100"/>
      <c r="BK110" s="100"/>
      <c r="BL110" s="100"/>
      <c r="BM110" s="100"/>
      <c r="BN110" s="100"/>
      <c r="BO110" s="100"/>
      <c r="BP110" s="100"/>
      <c r="BQ110" s="100"/>
      <c r="BR110" s="100"/>
      <c r="BS110" s="100"/>
      <c r="BT110" s="100"/>
      <c r="BU110" s="100"/>
      <c r="BV110" s="100"/>
      <c r="BW110" s="100"/>
      <c r="BX110" s="100"/>
      <c r="BY110" s="100"/>
      <c r="BZ110" s="100"/>
      <c r="CA110" s="100"/>
      <c r="CB110" s="100"/>
      <c r="CC110" s="100"/>
      <c r="CD110" s="100"/>
      <c r="CE110" s="100"/>
      <c r="CF110" s="100"/>
      <c r="CG110" s="100"/>
      <c r="CH110" s="100"/>
      <c r="CI110" s="100"/>
      <c r="CJ110" s="100"/>
      <c r="CK110" s="100"/>
      <c r="CL110" s="100"/>
      <c r="CM110" s="100"/>
      <c r="CN110" s="100"/>
      <c r="CO110" s="100"/>
      <c r="CP110" s="100"/>
      <c r="CQ110" s="100"/>
      <c r="CR110" s="100"/>
      <c r="CS110" s="100"/>
      <c r="CT110" s="100"/>
      <c r="CU110" s="100"/>
      <c r="CV110" s="100"/>
      <c r="CW110" s="100"/>
      <c r="CX110" s="100"/>
      <c r="CY110" s="100"/>
      <c r="CZ110" s="100"/>
      <c r="DA110" s="100"/>
      <c r="DB110" s="100"/>
      <c r="DC110" s="100"/>
      <c r="DD110" s="100"/>
      <c r="DE110" s="100"/>
      <c r="DF110" s="100"/>
      <c r="DG110" s="100"/>
      <c r="DH110" s="100"/>
      <c r="DI110" s="100"/>
      <c r="DJ110" s="100"/>
      <c r="DK110" s="100"/>
      <c r="DL110" s="100"/>
      <c r="DM110" s="100"/>
      <c r="DN110" s="100"/>
      <c r="DO110" s="100"/>
      <c r="DP110" s="100"/>
      <c r="DQ110" s="100"/>
      <c r="DR110" s="100"/>
      <c r="DS110" s="100"/>
      <c r="DT110" s="100"/>
      <c r="DU110" s="100"/>
      <c r="DV110" s="100"/>
      <c r="DW110" s="100"/>
      <c r="DX110" s="100"/>
      <c r="DY110" s="100"/>
      <c r="DZ110" s="100"/>
      <c r="EA110" s="100"/>
      <c r="EB110" s="100"/>
      <c r="EC110" s="100"/>
      <c r="ED110" s="100"/>
      <c r="EE110" s="100"/>
      <c r="EF110" s="100"/>
      <c r="EG110" s="100"/>
      <c r="EH110" s="100"/>
      <c r="EI110" s="100"/>
      <c r="EJ110" s="100"/>
      <c r="EK110" s="100"/>
      <c r="EL110" s="100"/>
      <c r="EM110" s="100"/>
      <c r="EN110" s="100"/>
      <c r="EO110" s="100"/>
      <c r="EP110" s="100"/>
      <c r="EQ110" s="100"/>
      <c r="ER110" s="100"/>
      <c r="ES110" s="100"/>
      <c r="ET110" s="100"/>
      <c r="EU110" s="100"/>
      <c r="EV110" s="100"/>
      <c r="EW110" s="100"/>
      <c r="EX110" s="100"/>
      <c r="EY110" s="100"/>
      <c r="EZ110" s="100"/>
      <c r="FA110" s="100"/>
      <c r="FB110" s="100"/>
      <c r="FC110" s="100"/>
      <c r="FD110" s="100"/>
      <c r="FE110" s="100"/>
      <c r="FF110" s="100"/>
      <c r="FG110" s="100"/>
      <c r="FH110" s="100"/>
      <c r="FI110" s="100"/>
      <c r="FJ110" s="100"/>
      <c r="FK110" s="100"/>
      <c r="FL110" s="100"/>
      <c r="FM110" s="100"/>
      <c r="FN110" s="100"/>
      <c r="FO110" s="100"/>
      <c r="FP110" s="100"/>
      <c r="FQ110" s="100"/>
      <c r="FR110" s="100"/>
      <c r="FS110" s="100"/>
      <c r="FT110" s="100"/>
      <c r="FU110" s="100"/>
      <c r="FV110" s="100"/>
      <c r="FW110" s="100"/>
      <c r="FX110" s="100"/>
      <c r="FY110" s="100"/>
      <c r="FZ110" s="100"/>
      <c r="GA110" s="100"/>
      <c r="GB110" s="100"/>
      <c r="GC110" s="100"/>
      <c r="GD110" s="100"/>
      <c r="GE110" s="100"/>
      <c r="GF110" s="100"/>
      <c r="GG110" s="100"/>
      <c r="GH110" s="100"/>
      <c r="GI110" s="100"/>
      <c r="GJ110" s="100"/>
      <c r="GK110" s="100"/>
      <c r="GL110" s="100"/>
      <c r="GM110" s="100"/>
      <c r="GN110" s="100"/>
      <c r="GO110" s="100"/>
      <c r="GP110" s="100"/>
      <c r="GQ110" s="100"/>
      <c r="GR110" s="100"/>
      <c r="GS110" s="100"/>
      <c r="GT110" s="100"/>
      <c r="GU110" s="100"/>
      <c r="GV110" s="100"/>
      <c r="GW110" s="100"/>
      <c r="GX110" s="100"/>
      <c r="GY110" s="100"/>
      <c r="GZ110" s="100"/>
      <c r="HA110" s="100"/>
      <c r="HB110" s="100"/>
      <c r="HC110" s="100"/>
      <c r="HD110" s="100"/>
      <c r="HE110" s="100"/>
      <c r="HF110" s="100"/>
      <c r="HG110" s="100"/>
      <c r="HH110" s="100"/>
      <c r="HI110" s="100"/>
      <c r="HJ110" s="100"/>
      <c r="HK110" s="100"/>
      <c r="HL110" s="100"/>
      <c r="HM110" s="100"/>
      <c r="HN110" s="100"/>
      <c r="HO110" s="100"/>
      <c r="HP110" s="100"/>
      <c r="HQ110" s="100"/>
      <c r="HR110" s="100"/>
      <c r="HS110" s="100"/>
      <c r="HT110" s="100"/>
      <c r="HU110" s="100"/>
      <c r="HV110" s="100"/>
      <c r="HW110" s="100"/>
      <c r="HX110" s="100"/>
      <c r="HY110" s="100"/>
      <c r="HZ110" s="100"/>
      <c r="IA110" s="100"/>
      <c r="IB110" s="100"/>
      <c r="IC110" s="100"/>
      <c r="ID110" s="100"/>
      <c r="IE110" s="100"/>
      <c r="IF110" s="100"/>
      <c r="IG110" s="100"/>
      <c r="IH110" s="100"/>
      <c r="II110" s="100"/>
      <c r="IJ110" s="100"/>
      <c r="IK110" s="100"/>
      <c r="IL110" s="100"/>
      <c r="IM110" s="100"/>
      <c r="IN110" s="100"/>
      <c r="IO110" s="100"/>
      <c r="IP110" s="100"/>
      <c r="IQ110" s="100"/>
      <c r="IR110" s="100"/>
      <c r="IS110" s="100"/>
      <c r="IT110" s="100"/>
      <c r="IU110" s="100"/>
      <c r="IV110" s="100"/>
    </row>
    <row r="111" spans="1:256" x14ac:dyDescent="0.2">
      <c r="A111" s="4" t="str">
        <f>IF(B110="",1+MAX($A$8:A110),"")</f>
        <v/>
      </c>
      <c r="B111" s="101" t="s">
        <v>179</v>
      </c>
      <c r="C111" s="98" t="s">
        <v>43</v>
      </c>
      <c r="D111" s="99">
        <v>2</v>
      </c>
      <c r="E111" s="151"/>
      <c r="F111" s="125">
        <f t="shared" si="2"/>
        <v>0</v>
      </c>
      <c r="G111" s="103" t="str">
        <f t="shared" si="1"/>
        <v/>
      </c>
      <c r="L111" s="100"/>
      <c r="M111" s="100"/>
      <c r="N111" s="100"/>
      <c r="O111" s="100"/>
      <c r="P111" s="100"/>
      <c r="Q111" s="100"/>
      <c r="R111" s="100"/>
      <c r="S111" s="100"/>
      <c r="T111" s="100"/>
      <c r="U111" s="100"/>
      <c r="V111" s="100"/>
      <c r="W111" s="100"/>
      <c r="X111" s="100"/>
      <c r="Y111" s="100"/>
      <c r="Z111" s="100"/>
      <c r="AA111" s="100"/>
      <c r="AB111" s="100"/>
      <c r="AC111" s="100"/>
      <c r="AD111" s="100"/>
      <c r="AE111" s="100"/>
      <c r="AF111" s="100"/>
      <c r="AG111" s="100"/>
      <c r="AH111" s="100"/>
      <c r="AI111" s="100"/>
      <c r="AJ111" s="100"/>
      <c r="AK111" s="100"/>
      <c r="AL111" s="100"/>
      <c r="AM111" s="100"/>
      <c r="AN111" s="100"/>
      <c r="AO111" s="100"/>
      <c r="AP111" s="100"/>
      <c r="AQ111" s="100"/>
      <c r="AR111" s="100"/>
      <c r="AS111" s="100"/>
      <c r="AT111" s="100"/>
      <c r="AU111" s="100"/>
      <c r="AV111" s="100"/>
      <c r="AW111" s="100"/>
      <c r="AX111" s="100"/>
      <c r="AY111" s="100"/>
      <c r="AZ111" s="100"/>
      <c r="BA111" s="100"/>
      <c r="BB111" s="100"/>
      <c r="BC111" s="100"/>
      <c r="BD111" s="100"/>
      <c r="BE111" s="100"/>
      <c r="BF111" s="100"/>
      <c r="BG111" s="100"/>
      <c r="BH111" s="100"/>
      <c r="BI111" s="100"/>
      <c r="BJ111" s="100"/>
      <c r="BK111" s="100"/>
      <c r="BL111" s="100"/>
      <c r="BM111" s="100"/>
      <c r="BN111" s="100"/>
      <c r="BO111" s="100"/>
      <c r="BP111" s="100"/>
      <c r="BQ111" s="100"/>
      <c r="BR111" s="100"/>
      <c r="BS111" s="100"/>
      <c r="BT111" s="100"/>
      <c r="BU111" s="100"/>
      <c r="BV111" s="100"/>
      <c r="BW111" s="100"/>
      <c r="BX111" s="100"/>
      <c r="BY111" s="100"/>
      <c r="BZ111" s="100"/>
      <c r="CA111" s="100"/>
      <c r="CB111" s="100"/>
      <c r="CC111" s="100"/>
      <c r="CD111" s="100"/>
      <c r="CE111" s="100"/>
      <c r="CF111" s="100"/>
      <c r="CG111" s="100"/>
      <c r="CH111" s="100"/>
      <c r="CI111" s="100"/>
      <c r="CJ111" s="100"/>
      <c r="CK111" s="100"/>
      <c r="CL111" s="100"/>
      <c r="CM111" s="100"/>
      <c r="CN111" s="100"/>
      <c r="CO111" s="100"/>
      <c r="CP111" s="100"/>
      <c r="CQ111" s="100"/>
      <c r="CR111" s="100"/>
      <c r="CS111" s="100"/>
      <c r="CT111" s="100"/>
      <c r="CU111" s="100"/>
      <c r="CV111" s="100"/>
      <c r="CW111" s="100"/>
      <c r="CX111" s="100"/>
      <c r="CY111" s="100"/>
      <c r="CZ111" s="100"/>
      <c r="DA111" s="100"/>
      <c r="DB111" s="100"/>
      <c r="DC111" s="100"/>
      <c r="DD111" s="100"/>
      <c r="DE111" s="100"/>
      <c r="DF111" s="100"/>
      <c r="DG111" s="100"/>
      <c r="DH111" s="100"/>
      <c r="DI111" s="100"/>
      <c r="DJ111" s="100"/>
      <c r="DK111" s="100"/>
      <c r="DL111" s="100"/>
      <c r="DM111" s="100"/>
      <c r="DN111" s="100"/>
      <c r="DO111" s="100"/>
      <c r="DP111" s="100"/>
      <c r="DQ111" s="100"/>
      <c r="DR111" s="100"/>
      <c r="DS111" s="100"/>
      <c r="DT111" s="100"/>
      <c r="DU111" s="100"/>
      <c r="DV111" s="100"/>
      <c r="DW111" s="100"/>
      <c r="DX111" s="100"/>
      <c r="DY111" s="100"/>
      <c r="DZ111" s="100"/>
      <c r="EA111" s="100"/>
      <c r="EB111" s="100"/>
      <c r="EC111" s="100"/>
      <c r="ED111" s="100"/>
      <c r="EE111" s="100"/>
      <c r="EF111" s="100"/>
      <c r="EG111" s="100"/>
      <c r="EH111" s="100"/>
      <c r="EI111" s="100"/>
      <c r="EJ111" s="100"/>
      <c r="EK111" s="100"/>
      <c r="EL111" s="100"/>
      <c r="EM111" s="100"/>
      <c r="EN111" s="100"/>
      <c r="EO111" s="100"/>
      <c r="EP111" s="100"/>
      <c r="EQ111" s="100"/>
      <c r="ER111" s="100"/>
      <c r="ES111" s="100"/>
      <c r="ET111" s="100"/>
      <c r="EU111" s="100"/>
      <c r="EV111" s="100"/>
      <c r="EW111" s="100"/>
      <c r="EX111" s="100"/>
      <c r="EY111" s="100"/>
      <c r="EZ111" s="100"/>
      <c r="FA111" s="100"/>
      <c r="FB111" s="100"/>
      <c r="FC111" s="100"/>
      <c r="FD111" s="100"/>
      <c r="FE111" s="100"/>
      <c r="FF111" s="100"/>
      <c r="FG111" s="100"/>
      <c r="FH111" s="100"/>
      <c r="FI111" s="100"/>
      <c r="FJ111" s="100"/>
      <c r="FK111" s="100"/>
      <c r="FL111" s="100"/>
      <c r="FM111" s="100"/>
      <c r="FN111" s="100"/>
      <c r="FO111" s="100"/>
      <c r="FP111" s="100"/>
      <c r="FQ111" s="100"/>
      <c r="FR111" s="100"/>
      <c r="FS111" s="100"/>
      <c r="FT111" s="100"/>
      <c r="FU111" s="100"/>
      <c r="FV111" s="100"/>
      <c r="FW111" s="100"/>
      <c r="FX111" s="100"/>
      <c r="FY111" s="100"/>
      <c r="FZ111" s="100"/>
      <c r="GA111" s="100"/>
      <c r="GB111" s="100"/>
      <c r="GC111" s="100"/>
      <c r="GD111" s="100"/>
      <c r="GE111" s="100"/>
      <c r="GF111" s="100"/>
      <c r="GG111" s="100"/>
      <c r="GH111" s="100"/>
      <c r="GI111" s="100"/>
      <c r="GJ111" s="100"/>
      <c r="GK111" s="100"/>
      <c r="GL111" s="100"/>
      <c r="GM111" s="100"/>
      <c r="GN111" s="100"/>
      <c r="GO111" s="100"/>
      <c r="GP111" s="100"/>
      <c r="GQ111" s="100"/>
      <c r="GR111" s="100"/>
      <c r="GS111" s="100"/>
      <c r="GT111" s="100"/>
      <c r="GU111" s="100"/>
      <c r="GV111" s="100"/>
      <c r="GW111" s="100"/>
      <c r="GX111" s="100"/>
      <c r="GY111" s="100"/>
      <c r="GZ111" s="100"/>
      <c r="HA111" s="100"/>
      <c r="HB111" s="100"/>
      <c r="HC111" s="100"/>
      <c r="HD111" s="100"/>
      <c r="HE111" s="100"/>
      <c r="HF111" s="100"/>
      <c r="HG111" s="100"/>
      <c r="HH111" s="100"/>
      <c r="HI111" s="100"/>
      <c r="HJ111" s="100"/>
      <c r="HK111" s="100"/>
      <c r="HL111" s="100"/>
      <c r="HM111" s="100"/>
      <c r="HN111" s="100"/>
      <c r="HO111" s="100"/>
      <c r="HP111" s="100"/>
      <c r="HQ111" s="100"/>
      <c r="HR111" s="100"/>
      <c r="HS111" s="100"/>
      <c r="HT111" s="100"/>
      <c r="HU111" s="100"/>
      <c r="HV111" s="100"/>
      <c r="HW111" s="100"/>
      <c r="HX111" s="100"/>
      <c r="HY111" s="100"/>
      <c r="HZ111" s="100"/>
      <c r="IA111" s="100"/>
      <c r="IB111" s="100"/>
      <c r="IC111" s="100"/>
      <c r="ID111" s="100"/>
      <c r="IE111" s="100"/>
      <c r="IF111" s="100"/>
      <c r="IG111" s="100"/>
      <c r="IH111" s="100"/>
      <c r="II111" s="100"/>
      <c r="IJ111" s="100"/>
      <c r="IK111" s="100"/>
      <c r="IL111" s="100"/>
      <c r="IM111" s="100"/>
      <c r="IN111" s="100"/>
      <c r="IO111" s="100"/>
      <c r="IP111" s="100"/>
      <c r="IQ111" s="100"/>
      <c r="IR111" s="100"/>
      <c r="IS111" s="100"/>
      <c r="IT111" s="100"/>
      <c r="IU111" s="100"/>
      <c r="IV111" s="100"/>
    </row>
    <row r="112" spans="1:256" x14ac:dyDescent="0.2">
      <c r="A112" s="4" t="str">
        <f>IF(B111="",1+MAX($A$8:A111),"")</f>
        <v/>
      </c>
      <c r="B112" s="101" t="s">
        <v>180</v>
      </c>
      <c r="C112" s="98" t="s">
        <v>43</v>
      </c>
      <c r="D112" s="99">
        <v>1</v>
      </c>
      <c r="E112" s="151"/>
      <c r="F112" s="125">
        <f t="shared" si="2"/>
        <v>0</v>
      </c>
      <c r="G112" s="103" t="str">
        <f t="shared" si="1"/>
        <v/>
      </c>
      <c r="L112" s="100"/>
      <c r="M112" s="100"/>
      <c r="N112" s="100"/>
      <c r="O112" s="100"/>
      <c r="P112" s="100"/>
      <c r="Q112" s="100"/>
      <c r="R112" s="100"/>
      <c r="S112" s="100"/>
      <c r="T112" s="100"/>
      <c r="U112" s="100"/>
      <c r="V112" s="100"/>
      <c r="W112" s="100"/>
      <c r="X112" s="100"/>
      <c r="Y112" s="100"/>
      <c r="Z112" s="100"/>
      <c r="AA112" s="100"/>
      <c r="AB112" s="100"/>
      <c r="AC112" s="100"/>
      <c r="AD112" s="100"/>
      <c r="AE112" s="100"/>
      <c r="AF112" s="100"/>
      <c r="AG112" s="100"/>
      <c r="AH112" s="100"/>
      <c r="AI112" s="100"/>
      <c r="AJ112" s="100"/>
      <c r="AK112" s="100"/>
      <c r="AL112" s="100"/>
      <c r="AM112" s="100"/>
      <c r="AN112" s="100"/>
      <c r="AO112" s="100"/>
      <c r="AP112" s="100"/>
      <c r="AQ112" s="100"/>
      <c r="AR112" s="100"/>
      <c r="AS112" s="100"/>
      <c r="AT112" s="100"/>
      <c r="AU112" s="100"/>
      <c r="AV112" s="100"/>
      <c r="AW112" s="100"/>
      <c r="AX112" s="100"/>
      <c r="AY112" s="100"/>
      <c r="AZ112" s="100"/>
      <c r="BA112" s="100"/>
      <c r="BB112" s="100"/>
      <c r="BC112" s="100"/>
      <c r="BD112" s="100"/>
      <c r="BE112" s="100"/>
      <c r="BF112" s="100"/>
      <c r="BG112" s="100"/>
      <c r="BH112" s="100"/>
      <c r="BI112" s="100"/>
      <c r="BJ112" s="100"/>
      <c r="BK112" s="100"/>
      <c r="BL112" s="100"/>
      <c r="BM112" s="100"/>
      <c r="BN112" s="100"/>
      <c r="BO112" s="100"/>
      <c r="BP112" s="100"/>
      <c r="BQ112" s="100"/>
      <c r="BR112" s="100"/>
      <c r="BS112" s="100"/>
      <c r="BT112" s="100"/>
      <c r="BU112" s="100"/>
      <c r="BV112" s="100"/>
      <c r="BW112" s="100"/>
      <c r="BX112" s="100"/>
      <c r="BY112" s="100"/>
      <c r="BZ112" s="100"/>
      <c r="CA112" s="100"/>
      <c r="CB112" s="100"/>
      <c r="CC112" s="100"/>
      <c r="CD112" s="100"/>
      <c r="CE112" s="100"/>
      <c r="CF112" s="100"/>
      <c r="CG112" s="100"/>
      <c r="CH112" s="100"/>
      <c r="CI112" s="100"/>
      <c r="CJ112" s="100"/>
      <c r="CK112" s="100"/>
      <c r="CL112" s="100"/>
      <c r="CM112" s="100"/>
      <c r="CN112" s="100"/>
      <c r="CO112" s="100"/>
      <c r="CP112" s="100"/>
      <c r="CQ112" s="100"/>
      <c r="CR112" s="100"/>
      <c r="CS112" s="100"/>
      <c r="CT112" s="100"/>
      <c r="CU112" s="100"/>
      <c r="CV112" s="100"/>
      <c r="CW112" s="100"/>
      <c r="CX112" s="100"/>
      <c r="CY112" s="100"/>
      <c r="CZ112" s="100"/>
      <c r="DA112" s="100"/>
      <c r="DB112" s="100"/>
      <c r="DC112" s="100"/>
      <c r="DD112" s="100"/>
      <c r="DE112" s="100"/>
      <c r="DF112" s="100"/>
      <c r="DG112" s="100"/>
      <c r="DH112" s="100"/>
      <c r="DI112" s="100"/>
      <c r="DJ112" s="100"/>
      <c r="DK112" s="100"/>
      <c r="DL112" s="100"/>
      <c r="DM112" s="100"/>
      <c r="DN112" s="100"/>
      <c r="DO112" s="100"/>
      <c r="DP112" s="100"/>
      <c r="DQ112" s="100"/>
      <c r="DR112" s="100"/>
      <c r="DS112" s="100"/>
      <c r="DT112" s="100"/>
      <c r="DU112" s="100"/>
      <c r="DV112" s="100"/>
      <c r="DW112" s="100"/>
      <c r="DX112" s="100"/>
      <c r="DY112" s="100"/>
      <c r="DZ112" s="100"/>
      <c r="EA112" s="100"/>
      <c r="EB112" s="100"/>
      <c r="EC112" s="100"/>
      <c r="ED112" s="100"/>
      <c r="EE112" s="100"/>
      <c r="EF112" s="100"/>
      <c r="EG112" s="100"/>
      <c r="EH112" s="100"/>
      <c r="EI112" s="100"/>
      <c r="EJ112" s="100"/>
      <c r="EK112" s="100"/>
      <c r="EL112" s="100"/>
      <c r="EM112" s="100"/>
      <c r="EN112" s="100"/>
      <c r="EO112" s="100"/>
      <c r="EP112" s="100"/>
      <c r="EQ112" s="100"/>
      <c r="ER112" s="100"/>
      <c r="ES112" s="100"/>
      <c r="ET112" s="100"/>
      <c r="EU112" s="100"/>
      <c r="EV112" s="100"/>
      <c r="EW112" s="100"/>
      <c r="EX112" s="100"/>
      <c r="EY112" s="100"/>
      <c r="EZ112" s="100"/>
      <c r="FA112" s="100"/>
      <c r="FB112" s="100"/>
      <c r="FC112" s="100"/>
      <c r="FD112" s="100"/>
      <c r="FE112" s="100"/>
      <c r="FF112" s="100"/>
      <c r="FG112" s="100"/>
      <c r="FH112" s="100"/>
      <c r="FI112" s="100"/>
      <c r="FJ112" s="100"/>
      <c r="FK112" s="100"/>
      <c r="FL112" s="100"/>
      <c r="FM112" s="100"/>
      <c r="FN112" s="100"/>
      <c r="FO112" s="100"/>
      <c r="FP112" s="100"/>
      <c r="FQ112" s="100"/>
      <c r="FR112" s="100"/>
      <c r="FS112" s="100"/>
      <c r="FT112" s="100"/>
      <c r="FU112" s="100"/>
      <c r="FV112" s="100"/>
      <c r="FW112" s="100"/>
      <c r="FX112" s="100"/>
      <c r="FY112" s="100"/>
      <c r="FZ112" s="100"/>
      <c r="GA112" s="100"/>
      <c r="GB112" s="100"/>
      <c r="GC112" s="100"/>
      <c r="GD112" s="100"/>
      <c r="GE112" s="100"/>
      <c r="GF112" s="100"/>
      <c r="GG112" s="100"/>
      <c r="GH112" s="100"/>
      <c r="GI112" s="100"/>
      <c r="GJ112" s="100"/>
      <c r="GK112" s="100"/>
      <c r="GL112" s="100"/>
      <c r="GM112" s="100"/>
      <c r="GN112" s="100"/>
      <c r="GO112" s="100"/>
      <c r="GP112" s="100"/>
      <c r="GQ112" s="100"/>
      <c r="GR112" s="100"/>
      <c r="GS112" s="100"/>
      <c r="GT112" s="100"/>
      <c r="GU112" s="100"/>
      <c r="GV112" s="100"/>
      <c r="GW112" s="100"/>
      <c r="GX112" s="100"/>
      <c r="GY112" s="100"/>
      <c r="GZ112" s="100"/>
      <c r="HA112" s="100"/>
      <c r="HB112" s="100"/>
      <c r="HC112" s="100"/>
      <c r="HD112" s="100"/>
      <c r="HE112" s="100"/>
      <c r="HF112" s="100"/>
      <c r="HG112" s="100"/>
      <c r="HH112" s="100"/>
      <c r="HI112" s="100"/>
      <c r="HJ112" s="100"/>
      <c r="HK112" s="100"/>
      <c r="HL112" s="100"/>
      <c r="HM112" s="100"/>
      <c r="HN112" s="100"/>
      <c r="HO112" s="100"/>
      <c r="HP112" s="100"/>
      <c r="HQ112" s="100"/>
      <c r="HR112" s="100"/>
      <c r="HS112" s="100"/>
      <c r="HT112" s="100"/>
      <c r="HU112" s="100"/>
      <c r="HV112" s="100"/>
      <c r="HW112" s="100"/>
      <c r="HX112" s="100"/>
      <c r="HY112" s="100"/>
      <c r="HZ112" s="100"/>
      <c r="IA112" s="100"/>
      <c r="IB112" s="100"/>
      <c r="IC112" s="100"/>
      <c r="ID112" s="100"/>
      <c r="IE112" s="100"/>
      <c r="IF112" s="100"/>
      <c r="IG112" s="100"/>
      <c r="IH112" s="100"/>
      <c r="II112" s="100"/>
      <c r="IJ112" s="100"/>
      <c r="IK112" s="100"/>
      <c r="IL112" s="100"/>
      <c r="IM112" s="100"/>
      <c r="IN112" s="100"/>
      <c r="IO112" s="100"/>
      <c r="IP112" s="100"/>
      <c r="IQ112" s="100"/>
      <c r="IR112" s="100"/>
      <c r="IS112" s="100"/>
      <c r="IT112" s="100"/>
      <c r="IU112" s="100"/>
      <c r="IV112" s="100"/>
    </row>
    <row r="113" spans="1:256" x14ac:dyDescent="0.2">
      <c r="A113" s="4" t="str">
        <f>IF(B112="",1+MAX($A$8:A112),"")</f>
        <v/>
      </c>
      <c r="B113" s="101" t="s">
        <v>181</v>
      </c>
      <c r="C113" s="98" t="s">
        <v>43</v>
      </c>
      <c r="D113" s="99">
        <v>2</v>
      </c>
      <c r="E113" s="151"/>
      <c r="F113" s="125">
        <f t="shared" si="2"/>
        <v>0</v>
      </c>
      <c r="G113" s="103" t="str">
        <f t="shared" si="1"/>
        <v/>
      </c>
      <c r="L113" s="100"/>
      <c r="M113" s="100"/>
      <c r="N113" s="100"/>
      <c r="O113" s="100"/>
      <c r="P113" s="100"/>
      <c r="Q113" s="100"/>
      <c r="R113" s="100"/>
      <c r="S113" s="100"/>
      <c r="T113" s="100"/>
      <c r="U113" s="100"/>
      <c r="V113" s="100"/>
      <c r="W113" s="100"/>
      <c r="X113" s="100"/>
      <c r="Y113" s="100"/>
      <c r="Z113" s="100"/>
      <c r="AA113" s="100"/>
      <c r="AB113" s="100"/>
      <c r="AC113" s="100"/>
      <c r="AD113" s="100"/>
      <c r="AE113" s="100"/>
      <c r="AF113" s="100"/>
      <c r="AG113" s="100"/>
      <c r="AH113" s="100"/>
      <c r="AI113" s="100"/>
      <c r="AJ113" s="100"/>
      <c r="AK113" s="100"/>
      <c r="AL113" s="100"/>
      <c r="AM113" s="100"/>
      <c r="AN113" s="100"/>
      <c r="AO113" s="100"/>
      <c r="AP113" s="100"/>
      <c r="AQ113" s="100"/>
      <c r="AR113" s="100"/>
      <c r="AS113" s="100"/>
      <c r="AT113" s="100"/>
      <c r="AU113" s="100"/>
      <c r="AV113" s="100"/>
      <c r="AW113" s="100"/>
      <c r="AX113" s="100"/>
      <c r="AY113" s="100"/>
      <c r="AZ113" s="100"/>
      <c r="BA113" s="100"/>
      <c r="BB113" s="100"/>
      <c r="BC113" s="100"/>
      <c r="BD113" s="100"/>
      <c r="BE113" s="100"/>
      <c r="BF113" s="100"/>
      <c r="BG113" s="100"/>
      <c r="BH113" s="100"/>
      <c r="BI113" s="100"/>
      <c r="BJ113" s="100"/>
      <c r="BK113" s="100"/>
      <c r="BL113" s="100"/>
      <c r="BM113" s="100"/>
      <c r="BN113" s="100"/>
      <c r="BO113" s="100"/>
      <c r="BP113" s="100"/>
      <c r="BQ113" s="100"/>
      <c r="BR113" s="100"/>
      <c r="BS113" s="100"/>
      <c r="BT113" s="100"/>
      <c r="BU113" s="100"/>
      <c r="BV113" s="100"/>
      <c r="BW113" s="100"/>
      <c r="BX113" s="100"/>
      <c r="BY113" s="100"/>
      <c r="BZ113" s="100"/>
      <c r="CA113" s="100"/>
      <c r="CB113" s="100"/>
      <c r="CC113" s="100"/>
      <c r="CD113" s="100"/>
      <c r="CE113" s="100"/>
      <c r="CF113" s="100"/>
      <c r="CG113" s="100"/>
      <c r="CH113" s="100"/>
      <c r="CI113" s="100"/>
      <c r="CJ113" s="100"/>
      <c r="CK113" s="100"/>
      <c r="CL113" s="100"/>
      <c r="CM113" s="100"/>
      <c r="CN113" s="100"/>
      <c r="CO113" s="100"/>
      <c r="CP113" s="100"/>
      <c r="CQ113" s="100"/>
      <c r="CR113" s="100"/>
      <c r="CS113" s="100"/>
      <c r="CT113" s="100"/>
      <c r="CU113" s="100"/>
      <c r="CV113" s="100"/>
      <c r="CW113" s="100"/>
      <c r="CX113" s="100"/>
      <c r="CY113" s="100"/>
      <c r="CZ113" s="100"/>
      <c r="DA113" s="100"/>
      <c r="DB113" s="100"/>
      <c r="DC113" s="100"/>
      <c r="DD113" s="100"/>
      <c r="DE113" s="100"/>
      <c r="DF113" s="100"/>
      <c r="DG113" s="100"/>
      <c r="DH113" s="100"/>
      <c r="DI113" s="100"/>
      <c r="DJ113" s="100"/>
      <c r="DK113" s="100"/>
      <c r="DL113" s="100"/>
      <c r="DM113" s="100"/>
      <c r="DN113" s="100"/>
      <c r="DO113" s="100"/>
      <c r="DP113" s="100"/>
      <c r="DQ113" s="100"/>
      <c r="DR113" s="100"/>
      <c r="DS113" s="100"/>
      <c r="DT113" s="100"/>
      <c r="DU113" s="100"/>
      <c r="DV113" s="100"/>
      <c r="DW113" s="100"/>
      <c r="DX113" s="100"/>
      <c r="DY113" s="100"/>
      <c r="DZ113" s="100"/>
      <c r="EA113" s="100"/>
      <c r="EB113" s="100"/>
      <c r="EC113" s="100"/>
      <c r="ED113" s="100"/>
      <c r="EE113" s="100"/>
      <c r="EF113" s="100"/>
      <c r="EG113" s="100"/>
      <c r="EH113" s="100"/>
      <c r="EI113" s="100"/>
      <c r="EJ113" s="100"/>
      <c r="EK113" s="100"/>
      <c r="EL113" s="100"/>
      <c r="EM113" s="100"/>
      <c r="EN113" s="100"/>
      <c r="EO113" s="100"/>
      <c r="EP113" s="100"/>
      <c r="EQ113" s="100"/>
      <c r="ER113" s="100"/>
      <c r="ES113" s="100"/>
      <c r="ET113" s="100"/>
      <c r="EU113" s="100"/>
      <c r="EV113" s="100"/>
      <c r="EW113" s="100"/>
      <c r="EX113" s="100"/>
      <c r="EY113" s="100"/>
      <c r="EZ113" s="100"/>
      <c r="FA113" s="100"/>
      <c r="FB113" s="100"/>
      <c r="FC113" s="100"/>
      <c r="FD113" s="100"/>
      <c r="FE113" s="100"/>
      <c r="FF113" s="100"/>
      <c r="FG113" s="100"/>
      <c r="FH113" s="100"/>
      <c r="FI113" s="100"/>
      <c r="FJ113" s="100"/>
      <c r="FK113" s="100"/>
      <c r="FL113" s="100"/>
      <c r="FM113" s="100"/>
      <c r="FN113" s="100"/>
      <c r="FO113" s="100"/>
      <c r="FP113" s="100"/>
      <c r="FQ113" s="100"/>
      <c r="FR113" s="100"/>
      <c r="FS113" s="100"/>
      <c r="FT113" s="100"/>
      <c r="FU113" s="100"/>
      <c r="FV113" s="100"/>
      <c r="FW113" s="100"/>
      <c r="FX113" s="100"/>
      <c r="FY113" s="100"/>
      <c r="FZ113" s="100"/>
      <c r="GA113" s="100"/>
      <c r="GB113" s="100"/>
      <c r="GC113" s="100"/>
      <c r="GD113" s="100"/>
      <c r="GE113" s="100"/>
      <c r="GF113" s="100"/>
      <c r="GG113" s="100"/>
      <c r="GH113" s="100"/>
      <c r="GI113" s="100"/>
      <c r="GJ113" s="100"/>
      <c r="GK113" s="100"/>
      <c r="GL113" s="100"/>
      <c r="GM113" s="100"/>
      <c r="GN113" s="100"/>
      <c r="GO113" s="100"/>
      <c r="GP113" s="100"/>
      <c r="GQ113" s="100"/>
      <c r="GR113" s="100"/>
      <c r="GS113" s="100"/>
      <c r="GT113" s="100"/>
      <c r="GU113" s="100"/>
      <c r="GV113" s="100"/>
      <c r="GW113" s="100"/>
      <c r="GX113" s="100"/>
      <c r="GY113" s="100"/>
      <c r="GZ113" s="100"/>
      <c r="HA113" s="100"/>
      <c r="HB113" s="100"/>
      <c r="HC113" s="100"/>
      <c r="HD113" s="100"/>
      <c r="HE113" s="100"/>
      <c r="HF113" s="100"/>
      <c r="HG113" s="100"/>
      <c r="HH113" s="100"/>
      <c r="HI113" s="100"/>
      <c r="HJ113" s="100"/>
      <c r="HK113" s="100"/>
      <c r="HL113" s="100"/>
      <c r="HM113" s="100"/>
      <c r="HN113" s="100"/>
      <c r="HO113" s="100"/>
      <c r="HP113" s="100"/>
      <c r="HQ113" s="100"/>
      <c r="HR113" s="100"/>
      <c r="HS113" s="100"/>
      <c r="HT113" s="100"/>
      <c r="HU113" s="100"/>
      <c r="HV113" s="100"/>
      <c r="HW113" s="100"/>
      <c r="HX113" s="100"/>
      <c r="HY113" s="100"/>
      <c r="HZ113" s="100"/>
      <c r="IA113" s="100"/>
      <c r="IB113" s="100"/>
      <c r="IC113" s="100"/>
      <c r="ID113" s="100"/>
      <c r="IE113" s="100"/>
      <c r="IF113" s="100"/>
      <c r="IG113" s="100"/>
      <c r="IH113" s="100"/>
      <c r="II113" s="100"/>
      <c r="IJ113" s="100"/>
      <c r="IK113" s="100"/>
      <c r="IL113" s="100"/>
      <c r="IM113" s="100"/>
      <c r="IN113" s="100"/>
      <c r="IO113" s="100"/>
      <c r="IP113" s="100"/>
      <c r="IQ113" s="100"/>
      <c r="IR113" s="100"/>
      <c r="IS113" s="100"/>
      <c r="IT113" s="100"/>
      <c r="IU113" s="100"/>
      <c r="IV113" s="100"/>
    </row>
    <row r="114" spans="1:256" x14ac:dyDescent="0.2">
      <c r="A114" s="4" t="str">
        <f>IF(B113="",1+MAX($A$8:A113),"")</f>
        <v/>
      </c>
      <c r="B114" s="101" t="s">
        <v>241</v>
      </c>
      <c r="C114" s="98" t="s">
        <v>43</v>
      </c>
      <c r="D114" s="99">
        <v>3</v>
      </c>
      <c r="E114" s="151"/>
      <c r="F114" s="125">
        <f t="shared" si="2"/>
        <v>0</v>
      </c>
      <c r="G114" s="103" t="str">
        <f t="shared" si="1"/>
        <v/>
      </c>
      <c r="L114" s="100"/>
      <c r="M114" s="100"/>
      <c r="N114" s="100"/>
      <c r="O114" s="100"/>
      <c r="P114" s="100"/>
      <c r="Q114" s="100"/>
      <c r="R114" s="100"/>
      <c r="S114" s="100"/>
      <c r="T114" s="100"/>
      <c r="U114" s="100"/>
      <c r="V114" s="100"/>
      <c r="W114" s="100"/>
      <c r="X114" s="100"/>
      <c r="Y114" s="100"/>
      <c r="Z114" s="100"/>
      <c r="AA114" s="100"/>
      <c r="AB114" s="100"/>
      <c r="AC114" s="100"/>
      <c r="AD114" s="100"/>
      <c r="AE114" s="100"/>
      <c r="AF114" s="100"/>
      <c r="AG114" s="100"/>
      <c r="AH114" s="100"/>
      <c r="AI114" s="100"/>
      <c r="AJ114" s="100"/>
      <c r="AK114" s="100"/>
      <c r="AL114" s="100"/>
      <c r="AM114" s="100"/>
      <c r="AN114" s="100"/>
      <c r="AO114" s="100"/>
      <c r="AP114" s="100"/>
      <c r="AQ114" s="100"/>
      <c r="AR114" s="100"/>
      <c r="AS114" s="100"/>
      <c r="AT114" s="100"/>
      <c r="AU114" s="100"/>
      <c r="AV114" s="100"/>
      <c r="AW114" s="100"/>
      <c r="AX114" s="100"/>
      <c r="AY114" s="100"/>
      <c r="AZ114" s="100"/>
      <c r="BA114" s="100"/>
      <c r="BB114" s="100"/>
      <c r="BC114" s="100"/>
      <c r="BD114" s="100"/>
      <c r="BE114" s="100"/>
      <c r="BF114" s="100"/>
      <c r="BG114" s="100"/>
      <c r="BH114" s="100"/>
      <c r="BI114" s="100"/>
      <c r="BJ114" s="100"/>
      <c r="BK114" s="100"/>
      <c r="BL114" s="100"/>
      <c r="BM114" s="100"/>
      <c r="BN114" s="100"/>
      <c r="BO114" s="100"/>
      <c r="BP114" s="100"/>
      <c r="BQ114" s="100"/>
      <c r="BR114" s="100"/>
      <c r="BS114" s="100"/>
      <c r="BT114" s="100"/>
      <c r="BU114" s="100"/>
      <c r="BV114" s="100"/>
      <c r="BW114" s="100"/>
      <c r="BX114" s="100"/>
      <c r="BY114" s="100"/>
      <c r="BZ114" s="100"/>
      <c r="CA114" s="100"/>
      <c r="CB114" s="100"/>
      <c r="CC114" s="100"/>
      <c r="CD114" s="100"/>
      <c r="CE114" s="100"/>
      <c r="CF114" s="100"/>
      <c r="CG114" s="100"/>
      <c r="CH114" s="100"/>
      <c r="CI114" s="100"/>
      <c r="CJ114" s="100"/>
      <c r="CK114" s="100"/>
      <c r="CL114" s="100"/>
      <c r="CM114" s="100"/>
      <c r="CN114" s="100"/>
      <c r="CO114" s="100"/>
      <c r="CP114" s="100"/>
      <c r="CQ114" s="100"/>
      <c r="CR114" s="100"/>
      <c r="CS114" s="100"/>
      <c r="CT114" s="100"/>
      <c r="CU114" s="100"/>
      <c r="CV114" s="100"/>
      <c r="CW114" s="100"/>
      <c r="CX114" s="100"/>
      <c r="CY114" s="100"/>
      <c r="CZ114" s="100"/>
      <c r="DA114" s="100"/>
      <c r="DB114" s="100"/>
      <c r="DC114" s="100"/>
      <c r="DD114" s="100"/>
      <c r="DE114" s="100"/>
      <c r="DF114" s="100"/>
      <c r="DG114" s="100"/>
      <c r="DH114" s="100"/>
      <c r="DI114" s="100"/>
      <c r="DJ114" s="100"/>
      <c r="DK114" s="100"/>
      <c r="DL114" s="100"/>
      <c r="DM114" s="100"/>
      <c r="DN114" s="100"/>
      <c r="DO114" s="100"/>
      <c r="DP114" s="100"/>
      <c r="DQ114" s="100"/>
      <c r="DR114" s="100"/>
      <c r="DS114" s="100"/>
      <c r="DT114" s="100"/>
      <c r="DU114" s="100"/>
      <c r="DV114" s="100"/>
      <c r="DW114" s="100"/>
      <c r="DX114" s="100"/>
      <c r="DY114" s="100"/>
      <c r="DZ114" s="100"/>
      <c r="EA114" s="100"/>
      <c r="EB114" s="100"/>
      <c r="EC114" s="100"/>
      <c r="ED114" s="100"/>
      <c r="EE114" s="100"/>
      <c r="EF114" s="100"/>
      <c r="EG114" s="100"/>
      <c r="EH114" s="100"/>
      <c r="EI114" s="100"/>
      <c r="EJ114" s="100"/>
      <c r="EK114" s="100"/>
      <c r="EL114" s="100"/>
      <c r="EM114" s="100"/>
      <c r="EN114" s="100"/>
      <c r="EO114" s="100"/>
      <c r="EP114" s="100"/>
      <c r="EQ114" s="100"/>
      <c r="ER114" s="100"/>
      <c r="ES114" s="100"/>
      <c r="ET114" s="100"/>
      <c r="EU114" s="100"/>
      <c r="EV114" s="100"/>
      <c r="EW114" s="100"/>
      <c r="EX114" s="100"/>
      <c r="EY114" s="100"/>
      <c r="EZ114" s="100"/>
      <c r="FA114" s="100"/>
      <c r="FB114" s="100"/>
      <c r="FC114" s="100"/>
      <c r="FD114" s="100"/>
      <c r="FE114" s="100"/>
      <c r="FF114" s="100"/>
      <c r="FG114" s="100"/>
      <c r="FH114" s="100"/>
      <c r="FI114" s="100"/>
      <c r="FJ114" s="100"/>
      <c r="FK114" s="100"/>
      <c r="FL114" s="100"/>
      <c r="FM114" s="100"/>
      <c r="FN114" s="100"/>
      <c r="FO114" s="100"/>
      <c r="FP114" s="100"/>
      <c r="FQ114" s="100"/>
      <c r="FR114" s="100"/>
      <c r="FS114" s="100"/>
      <c r="FT114" s="100"/>
      <c r="FU114" s="100"/>
      <c r="FV114" s="100"/>
      <c r="FW114" s="100"/>
      <c r="FX114" s="100"/>
      <c r="FY114" s="100"/>
      <c r="FZ114" s="100"/>
      <c r="GA114" s="100"/>
      <c r="GB114" s="100"/>
      <c r="GC114" s="100"/>
      <c r="GD114" s="100"/>
      <c r="GE114" s="100"/>
      <c r="GF114" s="100"/>
      <c r="GG114" s="100"/>
      <c r="GH114" s="100"/>
      <c r="GI114" s="100"/>
      <c r="GJ114" s="100"/>
      <c r="GK114" s="100"/>
      <c r="GL114" s="100"/>
      <c r="GM114" s="100"/>
      <c r="GN114" s="100"/>
      <c r="GO114" s="100"/>
      <c r="GP114" s="100"/>
      <c r="GQ114" s="100"/>
      <c r="GR114" s="100"/>
      <c r="GS114" s="100"/>
      <c r="GT114" s="100"/>
      <c r="GU114" s="100"/>
      <c r="GV114" s="100"/>
      <c r="GW114" s="100"/>
      <c r="GX114" s="100"/>
      <c r="GY114" s="100"/>
      <c r="GZ114" s="100"/>
      <c r="HA114" s="100"/>
      <c r="HB114" s="100"/>
      <c r="HC114" s="100"/>
      <c r="HD114" s="100"/>
      <c r="HE114" s="100"/>
      <c r="HF114" s="100"/>
      <c r="HG114" s="100"/>
      <c r="HH114" s="100"/>
      <c r="HI114" s="100"/>
      <c r="HJ114" s="100"/>
      <c r="HK114" s="100"/>
      <c r="HL114" s="100"/>
      <c r="HM114" s="100"/>
      <c r="HN114" s="100"/>
      <c r="HO114" s="100"/>
      <c r="HP114" s="100"/>
      <c r="HQ114" s="100"/>
      <c r="HR114" s="100"/>
      <c r="HS114" s="100"/>
      <c r="HT114" s="100"/>
      <c r="HU114" s="100"/>
      <c r="HV114" s="100"/>
      <c r="HW114" s="100"/>
      <c r="HX114" s="100"/>
      <c r="HY114" s="100"/>
      <c r="HZ114" s="100"/>
      <c r="IA114" s="100"/>
      <c r="IB114" s="100"/>
      <c r="IC114" s="100"/>
      <c r="ID114" s="100"/>
      <c r="IE114" s="100"/>
      <c r="IF114" s="100"/>
      <c r="IG114" s="100"/>
      <c r="IH114" s="100"/>
      <c r="II114" s="100"/>
      <c r="IJ114" s="100"/>
      <c r="IK114" s="100"/>
      <c r="IL114" s="100"/>
      <c r="IM114" s="100"/>
      <c r="IN114" s="100"/>
      <c r="IO114" s="100"/>
      <c r="IP114" s="100"/>
      <c r="IQ114" s="100"/>
      <c r="IR114" s="100"/>
      <c r="IS114" s="100"/>
      <c r="IT114" s="100"/>
      <c r="IU114" s="100"/>
      <c r="IV114" s="100"/>
    </row>
    <row r="115" spans="1:256" x14ac:dyDescent="0.2">
      <c r="A115" s="4" t="str">
        <f>IF(B114="",1+MAX($A$8:A114),"")</f>
        <v/>
      </c>
      <c r="B115" s="101"/>
      <c r="C115" s="98"/>
      <c r="D115" s="99"/>
      <c r="F115" s="125"/>
      <c r="G115" s="103" t="str">
        <f t="shared" si="1"/>
        <v/>
      </c>
      <c r="L115" s="100"/>
      <c r="M115" s="100"/>
      <c r="N115" s="100"/>
      <c r="O115" s="100"/>
      <c r="P115" s="100"/>
      <c r="Q115" s="100"/>
      <c r="R115" s="100"/>
      <c r="S115" s="100"/>
      <c r="T115" s="100"/>
      <c r="U115" s="100"/>
      <c r="V115" s="100"/>
      <c r="W115" s="100"/>
      <c r="X115" s="100"/>
      <c r="Y115" s="100"/>
      <c r="Z115" s="100"/>
      <c r="AA115" s="100"/>
      <c r="AB115" s="100"/>
      <c r="AC115" s="100"/>
      <c r="AD115" s="100"/>
      <c r="AE115" s="100"/>
      <c r="AF115" s="100"/>
      <c r="AG115" s="100"/>
      <c r="AH115" s="100"/>
      <c r="AI115" s="100"/>
      <c r="AJ115" s="100"/>
      <c r="AK115" s="100"/>
      <c r="AL115" s="100"/>
      <c r="AM115" s="100"/>
      <c r="AN115" s="100"/>
      <c r="AO115" s="100"/>
      <c r="AP115" s="100"/>
      <c r="AQ115" s="100"/>
      <c r="AR115" s="100"/>
      <c r="AS115" s="100"/>
      <c r="AT115" s="100"/>
      <c r="AU115" s="100"/>
      <c r="AV115" s="100"/>
      <c r="AW115" s="100"/>
      <c r="AX115" s="100"/>
      <c r="AY115" s="100"/>
      <c r="AZ115" s="100"/>
      <c r="BA115" s="100"/>
      <c r="BB115" s="100"/>
      <c r="BC115" s="100"/>
      <c r="BD115" s="100"/>
      <c r="BE115" s="100"/>
      <c r="BF115" s="100"/>
      <c r="BG115" s="100"/>
      <c r="BH115" s="100"/>
      <c r="BI115" s="100"/>
      <c r="BJ115" s="100"/>
      <c r="BK115" s="100"/>
      <c r="BL115" s="100"/>
      <c r="BM115" s="100"/>
      <c r="BN115" s="100"/>
      <c r="BO115" s="100"/>
      <c r="BP115" s="100"/>
      <c r="BQ115" s="100"/>
      <c r="BR115" s="100"/>
      <c r="BS115" s="100"/>
      <c r="BT115" s="100"/>
      <c r="BU115" s="100"/>
      <c r="BV115" s="100"/>
      <c r="BW115" s="100"/>
      <c r="BX115" s="100"/>
      <c r="BY115" s="100"/>
      <c r="BZ115" s="100"/>
      <c r="CA115" s="100"/>
      <c r="CB115" s="100"/>
      <c r="CC115" s="100"/>
      <c r="CD115" s="100"/>
      <c r="CE115" s="100"/>
      <c r="CF115" s="100"/>
      <c r="CG115" s="100"/>
      <c r="CH115" s="100"/>
      <c r="CI115" s="100"/>
      <c r="CJ115" s="100"/>
      <c r="CK115" s="100"/>
      <c r="CL115" s="100"/>
      <c r="CM115" s="100"/>
      <c r="CN115" s="100"/>
      <c r="CO115" s="100"/>
      <c r="CP115" s="100"/>
      <c r="CQ115" s="100"/>
      <c r="CR115" s="100"/>
      <c r="CS115" s="100"/>
      <c r="CT115" s="100"/>
      <c r="CU115" s="100"/>
      <c r="CV115" s="100"/>
      <c r="CW115" s="100"/>
      <c r="CX115" s="100"/>
      <c r="CY115" s="100"/>
      <c r="CZ115" s="100"/>
      <c r="DA115" s="100"/>
      <c r="DB115" s="100"/>
      <c r="DC115" s="100"/>
      <c r="DD115" s="100"/>
      <c r="DE115" s="100"/>
      <c r="DF115" s="100"/>
      <c r="DG115" s="100"/>
      <c r="DH115" s="100"/>
      <c r="DI115" s="100"/>
      <c r="DJ115" s="100"/>
      <c r="DK115" s="100"/>
      <c r="DL115" s="100"/>
      <c r="DM115" s="100"/>
      <c r="DN115" s="100"/>
      <c r="DO115" s="100"/>
      <c r="DP115" s="100"/>
      <c r="DQ115" s="100"/>
      <c r="DR115" s="100"/>
      <c r="DS115" s="100"/>
      <c r="DT115" s="100"/>
      <c r="DU115" s="100"/>
      <c r="DV115" s="100"/>
      <c r="DW115" s="100"/>
      <c r="DX115" s="100"/>
      <c r="DY115" s="100"/>
      <c r="DZ115" s="100"/>
      <c r="EA115" s="100"/>
      <c r="EB115" s="100"/>
      <c r="EC115" s="100"/>
      <c r="ED115" s="100"/>
      <c r="EE115" s="100"/>
      <c r="EF115" s="100"/>
      <c r="EG115" s="100"/>
      <c r="EH115" s="100"/>
      <c r="EI115" s="100"/>
      <c r="EJ115" s="100"/>
      <c r="EK115" s="100"/>
      <c r="EL115" s="100"/>
      <c r="EM115" s="100"/>
      <c r="EN115" s="100"/>
      <c r="EO115" s="100"/>
      <c r="EP115" s="100"/>
      <c r="EQ115" s="100"/>
      <c r="ER115" s="100"/>
      <c r="ES115" s="100"/>
      <c r="ET115" s="100"/>
      <c r="EU115" s="100"/>
      <c r="EV115" s="100"/>
      <c r="EW115" s="100"/>
      <c r="EX115" s="100"/>
      <c r="EY115" s="100"/>
      <c r="EZ115" s="100"/>
      <c r="FA115" s="100"/>
      <c r="FB115" s="100"/>
      <c r="FC115" s="100"/>
      <c r="FD115" s="100"/>
      <c r="FE115" s="100"/>
      <c r="FF115" s="100"/>
      <c r="FG115" s="100"/>
      <c r="FH115" s="100"/>
      <c r="FI115" s="100"/>
      <c r="FJ115" s="100"/>
      <c r="FK115" s="100"/>
      <c r="FL115" s="100"/>
      <c r="FM115" s="100"/>
      <c r="FN115" s="100"/>
      <c r="FO115" s="100"/>
      <c r="FP115" s="100"/>
      <c r="FQ115" s="100"/>
      <c r="FR115" s="100"/>
      <c r="FS115" s="100"/>
      <c r="FT115" s="100"/>
      <c r="FU115" s="100"/>
      <c r="FV115" s="100"/>
      <c r="FW115" s="100"/>
      <c r="FX115" s="100"/>
      <c r="FY115" s="100"/>
      <c r="FZ115" s="100"/>
      <c r="GA115" s="100"/>
      <c r="GB115" s="100"/>
      <c r="GC115" s="100"/>
      <c r="GD115" s="100"/>
      <c r="GE115" s="100"/>
      <c r="GF115" s="100"/>
      <c r="GG115" s="100"/>
      <c r="GH115" s="100"/>
      <c r="GI115" s="100"/>
      <c r="GJ115" s="100"/>
      <c r="GK115" s="100"/>
      <c r="GL115" s="100"/>
      <c r="GM115" s="100"/>
      <c r="GN115" s="100"/>
      <c r="GO115" s="100"/>
      <c r="GP115" s="100"/>
      <c r="GQ115" s="100"/>
      <c r="GR115" s="100"/>
      <c r="GS115" s="100"/>
      <c r="GT115" s="100"/>
      <c r="GU115" s="100"/>
      <c r="GV115" s="100"/>
      <c r="GW115" s="100"/>
      <c r="GX115" s="100"/>
      <c r="GY115" s="100"/>
      <c r="GZ115" s="100"/>
      <c r="HA115" s="100"/>
      <c r="HB115" s="100"/>
      <c r="HC115" s="100"/>
      <c r="HD115" s="100"/>
      <c r="HE115" s="100"/>
      <c r="HF115" s="100"/>
      <c r="HG115" s="100"/>
      <c r="HH115" s="100"/>
      <c r="HI115" s="100"/>
      <c r="HJ115" s="100"/>
      <c r="HK115" s="100"/>
      <c r="HL115" s="100"/>
      <c r="HM115" s="100"/>
      <c r="HN115" s="100"/>
      <c r="HO115" s="100"/>
      <c r="HP115" s="100"/>
      <c r="HQ115" s="100"/>
      <c r="HR115" s="100"/>
      <c r="HS115" s="100"/>
      <c r="HT115" s="100"/>
      <c r="HU115" s="100"/>
      <c r="HV115" s="100"/>
      <c r="HW115" s="100"/>
      <c r="HX115" s="100"/>
      <c r="HY115" s="100"/>
      <c r="HZ115" s="100"/>
      <c r="IA115" s="100"/>
      <c r="IB115" s="100"/>
      <c r="IC115" s="100"/>
      <c r="ID115" s="100"/>
      <c r="IE115" s="100"/>
      <c r="IF115" s="100"/>
      <c r="IG115" s="100"/>
      <c r="IH115" s="100"/>
      <c r="II115" s="100"/>
      <c r="IJ115" s="100"/>
      <c r="IK115" s="100"/>
      <c r="IL115" s="100"/>
      <c r="IM115" s="100"/>
      <c r="IN115" s="100"/>
      <c r="IO115" s="100"/>
      <c r="IP115" s="100"/>
      <c r="IQ115" s="100"/>
      <c r="IR115" s="100"/>
      <c r="IS115" s="100"/>
      <c r="IT115" s="100"/>
      <c r="IU115" s="100"/>
      <c r="IV115" s="100"/>
    </row>
    <row r="116" spans="1:256" ht="72" x14ac:dyDescent="0.2">
      <c r="A116" s="4">
        <f>IF(B115="",1+MAX($A$8:A115),"")</f>
        <v>19</v>
      </c>
      <c r="B116" s="93" t="s">
        <v>94</v>
      </c>
      <c r="C116" s="98"/>
      <c r="D116" s="99"/>
      <c r="F116" s="125"/>
      <c r="G116" s="103" t="str">
        <f t="shared" si="1"/>
        <v/>
      </c>
      <c r="L116" s="100"/>
      <c r="M116" s="100"/>
      <c r="N116" s="100"/>
      <c r="O116" s="100"/>
      <c r="P116" s="100"/>
      <c r="Q116" s="100"/>
      <c r="R116" s="100"/>
      <c r="S116" s="100"/>
      <c r="T116" s="100"/>
      <c r="U116" s="100"/>
      <c r="V116" s="100"/>
      <c r="W116" s="100"/>
      <c r="X116" s="100"/>
      <c r="Y116" s="100"/>
      <c r="Z116" s="100"/>
      <c r="AA116" s="100"/>
      <c r="AB116" s="100"/>
      <c r="AC116" s="100"/>
      <c r="AD116" s="100"/>
      <c r="AE116" s="100"/>
      <c r="AF116" s="100"/>
      <c r="AG116" s="100"/>
      <c r="AH116" s="100"/>
      <c r="AI116" s="100"/>
      <c r="AJ116" s="100"/>
      <c r="AK116" s="100"/>
      <c r="AL116" s="100"/>
      <c r="AM116" s="100"/>
      <c r="AN116" s="100"/>
      <c r="AO116" s="100"/>
      <c r="AP116" s="100"/>
      <c r="AQ116" s="100"/>
      <c r="AR116" s="100"/>
      <c r="AS116" s="100"/>
      <c r="AT116" s="100"/>
      <c r="AU116" s="100"/>
      <c r="AV116" s="100"/>
      <c r="AW116" s="100"/>
      <c r="AX116" s="100"/>
      <c r="AY116" s="100"/>
      <c r="AZ116" s="100"/>
      <c r="BA116" s="100"/>
      <c r="BB116" s="100"/>
      <c r="BC116" s="100"/>
      <c r="BD116" s="100"/>
      <c r="BE116" s="100"/>
      <c r="BF116" s="100"/>
      <c r="BG116" s="100"/>
      <c r="BH116" s="100"/>
      <c r="BI116" s="100"/>
      <c r="BJ116" s="100"/>
      <c r="BK116" s="100"/>
      <c r="BL116" s="100"/>
      <c r="BM116" s="100"/>
      <c r="BN116" s="100"/>
      <c r="BO116" s="100"/>
      <c r="BP116" s="100"/>
      <c r="BQ116" s="100"/>
      <c r="BR116" s="100"/>
      <c r="BS116" s="100"/>
      <c r="BT116" s="100"/>
      <c r="BU116" s="100"/>
      <c r="BV116" s="100"/>
      <c r="BW116" s="100"/>
      <c r="BX116" s="100"/>
      <c r="BY116" s="100"/>
      <c r="BZ116" s="100"/>
      <c r="CA116" s="100"/>
      <c r="CB116" s="100"/>
      <c r="CC116" s="100"/>
      <c r="CD116" s="100"/>
      <c r="CE116" s="100"/>
      <c r="CF116" s="100"/>
      <c r="CG116" s="100"/>
      <c r="CH116" s="100"/>
      <c r="CI116" s="100"/>
      <c r="CJ116" s="100"/>
      <c r="CK116" s="100"/>
      <c r="CL116" s="100"/>
      <c r="CM116" s="100"/>
      <c r="CN116" s="100"/>
      <c r="CO116" s="100"/>
      <c r="CP116" s="100"/>
      <c r="CQ116" s="100"/>
      <c r="CR116" s="100"/>
      <c r="CS116" s="100"/>
      <c r="CT116" s="100"/>
      <c r="CU116" s="100"/>
      <c r="CV116" s="100"/>
      <c r="CW116" s="100"/>
      <c r="CX116" s="100"/>
      <c r="CY116" s="100"/>
      <c r="CZ116" s="100"/>
      <c r="DA116" s="100"/>
      <c r="DB116" s="100"/>
      <c r="DC116" s="100"/>
      <c r="DD116" s="100"/>
      <c r="DE116" s="100"/>
      <c r="DF116" s="100"/>
      <c r="DG116" s="100"/>
      <c r="DH116" s="100"/>
      <c r="DI116" s="100"/>
      <c r="DJ116" s="100"/>
      <c r="DK116" s="100"/>
      <c r="DL116" s="100"/>
      <c r="DM116" s="100"/>
      <c r="DN116" s="100"/>
      <c r="DO116" s="100"/>
      <c r="DP116" s="100"/>
      <c r="DQ116" s="100"/>
      <c r="DR116" s="100"/>
      <c r="DS116" s="100"/>
      <c r="DT116" s="100"/>
      <c r="DU116" s="100"/>
      <c r="DV116" s="100"/>
      <c r="DW116" s="100"/>
      <c r="DX116" s="100"/>
      <c r="DY116" s="100"/>
      <c r="DZ116" s="100"/>
      <c r="EA116" s="100"/>
      <c r="EB116" s="100"/>
      <c r="EC116" s="100"/>
      <c r="ED116" s="100"/>
      <c r="EE116" s="100"/>
      <c r="EF116" s="100"/>
      <c r="EG116" s="100"/>
      <c r="EH116" s="100"/>
      <c r="EI116" s="100"/>
      <c r="EJ116" s="100"/>
      <c r="EK116" s="100"/>
      <c r="EL116" s="100"/>
      <c r="EM116" s="100"/>
      <c r="EN116" s="100"/>
      <c r="EO116" s="100"/>
      <c r="EP116" s="100"/>
      <c r="EQ116" s="100"/>
      <c r="ER116" s="100"/>
      <c r="ES116" s="100"/>
      <c r="ET116" s="100"/>
      <c r="EU116" s="100"/>
      <c r="EV116" s="100"/>
      <c r="EW116" s="100"/>
      <c r="EX116" s="100"/>
      <c r="EY116" s="100"/>
      <c r="EZ116" s="100"/>
      <c r="FA116" s="100"/>
      <c r="FB116" s="100"/>
      <c r="FC116" s="100"/>
      <c r="FD116" s="100"/>
      <c r="FE116" s="100"/>
      <c r="FF116" s="100"/>
      <c r="FG116" s="100"/>
      <c r="FH116" s="100"/>
      <c r="FI116" s="100"/>
      <c r="FJ116" s="100"/>
      <c r="FK116" s="100"/>
      <c r="FL116" s="100"/>
      <c r="FM116" s="100"/>
      <c r="FN116" s="100"/>
      <c r="FO116" s="100"/>
      <c r="FP116" s="100"/>
      <c r="FQ116" s="100"/>
      <c r="FR116" s="100"/>
      <c r="FS116" s="100"/>
      <c r="FT116" s="100"/>
      <c r="FU116" s="100"/>
      <c r="FV116" s="100"/>
      <c r="FW116" s="100"/>
      <c r="FX116" s="100"/>
      <c r="FY116" s="100"/>
      <c r="FZ116" s="100"/>
      <c r="GA116" s="100"/>
      <c r="GB116" s="100"/>
      <c r="GC116" s="100"/>
      <c r="GD116" s="100"/>
      <c r="GE116" s="100"/>
      <c r="GF116" s="100"/>
      <c r="GG116" s="100"/>
      <c r="GH116" s="100"/>
      <c r="GI116" s="100"/>
      <c r="GJ116" s="100"/>
      <c r="GK116" s="100"/>
      <c r="GL116" s="100"/>
      <c r="GM116" s="100"/>
      <c r="GN116" s="100"/>
      <c r="GO116" s="100"/>
      <c r="GP116" s="100"/>
      <c r="GQ116" s="100"/>
      <c r="GR116" s="100"/>
      <c r="GS116" s="100"/>
      <c r="GT116" s="100"/>
      <c r="GU116" s="100"/>
      <c r="GV116" s="100"/>
      <c r="GW116" s="100"/>
      <c r="GX116" s="100"/>
      <c r="GY116" s="100"/>
      <c r="GZ116" s="100"/>
      <c r="HA116" s="100"/>
      <c r="HB116" s="100"/>
      <c r="HC116" s="100"/>
      <c r="HD116" s="100"/>
      <c r="HE116" s="100"/>
      <c r="HF116" s="100"/>
      <c r="HG116" s="100"/>
      <c r="HH116" s="100"/>
      <c r="HI116" s="100"/>
      <c r="HJ116" s="100"/>
      <c r="HK116" s="100"/>
      <c r="HL116" s="100"/>
      <c r="HM116" s="100"/>
      <c r="HN116" s="100"/>
      <c r="HO116" s="100"/>
      <c r="HP116" s="100"/>
      <c r="HQ116" s="100"/>
      <c r="HR116" s="100"/>
      <c r="HS116" s="100"/>
      <c r="HT116" s="100"/>
      <c r="HU116" s="100"/>
      <c r="HV116" s="100"/>
      <c r="HW116" s="100"/>
      <c r="HX116" s="100"/>
      <c r="HY116" s="100"/>
      <c r="HZ116" s="100"/>
      <c r="IA116" s="100"/>
      <c r="IB116" s="100"/>
      <c r="IC116" s="100"/>
      <c r="ID116" s="100"/>
      <c r="IE116" s="100"/>
      <c r="IF116" s="100"/>
      <c r="IG116" s="100"/>
      <c r="IH116" s="100"/>
      <c r="II116" s="100"/>
      <c r="IJ116" s="100"/>
      <c r="IK116" s="100"/>
      <c r="IL116" s="100"/>
      <c r="IM116" s="100"/>
      <c r="IN116" s="100"/>
      <c r="IO116" s="100"/>
      <c r="IP116" s="100"/>
      <c r="IQ116" s="100"/>
      <c r="IR116" s="100"/>
      <c r="IS116" s="100"/>
      <c r="IT116" s="100"/>
      <c r="IU116" s="100"/>
      <c r="IV116" s="100"/>
    </row>
    <row r="117" spans="1:256" x14ac:dyDescent="0.2">
      <c r="A117" s="4" t="str">
        <f>IF(B116="",1+MAX($A$8:A116),"")</f>
        <v/>
      </c>
      <c r="B117" s="101" t="s">
        <v>242</v>
      </c>
      <c r="C117" s="98" t="s">
        <v>43</v>
      </c>
      <c r="D117" s="99">
        <v>1</v>
      </c>
      <c r="E117" s="151"/>
      <c r="F117" s="125">
        <f t="shared" ref="F117:F118" si="3">D117*E117</f>
        <v>0</v>
      </c>
      <c r="G117" s="103" t="str">
        <f t="shared" si="1"/>
        <v/>
      </c>
      <c r="L117" s="100"/>
      <c r="M117" s="100"/>
      <c r="N117" s="100"/>
      <c r="O117" s="100"/>
      <c r="P117" s="100"/>
      <c r="Q117" s="100"/>
      <c r="R117" s="100"/>
      <c r="S117" s="100"/>
      <c r="T117" s="100"/>
      <c r="U117" s="100"/>
      <c r="V117" s="100"/>
      <c r="W117" s="100"/>
      <c r="X117" s="100"/>
      <c r="Y117" s="100"/>
      <c r="Z117" s="100"/>
      <c r="AA117" s="100"/>
      <c r="AB117" s="100"/>
      <c r="AC117" s="100"/>
      <c r="AD117" s="100"/>
      <c r="AE117" s="100"/>
      <c r="AF117" s="100"/>
      <c r="AG117" s="100"/>
      <c r="AH117" s="100"/>
      <c r="AI117" s="100"/>
      <c r="AJ117" s="100"/>
      <c r="AK117" s="100"/>
      <c r="AL117" s="100"/>
      <c r="AM117" s="100"/>
      <c r="AN117" s="100"/>
      <c r="AO117" s="100"/>
      <c r="AP117" s="100"/>
      <c r="AQ117" s="100"/>
      <c r="AR117" s="100"/>
      <c r="AS117" s="100"/>
      <c r="AT117" s="100"/>
      <c r="AU117" s="100"/>
      <c r="AV117" s="100"/>
      <c r="AW117" s="100"/>
      <c r="AX117" s="100"/>
      <c r="AY117" s="100"/>
      <c r="AZ117" s="100"/>
      <c r="BA117" s="100"/>
      <c r="BB117" s="100"/>
      <c r="BC117" s="100"/>
      <c r="BD117" s="100"/>
      <c r="BE117" s="100"/>
      <c r="BF117" s="100"/>
      <c r="BG117" s="100"/>
      <c r="BH117" s="100"/>
      <c r="BI117" s="100"/>
      <c r="BJ117" s="100"/>
      <c r="BK117" s="100"/>
      <c r="BL117" s="100"/>
      <c r="BM117" s="100"/>
      <c r="BN117" s="100"/>
      <c r="BO117" s="100"/>
      <c r="BP117" s="100"/>
      <c r="BQ117" s="100"/>
      <c r="BR117" s="100"/>
      <c r="BS117" s="100"/>
      <c r="BT117" s="100"/>
      <c r="BU117" s="100"/>
      <c r="BV117" s="100"/>
      <c r="BW117" s="100"/>
      <c r="BX117" s="100"/>
      <c r="BY117" s="100"/>
      <c r="BZ117" s="100"/>
      <c r="CA117" s="100"/>
      <c r="CB117" s="100"/>
      <c r="CC117" s="100"/>
      <c r="CD117" s="100"/>
      <c r="CE117" s="100"/>
      <c r="CF117" s="100"/>
      <c r="CG117" s="100"/>
      <c r="CH117" s="100"/>
      <c r="CI117" s="100"/>
      <c r="CJ117" s="100"/>
      <c r="CK117" s="100"/>
      <c r="CL117" s="100"/>
      <c r="CM117" s="100"/>
      <c r="CN117" s="100"/>
      <c r="CO117" s="100"/>
      <c r="CP117" s="100"/>
      <c r="CQ117" s="100"/>
      <c r="CR117" s="100"/>
      <c r="CS117" s="100"/>
      <c r="CT117" s="100"/>
      <c r="CU117" s="100"/>
      <c r="CV117" s="100"/>
      <c r="CW117" s="100"/>
      <c r="CX117" s="100"/>
      <c r="CY117" s="100"/>
      <c r="CZ117" s="100"/>
      <c r="DA117" s="100"/>
      <c r="DB117" s="100"/>
      <c r="DC117" s="100"/>
      <c r="DD117" s="100"/>
      <c r="DE117" s="100"/>
      <c r="DF117" s="100"/>
      <c r="DG117" s="100"/>
      <c r="DH117" s="100"/>
      <c r="DI117" s="100"/>
      <c r="DJ117" s="100"/>
      <c r="DK117" s="100"/>
      <c r="DL117" s="100"/>
      <c r="DM117" s="100"/>
      <c r="DN117" s="100"/>
      <c r="DO117" s="100"/>
      <c r="DP117" s="100"/>
      <c r="DQ117" s="100"/>
      <c r="DR117" s="100"/>
      <c r="DS117" s="100"/>
      <c r="DT117" s="100"/>
      <c r="DU117" s="100"/>
      <c r="DV117" s="100"/>
      <c r="DW117" s="100"/>
      <c r="DX117" s="100"/>
      <c r="DY117" s="100"/>
      <c r="DZ117" s="100"/>
      <c r="EA117" s="100"/>
      <c r="EB117" s="100"/>
      <c r="EC117" s="100"/>
      <c r="ED117" s="100"/>
      <c r="EE117" s="100"/>
      <c r="EF117" s="100"/>
      <c r="EG117" s="100"/>
      <c r="EH117" s="100"/>
      <c r="EI117" s="100"/>
      <c r="EJ117" s="100"/>
      <c r="EK117" s="100"/>
      <c r="EL117" s="100"/>
      <c r="EM117" s="100"/>
      <c r="EN117" s="100"/>
      <c r="EO117" s="100"/>
      <c r="EP117" s="100"/>
      <c r="EQ117" s="100"/>
      <c r="ER117" s="100"/>
      <c r="ES117" s="100"/>
      <c r="ET117" s="100"/>
      <c r="EU117" s="100"/>
      <c r="EV117" s="100"/>
      <c r="EW117" s="100"/>
      <c r="EX117" s="100"/>
      <c r="EY117" s="100"/>
      <c r="EZ117" s="100"/>
      <c r="FA117" s="100"/>
      <c r="FB117" s="100"/>
      <c r="FC117" s="100"/>
      <c r="FD117" s="100"/>
      <c r="FE117" s="100"/>
      <c r="FF117" s="100"/>
      <c r="FG117" s="100"/>
      <c r="FH117" s="100"/>
      <c r="FI117" s="100"/>
      <c r="FJ117" s="100"/>
      <c r="FK117" s="100"/>
      <c r="FL117" s="100"/>
      <c r="FM117" s="100"/>
      <c r="FN117" s="100"/>
      <c r="FO117" s="100"/>
      <c r="FP117" s="100"/>
      <c r="FQ117" s="100"/>
      <c r="FR117" s="100"/>
      <c r="FS117" s="100"/>
      <c r="FT117" s="100"/>
      <c r="FU117" s="100"/>
      <c r="FV117" s="100"/>
      <c r="FW117" s="100"/>
      <c r="FX117" s="100"/>
      <c r="FY117" s="100"/>
      <c r="FZ117" s="100"/>
      <c r="GA117" s="100"/>
      <c r="GB117" s="100"/>
      <c r="GC117" s="100"/>
      <c r="GD117" s="100"/>
      <c r="GE117" s="100"/>
      <c r="GF117" s="100"/>
      <c r="GG117" s="100"/>
      <c r="GH117" s="100"/>
      <c r="GI117" s="100"/>
      <c r="GJ117" s="100"/>
      <c r="GK117" s="100"/>
      <c r="GL117" s="100"/>
      <c r="GM117" s="100"/>
      <c r="GN117" s="100"/>
      <c r="GO117" s="100"/>
      <c r="GP117" s="100"/>
      <c r="GQ117" s="100"/>
      <c r="GR117" s="100"/>
      <c r="GS117" s="100"/>
      <c r="GT117" s="100"/>
      <c r="GU117" s="100"/>
      <c r="GV117" s="100"/>
      <c r="GW117" s="100"/>
      <c r="GX117" s="100"/>
      <c r="GY117" s="100"/>
      <c r="GZ117" s="100"/>
      <c r="HA117" s="100"/>
      <c r="HB117" s="100"/>
      <c r="HC117" s="100"/>
      <c r="HD117" s="100"/>
      <c r="HE117" s="100"/>
      <c r="HF117" s="100"/>
      <c r="HG117" s="100"/>
      <c r="HH117" s="100"/>
      <c r="HI117" s="100"/>
      <c r="HJ117" s="100"/>
      <c r="HK117" s="100"/>
      <c r="HL117" s="100"/>
      <c r="HM117" s="100"/>
      <c r="HN117" s="100"/>
      <c r="HO117" s="100"/>
      <c r="HP117" s="100"/>
      <c r="HQ117" s="100"/>
      <c r="HR117" s="100"/>
      <c r="HS117" s="100"/>
      <c r="HT117" s="100"/>
      <c r="HU117" s="100"/>
      <c r="HV117" s="100"/>
      <c r="HW117" s="100"/>
      <c r="HX117" s="100"/>
      <c r="HY117" s="100"/>
      <c r="HZ117" s="100"/>
      <c r="IA117" s="100"/>
      <c r="IB117" s="100"/>
      <c r="IC117" s="100"/>
      <c r="ID117" s="100"/>
      <c r="IE117" s="100"/>
      <c r="IF117" s="100"/>
      <c r="IG117" s="100"/>
      <c r="IH117" s="100"/>
      <c r="II117" s="100"/>
      <c r="IJ117" s="100"/>
      <c r="IK117" s="100"/>
      <c r="IL117" s="100"/>
      <c r="IM117" s="100"/>
      <c r="IN117" s="100"/>
      <c r="IO117" s="100"/>
      <c r="IP117" s="100"/>
      <c r="IQ117" s="100"/>
      <c r="IR117" s="100"/>
      <c r="IS117" s="100"/>
      <c r="IT117" s="100"/>
      <c r="IU117" s="100"/>
      <c r="IV117" s="100"/>
    </row>
    <row r="118" spans="1:256" x14ac:dyDescent="0.2">
      <c r="A118" s="4" t="str">
        <f>IF(B117="",1+MAX($A$8:A117),"")</f>
        <v/>
      </c>
      <c r="B118" s="101" t="s">
        <v>243</v>
      </c>
      <c r="C118" s="98" t="s">
        <v>43</v>
      </c>
      <c r="D118" s="99">
        <v>2</v>
      </c>
      <c r="E118" s="151"/>
      <c r="F118" s="125">
        <f t="shared" si="3"/>
        <v>0</v>
      </c>
      <c r="G118" s="103" t="str">
        <f t="shared" si="1"/>
        <v/>
      </c>
      <c r="L118" s="100"/>
      <c r="M118" s="100"/>
      <c r="N118" s="100"/>
      <c r="O118" s="100"/>
      <c r="P118" s="100"/>
      <c r="Q118" s="100"/>
      <c r="R118" s="100"/>
      <c r="S118" s="100"/>
      <c r="T118" s="100"/>
      <c r="U118" s="100"/>
      <c r="V118" s="100"/>
      <c r="W118" s="100"/>
      <c r="X118" s="100"/>
      <c r="Y118" s="100"/>
      <c r="Z118" s="100"/>
      <c r="AA118" s="100"/>
      <c r="AB118" s="100"/>
      <c r="AC118" s="100"/>
      <c r="AD118" s="100"/>
      <c r="AE118" s="100"/>
      <c r="AF118" s="100"/>
      <c r="AG118" s="100"/>
      <c r="AH118" s="100"/>
      <c r="AI118" s="100"/>
      <c r="AJ118" s="100"/>
      <c r="AK118" s="100"/>
      <c r="AL118" s="100"/>
      <c r="AM118" s="100"/>
      <c r="AN118" s="100"/>
      <c r="AO118" s="100"/>
      <c r="AP118" s="100"/>
      <c r="AQ118" s="100"/>
      <c r="AR118" s="100"/>
      <c r="AS118" s="100"/>
      <c r="AT118" s="100"/>
      <c r="AU118" s="100"/>
      <c r="AV118" s="100"/>
      <c r="AW118" s="100"/>
      <c r="AX118" s="100"/>
      <c r="AY118" s="100"/>
      <c r="AZ118" s="100"/>
      <c r="BA118" s="100"/>
      <c r="BB118" s="100"/>
      <c r="BC118" s="100"/>
      <c r="BD118" s="100"/>
      <c r="BE118" s="100"/>
      <c r="BF118" s="100"/>
      <c r="BG118" s="100"/>
      <c r="BH118" s="100"/>
      <c r="BI118" s="100"/>
      <c r="BJ118" s="100"/>
      <c r="BK118" s="100"/>
      <c r="BL118" s="100"/>
      <c r="BM118" s="100"/>
      <c r="BN118" s="100"/>
      <c r="BO118" s="100"/>
      <c r="BP118" s="100"/>
      <c r="BQ118" s="100"/>
      <c r="BR118" s="100"/>
      <c r="BS118" s="100"/>
      <c r="BT118" s="100"/>
      <c r="BU118" s="100"/>
      <c r="BV118" s="100"/>
      <c r="BW118" s="100"/>
      <c r="BX118" s="100"/>
      <c r="BY118" s="100"/>
      <c r="BZ118" s="100"/>
      <c r="CA118" s="100"/>
      <c r="CB118" s="100"/>
      <c r="CC118" s="100"/>
      <c r="CD118" s="100"/>
      <c r="CE118" s="100"/>
      <c r="CF118" s="100"/>
      <c r="CG118" s="100"/>
      <c r="CH118" s="100"/>
      <c r="CI118" s="100"/>
      <c r="CJ118" s="100"/>
      <c r="CK118" s="100"/>
      <c r="CL118" s="100"/>
      <c r="CM118" s="100"/>
      <c r="CN118" s="100"/>
      <c r="CO118" s="100"/>
      <c r="CP118" s="100"/>
      <c r="CQ118" s="100"/>
      <c r="CR118" s="100"/>
      <c r="CS118" s="100"/>
      <c r="CT118" s="100"/>
      <c r="CU118" s="100"/>
      <c r="CV118" s="100"/>
      <c r="CW118" s="100"/>
      <c r="CX118" s="100"/>
      <c r="CY118" s="100"/>
      <c r="CZ118" s="100"/>
      <c r="DA118" s="100"/>
      <c r="DB118" s="100"/>
      <c r="DC118" s="100"/>
      <c r="DD118" s="100"/>
      <c r="DE118" s="100"/>
      <c r="DF118" s="100"/>
      <c r="DG118" s="100"/>
      <c r="DH118" s="100"/>
      <c r="DI118" s="100"/>
      <c r="DJ118" s="100"/>
      <c r="DK118" s="100"/>
      <c r="DL118" s="100"/>
      <c r="DM118" s="100"/>
      <c r="DN118" s="100"/>
      <c r="DO118" s="100"/>
      <c r="DP118" s="100"/>
      <c r="DQ118" s="100"/>
      <c r="DR118" s="100"/>
      <c r="DS118" s="100"/>
      <c r="DT118" s="100"/>
      <c r="DU118" s="100"/>
      <c r="DV118" s="100"/>
      <c r="DW118" s="100"/>
      <c r="DX118" s="100"/>
      <c r="DY118" s="100"/>
      <c r="DZ118" s="100"/>
      <c r="EA118" s="100"/>
      <c r="EB118" s="100"/>
      <c r="EC118" s="100"/>
      <c r="ED118" s="100"/>
      <c r="EE118" s="100"/>
      <c r="EF118" s="100"/>
      <c r="EG118" s="100"/>
      <c r="EH118" s="100"/>
      <c r="EI118" s="100"/>
      <c r="EJ118" s="100"/>
      <c r="EK118" s="100"/>
      <c r="EL118" s="100"/>
      <c r="EM118" s="100"/>
      <c r="EN118" s="100"/>
      <c r="EO118" s="100"/>
      <c r="EP118" s="100"/>
      <c r="EQ118" s="100"/>
      <c r="ER118" s="100"/>
      <c r="ES118" s="100"/>
      <c r="ET118" s="100"/>
      <c r="EU118" s="100"/>
      <c r="EV118" s="100"/>
      <c r="EW118" s="100"/>
      <c r="EX118" s="100"/>
      <c r="EY118" s="100"/>
      <c r="EZ118" s="100"/>
      <c r="FA118" s="100"/>
      <c r="FB118" s="100"/>
      <c r="FC118" s="100"/>
      <c r="FD118" s="100"/>
      <c r="FE118" s="100"/>
      <c r="FF118" s="100"/>
      <c r="FG118" s="100"/>
      <c r="FH118" s="100"/>
      <c r="FI118" s="100"/>
      <c r="FJ118" s="100"/>
      <c r="FK118" s="100"/>
      <c r="FL118" s="100"/>
      <c r="FM118" s="100"/>
      <c r="FN118" s="100"/>
      <c r="FO118" s="100"/>
      <c r="FP118" s="100"/>
      <c r="FQ118" s="100"/>
      <c r="FR118" s="100"/>
      <c r="FS118" s="100"/>
      <c r="FT118" s="100"/>
      <c r="FU118" s="100"/>
      <c r="FV118" s="100"/>
      <c r="FW118" s="100"/>
      <c r="FX118" s="100"/>
      <c r="FY118" s="100"/>
      <c r="FZ118" s="100"/>
      <c r="GA118" s="100"/>
      <c r="GB118" s="100"/>
      <c r="GC118" s="100"/>
      <c r="GD118" s="100"/>
      <c r="GE118" s="100"/>
      <c r="GF118" s="100"/>
      <c r="GG118" s="100"/>
      <c r="GH118" s="100"/>
      <c r="GI118" s="100"/>
      <c r="GJ118" s="100"/>
      <c r="GK118" s="100"/>
      <c r="GL118" s="100"/>
      <c r="GM118" s="100"/>
      <c r="GN118" s="100"/>
      <c r="GO118" s="100"/>
      <c r="GP118" s="100"/>
      <c r="GQ118" s="100"/>
      <c r="GR118" s="100"/>
      <c r="GS118" s="100"/>
      <c r="GT118" s="100"/>
      <c r="GU118" s="100"/>
      <c r="GV118" s="100"/>
      <c r="GW118" s="100"/>
      <c r="GX118" s="100"/>
      <c r="GY118" s="100"/>
      <c r="GZ118" s="100"/>
      <c r="HA118" s="100"/>
      <c r="HB118" s="100"/>
      <c r="HC118" s="100"/>
      <c r="HD118" s="100"/>
      <c r="HE118" s="100"/>
      <c r="HF118" s="100"/>
      <c r="HG118" s="100"/>
      <c r="HH118" s="100"/>
      <c r="HI118" s="100"/>
      <c r="HJ118" s="100"/>
      <c r="HK118" s="100"/>
      <c r="HL118" s="100"/>
      <c r="HM118" s="100"/>
      <c r="HN118" s="100"/>
      <c r="HO118" s="100"/>
      <c r="HP118" s="100"/>
      <c r="HQ118" s="100"/>
      <c r="HR118" s="100"/>
      <c r="HS118" s="100"/>
      <c r="HT118" s="100"/>
      <c r="HU118" s="100"/>
      <c r="HV118" s="100"/>
      <c r="HW118" s="100"/>
      <c r="HX118" s="100"/>
      <c r="HY118" s="100"/>
      <c r="HZ118" s="100"/>
      <c r="IA118" s="100"/>
      <c r="IB118" s="100"/>
      <c r="IC118" s="100"/>
      <c r="ID118" s="100"/>
      <c r="IE118" s="100"/>
      <c r="IF118" s="100"/>
      <c r="IG118" s="100"/>
      <c r="IH118" s="100"/>
      <c r="II118" s="100"/>
      <c r="IJ118" s="100"/>
      <c r="IK118" s="100"/>
      <c r="IL118" s="100"/>
      <c r="IM118" s="100"/>
      <c r="IN118" s="100"/>
      <c r="IO118" s="100"/>
      <c r="IP118" s="100"/>
      <c r="IQ118" s="100"/>
      <c r="IR118" s="100"/>
      <c r="IS118" s="100"/>
      <c r="IT118" s="100"/>
      <c r="IU118" s="100"/>
      <c r="IV118" s="100"/>
    </row>
    <row r="119" spans="1:256" x14ac:dyDescent="0.2">
      <c r="A119" s="4" t="str">
        <f>IF(B118="",1+MAX($A$8:A118),"")</f>
        <v/>
      </c>
      <c r="B119" s="101"/>
      <c r="C119" s="98"/>
      <c r="D119" s="99"/>
      <c r="E119" s="125"/>
      <c r="F119" s="125"/>
      <c r="G119" s="103" t="str">
        <f t="shared" si="1"/>
        <v/>
      </c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  <c r="AA119" s="100"/>
      <c r="AB119" s="100"/>
      <c r="AC119" s="100"/>
      <c r="AD119" s="100"/>
      <c r="AE119" s="100"/>
      <c r="AF119" s="100"/>
      <c r="AG119" s="100"/>
      <c r="AH119" s="100"/>
      <c r="AI119" s="100"/>
      <c r="AJ119" s="100"/>
      <c r="AK119" s="100"/>
      <c r="AL119" s="100"/>
      <c r="AM119" s="100"/>
      <c r="AN119" s="100"/>
      <c r="AO119" s="100"/>
      <c r="AP119" s="100"/>
      <c r="AQ119" s="100"/>
      <c r="AR119" s="100"/>
      <c r="AS119" s="100"/>
      <c r="AT119" s="100"/>
      <c r="AU119" s="100"/>
      <c r="AV119" s="100"/>
      <c r="AW119" s="100"/>
      <c r="AX119" s="100"/>
      <c r="AY119" s="100"/>
      <c r="AZ119" s="100"/>
      <c r="BA119" s="100"/>
      <c r="BB119" s="100"/>
      <c r="BC119" s="100"/>
      <c r="BD119" s="100"/>
      <c r="BE119" s="100"/>
      <c r="BF119" s="100"/>
      <c r="BG119" s="100"/>
      <c r="BH119" s="100"/>
      <c r="BI119" s="100"/>
      <c r="BJ119" s="100"/>
      <c r="BK119" s="100"/>
      <c r="BL119" s="100"/>
      <c r="BM119" s="100"/>
      <c r="BN119" s="100"/>
      <c r="BO119" s="100"/>
      <c r="BP119" s="100"/>
      <c r="BQ119" s="100"/>
      <c r="BR119" s="100"/>
      <c r="BS119" s="100"/>
      <c r="BT119" s="100"/>
      <c r="BU119" s="100"/>
      <c r="BV119" s="100"/>
      <c r="BW119" s="100"/>
      <c r="BX119" s="100"/>
      <c r="BY119" s="100"/>
      <c r="BZ119" s="100"/>
      <c r="CA119" s="100"/>
      <c r="CB119" s="100"/>
      <c r="CC119" s="100"/>
      <c r="CD119" s="100"/>
      <c r="CE119" s="100"/>
      <c r="CF119" s="100"/>
      <c r="CG119" s="100"/>
      <c r="CH119" s="100"/>
      <c r="CI119" s="100"/>
      <c r="CJ119" s="100"/>
      <c r="CK119" s="100"/>
      <c r="CL119" s="100"/>
      <c r="CM119" s="100"/>
      <c r="CN119" s="100"/>
      <c r="CO119" s="100"/>
      <c r="CP119" s="100"/>
      <c r="CQ119" s="100"/>
      <c r="CR119" s="100"/>
      <c r="CS119" s="100"/>
      <c r="CT119" s="100"/>
      <c r="CU119" s="100"/>
      <c r="CV119" s="100"/>
      <c r="CW119" s="100"/>
      <c r="CX119" s="100"/>
      <c r="CY119" s="100"/>
      <c r="CZ119" s="100"/>
      <c r="DA119" s="100"/>
      <c r="DB119" s="100"/>
      <c r="DC119" s="100"/>
      <c r="DD119" s="100"/>
      <c r="DE119" s="100"/>
      <c r="DF119" s="100"/>
      <c r="DG119" s="100"/>
      <c r="DH119" s="100"/>
      <c r="DI119" s="100"/>
      <c r="DJ119" s="100"/>
      <c r="DK119" s="100"/>
      <c r="DL119" s="100"/>
      <c r="DM119" s="100"/>
      <c r="DN119" s="100"/>
      <c r="DO119" s="100"/>
      <c r="DP119" s="100"/>
      <c r="DQ119" s="100"/>
      <c r="DR119" s="100"/>
      <c r="DS119" s="100"/>
      <c r="DT119" s="100"/>
      <c r="DU119" s="100"/>
      <c r="DV119" s="100"/>
      <c r="DW119" s="100"/>
      <c r="DX119" s="100"/>
      <c r="DY119" s="100"/>
      <c r="DZ119" s="100"/>
      <c r="EA119" s="100"/>
      <c r="EB119" s="100"/>
      <c r="EC119" s="100"/>
      <c r="ED119" s="100"/>
      <c r="EE119" s="100"/>
      <c r="EF119" s="100"/>
      <c r="EG119" s="100"/>
      <c r="EH119" s="100"/>
      <c r="EI119" s="100"/>
      <c r="EJ119" s="100"/>
      <c r="EK119" s="100"/>
      <c r="EL119" s="100"/>
      <c r="EM119" s="100"/>
      <c r="EN119" s="100"/>
      <c r="EO119" s="100"/>
      <c r="EP119" s="100"/>
      <c r="EQ119" s="100"/>
      <c r="ER119" s="100"/>
      <c r="ES119" s="100"/>
      <c r="ET119" s="100"/>
      <c r="EU119" s="100"/>
      <c r="EV119" s="100"/>
      <c r="EW119" s="100"/>
      <c r="EX119" s="100"/>
      <c r="EY119" s="100"/>
      <c r="EZ119" s="100"/>
      <c r="FA119" s="100"/>
      <c r="FB119" s="100"/>
      <c r="FC119" s="100"/>
      <c r="FD119" s="100"/>
      <c r="FE119" s="100"/>
      <c r="FF119" s="100"/>
      <c r="FG119" s="100"/>
      <c r="FH119" s="100"/>
      <c r="FI119" s="100"/>
      <c r="FJ119" s="100"/>
      <c r="FK119" s="100"/>
      <c r="FL119" s="100"/>
      <c r="FM119" s="100"/>
      <c r="FN119" s="100"/>
      <c r="FO119" s="100"/>
      <c r="FP119" s="100"/>
      <c r="FQ119" s="100"/>
      <c r="FR119" s="100"/>
      <c r="FS119" s="100"/>
      <c r="FT119" s="100"/>
      <c r="FU119" s="100"/>
      <c r="FV119" s="100"/>
      <c r="FW119" s="100"/>
      <c r="FX119" s="100"/>
      <c r="FY119" s="100"/>
      <c r="FZ119" s="100"/>
      <c r="GA119" s="100"/>
      <c r="GB119" s="100"/>
      <c r="GC119" s="100"/>
      <c r="GD119" s="100"/>
      <c r="GE119" s="100"/>
      <c r="GF119" s="100"/>
      <c r="GG119" s="100"/>
      <c r="GH119" s="100"/>
      <c r="GI119" s="100"/>
      <c r="GJ119" s="100"/>
      <c r="GK119" s="100"/>
      <c r="GL119" s="100"/>
      <c r="GM119" s="100"/>
      <c r="GN119" s="100"/>
      <c r="GO119" s="100"/>
      <c r="GP119" s="100"/>
      <c r="GQ119" s="100"/>
      <c r="GR119" s="100"/>
      <c r="GS119" s="100"/>
      <c r="GT119" s="100"/>
      <c r="GU119" s="100"/>
      <c r="GV119" s="100"/>
      <c r="GW119" s="100"/>
      <c r="GX119" s="100"/>
      <c r="GY119" s="100"/>
      <c r="GZ119" s="100"/>
      <c r="HA119" s="100"/>
      <c r="HB119" s="100"/>
      <c r="HC119" s="100"/>
      <c r="HD119" s="100"/>
      <c r="HE119" s="100"/>
      <c r="HF119" s="100"/>
      <c r="HG119" s="100"/>
      <c r="HH119" s="100"/>
      <c r="HI119" s="100"/>
      <c r="HJ119" s="100"/>
      <c r="HK119" s="100"/>
      <c r="HL119" s="100"/>
      <c r="HM119" s="100"/>
      <c r="HN119" s="100"/>
      <c r="HO119" s="100"/>
      <c r="HP119" s="100"/>
      <c r="HQ119" s="100"/>
      <c r="HR119" s="100"/>
      <c r="HS119" s="100"/>
      <c r="HT119" s="100"/>
      <c r="HU119" s="100"/>
      <c r="HV119" s="100"/>
      <c r="HW119" s="100"/>
      <c r="HX119" s="100"/>
      <c r="HY119" s="100"/>
      <c r="HZ119" s="100"/>
      <c r="IA119" s="100"/>
      <c r="IB119" s="100"/>
      <c r="IC119" s="100"/>
      <c r="ID119" s="100"/>
      <c r="IE119" s="100"/>
      <c r="IF119" s="100"/>
      <c r="IG119" s="100"/>
      <c r="IH119" s="100"/>
      <c r="II119" s="100"/>
      <c r="IJ119" s="100"/>
      <c r="IK119" s="100"/>
      <c r="IL119" s="100"/>
      <c r="IM119" s="100"/>
      <c r="IN119" s="100"/>
      <c r="IO119" s="100"/>
      <c r="IP119" s="100"/>
      <c r="IQ119" s="100"/>
      <c r="IR119" s="100"/>
      <c r="IS119" s="100"/>
      <c r="IT119" s="100"/>
      <c r="IU119" s="100"/>
      <c r="IV119" s="100"/>
    </row>
    <row r="120" spans="1:256" ht="24" x14ac:dyDescent="0.2">
      <c r="A120" s="4">
        <f>IF(B119="",1+MAX($A$8:A119),"")</f>
        <v>20</v>
      </c>
      <c r="B120" s="101" t="s">
        <v>68</v>
      </c>
      <c r="C120" s="98" t="s">
        <v>43</v>
      </c>
      <c r="D120" s="99">
        <v>35</v>
      </c>
      <c r="E120" s="151"/>
      <c r="F120" s="125">
        <f t="shared" ref="F120" si="4">D120*E120</f>
        <v>0</v>
      </c>
      <c r="G120" s="103" t="str">
        <f t="shared" si="1"/>
        <v/>
      </c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/>
      <c r="AA120" s="100"/>
      <c r="AB120" s="100"/>
      <c r="AC120" s="100"/>
      <c r="AD120" s="100"/>
      <c r="AE120" s="100"/>
      <c r="AF120" s="100"/>
      <c r="AG120" s="100"/>
      <c r="AH120" s="100"/>
      <c r="AI120" s="100"/>
      <c r="AJ120" s="100"/>
      <c r="AK120" s="100"/>
      <c r="AL120" s="100"/>
      <c r="AM120" s="100"/>
      <c r="AN120" s="100"/>
      <c r="AO120" s="100"/>
      <c r="AP120" s="100"/>
      <c r="AQ120" s="100"/>
      <c r="AR120" s="100"/>
      <c r="AS120" s="100"/>
      <c r="AT120" s="100"/>
      <c r="AU120" s="100"/>
      <c r="AV120" s="100"/>
      <c r="AW120" s="100"/>
      <c r="AX120" s="100"/>
      <c r="AY120" s="100"/>
      <c r="AZ120" s="100"/>
      <c r="BA120" s="100"/>
      <c r="BB120" s="100"/>
      <c r="BC120" s="100"/>
      <c r="BD120" s="100"/>
      <c r="BE120" s="100"/>
      <c r="BF120" s="100"/>
      <c r="BG120" s="100"/>
      <c r="BH120" s="100"/>
      <c r="BI120" s="100"/>
      <c r="BJ120" s="100"/>
      <c r="BK120" s="100"/>
      <c r="BL120" s="100"/>
      <c r="BM120" s="100"/>
      <c r="BN120" s="100"/>
      <c r="BO120" s="100"/>
      <c r="BP120" s="100"/>
      <c r="BQ120" s="100"/>
      <c r="BR120" s="100"/>
      <c r="BS120" s="100"/>
      <c r="BT120" s="100"/>
      <c r="BU120" s="100"/>
      <c r="BV120" s="100"/>
      <c r="BW120" s="100"/>
      <c r="BX120" s="100"/>
      <c r="BY120" s="100"/>
      <c r="BZ120" s="100"/>
      <c r="CA120" s="100"/>
      <c r="CB120" s="100"/>
      <c r="CC120" s="100"/>
      <c r="CD120" s="100"/>
      <c r="CE120" s="100"/>
      <c r="CF120" s="100"/>
      <c r="CG120" s="100"/>
      <c r="CH120" s="100"/>
      <c r="CI120" s="100"/>
      <c r="CJ120" s="100"/>
      <c r="CK120" s="100"/>
      <c r="CL120" s="100"/>
      <c r="CM120" s="100"/>
      <c r="CN120" s="100"/>
      <c r="CO120" s="100"/>
      <c r="CP120" s="100"/>
      <c r="CQ120" s="100"/>
      <c r="CR120" s="100"/>
      <c r="CS120" s="100"/>
      <c r="CT120" s="100"/>
      <c r="CU120" s="100"/>
      <c r="CV120" s="100"/>
      <c r="CW120" s="100"/>
      <c r="CX120" s="100"/>
      <c r="CY120" s="100"/>
      <c r="CZ120" s="100"/>
      <c r="DA120" s="100"/>
      <c r="DB120" s="100"/>
      <c r="DC120" s="100"/>
      <c r="DD120" s="100"/>
      <c r="DE120" s="100"/>
      <c r="DF120" s="100"/>
      <c r="DG120" s="100"/>
      <c r="DH120" s="100"/>
      <c r="DI120" s="100"/>
      <c r="DJ120" s="100"/>
      <c r="DK120" s="100"/>
      <c r="DL120" s="100"/>
      <c r="DM120" s="100"/>
      <c r="DN120" s="100"/>
      <c r="DO120" s="100"/>
      <c r="DP120" s="100"/>
      <c r="DQ120" s="100"/>
      <c r="DR120" s="100"/>
      <c r="DS120" s="100"/>
      <c r="DT120" s="100"/>
      <c r="DU120" s="100"/>
      <c r="DV120" s="100"/>
      <c r="DW120" s="100"/>
      <c r="DX120" s="100"/>
      <c r="DY120" s="100"/>
      <c r="DZ120" s="100"/>
      <c r="EA120" s="100"/>
      <c r="EB120" s="100"/>
      <c r="EC120" s="100"/>
      <c r="ED120" s="100"/>
      <c r="EE120" s="100"/>
      <c r="EF120" s="100"/>
      <c r="EG120" s="100"/>
      <c r="EH120" s="100"/>
      <c r="EI120" s="100"/>
      <c r="EJ120" s="100"/>
      <c r="EK120" s="100"/>
      <c r="EL120" s="100"/>
      <c r="EM120" s="100"/>
      <c r="EN120" s="100"/>
      <c r="EO120" s="100"/>
      <c r="EP120" s="100"/>
      <c r="EQ120" s="100"/>
      <c r="ER120" s="100"/>
      <c r="ES120" s="100"/>
      <c r="ET120" s="100"/>
      <c r="EU120" s="100"/>
      <c r="EV120" s="100"/>
      <c r="EW120" s="100"/>
      <c r="EX120" s="100"/>
      <c r="EY120" s="100"/>
      <c r="EZ120" s="100"/>
      <c r="FA120" s="100"/>
      <c r="FB120" s="100"/>
      <c r="FC120" s="100"/>
      <c r="FD120" s="100"/>
      <c r="FE120" s="100"/>
      <c r="FF120" s="100"/>
      <c r="FG120" s="100"/>
      <c r="FH120" s="100"/>
      <c r="FI120" s="100"/>
      <c r="FJ120" s="100"/>
      <c r="FK120" s="100"/>
      <c r="FL120" s="100"/>
      <c r="FM120" s="100"/>
      <c r="FN120" s="100"/>
      <c r="FO120" s="100"/>
      <c r="FP120" s="100"/>
      <c r="FQ120" s="100"/>
      <c r="FR120" s="100"/>
      <c r="FS120" s="100"/>
      <c r="FT120" s="100"/>
      <c r="FU120" s="100"/>
      <c r="FV120" s="100"/>
      <c r="FW120" s="100"/>
      <c r="FX120" s="100"/>
      <c r="FY120" s="100"/>
      <c r="FZ120" s="100"/>
      <c r="GA120" s="100"/>
      <c r="GB120" s="100"/>
      <c r="GC120" s="100"/>
      <c r="GD120" s="100"/>
      <c r="GE120" s="100"/>
      <c r="GF120" s="100"/>
      <c r="GG120" s="100"/>
      <c r="GH120" s="100"/>
      <c r="GI120" s="100"/>
      <c r="GJ120" s="100"/>
      <c r="GK120" s="100"/>
      <c r="GL120" s="100"/>
      <c r="GM120" s="100"/>
      <c r="GN120" s="100"/>
      <c r="GO120" s="100"/>
      <c r="GP120" s="100"/>
      <c r="GQ120" s="100"/>
      <c r="GR120" s="100"/>
      <c r="GS120" s="100"/>
      <c r="GT120" s="100"/>
      <c r="GU120" s="100"/>
      <c r="GV120" s="100"/>
      <c r="GW120" s="100"/>
      <c r="GX120" s="100"/>
      <c r="GY120" s="100"/>
      <c r="GZ120" s="100"/>
      <c r="HA120" s="100"/>
      <c r="HB120" s="100"/>
      <c r="HC120" s="100"/>
      <c r="HD120" s="100"/>
      <c r="HE120" s="100"/>
      <c r="HF120" s="100"/>
      <c r="HG120" s="100"/>
      <c r="HH120" s="100"/>
      <c r="HI120" s="100"/>
      <c r="HJ120" s="100"/>
      <c r="HK120" s="100"/>
      <c r="HL120" s="100"/>
      <c r="HM120" s="100"/>
      <c r="HN120" s="100"/>
      <c r="HO120" s="100"/>
      <c r="HP120" s="100"/>
      <c r="HQ120" s="100"/>
      <c r="HR120" s="100"/>
      <c r="HS120" s="100"/>
      <c r="HT120" s="100"/>
      <c r="HU120" s="100"/>
      <c r="HV120" s="100"/>
      <c r="HW120" s="100"/>
      <c r="HX120" s="100"/>
      <c r="HY120" s="100"/>
      <c r="HZ120" s="100"/>
      <c r="IA120" s="100"/>
      <c r="IB120" s="100"/>
      <c r="IC120" s="100"/>
      <c r="ID120" s="100"/>
      <c r="IE120" s="100"/>
      <c r="IF120" s="100"/>
      <c r="IG120" s="100"/>
      <c r="IH120" s="100"/>
      <c r="II120" s="100"/>
      <c r="IJ120" s="100"/>
      <c r="IK120" s="100"/>
      <c r="IL120" s="100"/>
      <c r="IM120" s="100"/>
      <c r="IN120" s="100"/>
      <c r="IO120" s="100"/>
      <c r="IP120" s="100"/>
      <c r="IQ120" s="100"/>
      <c r="IR120" s="100"/>
      <c r="IS120" s="100"/>
      <c r="IT120" s="100"/>
      <c r="IU120" s="100"/>
      <c r="IV120" s="100"/>
    </row>
    <row r="121" spans="1:256" x14ac:dyDescent="0.2">
      <c r="A121" s="4" t="str">
        <f>IF(B120="",1+MAX($A$8:A120),"")</f>
        <v/>
      </c>
      <c r="B121" s="101"/>
      <c r="C121" s="98"/>
      <c r="D121" s="99"/>
      <c r="E121" s="125"/>
      <c r="F121" s="125"/>
      <c r="G121" s="103" t="str">
        <f t="shared" si="1"/>
        <v/>
      </c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100"/>
      <c r="AA121" s="100"/>
      <c r="AB121" s="100"/>
      <c r="AC121" s="100"/>
      <c r="AD121" s="100"/>
      <c r="AE121" s="100"/>
      <c r="AF121" s="100"/>
      <c r="AG121" s="100"/>
      <c r="AH121" s="100"/>
      <c r="AI121" s="100"/>
      <c r="AJ121" s="100"/>
      <c r="AK121" s="100"/>
      <c r="AL121" s="100"/>
      <c r="AM121" s="100"/>
      <c r="AN121" s="100"/>
      <c r="AO121" s="100"/>
      <c r="AP121" s="100"/>
      <c r="AQ121" s="100"/>
      <c r="AR121" s="100"/>
      <c r="AS121" s="100"/>
      <c r="AT121" s="100"/>
      <c r="AU121" s="100"/>
      <c r="AV121" s="100"/>
      <c r="AW121" s="100"/>
      <c r="AX121" s="100"/>
      <c r="AY121" s="100"/>
      <c r="AZ121" s="100"/>
      <c r="BA121" s="100"/>
      <c r="BB121" s="100"/>
      <c r="BC121" s="100"/>
      <c r="BD121" s="100"/>
      <c r="BE121" s="100"/>
      <c r="BF121" s="100"/>
      <c r="BG121" s="100"/>
      <c r="BH121" s="100"/>
      <c r="BI121" s="100"/>
      <c r="BJ121" s="100"/>
      <c r="BK121" s="100"/>
      <c r="BL121" s="100"/>
      <c r="BM121" s="100"/>
      <c r="BN121" s="100"/>
      <c r="BO121" s="100"/>
      <c r="BP121" s="100"/>
      <c r="BQ121" s="100"/>
      <c r="BR121" s="100"/>
      <c r="BS121" s="100"/>
      <c r="BT121" s="100"/>
      <c r="BU121" s="100"/>
      <c r="BV121" s="100"/>
      <c r="BW121" s="100"/>
      <c r="BX121" s="100"/>
      <c r="BY121" s="100"/>
      <c r="BZ121" s="100"/>
      <c r="CA121" s="100"/>
      <c r="CB121" s="100"/>
      <c r="CC121" s="100"/>
      <c r="CD121" s="100"/>
      <c r="CE121" s="100"/>
      <c r="CF121" s="100"/>
      <c r="CG121" s="100"/>
      <c r="CH121" s="100"/>
      <c r="CI121" s="100"/>
      <c r="CJ121" s="100"/>
      <c r="CK121" s="100"/>
      <c r="CL121" s="100"/>
      <c r="CM121" s="100"/>
      <c r="CN121" s="100"/>
      <c r="CO121" s="100"/>
      <c r="CP121" s="100"/>
      <c r="CQ121" s="100"/>
      <c r="CR121" s="100"/>
      <c r="CS121" s="100"/>
      <c r="CT121" s="100"/>
      <c r="CU121" s="100"/>
      <c r="CV121" s="100"/>
      <c r="CW121" s="100"/>
      <c r="CX121" s="100"/>
      <c r="CY121" s="100"/>
      <c r="CZ121" s="100"/>
      <c r="DA121" s="100"/>
      <c r="DB121" s="100"/>
      <c r="DC121" s="100"/>
      <c r="DD121" s="100"/>
      <c r="DE121" s="100"/>
      <c r="DF121" s="100"/>
      <c r="DG121" s="100"/>
      <c r="DH121" s="100"/>
      <c r="DI121" s="100"/>
      <c r="DJ121" s="100"/>
      <c r="DK121" s="100"/>
      <c r="DL121" s="100"/>
      <c r="DM121" s="100"/>
      <c r="DN121" s="100"/>
      <c r="DO121" s="100"/>
      <c r="DP121" s="100"/>
      <c r="DQ121" s="100"/>
      <c r="DR121" s="100"/>
      <c r="DS121" s="100"/>
      <c r="DT121" s="100"/>
      <c r="DU121" s="100"/>
      <c r="DV121" s="100"/>
      <c r="DW121" s="100"/>
      <c r="DX121" s="100"/>
      <c r="DY121" s="100"/>
      <c r="DZ121" s="100"/>
      <c r="EA121" s="100"/>
      <c r="EB121" s="100"/>
      <c r="EC121" s="100"/>
      <c r="ED121" s="100"/>
      <c r="EE121" s="100"/>
      <c r="EF121" s="100"/>
      <c r="EG121" s="100"/>
      <c r="EH121" s="100"/>
      <c r="EI121" s="100"/>
      <c r="EJ121" s="100"/>
      <c r="EK121" s="100"/>
      <c r="EL121" s="100"/>
      <c r="EM121" s="100"/>
      <c r="EN121" s="100"/>
      <c r="EO121" s="100"/>
      <c r="EP121" s="100"/>
      <c r="EQ121" s="100"/>
      <c r="ER121" s="100"/>
      <c r="ES121" s="100"/>
      <c r="ET121" s="100"/>
      <c r="EU121" s="100"/>
      <c r="EV121" s="100"/>
      <c r="EW121" s="100"/>
      <c r="EX121" s="100"/>
      <c r="EY121" s="100"/>
      <c r="EZ121" s="100"/>
      <c r="FA121" s="100"/>
      <c r="FB121" s="100"/>
      <c r="FC121" s="100"/>
      <c r="FD121" s="100"/>
      <c r="FE121" s="100"/>
      <c r="FF121" s="100"/>
      <c r="FG121" s="100"/>
      <c r="FH121" s="100"/>
      <c r="FI121" s="100"/>
      <c r="FJ121" s="100"/>
      <c r="FK121" s="100"/>
      <c r="FL121" s="100"/>
      <c r="FM121" s="100"/>
      <c r="FN121" s="100"/>
      <c r="FO121" s="100"/>
      <c r="FP121" s="100"/>
      <c r="FQ121" s="100"/>
      <c r="FR121" s="100"/>
      <c r="FS121" s="100"/>
      <c r="FT121" s="100"/>
      <c r="FU121" s="100"/>
      <c r="FV121" s="100"/>
      <c r="FW121" s="100"/>
      <c r="FX121" s="100"/>
      <c r="FY121" s="100"/>
      <c r="FZ121" s="100"/>
      <c r="GA121" s="100"/>
      <c r="GB121" s="100"/>
      <c r="GC121" s="100"/>
      <c r="GD121" s="100"/>
      <c r="GE121" s="100"/>
      <c r="GF121" s="100"/>
      <c r="GG121" s="100"/>
      <c r="GH121" s="100"/>
      <c r="GI121" s="100"/>
      <c r="GJ121" s="100"/>
      <c r="GK121" s="100"/>
      <c r="GL121" s="100"/>
      <c r="GM121" s="100"/>
      <c r="GN121" s="100"/>
      <c r="GO121" s="100"/>
      <c r="GP121" s="100"/>
      <c r="GQ121" s="100"/>
      <c r="GR121" s="100"/>
      <c r="GS121" s="100"/>
      <c r="GT121" s="100"/>
      <c r="GU121" s="100"/>
      <c r="GV121" s="100"/>
      <c r="GW121" s="100"/>
      <c r="GX121" s="100"/>
      <c r="GY121" s="100"/>
      <c r="GZ121" s="100"/>
      <c r="HA121" s="100"/>
      <c r="HB121" s="100"/>
      <c r="HC121" s="100"/>
      <c r="HD121" s="100"/>
      <c r="HE121" s="100"/>
      <c r="HF121" s="100"/>
      <c r="HG121" s="100"/>
      <c r="HH121" s="100"/>
      <c r="HI121" s="100"/>
      <c r="HJ121" s="100"/>
      <c r="HK121" s="100"/>
      <c r="HL121" s="100"/>
      <c r="HM121" s="100"/>
      <c r="HN121" s="100"/>
      <c r="HO121" s="100"/>
      <c r="HP121" s="100"/>
      <c r="HQ121" s="100"/>
      <c r="HR121" s="100"/>
      <c r="HS121" s="100"/>
      <c r="HT121" s="100"/>
      <c r="HU121" s="100"/>
      <c r="HV121" s="100"/>
      <c r="HW121" s="100"/>
      <c r="HX121" s="100"/>
      <c r="HY121" s="100"/>
      <c r="HZ121" s="100"/>
      <c r="IA121" s="100"/>
      <c r="IB121" s="100"/>
      <c r="IC121" s="100"/>
      <c r="ID121" s="100"/>
      <c r="IE121" s="100"/>
      <c r="IF121" s="100"/>
      <c r="IG121" s="100"/>
      <c r="IH121" s="100"/>
      <c r="II121" s="100"/>
      <c r="IJ121" s="100"/>
      <c r="IK121" s="100"/>
      <c r="IL121" s="100"/>
      <c r="IM121" s="100"/>
      <c r="IN121" s="100"/>
      <c r="IO121" s="100"/>
      <c r="IP121" s="100"/>
      <c r="IQ121" s="100"/>
      <c r="IR121" s="100"/>
      <c r="IS121" s="100"/>
      <c r="IT121" s="100"/>
      <c r="IU121" s="100"/>
      <c r="IV121" s="100"/>
    </row>
    <row r="122" spans="1:256" ht="36" x14ac:dyDescent="0.2">
      <c r="A122" s="4">
        <f>IF(B121="",1+MAX($A$8:A121),"")</f>
        <v>21</v>
      </c>
      <c r="B122" s="101" t="s">
        <v>182</v>
      </c>
      <c r="C122" s="98"/>
      <c r="D122" s="99"/>
      <c r="E122" s="125"/>
      <c r="F122" s="125"/>
      <c r="G122" s="103" t="str">
        <f t="shared" si="1"/>
        <v/>
      </c>
      <c r="L122" s="100"/>
      <c r="M122" s="100"/>
      <c r="N122" s="100"/>
      <c r="O122" s="100"/>
      <c r="P122" s="100"/>
      <c r="Q122" s="100"/>
      <c r="R122" s="100"/>
      <c r="S122" s="100"/>
      <c r="T122" s="100"/>
      <c r="U122" s="100"/>
      <c r="V122" s="100"/>
      <c r="W122" s="100"/>
      <c r="X122" s="100"/>
      <c r="Y122" s="100"/>
      <c r="Z122" s="100"/>
      <c r="AA122" s="100"/>
      <c r="AB122" s="100"/>
      <c r="AC122" s="100"/>
      <c r="AD122" s="100"/>
      <c r="AE122" s="100"/>
      <c r="AF122" s="100"/>
      <c r="AG122" s="100"/>
      <c r="AH122" s="100"/>
      <c r="AI122" s="100"/>
      <c r="AJ122" s="100"/>
      <c r="AK122" s="100"/>
      <c r="AL122" s="100"/>
      <c r="AM122" s="100"/>
      <c r="AN122" s="100"/>
      <c r="AO122" s="100"/>
      <c r="AP122" s="100"/>
      <c r="AQ122" s="100"/>
      <c r="AR122" s="100"/>
      <c r="AS122" s="100"/>
      <c r="AT122" s="100"/>
      <c r="AU122" s="100"/>
      <c r="AV122" s="100"/>
      <c r="AW122" s="100"/>
      <c r="AX122" s="100"/>
      <c r="AY122" s="100"/>
      <c r="AZ122" s="100"/>
      <c r="BA122" s="100"/>
      <c r="BB122" s="100"/>
      <c r="BC122" s="100"/>
      <c r="BD122" s="100"/>
      <c r="BE122" s="100"/>
      <c r="BF122" s="100"/>
      <c r="BG122" s="100"/>
      <c r="BH122" s="100"/>
      <c r="BI122" s="100"/>
      <c r="BJ122" s="100"/>
      <c r="BK122" s="100"/>
      <c r="BL122" s="100"/>
      <c r="BM122" s="100"/>
      <c r="BN122" s="100"/>
      <c r="BO122" s="100"/>
      <c r="BP122" s="100"/>
      <c r="BQ122" s="100"/>
      <c r="BR122" s="100"/>
      <c r="BS122" s="100"/>
      <c r="BT122" s="100"/>
      <c r="BU122" s="100"/>
      <c r="BV122" s="100"/>
      <c r="BW122" s="100"/>
      <c r="BX122" s="100"/>
      <c r="BY122" s="100"/>
      <c r="BZ122" s="100"/>
      <c r="CA122" s="100"/>
      <c r="CB122" s="100"/>
      <c r="CC122" s="100"/>
      <c r="CD122" s="100"/>
      <c r="CE122" s="100"/>
      <c r="CF122" s="100"/>
      <c r="CG122" s="100"/>
      <c r="CH122" s="100"/>
      <c r="CI122" s="100"/>
      <c r="CJ122" s="100"/>
      <c r="CK122" s="100"/>
      <c r="CL122" s="100"/>
      <c r="CM122" s="100"/>
      <c r="CN122" s="100"/>
      <c r="CO122" s="100"/>
      <c r="CP122" s="100"/>
      <c r="CQ122" s="100"/>
      <c r="CR122" s="100"/>
      <c r="CS122" s="100"/>
      <c r="CT122" s="100"/>
      <c r="CU122" s="100"/>
      <c r="CV122" s="100"/>
      <c r="CW122" s="100"/>
      <c r="CX122" s="100"/>
      <c r="CY122" s="100"/>
      <c r="CZ122" s="100"/>
      <c r="DA122" s="100"/>
      <c r="DB122" s="100"/>
      <c r="DC122" s="100"/>
      <c r="DD122" s="100"/>
      <c r="DE122" s="100"/>
      <c r="DF122" s="100"/>
      <c r="DG122" s="100"/>
      <c r="DH122" s="100"/>
      <c r="DI122" s="100"/>
      <c r="DJ122" s="100"/>
      <c r="DK122" s="100"/>
      <c r="DL122" s="100"/>
      <c r="DM122" s="100"/>
      <c r="DN122" s="100"/>
      <c r="DO122" s="100"/>
      <c r="DP122" s="100"/>
      <c r="DQ122" s="100"/>
      <c r="DR122" s="100"/>
      <c r="DS122" s="100"/>
      <c r="DT122" s="100"/>
      <c r="DU122" s="100"/>
      <c r="DV122" s="100"/>
      <c r="DW122" s="100"/>
      <c r="DX122" s="100"/>
      <c r="DY122" s="100"/>
      <c r="DZ122" s="100"/>
      <c r="EA122" s="100"/>
      <c r="EB122" s="100"/>
      <c r="EC122" s="100"/>
      <c r="ED122" s="100"/>
      <c r="EE122" s="100"/>
      <c r="EF122" s="100"/>
      <c r="EG122" s="100"/>
      <c r="EH122" s="100"/>
      <c r="EI122" s="100"/>
      <c r="EJ122" s="100"/>
      <c r="EK122" s="100"/>
      <c r="EL122" s="100"/>
      <c r="EM122" s="100"/>
      <c r="EN122" s="100"/>
      <c r="EO122" s="100"/>
      <c r="EP122" s="100"/>
      <c r="EQ122" s="100"/>
      <c r="ER122" s="100"/>
      <c r="ES122" s="100"/>
      <c r="ET122" s="100"/>
      <c r="EU122" s="100"/>
      <c r="EV122" s="100"/>
      <c r="EW122" s="100"/>
      <c r="EX122" s="100"/>
      <c r="EY122" s="100"/>
      <c r="EZ122" s="100"/>
      <c r="FA122" s="100"/>
      <c r="FB122" s="100"/>
      <c r="FC122" s="100"/>
      <c r="FD122" s="100"/>
      <c r="FE122" s="100"/>
      <c r="FF122" s="100"/>
      <c r="FG122" s="100"/>
      <c r="FH122" s="100"/>
      <c r="FI122" s="100"/>
      <c r="FJ122" s="100"/>
      <c r="FK122" s="100"/>
      <c r="FL122" s="100"/>
      <c r="FM122" s="100"/>
      <c r="FN122" s="100"/>
      <c r="FO122" s="100"/>
      <c r="FP122" s="100"/>
      <c r="FQ122" s="100"/>
      <c r="FR122" s="100"/>
      <c r="FS122" s="100"/>
      <c r="FT122" s="100"/>
      <c r="FU122" s="100"/>
      <c r="FV122" s="100"/>
      <c r="FW122" s="100"/>
      <c r="FX122" s="100"/>
      <c r="FY122" s="100"/>
      <c r="FZ122" s="100"/>
      <c r="GA122" s="100"/>
      <c r="GB122" s="100"/>
      <c r="GC122" s="100"/>
      <c r="GD122" s="100"/>
      <c r="GE122" s="100"/>
      <c r="GF122" s="100"/>
      <c r="GG122" s="100"/>
      <c r="GH122" s="100"/>
      <c r="GI122" s="100"/>
      <c r="GJ122" s="100"/>
      <c r="GK122" s="100"/>
      <c r="GL122" s="100"/>
      <c r="GM122" s="100"/>
      <c r="GN122" s="100"/>
      <c r="GO122" s="100"/>
      <c r="GP122" s="100"/>
      <c r="GQ122" s="100"/>
      <c r="GR122" s="100"/>
      <c r="GS122" s="100"/>
      <c r="GT122" s="100"/>
      <c r="GU122" s="100"/>
      <c r="GV122" s="100"/>
      <c r="GW122" s="100"/>
      <c r="GX122" s="100"/>
      <c r="GY122" s="100"/>
      <c r="GZ122" s="100"/>
      <c r="HA122" s="100"/>
      <c r="HB122" s="100"/>
      <c r="HC122" s="100"/>
      <c r="HD122" s="100"/>
      <c r="HE122" s="100"/>
      <c r="HF122" s="100"/>
      <c r="HG122" s="100"/>
      <c r="HH122" s="100"/>
      <c r="HI122" s="100"/>
      <c r="HJ122" s="100"/>
      <c r="HK122" s="100"/>
      <c r="HL122" s="100"/>
      <c r="HM122" s="100"/>
      <c r="HN122" s="100"/>
      <c r="HO122" s="100"/>
      <c r="HP122" s="100"/>
      <c r="HQ122" s="100"/>
      <c r="HR122" s="100"/>
      <c r="HS122" s="100"/>
      <c r="HT122" s="100"/>
      <c r="HU122" s="100"/>
      <c r="HV122" s="100"/>
      <c r="HW122" s="100"/>
      <c r="HX122" s="100"/>
      <c r="HY122" s="100"/>
      <c r="HZ122" s="100"/>
      <c r="IA122" s="100"/>
      <c r="IB122" s="100"/>
      <c r="IC122" s="100"/>
      <c r="ID122" s="100"/>
      <c r="IE122" s="100"/>
      <c r="IF122" s="100"/>
      <c r="IG122" s="100"/>
      <c r="IH122" s="100"/>
      <c r="II122" s="100"/>
      <c r="IJ122" s="100"/>
      <c r="IK122" s="100"/>
      <c r="IL122" s="100"/>
      <c r="IM122" s="100"/>
      <c r="IN122" s="100"/>
      <c r="IO122" s="100"/>
      <c r="IP122" s="100"/>
      <c r="IQ122" s="100"/>
      <c r="IR122" s="100"/>
      <c r="IS122" s="100"/>
      <c r="IT122" s="100"/>
      <c r="IU122" s="100"/>
      <c r="IV122" s="100"/>
    </row>
    <row r="123" spans="1:256" x14ac:dyDescent="0.2">
      <c r="A123" s="4" t="str">
        <f>IF(B122="",1+MAX($A$8:A122),"")</f>
        <v/>
      </c>
      <c r="B123" s="101" t="s">
        <v>183</v>
      </c>
      <c r="C123" s="98" t="s">
        <v>43</v>
      </c>
      <c r="D123" s="99">
        <v>35</v>
      </c>
      <c r="E123" s="151"/>
      <c r="F123" s="125">
        <f t="shared" ref="F123" si="5">D123*E123</f>
        <v>0</v>
      </c>
      <c r="G123" s="103" t="str">
        <f t="shared" si="1"/>
        <v/>
      </c>
      <c r="L123" s="100"/>
      <c r="M123" s="100"/>
      <c r="N123" s="100"/>
      <c r="O123" s="100"/>
      <c r="P123" s="100"/>
      <c r="Q123" s="100"/>
      <c r="R123" s="100"/>
      <c r="S123" s="100"/>
      <c r="T123" s="100"/>
      <c r="U123" s="100"/>
      <c r="V123" s="100"/>
      <c r="W123" s="100"/>
      <c r="X123" s="100"/>
      <c r="Y123" s="100"/>
      <c r="Z123" s="100"/>
      <c r="AA123" s="100"/>
      <c r="AB123" s="100"/>
      <c r="AC123" s="100"/>
      <c r="AD123" s="100"/>
      <c r="AE123" s="100"/>
      <c r="AF123" s="100"/>
      <c r="AG123" s="100"/>
      <c r="AH123" s="100"/>
      <c r="AI123" s="100"/>
      <c r="AJ123" s="100"/>
      <c r="AK123" s="100"/>
      <c r="AL123" s="100"/>
      <c r="AM123" s="100"/>
      <c r="AN123" s="100"/>
      <c r="AO123" s="100"/>
      <c r="AP123" s="100"/>
      <c r="AQ123" s="100"/>
      <c r="AR123" s="100"/>
      <c r="AS123" s="100"/>
      <c r="AT123" s="100"/>
      <c r="AU123" s="100"/>
      <c r="AV123" s="100"/>
      <c r="AW123" s="100"/>
      <c r="AX123" s="100"/>
      <c r="AY123" s="100"/>
      <c r="AZ123" s="100"/>
      <c r="BA123" s="100"/>
      <c r="BB123" s="100"/>
      <c r="BC123" s="100"/>
      <c r="BD123" s="100"/>
      <c r="BE123" s="100"/>
      <c r="BF123" s="100"/>
      <c r="BG123" s="100"/>
      <c r="BH123" s="100"/>
      <c r="BI123" s="100"/>
      <c r="BJ123" s="100"/>
      <c r="BK123" s="100"/>
      <c r="BL123" s="100"/>
      <c r="BM123" s="100"/>
      <c r="BN123" s="100"/>
      <c r="BO123" s="100"/>
      <c r="BP123" s="100"/>
      <c r="BQ123" s="100"/>
      <c r="BR123" s="100"/>
      <c r="BS123" s="100"/>
      <c r="BT123" s="100"/>
      <c r="BU123" s="100"/>
      <c r="BV123" s="100"/>
      <c r="BW123" s="100"/>
      <c r="BX123" s="100"/>
      <c r="BY123" s="100"/>
      <c r="BZ123" s="100"/>
      <c r="CA123" s="100"/>
      <c r="CB123" s="100"/>
      <c r="CC123" s="100"/>
      <c r="CD123" s="100"/>
      <c r="CE123" s="100"/>
      <c r="CF123" s="100"/>
      <c r="CG123" s="100"/>
      <c r="CH123" s="100"/>
      <c r="CI123" s="100"/>
      <c r="CJ123" s="100"/>
      <c r="CK123" s="100"/>
      <c r="CL123" s="100"/>
      <c r="CM123" s="100"/>
      <c r="CN123" s="100"/>
      <c r="CO123" s="100"/>
      <c r="CP123" s="100"/>
      <c r="CQ123" s="100"/>
      <c r="CR123" s="100"/>
      <c r="CS123" s="100"/>
      <c r="CT123" s="100"/>
      <c r="CU123" s="100"/>
      <c r="CV123" s="100"/>
      <c r="CW123" s="100"/>
      <c r="CX123" s="100"/>
      <c r="CY123" s="100"/>
      <c r="CZ123" s="100"/>
      <c r="DA123" s="100"/>
      <c r="DB123" s="100"/>
      <c r="DC123" s="100"/>
      <c r="DD123" s="100"/>
      <c r="DE123" s="100"/>
      <c r="DF123" s="100"/>
      <c r="DG123" s="100"/>
      <c r="DH123" s="100"/>
      <c r="DI123" s="100"/>
      <c r="DJ123" s="100"/>
      <c r="DK123" s="100"/>
      <c r="DL123" s="100"/>
      <c r="DM123" s="100"/>
      <c r="DN123" s="100"/>
      <c r="DO123" s="100"/>
      <c r="DP123" s="100"/>
      <c r="DQ123" s="100"/>
      <c r="DR123" s="100"/>
      <c r="DS123" s="100"/>
      <c r="DT123" s="100"/>
      <c r="DU123" s="100"/>
      <c r="DV123" s="100"/>
      <c r="DW123" s="100"/>
      <c r="DX123" s="100"/>
      <c r="DY123" s="100"/>
      <c r="DZ123" s="100"/>
      <c r="EA123" s="100"/>
      <c r="EB123" s="100"/>
      <c r="EC123" s="100"/>
      <c r="ED123" s="100"/>
      <c r="EE123" s="100"/>
      <c r="EF123" s="100"/>
      <c r="EG123" s="100"/>
      <c r="EH123" s="100"/>
      <c r="EI123" s="100"/>
      <c r="EJ123" s="100"/>
      <c r="EK123" s="100"/>
      <c r="EL123" s="100"/>
      <c r="EM123" s="100"/>
      <c r="EN123" s="100"/>
      <c r="EO123" s="100"/>
      <c r="EP123" s="100"/>
      <c r="EQ123" s="100"/>
      <c r="ER123" s="100"/>
      <c r="ES123" s="100"/>
      <c r="ET123" s="100"/>
      <c r="EU123" s="100"/>
      <c r="EV123" s="100"/>
      <c r="EW123" s="100"/>
      <c r="EX123" s="100"/>
      <c r="EY123" s="100"/>
      <c r="EZ123" s="100"/>
      <c r="FA123" s="100"/>
      <c r="FB123" s="100"/>
      <c r="FC123" s="100"/>
      <c r="FD123" s="100"/>
      <c r="FE123" s="100"/>
      <c r="FF123" s="100"/>
      <c r="FG123" s="100"/>
      <c r="FH123" s="100"/>
      <c r="FI123" s="100"/>
      <c r="FJ123" s="100"/>
      <c r="FK123" s="100"/>
      <c r="FL123" s="100"/>
      <c r="FM123" s="100"/>
      <c r="FN123" s="100"/>
      <c r="FO123" s="100"/>
      <c r="FP123" s="100"/>
      <c r="FQ123" s="100"/>
      <c r="FR123" s="100"/>
      <c r="FS123" s="100"/>
      <c r="FT123" s="100"/>
      <c r="FU123" s="100"/>
      <c r="FV123" s="100"/>
      <c r="FW123" s="100"/>
      <c r="FX123" s="100"/>
      <c r="FY123" s="100"/>
      <c r="FZ123" s="100"/>
      <c r="GA123" s="100"/>
      <c r="GB123" s="100"/>
      <c r="GC123" s="100"/>
      <c r="GD123" s="100"/>
      <c r="GE123" s="100"/>
      <c r="GF123" s="100"/>
      <c r="GG123" s="100"/>
      <c r="GH123" s="100"/>
      <c r="GI123" s="100"/>
      <c r="GJ123" s="100"/>
      <c r="GK123" s="100"/>
      <c r="GL123" s="100"/>
      <c r="GM123" s="100"/>
      <c r="GN123" s="100"/>
      <c r="GO123" s="100"/>
      <c r="GP123" s="100"/>
      <c r="GQ123" s="100"/>
      <c r="GR123" s="100"/>
      <c r="GS123" s="100"/>
      <c r="GT123" s="100"/>
      <c r="GU123" s="100"/>
      <c r="GV123" s="100"/>
      <c r="GW123" s="100"/>
      <c r="GX123" s="100"/>
      <c r="GY123" s="100"/>
      <c r="GZ123" s="100"/>
      <c r="HA123" s="100"/>
      <c r="HB123" s="100"/>
      <c r="HC123" s="100"/>
      <c r="HD123" s="100"/>
      <c r="HE123" s="100"/>
      <c r="HF123" s="100"/>
      <c r="HG123" s="100"/>
      <c r="HH123" s="100"/>
      <c r="HI123" s="100"/>
      <c r="HJ123" s="100"/>
      <c r="HK123" s="100"/>
      <c r="HL123" s="100"/>
      <c r="HM123" s="100"/>
      <c r="HN123" s="100"/>
      <c r="HO123" s="100"/>
      <c r="HP123" s="100"/>
      <c r="HQ123" s="100"/>
      <c r="HR123" s="100"/>
      <c r="HS123" s="100"/>
      <c r="HT123" s="100"/>
      <c r="HU123" s="100"/>
      <c r="HV123" s="100"/>
      <c r="HW123" s="100"/>
      <c r="HX123" s="100"/>
      <c r="HY123" s="100"/>
      <c r="HZ123" s="100"/>
      <c r="IA123" s="100"/>
      <c r="IB123" s="100"/>
      <c r="IC123" s="100"/>
      <c r="ID123" s="100"/>
      <c r="IE123" s="100"/>
      <c r="IF123" s="100"/>
      <c r="IG123" s="100"/>
      <c r="IH123" s="100"/>
      <c r="II123" s="100"/>
      <c r="IJ123" s="100"/>
      <c r="IK123" s="100"/>
      <c r="IL123" s="100"/>
      <c r="IM123" s="100"/>
      <c r="IN123" s="100"/>
      <c r="IO123" s="100"/>
      <c r="IP123" s="100"/>
      <c r="IQ123" s="100"/>
      <c r="IR123" s="100"/>
      <c r="IS123" s="100"/>
      <c r="IT123" s="100"/>
      <c r="IU123" s="100"/>
      <c r="IV123" s="100"/>
    </row>
    <row r="124" spans="1:256" x14ac:dyDescent="0.2">
      <c r="A124" s="4" t="str">
        <f>IF(B123="",1+MAX($A$8:A123),"")</f>
        <v/>
      </c>
      <c r="B124" s="101"/>
      <c r="C124" s="98"/>
      <c r="D124" s="99"/>
      <c r="F124" s="125"/>
      <c r="G124" s="103" t="str">
        <f t="shared" si="1"/>
        <v/>
      </c>
      <c r="L124" s="100"/>
      <c r="M124" s="100"/>
      <c r="N124" s="100"/>
      <c r="O124" s="100"/>
      <c r="P124" s="100"/>
      <c r="Q124" s="100"/>
      <c r="R124" s="100"/>
      <c r="S124" s="100"/>
      <c r="T124" s="100"/>
      <c r="U124" s="100"/>
      <c r="V124" s="100"/>
      <c r="W124" s="100"/>
      <c r="X124" s="100"/>
      <c r="Y124" s="100"/>
      <c r="Z124" s="100"/>
      <c r="AA124" s="100"/>
      <c r="AB124" s="100"/>
      <c r="AC124" s="100"/>
      <c r="AD124" s="100"/>
      <c r="AE124" s="100"/>
      <c r="AF124" s="100"/>
      <c r="AG124" s="100"/>
      <c r="AH124" s="100"/>
      <c r="AI124" s="100"/>
      <c r="AJ124" s="100"/>
      <c r="AK124" s="100"/>
      <c r="AL124" s="100"/>
      <c r="AM124" s="100"/>
      <c r="AN124" s="100"/>
      <c r="AO124" s="100"/>
      <c r="AP124" s="100"/>
      <c r="AQ124" s="100"/>
      <c r="AR124" s="100"/>
      <c r="AS124" s="100"/>
      <c r="AT124" s="100"/>
      <c r="AU124" s="100"/>
      <c r="AV124" s="100"/>
      <c r="AW124" s="100"/>
      <c r="AX124" s="100"/>
      <c r="AY124" s="100"/>
      <c r="AZ124" s="100"/>
      <c r="BA124" s="100"/>
      <c r="BB124" s="100"/>
      <c r="BC124" s="100"/>
      <c r="BD124" s="100"/>
      <c r="BE124" s="100"/>
      <c r="BF124" s="100"/>
      <c r="BG124" s="100"/>
      <c r="BH124" s="100"/>
      <c r="BI124" s="100"/>
      <c r="BJ124" s="100"/>
      <c r="BK124" s="100"/>
      <c r="BL124" s="100"/>
      <c r="BM124" s="100"/>
      <c r="BN124" s="100"/>
      <c r="BO124" s="100"/>
      <c r="BP124" s="100"/>
      <c r="BQ124" s="100"/>
      <c r="BR124" s="100"/>
      <c r="BS124" s="100"/>
      <c r="BT124" s="100"/>
      <c r="BU124" s="100"/>
      <c r="BV124" s="100"/>
      <c r="BW124" s="100"/>
      <c r="BX124" s="100"/>
      <c r="BY124" s="100"/>
      <c r="BZ124" s="100"/>
      <c r="CA124" s="100"/>
      <c r="CB124" s="100"/>
      <c r="CC124" s="100"/>
      <c r="CD124" s="100"/>
      <c r="CE124" s="100"/>
      <c r="CF124" s="100"/>
      <c r="CG124" s="100"/>
      <c r="CH124" s="100"/>
      <c r="CI124" s="100"/>
      <c r="CJ124" s="100"/>
      <c r="CK124" s="100"/>
      <c r="CL124" s="100"/>
      <c r="CM124" s="100"/>
      <c r="CN124" s="100"/>
      <c r="CO124" s="100"/>
      <c r="CP124" s="100"/>
      <c r="CQ124" s="100"/>
      <c r="CR124" s="100"/>
      <c r="CS124" s="100"/>
      <c r="CT124" s="100"/>
      <c r="CU124" s="100"/>
      <c r="CV124" s="100"/>
      <c r="CW124" s="100"/>
      <c r="CX124" s="100"/>
      <c r="CY124" s="100"/>
      <c r="CZ124" s="100"/>
      <c r="DA124" s="100"/>
      <c r="DB124" s="100"/>
      <c r="DC124" s="100"/>
      <c r="DD124" s="100"/>
      <c r="DE124" s="100"/>
      <c r="DF124" s="100"/>
      <c r="DG124" s="100"/>
      <c r="DH124" s="100"/>
      <c r="DI124" s="100"/>
      <c r="DJ124" s="100"/>
      <c r="DK124" s="100"/>
      <c r="DL124" s="100"/>
      <c r="DM124" s="100"/>
      <c r="DN124" s="100"/>
      <c r="DO124" s="100"/>
      <c r="DP124" s="100"/>
      <c r="DQ124" s="100"/>
      <c r="DR124" s="100"/>
      <c r="DS124" s="100"/>
      <c r="DT124" s="100"/>
      <c r="DU124" s="100"/>
      <c r="DV124" s="100"/>
      <c r="DW124" s="100"/>
      <c r="DX124" s="100"/>
      <c r="DY124" s="100"/>
      <c r="DZ124" s="100"/>
      <c r="EA124" s="100"/>
      <c r="EB124" s="100"/>
      <c r="EC124" s="100"/>
      <c r="ED124" s="100"/>
      <c r="EE124" s="100"/>
      <c r="EF124" s="100"/>
      <c r="EG124" s="100"/>
      <c r="EH124" s="100"/>
      <c r="EI124" s="100"/>
      <c r="EJ124" s="100"/>
      <c r="EK124" s="100"/>
      <c r="EL124" s="100"/>
      <c r="EM124" s="100"/>
      <c r="EN124" s="100"/>
      <c r="EO124" s="100"/>
      <c r="EP124" s="100"/>
      <c r="EQ124" s="100"/>
      <c r="ER124" s="100"/>
      <c r="ES124" s="100"/>
      <c r="ET124" s="100"/>
      <c r="EU124" s="100"/>
      <c r="EV124" s="100"/>
      <c r="EW124" s="100"/>
      <c r="EX124" s="100"/>
      <c r="EY124" s="100"/>
      <c r="EZ124" s="100"/>
      <c r="FA124" s="100"/>
      <c r="FB124" s="100"/>
      <c r="FC124" s="100"/>
      <c r="FD124" s="100"/>
      <c r="FE124" s="100"/>
      <c r="FF124" s="100"/>
      <c r="FG124" s="100"/>
      <c r="FH124" s="100"/>
      <c r="FI124" s="100"/>
      <c r="FJ124" s="100"/>
      <c r="FK124" s="100"/>
      <c r="FL124" s="100"/>
      <c r="FM124" s="100"/>
      <c r="FN124" s="100"/>
      <c r="FO124" s="100"/>
      <c r="FP124" s="100"/>
      <c r="FQ124" s="100"/>
      <c r="FR124" s="100"/>
      <c r="FS124" s="100"/>
      <c r="FT124" s="100"/>
      <c r="FU124" s="100"/>
      <c r="FV124" s="100"/>
      <c r="FW124" s="100"/>
      <c r="FX124" s="100"/>
      <c r="FY124" s="100"/>
      <c r="FZ124" s="100"/>
      <c r="GA124" s="100"/>
      <c r="GB124" s="100"/>
      <c r="GC124" s="100"/>
      <c r="GD124" s="100"/>
      <c r="GE124" s="100"/>
      <c r="GF124" s="100"/>
      <c r="GG124" s="100"/>
      <c r="GH124" s="100"/>
      <c r="GI124" s="100"/>
      <c r="GJ124" s="100"/>
      <c r="GK124" s="100"/>
      <c r="GL124" s="100"/>
      <c r="GM124" s="100"/>
      <c r="GN124" s="100"/>
      <c r="GO124" s="100"/>
      <c r="GP124" s="100"/>
      <c r="GQ124" s="100"/>
      <c r="GR124" s="100"/>
      <c r="GS124" s="100"/>
      <c r="GT124" s="100"/>
      <c r="GU124" s="100"/>
      <c r="GV124" s="100"/>
      <c r="GW124" s="100"/>
      <c r="GX124" s="100"/>
      <c r="GY124" s="100"/>
      <c r="GZ124" s="100"/>
      <c r="HA124" s="100"/>
      <c r="HB124" s="100"/>
      <c r="HC124" s="100"/>
      <c r="HD124" s="100"/>
      <c r="HE124" s="100"/>
      <c r="HF124" s="100"/>
      <c r="HG124" s="100"/>
      <c r="HH124" s="100"/>
      <c r="HI124" s="100"/>
      <c r="HJ124" s="100"/>
      <c r="HK124" s="100"/>
      <c r="HL124" s="100"/>
      <c r="HM124" s="100"/>
      <c r="HN124" s="100"/>
      <c r="HO124" s="100"/>
      <c r="HP124" s="100"/>
      <c r="HQ124" s="100"/>
      <c r="HR124" s="100"/>
      <c r="HS124" s="100"/>
      <c r="HT124" s="100"/>
      <c r="HU124" s="100"/>
      <c r="HV124" s="100"/>
      <c r="HW124" s="100"/>
      <c r="HX124" s="100"/>
      <c r="HY124" s="100"/>
      <c r="HZ124" s="100"/>
      <c r="IA124" s="100"/>
      <c r="IB124" s="100"/>
      <c r="IC124" s="100"/>
      <c r="ID124" s="100"/>
      <c r="IE124" s="100"/>
      <c r="IF124" s="100"/>
      <c r="IG124" s="100"/>
      <c r="IH124" s="100"/>
      <c r="II124" s="100"/>
      <c r="IJ124" s="100"/>
      <c r="IK124" s="100"/>
      <c r="IL124" s="100"/>
      <c r="IM124" s="100"/>
      <c r="IN124" s="100"/>
      <c r="IO124" s="100"/>
      <c r="IP124" s="100"/>
      <c r="IQ124" s="100"/>
      <c r="IR124" s="100"/>
      <c r="IS124" s="100"/>
      <c r="IT124" s="100"/>
      <c r="IU124" s="100"/>
      <c r="IV124" s="100"/>
    </row>
    <row r="125" spans="1:256" ht="72" x14ac:dyDescent="0.2">
      <c r="A125" s="4">
        <f>IF(B124="",1+MAX($A$8:A124),"")</f>
        <v>22</v>
      </c>
      <c r="B125" s="101" t="s">
        <v>91</v>
      </c>
      <c r="C125" s="98"/>
      <c r="D125" s="99"/>
      <c r="E125" s="125"/>
      <c r="F125" s="125"/>
      <c r="G125" s="103" t="str">
        <f t="shared" si="1"/>
        <v/>
      </c>
      <c r="L125" s="100"/>
      <c r="M125" s="100"/>
      <c r="N125" s="100"/>
      <c r="O125" s="100"/>
      <c r="P125" s="100"/>
      <c r="Q125" s="100"/>
      <c r="R125" s="100"/>
      <c r="S125" s="100"/>
      <c r="T125" s="100"/>
      <c r="U125" s="100"/>
      <c r="V125" s="100"/>
      <c r="W125" s="100"/>
      <c r="X125" s="100"/>
      <c r="Y125" s="100"/>
      <c r="Z125" s="100"/>
      <c r="AA125" s="100"/>
      <c r="AB125" s="100"/>
      <c r="AC125" s="100"/>
      <c r="AD125" s="100"/>
      <c r="AE125" s="100"/>
      <c r="AF125" s="100"/>
      <c r="AG125" s="100"/>
      <c r="AH125" s="100"/>
      <c r="AI125" s="100"/>
      <c r="AJ125" s="100"/>
      <c r="AK125" s="100"/>
      <c r="AL125" s="100"/>
      <c r="AM125" s="100"/>
      <c r="AN125" s="100"/>
      <c r="AO125" s="100"/>
      <c r="AP125" s="100"/>
      <c r="AQ125" s="100"/>
      <c r="AR125" s="100"/>
      <c r="AS125" s="100"/>
      <c r="AT125" s="100"/>
      <c r="AU125" s="100"/>
      <c r="AV125" s="100"/>
      <c r="AW125" s="100"/>
      <c r="AX125" s="100"/>
      <c r="AY125" s="100"/>
      <c r="AZ125" s="100"/>
      <c r="BA125" s="100"/>
      <c r="BB125" s="100"/>
      <c r="BC125" s="100"/>
      <c r="BD125" s="100"/>
      <c r="BE125" s="100"/>
      <c r="BF125" s="100"/>
      <c r="BG125" s="100"/>
      <c r="BH125" s="100"/>
      <c r="BI125" s="100"/>
      <c r="BJ125" s="100"/>
      <c r="BK125" s="100"/>
      <c r="BL125" s="100"/>
      <c r="BM125" s="100"/>
      <c r="BN125" s="100"/>
      <c r="BO125" s="100"/>
      <c r="BP125" s="100"/>
      <c r="BQ125" s="100"/>
      <c r="BR125" s="100"/>
      <c r="BS125" s="100"/>
      <c r="BT125" s="100"/>
      <c r="BU125" s="100"/>
      <c r="BV125" s="100"/>
      <c r="BW125" s="100"/>
      <c r="BX125" s="100"/>
      <c r="BY125" s="100"/>
      <c r="BZ125" s="100"/>
      <c r="CA125" s="100"/>
      <c r="CB125" s="100"/>
      <c r="CC125" s="100"/>
      <c r="CD125" s="100"/>
      <c r="CE125" s="100"/>
      <c r="CF125" s="100"/>
      <c r="CG125" s="100"/>
      <c r="CH125" s="100"/>
      <c r="CI125" s="100"/>
      <c r="CJ125" s="100"/>
      <c r="CK125" s="100"/>
      <c r="CL125" s="100"/>
      <c r="CM125" s="100"/>
      <c r="CN125" s="100"/>
      <c r="CO125" s="100"/>
      <c r="CP125" s="100"/>
      <c r="CQ125" s="100"/>
      <c r="CR125" s="100"/>
      <c r="CS125" s="100"/>
      <c r="CT125" s="100"/>
      <c r="CU125" s="100"/>
      <c r="CV125" s="100"/>
      <c r="CW125" s="100"/>
      <c r="CX125" s="100"/>
      <c r="CY125" s="100"/>
      <c r="CZ125" s="100"/>
      <c r="DA125" s="100"/>
      <c r="DB125" s="100"/>
      <c r="DC125" s="100"/>
      <c r="DD125" s="100"/>
      <c r="DE125" s="100"/>
      <c r="DF125" s="100"/>
      <c r="DG125" s="100"/>
      <c r="DH125" s="100"/>
      <c r="DI125" s="100"/>
      <c r="DJ125" s="100"/>
      <c r="DK125" s="100"/>
      <c r="DL125" s="100"/>
      <c r="DM125" s="100"/>
      <c r="DN125" s="100"/>
      <c r="DO125" s="100"/>
      <c r="DP125" s="100"/>
      <c r="DQ125" s="100"/>
      <c r="DR125" s="100"/>
      <c r="DS125" s="100"/>
      <c r="DT125" s="100"/>
      <c r="DU125" s="100"/>
      <c r="DV125" s="100"/>
      <c r="DW125" s="100"/>
      <c r="DX125" s="100"/>
      <c r="DY125" s="100"/>
      <c r="DZ125" s="100"/>
      <c r="EA125" s="100"/>
      <c r="EB125" s="100"/>
      <c r="EC125" s="100"/>
      <c r="ED125" s="100"/>
      <c r="EE125" s="100"/>
      <c r="EF125" s="100"/>
      <c r="EG125" s="100"/>
      <c r="EH125" s="100"/>
      <c r="EI125" s="100"/>
      <c r="EJ125" s="100"/>
      <c r="EK125" s="100"/>
      <c r="EL125" s="100"/>
      <c r="EM125" s="100"/>
      <c r="EN125" s="100"/>
      <c r="EO125" s="100"/>
      <c r="EP125" s="100"/>
      <c r="EQ125" s="100"/>
      <c r="ER125" s="100"/>
      <c r="ES125" s="100"/>
      <c r="ET125" s="100"/>
      <c r="EU125" s="100"/>
      <c r="EV125" s="100"/>
      <c r="EW125" s="100"/>
      <c r="EX125" s="100"/>
      <c r="EY125" s="100"/>
      <c r="EZ125" s="100"/>
      <c r="FA125" s="100"/>
      <c r="FB125" s="100"/>
      <c r="FC125" s="100"/>
      <c r="FD125" s="100"/>
      <c r="FE125" s="100"/>
      <c r="FF125" s="100"/>
      <c r="FG125" s="100"/>
      <c r="FH125" s="100"/>
      <c r="FI125" s="100"/>
      <c r="FJ125" s="100"/>
      <c r="FK125" s="100"/>
      <c r="FL125" s="100"/>
      <c r="FM125" s="100"/>
      <c r="FN125" s="100"/>
      <c r="FO125" s="100"/>
      <c r="FP125" s="100"/>
      <c r="FQ125" s="100"/>
      <c r="FR125" s="100"/>
      <c r="FS125" s="100"/>
      <c r="FT125" s="100"/>
      <c r="FU125" s="100"/>
      <c r="FV125" s="100"/>
      <c r="FW125" s="100"/>
      <c r="FX125" s="100"/>
      <c r="FY125" s="100"/>
      <c r="FZ125" s="100"/>
      <c r="GA125" s="100"/>
      <c r="GB125" s="100"/>
      <c r="GC125" s="100"/>
      <c r="GD125" s="100"/>
      <c r="GE125" s="100"/>
      <c r="GF125" s="100"/>
      <c r="GG125" s="100"/>
      <c r="GH125" s="100"/>
      <c r="GI125" s="100"/>
      <c r="GJ125" s="100"/>
      <c r="GK125" s="100"/>
      <c r="GL125" s="100"/>
      <c r="GM125" s="100"/>
      <c r="GN125" s="100"/>
      <c r="GO125" s="100"/>
      <c r="GP125" s="100"/>
      <c r="GQ125" s="100"/>
      <c r="GR125" s="100"/>
      <c r="GS125" s="100"/>
      <c r="GT125" s="100"/>
      <c r="GU125" s="100"/>
      <c r="GV125" s="100"/>
      <c r="GW125" s="100"/>
      <c r="GX125" s="100"/>
      <c r="GY125" s="100"/>
      <c r="GZ125" s="100"/>
      <c r="HA125" s="100"/>
      <c r="HB125" s="100"/>
      <c r="HC125" s="100"/>
      <c r="HD125" s="100"/>
      <c r="HE125" s="100"/>
      <c r="HF125" s="100"/>
      <c r="HG125" s="100"/>
      <c r="HH125" s="100"/>
      <c r="HI125" s="100"/>
      <c r="HJ125" s="100"/>
      <c r="HK125" s="100"/>
      <c r="HL125" s="100"/>
      <c r="HM125" s="100"/>
      <c r="HN125" s="100"/>
      <c r="HO125" s="100"/>
      <c r="HP125" s="100"/>
      <c r="HQ125" s="100"/>
      <c r="HR125" s="100"/>
      <c r="HS125" s="100"/>
      <c r="HT125" s="100"/>
      <c r="HU125" s="100"/>
      <c r="HV125" s="100"/>
      <c r="HW125" s="100"/>
      <c r="HX125" s="100"/>
      <c r="HY125" s="100"/>
      <c r="HZ125" s="100"/>
      <c r="IA125" s="100"/>
      <c r="IB125" s="100"/>
      <c r="IC125" s="100"/>
      <c r="ID125" s="100"/>
      <c r="IE125" s="100"/>
      <c r="IF125" s="100"/>
      <c r="IG125" s="100"/>
      <c r="IH125" s="100"/>
      <c r="II125" s="100"/>
      <c r="IJ125" s="100"/>
      <c r="IK125" s="100"/>
      <c r="IL125" s="100"/>
      <c r="IM125" s="100"/>
      <c r="IN125" s="100"/>
      <c r="IO125" s="100"/>
      <c r="IP125" s="100"/>
      <c r="IQ125" s="100"/>
      <c r="IR125" s="100"/>
      <c r="IS125" s="100"/>
      <c r="IT125" s="100"/>
      <c r="IU125" s="100"/>
      <c r="IV125" s="100"/>
    </row>
    <row r="126" spans="1:256" x14ac:dyDescent="0.2">
      <c r="A126" s="4" t="str">
        <f>IF(B125="",1+MAX($A$8:A125),"")</f>
        <v/>
      </c>
      <c r="B126" s="101" t="s">
        <v>69</v>
      </c>
      <c r="C126" s="98" t="s">
        <v>43</v>
      </c>
      <c r="D126" s="99">
        <v>32</v>
      </c>
      <c r="E126" s="151"/>
      <c r="F126" s="125">
        <f t="shared" ref="F126" si="6">D126*E126</f>
        <v>0</v>
      </c>
      <c r="G126" s="103" t="str">
        <f t="shared" si="1"/>
        <v/>
      </c>
      <c r="L126" s="100"/>
      <c r="M126" s="100"/>
      <c r="N126" s="100"/>
      <c r="O126" s="100"/>
      <c r="P126" s="100"/>
      <c r="Q126" s="100"/>
      <c r="R126" s="100"/>
      <c r="S126" s="100"/>
      <c r="T126" s="100"/>
      <c r="U126" s="100"/>
      <c r="V126" s="100"/>
      <c r="W126" s="100"/>
      <c r="X126" s="100"/>
      <c r="Y126" s="100"/>
      <c r="Z126" s="100"/>
      <c r="AA126" s="100"/>
      <c r="AB126" s="100"/>
      <c r="AC126" s="100"/>
      <c r="AD126" s="100"/>
      <c r="AE126" s="100"/>
      <c r="AF126" s="100"/>
      <c r="AG126" s="100"/>
      <c r="AH126" s="100"/>
      <c r="AI126" s="100"/>
      <c r="AJ126" s="100"/>
      <c r="AK126" s="100"/>
      <c r="AL126" s="100"/>
      <c r="AM126" s="100"/>
      <c r="AN126" s="100"/>
      <c r="AO126" s="100"/>
      <c r="AP126" s="100"/>
      <c r="AQ126" s="100"/>
      <c r="AR126" s="100"/>
      <c r="AS126" s="100"/>
      <c r="AT126" s="100"/>
      <c r="AU126" s="100"/>
      <c r="AV126" s="100"/>
      <c r="AW126" s="100"/>
      <c r="AX126" s="100"/>
      <c r="AY126" s="100"/>
      <c r="AZ126" s="100"/>
      <c r="BA126" s="100"/>
      <c r="BB126" s="100"/>
      <c r="BC126" s="100"/>
      <c r="BD126" s="100"/>
      <c r="BE126" s="100"/>
      <c r="BF126" s="100"/>
      <c r="BG126" s="100"/>
      <c r="BH126" s="100"/>
      <c r="BI126" s="100"/>
      <c r="BJ126" s="100"/>
      <c r="BK126" s="100"/>
      <c r="BL126" s="100"/>
      <c r="BM126" s="100"/>
      <c r="BN126" s="100"/>
      <c r="BO126" s="100"/>
      <c r="BP126" s="100"/>
      <c r="BQ126" s="100"/>
      <c r="BR126" s="100"/>
      <c r="BS126" s="100"/>
      <c r="BT126" s="100"/>
      <c r="BU126" s="100"/>
      <c r="BV126" s="100"/>
      <c r="BW126" s="100"/>
      <c r="BX126" s="100"/>
      <c r="BY126" s="100"/>
      <c r="BZ126" s="100"/>
      <c r="CA126" s="100"/>
      <c r="CB126" s="100"/>
      <c r="CC126" s="100"/>
      <c r="CD126" s="100"/>
      <c r="CE126" s="100"/>
      <c r="CF126" s="100"/>
      <c r="CG126" s="100"/>
      <c r="CH126" s="100"/>
      <c r="CI126" s="100"/>
      <c r="CJ126" s="100"/>
      <c r="CK126" s="100"/>
      <c r="CL126" s="100"/>
      <c r="CM126" s="100"/>
      <c r="CN126" s="100"/>
      <c r="CO126" s="100"/>
      <c r="CP126" s="100"/>
      <c r="CQ126" s="100"/>
      <c r="CR126" s="100"/>
      <c r="CS126" s="100"/>
      <c r="CT126" s="100"/>
      <c r="CU126" s="100"/>
      <c r="CV126" s="100"/>
      <c r="CW126" s="100"/>
      <c r="CX126" s="100"/>
      <c r="CY126" s="100"/>
      <c r="CZ126" s="100"/>
      <c r="DA126" s="100"/>
      <c r="DB126" s="100"/>
      <c r="DC126" s="100"/>
      <c r="DD126" s="100"/>
      <c r="DE126" s="100"/>
      <c r="DF126" s="100"/>
      <c r="DG126" s="100"/>
      <c r="DH126" s="100"/>
      <c r="DI126" s="100"/>
      <c r="DJ126" s="100"/>
      <c r="DK126" s="100"/>
      <c r="DL126" s="100"/>
      <c r="DM126" s="100"/>
      <c r="DN126" s="100"/>
      <c r="DO126" s="100"/>
      <c r="DP126" s="100"/>
      <c r="DQ126" s="100"/>
      <c r="DR126" s="100"/>
      <c r="DS126" s="100"/>
      <c r="DT126" s="100"/>
      <c r="DU126" s="100"/>
      <c r="DV126" s="100"/>
      <c r="DW126" s="100"/>
      <c r="DX126" s="100"/>
      <c r="DY126" s="100"/>
      <c r="DZ126" s="100"/>
      <c r="EA126" s="100"/>
      <c r="EB126" s="100"/>
      <c r="EC126" s="100"/>
      <c r="ED126" s="100"/>
      <c r="EE126" s="100"/>
      <c r="EF126" s="100"/>
      <c r="EG126" s="100"/>
      <c r="EH126" s="100"/>
      <c r="EI126" s="100"/>
      <c r="EJ126" s="100"/>
      <c r="EK126" s="100"/>
      <c r="EL126" s="100"/>
      <c r="EM126" s="100"/>
      <c r="EN126" s="100"/>
      <c r="EO126" s="100"/>
      <c r="EP126" s="100"/>
      <c r="EQ126" s="100"/>
      <c r="ER126" s="100"/>
      <c r="ES126" s="100"/>
      <c r="ET126" s="100"/>
      <c r="EU126" s="100"/>
      <c r="EV126" s="100"/>
      <c r="EW126" s="100"/>
      <c r="EX126" s="100"/>
      <c r="EY126" s="100"/>
      <c r="EZ126" s="100"/>
      <c r="FA126" s="100"/>
      <c r="FB126" s="100"/>
      <c r="FC126" s="100"/>
      <c r="FD126" s="100"/>
      <c r="FE126" s="100"/>
      <c r="FF126" s="100"/>
      <c r="FG126" s="100"/>
      <c r="FH126" s="100"/>
      <c r="FI126" s="100"/>
      <c r="FJ126" s="100"/>
      <c r="FK126" s="100"/>
      <c r="FL126" s="100"/>
      <c r="FM126" s="100"/>
      <c r="FN126" s="100"/>
      <c r="FO126" s="100"/>
      <c r="FP126" s="100"/>
      <c r="FQ126" s="100"/>
      <c r="FR126" s="100"/>
      <c r="FS126" s="100"/>
      <c r="FT126" s="100"/>
      <c r="FU126" s="100"/>
      <c r="FV126" s="100"/>
      <c r="FW126" s="100"/>
      <c r="FX126" s="100"/>
      <c r="FY126" s="100"/>
      <c r="FZ126" s="100"/>
      <c r="GA126" s="100"/>
      <c r="GB126" s="100"/>
      <c r="GC126" s="100"/>
      <c r="GD126" s="100"/>
      <c r="GE126" s="100"/>
      <c r="GF126" s="100"/>
      <c r="GG126" s="100"/>
      <c r="GH126" s="100"/>
      <c r="GI126" s="100"/>
      <c r="GJ126" s="100"/>
      <c r="GK126" s="100"/>
      <c r="GL126" s="100"/>
      <c r="GM126" s="100"/>
      <c r="GN126" s="100"/>
      <c r="GO126" s="100"/>
      <c r="GP126" s="100"/>
      <c r="GQ126" s="100"/>
      <c r="GR126" s="100"/>
      <c r="GS126" s="100"/>
      <c r="GT126" s="100"/>
      <c r="GU126" s="100"/>
      <c r="GV126" s="100"/>
      <c r="GW126" s="100"/>
      <c r="GX126" s="100"/>
      <c r="GY126" s="100"/>
      <c r="GZ126" s="100"/>
      <c r="HA126" s="100"/>
      <c r="HB126" s="100"/>
      <c r="HC126" s="100"/>
      <c r="HD126" s="100"/>
      <c r="HE126" s="100"/>
      <c r="HF126" s="100"/>
      <c r="HG126" s="100"/>
      <c r="HH126" s="100"/>
      <c r="HI126" s="100"/>
      <c r="HJ126" s="100"/>
      <c r="HK126" s="100"/>
      <c r="HL126" s="100"/>
      <c r="HM126" s="100"/>
      <c r="HN126" s="100"/>
      <c r="HO126" s="100"/>
      <c r="HP126" s="100"/>
      <c r="HQ126" s="100"/>
      <c r="HR126" s="100"/>
      <c r="HS126" s="100"/>
      <c r="HT126" s="100"/>
      <c r="HU126" s="100"/>
      <c r="HV126" s="100"/>
      <c r="HW126" s="100"/>
      <c r="HX126" s="100"/>
      <c r="HY126" s="100"/>
      <c r="HZ126" s="100"/>
      <c r="IA126" s="100"/>
      <c r="IB126" s="100"/>
      <c r="IC126" s="100"/>
      <c r="ID126" s="100"/>
      <c r="IE126" s="100"/>
      <c r="IF126" s="100"/>
      <c r="IG126" s="100"/>
      <c r="IH126" s="100"/>
      <c r="II126" s="100"/>
      <c r="IJ126" s="100"/>
      <c r="IK126" s="100"/>
      <c r="IL126" s="100"/>
      <c r="IM126" s="100"/>
      <c r="IN126" s="100"/>
      <c r="IO126" s="100"/>
      <c r="IP126" s="100"/>
      <c r="IQ126" s="100"/>
      <c r="IR126" s="100"/>
      <c r="IS126" s="100"/>
      <c r="IT126" s="100"/>
      <c r="IU126" s="100"/>
      <c r="IV126" s="100"/>
    </row>
    <row r="127" spans="1:256" x14ac:dyDescent="0.2">
      <c r="A127" s="4" t="str">
        <f>IF(B126="",1+MAX($A$8:A126),"")</f>
        <v/>
      </c>
      <c r="B127" s="101"/>
      <c r="C127" s="98"/>
      <c r="D127" s="99"/>
      <c r="F127" s="125"/>
      <c r="G127" s="103" t="str">
        <f t="shared" si="1"/>
        <v/>
      </c>
      <c r="L127" s="100"/>
      <c r="M127" s="100"/>
      <c r="N127" s="100"/>
      <c r="O127" s="100"/>
      <c r="P127" s="100"/>
      <c r="Q127" s="100"/>
      <c r="R127" s="100"/>
      <c r="S127" s="100"/>
      <c r="T127" s="100"/>
      <c r="U127" s="100"/>
      <c r="V127" s="100"/>
      <c r="W127" s="100"/>
      <c r="X127" s="100"/>
      <c r="Y127" s="100"/>
      <c r="Z127" s="100"/>
      <c r="AA127" s="100"/>
      <c r="AB127" s="100"/>
      <c r="AC127" s="100"/>
      <c r="AD127" s="100"/>
      <c r="AE127" s="100"/>
      <c r="AF127" s="100"/>
      <c r="AG127" s="100"/>
      <c r="AH127" s="100"/>
      <c r="AI127" s="100"/>
      <c r="AJ127" s="100"/>
      <c r="AK127" s="100"/>
      <c r="AL127" s="100"/>
      <c r="AM127" s="100"/>
      <c r="AN127" s="100"/>
      <c r="AO127" s="100"/>
      <c r="AP127" s="100"/>
      <c r="AQ127" s="100"/>
      <c r="AR127" s="100"/>
      <c r="AS127" s="100"/>
      <c r="AT127" s="100"/>
      <c r="AU127" s="100"/>
      <c r="AV127" s="100"/>
      <c r="AW127" s="100"/>
      <c r="AX127" s="100"/>
      <c r="AY127" s="100"/>
      <c r="AZ127" s="100"/>
      <c r="BA127" s="100"/>
      <c r="BB127" s="100"/>
      <c r="BC127" s="100"/>
      <c r="BD127" s="100"/>
      <c r="BE127" s="100"/>
      <c r="BF127" s="100"/>
      <c r="BG127" s="100"/>
      <c r="BH127" s="100"/>
      <c r="BI127" s="100"/>
      <c r="BJ127" s="100"/>
      <c r="BK127" s="100"/>
      <c r="BL127" s="100"/>
      <c r="BM127" s="100"/>
      <c r="BN127" s="100"/>
      <c r="BO127" s="100"/>
      <c r="BP127" s="100"/>
      <c r="BQ127" s="100"/>
      <c r="BR127" s="100"/>
      <c r="BS127" s="100"/>
      <c r="BT127" s="100"/>
      <c r="BU127" s="100"/>
      <c r="BV127" s="100"/>
      <c r="BW127" s="100"/>
      <c r="BX127" s="100"/>
      <c r="BY127" s="100"/>
      <c r="BZ127" s="100"/>
      <c r="CA127" s="100"/>
      <c r="CB127" s="100"/>
      <c r="CC127" s="100"/>
      <c r="CD127" s="100"/>
      <c r="CE127" s="100"/>
      <c r="CF127" s="100"/>
      <c r="CG127" s="100"/>
      <c r="CH127" s="100"/>
      <c r="CI127" s="100"/>
      <c r="CJ127" s="100"/>
      <c r="CK127" s="100"/>
      <c r="CL127" s="100"/>
      <c r="CM127" s="100"/>
      <c r="CN127" s="100"/>
      <c r="CO127" s="100"/>
      <c r="CP127" s="100"/>
      <c r="CQ127" s="100"/>
      <c r="CR127" s="100"/>
      <c r="CS127" s="100"/>
      <c r="CT127" s="100"/>
      <c r="CU127" s="100"/>
      <c r="CV127" s="100"/>
      <c r="CW127" s="100"/>
      <c r="CX127" s="100"/>
      <c r="CY127" s="100"/>
      <c r="CZ127" s="100"/>
      <c r="DA127" s="100"/>
      <c r="DB127" s="100"/>
      <c r="DC127" s="100"/>
      <c r="DD127" s="100"/>
      <c r="DE127" s="100"/>
      <c r="DF127" s="100"/>
      <c r="DG127" s="100"/>
      <c r="DH127" s="100"/>
      <c r="DI127" s="100"/>
      <c r="DJ127" s="100"/>
      <c r="DK127" s="100"/>
      <c r="DL127" s="100"/>
      <c r="DM127" s="100"/>
      <c r="DN127" s="100"/>
      <c r="DO127" s="100"/>
      <c r="DP127" s="100"/>
      <c r="DQ127" s="100"/>
      <c r="DR127" s="100"/>
      <c r="DS127" s="100"/>
      <c r="DT127" s="100"/>
      <c r="DU127" s="100"/>
      <c r="DV127" s="100"/>
      <c r="DW127" s="100"/>
      <c r="DX127" s="100"/>
      <c r="DY127" s="100"/>
      <c r="DZ127" s="100"/>
      <c r="EA127" s="100"/>
      <c r="EB127" s="100"/>
      <c r="EC127" s="100"/>
      <c r="ED127" s="100"/>
      <c r="EE127" s="100"/>
      <c r="EF127" s="100"/>
      <c r="EG127" s="100"/>
      <c r="EH127" s="100"/>
      <c r="EI127" s="100"/>
      <c r="EJ127" s="100"/>
      <c r="EK127" s="100"/>
      <c r="EL127" s="100"/>
      <c r="EM127" s="100"/>
      <c r="EN127" s="100"/>
      <c r="EO127" s="100"/>
      <c r="EP127" s="100"/>
      <c r="EQ127" s="100"/>
      <c r="ER127" s="100"/>
      <c r="ES127" s="100"/>
      <c r="ET127" s="100"/>
      <c r="EU127" s="100"/>
      <c r="EV127" s="100"/>
      <c r="EW127" s="100"/>
      <c r="EX127" s="100"/>
      <c r="EY127" s="100"/>
      <c r="EZ127" s="100"/>
      <c r="FA127" s="100"/>
      <c r="FB127" s="100"/>
      <c r="FC127" s="100"/>
      <c r="FD127" s="100"/>
      <c r="FE127" s="100"/>
      <c r="FF127" s="100"/>
      <c r="FG127" s="100"/>
      <c r="FH127" s="100"/>
      <c r="FI127" s="100"/>
      <c r="FJ127" s="100"/>
      <c r="FK127" s="100"/>
      <c r="FL127" s="100"/>
      <c r="FM127" s="100"/>
      <c r="FN127" s="100"/>
      <c r="FO127" s="100"/>
      <c r="FP127" s="100"/>
      <c r="FQ127" s="100"/>
      <c r="FR127" s="100"/>
      <c r="FS127" s="100"/>
      <c r="FT127" s="100"/>
      <c r="FU127" s="100"/>
      <c r="FV127" s="100"/>
      <c r="FW127" s="100"/>
      <c r="FX127" s="100"/>
      <c r="FY127" s="100"/>
      <c r="FZ127" s="100"/>
      <c r="GA127" s="100"/>
      <c r="GB127" s="100"/>
      <c r="GC127" s="100"/>
      <c r="GD127" s="100"/>
      <c r="GE127" s="100"/>
      <c r="GF127" s="100"/>
      <c r="GG127" s="100"/>
      <c r="GH127" s="100"/>
      <c r="GI127" s="100"/>
      <c r="GJ127" s="100"/>
      <c r="GK127" s="100"/>
      <c r="GL127" s="100"/>
      <c r="GM127" s="100"/>
      <c r="GN127" s="100"/>
      <c r="GO127" s="100"/>
      <c r="GP127" s="100"/>
      <c r="GQ127" s="100"/>
      <c r="GR127" s="100"/>
      <c r="GS127" s="100"/>
      <c r="GT127" s="100"/>
      <c r="GU127" s="100"/>
      <c r="GV127" s="100"/>
      <c r="GW127" s="100"/>
      <c r="GX127" s="100"/>
      <c r="GY127" s="100"/>
      <c r="GZ127" s="100"/>
      <c r="HA127" s="100"/>
      <c r="HB127" s="100"/>
      <c r="HC127" s="100"/>
      <c r="HD127" s="100"/>
      <c r="HE127" s="100"/>
      <c r="HF127" s="100"/>
      <c r="HG127" s="100"/>
      <c r="HH127" s="100"/>
      <c r="HI127" s="100"/>
      <c r="HJ127" s="100"/>
      <c r="HK127" s="100"/>
      <c r="HL127" s="100"/>
      <c r="HM127" s="100"/>
      <c r="HN127" s="100"/>
      <c r="HO127" s="100"/>
      <c r="HP127" s="100"/>
      <c r="HQ127" s="100"/>
      <c r="HR127" s="100"/>
      <c r="HS127" s="100"/>
      <c r="HT127" s="100"/>
      <c r="HU127" s="100"/>
      <c r="HV127" s="100"/>
      <c r="HW127" s="100"/>
      <c r="HX127" s="100"/>
      <c r="HY127" s="100"/>
      <c r="HZ127" s="100"/>
      <c r="IA127" s="100"/>
      <c r="IB127" s="100"/>
      <c r="IC127" s="100"/>
      <c r="ID127" s="100"/>
      <c r="IE127" s="100"/>
      <c r="IF127" s="100"/>
      <c r="IG127" s="100"/>
      <c r="IH127" s="100"/>
      <c r="II127" s="100"/>
      <c r="IJ127" s="100"/>
      <c r="IK127" s="100"/>
      <c r="IL127" s="100"/>
      <c r="IM127" s="100"/>
      <c r="IN127" s="100"/>
      <c r="IO127" s="100"/>
      <c r="IP127" s="100"/>
      <c r="IQ127" s="100"/>
      <c r="IR127" s="100"/>
      <c r="IS127" s="100"/>
      <c r="IT127" s="100"/>
      <c r="IU127" s="100"/>
      <c r="IV127" s="100"/>
    </row>
    <row r="128" spans="1:256" ht="84" x14ac:dyDescent="0.2">
      <c r="A128" s="4">
        <f>IF(B127="",1+MAX($A$8:A127),"")</f>
        <v>23</v>
      </c>
      <c r="B128" s="101" t="s">
        <v>92</v>
      </c>
      <c r="C128" s="100"/>
      <c r="D128" s="100"/>
      <c r="E128" s="126"/>
      <c r="F128" s="126"/>
      <c r="G128" s="103" t="str">
        <f t="shared" si="1"/>
        <v/>
      </c>
      <c r="L128" s="100"/>
      <c r="M128" s="100"/>
      <c r="N128" s="100"/>
      <c r="O128" s="100"/>
      <c r="P128" s="100"/>
      <c r="Q128" s="100"/>
      <c r="R128" s="100"/>
      <c r="S128" s="100"/>
      <c r="T128" s="100"/>
      <c r="U128" s="100"/>
      <c r="V128" s="100"/>
      <c r="W128" s="100"/>
      <c r="X128" s="100"/>
      <c r="Y128" s="100"/>
      <c r="Z128" s="100"/>
      <c r="AA128" s="100"/>
      <c r="AB128" s="100"/>
      <c r="AC128" s="100"/>
      <c r="AD128" s="100"/>
      <c r="AE128" s="100"/>
      <c r="AF128" s="100"/>
      <c r="AG128" s="100"/>
      <c r="AH128" s="100"/>
      <c r="AI128" s="100"/>
      <c r="AJ128" s="100"/>
      <c r="AK128" s="100"/>
      <c r="AL128" s="100"/>
      <c r="AM128" s="100"/>
      <c r="AN128" s="100"/>
      <c r="AO128" s="100"/>
      <c r="AP128" s="100"/>
      <c r="AQ128" s="100"/>
      <c r="AR128" s="100"/>
      <c r="AS128" s="100"/>
      <c r="AT128" s="100"/>
      <c r="AU128" s="100"/>
      <c r="AV128" s="100"/>
      <c r="AW128" s="100"/>
      <c r="AX128" s="100"/>
      <c r="AY128" s="100"/>
      <c r="AZ128" s="100"/>
      <c r="BA128" s="100"/>
      <c r="BB128" s="100"/>
      <c r="BC128" s="100"/>
      <c r="BD128" s="100"/>
      <c r="BE128" s="100"/>
      <c r="BF128" s="100"/>
      <c r="BG128" s="100"/>
      <c r="BH128" s="100"/>
      <c r="BI128" s="100"/>
      <c r="BJ128" s="100"/>
      <c r="BK128" s="100"/>
      <c r="BL128" s="100"/>
      <c r="BM128" s="100"/>
      <c r="BN128" s="100"/>
      <c r="BO128" s="100"/>
      <c r="BP128" s="100"/>
      <c r="BQ128" s="100"/>
      <c r="BR128" s="100"/>
      <c r="BS128" s="100"/>
      <c r="BT128" s="100"/>
      <c r="BU128" s="100"/>
      <c r="BV128" s="100"/>
      <c r="BW128" s="100"/>
      <c r="BX128" s="100"/>
      <c r="BY128" s="100"/>
      <c r="BZ128" s="100"/>
      <c r="CA128" s="100"/>
      <c r="CB128" s="100"/>
      <c r="CC128" s="100"/>
      <c r="CD128" s="100"/>
      <c r="CE128" s="100"/>
      <c r="CF128" s="100"/>
      <c r="CG128" s="100"/>
      <c r="CH128" s="100"/>
      <c r="CI128" s="100"/>
      <c r="CJ128" s="100"/>
      <c r="CK128" s="100"/>
      <c r="CL128" s="100"/>
      <c r="CM128" s="100"/>
      <c r="CN128" s="100"/>
      <c r="CO128" s="100"/>
      <c r="CP128" s="100"/>
      <c r="CQ128" s="100"/>
      <c r="CR128" s="100"/>
      <c r="CS128" s="100"/>
      <c r="CT128" s="100"/>
      <c r="CU128" s="100"/>
      <c r="CV128" s="100"/>
      <c r="CW128" s="100"/>
      <c r="CX128" s="100"/>
      <c r="CY128" s="100"/>
      <c r="CZ128" s="100"/>
      <c r="DA128" s="100"/>
      <c r="DB128" s="100"/>
      <c r="DC128" s="100"/>
      <c r="DD128" s="100"/>
      <c r="DE128" s="100"/>
      <c r="DF128" s="100"/>
      <c r="DG128" s="100"/>
      <c r="DH128" s="100"/>
      <c r="DI128" s="100"/>
      <c r="DJ128" s="100"/>
      <c r="DK128" s="100"/>
      <c r="DL128" s="100"/>
      <c r="DM128" s="100"/>
      <c r="DN128" s="100"/>
      <c r="DO128" s="100"/>
      <c r="DP128" s="100"/>
      <c r="DQ128" s="100"/>
      <c r="DR128" s="100"/>
      <c r="DS128" s="100"/>
      <c r="DT128" s="100"/>
      <c r="DU128" s="100"/>
      <c r="DV128" s="100"/>
      <c r="DW128" s="100"/>
      <c r="DX128" s="100"/>
      <c r="DY128" s="100"/>
      <c r="DZ128" s="100"/>
      <c r="EA128" s="100"/>
      <c r="EB128" s="100"/>
      <c r="EC128" s="100"/>
      <c r="ED128" s="100"/>
      <c r="EE128" s="100"/>
      <c r="EF128" s="100"/>
      <c r="EG128" s="100"/>
      <c r="EH128" s="100"/>
      <c r="EI128" s="100"/>
      <c r="EJ128" s="100"/>
      <c r="EK128" s="100"/>
      <c r="EL128" s="100"/>
      <c r="EM128" s="100"/>
      <c r="EN128" s="100"/>
      <c r="EO128" s="100"/>
      <c r="EP128" s="100"/>
      <c r="EQ128" s="100"/>
      <c r="ER128" s="100"/>
      <c r="ES128" s="100"/>
      <c r="ET128" s="100"/>
      <c r="EU128" s="100"/>
      <c r="EV128" s="100"/>
      <c r="EW128" s="100"/>
      <c r="EX128" s="100"/>
      <c r="EY128" s="100"/>
      <c r="EZ128" s="100"/>
      <c r="FA128" s="100"/>
      <c r="FB128" s="100"/>
      <c r="FC128" s="100"/>
      <c r="FD128" s="100"/>
      <c r="FE128" s="100"/>
      <c r="FF128" s="100"/>
      <c r="FG128" s="100"/>
      <c r="FH128" s="100"/>
      <c r="FI128" s="100"/>
      <c r="FJ128" s="100"/>
      <c r="FK128" s="100"/>
      <c r="FL128" s="100"/>
      <c r="FM128" s="100"/>
      <c r="FN128" s="100"/>
      <c r="FO128" s="100"/>
      <c r="FP128" s="100"/>
      <c r="FQ128" s="100"/>
      <c r="FR128" s="100"/>
      <c r="FS128" s="100"/>
      <c r="FT128" s="100"/>
      <c r="FU128" s="100"/>
      <c r="FV128" s="100"/>
      <c r="FW128" s="100"/>
      <c r="FX128" s="100"/>
      <c r="FY128" s="100"/>
      <c r="FZ128" s="100"/>
      <c r="GA128" s="100"/>
      <c r="GB128" s="100"/>
      <c r="GC128" s="100"/>
      <c r="GD128" s="100"/>
      <c r="GE128" s="100"/>
      <c r="GF128" s="100"/>
      <c r="GG128" s="100"/>
      <c r="GH128" s="100"/>
      <c r="GI128" s="100"/>
      <c r="GJ128" s="100"/>
      <c r="GK128" s="100"/>
      <c r="GL128" s="100"/>
      <c r="GM128" s="100"/>
      <c r="GN128" s="100"/>
      <c r="GO128" s="100"/>
      <c r="GP128" s="100"/>
      <c r="GQ128" s="100"/>
      <c r="GR128" s="100"/>
      <c r="GS128" s="100"/>
      <c r="GT128" s="100"/>
      <c r="GU128" s="100"/>
      <c r="GV128" s="100"/>
      <c r="GW128" s="100"/>
      <c r="GX128" s="100"/>
      <c r="GY128" s="100"/>
      <c r="GZ128" s="100"/>
      <c r="HA128" s="100"/>
      <c r="HB128" s="100"/>
      <c r="HC128" s="100"/>
      <c r="HD128" s="100"/>
      <c r="HE128" s="100"/>
      <c r="HF128" s="100"/>
      <c r="HG128" s="100"/>
      <c r="HH128" s="100"/>
      <c r="HI128" s="100"/>
      <c r="HJ128" s="100"/>
      <c r="HK128" s="100"/>
      <c r="HL128" s="100"/>
      <c r="HM128" s="100"/>
      <c r="HN128" s="100"/>
      <c r="HO128" s="100"/>
      <c r="HP128" s="100"/>
      <c r="HQ128" s="100"/>
      <c r="HR128" s="100"/>
      <c r="HS128" s="100"/>
      <c r="HT128" s="100"/>
      <c r="HU128" s="100"/>
      <c r="HV128" s="100"/>
      <c r="HW128" s="100"/>
      <c r="HX128" s="100"/>
      <c r="HY128" s="100"/>
      <c r="HZ128" s="100"/>
      <c r="IA128" s="100"/>
      <c r="IB128" s="100"/>
      <c r="IC128" s="100"/>
      <c r="ID128" s="100"/>
      <c r="IE128" s="100"/>
      <c r="IF128" s="100"/>
      <c r="IG128" s="100"/>
      <c r="IH128" s="100"/>
      <c r="II128" s="100"/>
      <c r="IJ128" s="100"/>
      <c r="IK128" s="100"/>
      <c r="IL128" s="100"/>
      <c r="IM128" s="100"/>
      <c r="IN128" s="100"/>
      <c r="IO128" s="100"/>
      <c r="IP128" s="100"/>
      <c r="IQ128" s="100"/>
      <c r="IR128" s="100"/>
      <c r="IS128" s="100"/>
      <c r="IT128" s="100"/>
      <c r="IU128" s="100"/>
      <c r="IV128" s="100"/>
    </row>
    <row r="129" spans="1:256" x14ac:dyDescent="0.2">
      <c r="A129" s="4" t="str">
        <f>IF(B128="",1+MAX($A$8:A128),"")</f>
        <v/>
      </c>
      <c r="B129" s="101" t="s">
        <v>95</v>
      </c>
      <c r="C129" s="98" t="s">
        <v>43</v>
      </c>
      <c r="D129" s="99">
        <v>3</v>
      </c>
      <c r="E129" s="151"/>
      <c r="F129" s="125">
        <f t="shared" ref="F129" si="7">D129*E129</f>
        <v>0</v>
      </c>
      <c r="G129" s="103" t="str">
        <f t="shared" si="1"/>
        <v/>
      </c>
      <c r="L129" s="100"/>
      <c r="M129" s="100"/>
      <c r="N129" s="100"/>
      <c r="O129" s="100"/>
      <c r="P129" s="100"/>
      <c r="Q129" s="100"/>
      <c r="R129" s="100"/>
      <c r="S129" s="100"/>
      <c r="T129" s="100"/>
      <c r="U129" s="100"/>
      <c r="V129" s="100"/>
      <c r="W129" s="100"/>
      <c r="X129" s="100"/>
      <c r="Y129" s="100"/>
      <c r="Z129" s="100"/>
      <c r="AA129" s="100"/>
      <c r="AB129" s="100"/>
      <c r="AC129" s="100"/>
      <c r="AD129" s="100"/>
      <c r="AE129" s="100"/>
      <c r="AF129" s="100"/>
      <c r="AG129" s="100"/>
      <c r="AH129" s="100"/>
      <c r="AI129" s="100"/>
      <c r="AJ129" s="100"/>
      <c r="AK129" s="100"/>
      <c r="AL129" s="100"/>
      <c r="AM129" s="100"/>
      <c r="AN129" s="100"/>
      <c r="AO129" s="100"/>
      <c r="AP129" s="100"/>
      <c r="AQ129" s="100"/>
      <c r="AR129" s="100"/>
      <c r="AS129" s="100"/>
      <c r="AT129" s="100"/>
      <c r="AU129" s="100"/>
      <c r="AV129" s="100"/>
      <c r="AW129" s="100"/>
      <c r="AX129" s="100"/>
      <c r="AY129" s="100"/>
      <c r="AZ129" s="100"/>
      <c r="BA129" s="100"/>
      <c r="BB129" s="100"/>
      <c r="BC129" s="100"/>
      <c r="BD129" s="100"/>
      <c r="BE129" s="100"/>
      <c r="BF129" s="100"/>
      <c r="BG129" s="100"/>
      <c r="BH129" s="100"/>
      <c r="BI129" s="100"/>
      <c r="BJ129" s="100"/>
      <c r="BK129" s="100"/>
      <c r="BL129" s="100"/>
      <c r="BM129" s="100"/>
      <c r="BN129" s="100"/>
      <c r="BO129" s="100"/>
      <c r="BP129" s="100"/>
      <c r="BQ129" s="100"/>
      <c r="BR129" s="100"/>
      <c r="BS129" s="100"/>
      <c r="BT129" s="100"/>
      <c r="BU129" s="100"/>
      <c r="BV129" s="100"/>
      <c r="BW129" s="100"/>
      <c r="BX129" s="100"/>
      <c r="BY129" s="100"/>
      <c r="BZ129" s="100"/>
      <c r="CA129" s="100"/>
      <c r="CB129" s="100"/>
      <c r="CC129" s="100"/>
      <c r="CD129" s="100"/>
      <c r="CE129" s="100"/>
      <c r="CF129" s="100"/>
      <c r="CG129" s="100"/>
      <c r="CH129" s="100"/>
      <c r="CI129" s="100"/>
      <c r="CJ129" s="100"/>
      <c r="CK129" s="100"/>
      <c r="CL129" s="100"/>
      <c r="CM129" s="100"/>
      <c r="CN129" s="100"/>
      <c r="CO129" s="100"/>
      <c r="CP129" s="100"/>
      <c r="CQ129" s="100"/>
      <c r="CR129" s="100"/>
      <c r="CS129" s="100"/>
      <c r="CT129" s="100"/>
      <c r="CU129" s="100"/>
      <c r="CV129" s="100"/>
      <c r="CW129" s="100"/>
      <c r="CX129" s="100"/>
      <c r="CY129" s="100"/>
      <c r="CZ129" s="100"/>
      <c r="DA129" s="100"/>
      <c r="DB129" s="100"/>
      <c r="DC129" s="100"/>
      <c r="DD129" s="100"/>
      <c r="DE129" s="100"/>
      <c r="DF129" s="100"/>
      <c r="DG129" s="100"/>
      <c r="DH129" s="100"/>
      <c r="DI129" s="100"/>
      <c r="DJ129" s="100"/>
      <c r="DK129" s="100"/>
      <c r="DL129" s="100"/>
      <c r="DM129" s="100"/>
      <c r="DN129" s="100"/>
      <c r="DO129" s="100"/>
      <c r="DP129" s="100"/>
      <c r="DQ129" s="100"/>
      <c r="DR129" s="100"/>
      <c r="DS129" s="100"/>
      <c r="DT129" s="100"/>
      <c r="DU129" s="100"/>
      <c r="DV129" s="100"/>
      <c r="DW129" s="100"/>
      <c r="DX129" s="100"/>
      <c r="DY129" s="100"/>
      <c r="DZ129" s="100"/>
      <c r="EA129" s="100"/>
      <c r="EB129" s="100"/>
      <c r="EC129" s="100"/>
      <c r="ED129" s="100"/>
      <c r="EE129" s="100"/>
      <c r="EF129" s="100"/>
      <c r="EG129" s="100"/>
      <c r="EH129" s="100"/>
      <c r="EI129" s="100"/>
      <c r="EJ129" s="100"/>
      <c r="EK129" s="100"/>
      <c r="EL129" s="100"/>
      <c r="EM129" s="100"/>
      <c r="EN129" s="100"/>
      <c r="EO129" s="100"/>
      <c r="EP129" s="100"/>
      <c r="EQ129" s="100"/>
      <c r="ER129" s="100"/>
      <c r="ES129" s="100"/>
      <c r="ET129" s="100"/>
      <c r="EU129" s="100"/>
      <c r="EV129" s="100"/>
      <c r="EW129" s="100"/>
      <c r="EX129" s="100"/>
      <c r="EY129" s="100"/>
      <c r="EZ129" s="100"/>
      <c r="FA129" s="100"/>
      <c r="FB129" s="100"/>
      <c r="FC129" s="100"/>
      <c r="FD129" s="100"/>
      <c r="FE129" s="100"/>
      <c r="FF129" s="100"/>
      <c r="FG129" s="100"/>
      <c r="FH129" s="100"/>
      <c r="FI129" s="100"/>
      <c r="FJ129" s="100"/>
      <c r="FK129" s="100"/>
      <c r="FL129" s="100"/>
      <c r="FM129" s="100"/>
      <c r="FN129" s="100"/>
      <c r="FO129" s="100"/>
      <c r="FP129" s="100"/>
      <c r="FQ129" s="100"/>
      <c r="FR129" s="100"/>
      <c r="FS129" s="100"/>
      <c r="FT129" s="100"/>
      <c r="FU129" s="100"/>
      <c r="FV129" s="100"/>
      <c r="FW129" s="100"/>
      <c r="FX129" s="100"/>
      <c r="FY129" s="100"/>
      <c r="FZ129" s="100"/>
      <c r="GA129" s="100"/>
      <c r="GB129" s="100"/>
      <c r="GC129" s="100"/>
      <c r="GD129" s="100"/>
      <c r="GE129" s="100"/>
      <c r="GF129" s="100"/>
      <c r="GG129" s="100"/>
      <c r="GH129" s="100"/>
      <c r="GI129" s="100"/>
      <c r="GJ129" s="100"/>
      <c r="GK129" s="100"/>
      <c r="GL129" s="100"/>
      <c r="GM129" s="100"/>
      <c r="GN129" s="100"/>
      <c r="GO129" s="100"/>
      <c r="GP129" s="100"/>
      <c r="GQ129" s="100"/>
      <c r="GR129" s="100"/>
      <c r="GS129" s="100"/>
      <c r="GT129" s="100"/>
      <c r="GU129" s="100"/>
      <c r="GV129" s="100"/>
      <c r="GW129" s="100"/>
      <c r="GX129" s="100"/>
      <c r="GY129" s="100"/>
      <c r="GZ129" s="100"/>
      <c r="HA129" s="100"/>
      <c r="HB129" s="100"/>
      <c r="HC129" s="100"/>
      <c r="HD129" s="100"/>
      <c r="HE129" s="100"/>
      <c r="HF129" s="100"/>
      <c r="HG129" s="100"/>
      <c r="HH129" s="100"/>
      <c r="HI129" s="100"/>
      <c r="HJ129" s="100"/>
      <c r="HK129" s="100"/>
      <c r="HL129" s="100"/>
      <c r="HM129" s="100"/>
      <c r="HN129" s="100"/>
      <c r="HO129" s="100"/>
      <c r="HP129" s="100"/>
      <c r="HQ129" s="100"/>
      <c r="HR129" s="100"/>
      <c r="HS129" s="100"/>
      <c r="HT129" s="100"/>
      <c r="HU129" s="100"/>
      <c r="HV129" s="100"/>
      <c r="HW129" s="100"/>
      <c r="HX129" s="100"/>
      <c r="HY129" s="100"/>
      <c r="HZ129" s="100"/>
      <c r="IA129" s="100"/>
      <c r="IB129" s="100"/>
      <c r="IC129" s="100"/>
      <c r="ID129" s="100"/>
      <c r="IE129" s="100"/>
      <c r="IF129" s="100"/>
      <c r="IG129" s="100"/>
      <c r="IH129" s="100"/>
      <c r="II129" s="100"/>
      <c r="IJ129" s="100"/>
      <c r="IK129" s="100"/>
      <c r="IL129" s="100"/>
      <c r="IM129" s="100"/>
      <c r="IN129" s="100"/>
      <c r="IO129" s="100"/>
      <c r="IP129" s="100"/>
      <c r="IQ129" s="100"/>
      <c r="IR129" s="100"/>
      <c r="IS129" s="100"/>
      <c r="IT129" s="100"/>
      <c r="IU129" s="100"/>
      <c r="IV129" s="100"/>
    </row>
    <row r="130" spans="1:256" x14ac:dyDescent="0.2">
      <c r="A130" s="4" t="str">
        <f>IF(B129="",1+MAX($A$8:A129),"")</f>
        <v/>
      </c>
      <c r="B130" s="101"/>
      <c r="C130" s="98"/>
      <c r="D130" s="99"/>
      <c r="F130" s="125"/>
      <c r="G130" s="103" t="str">
        <f t="shared" si="1"/>
        <v/>
      </c>
      <c r="L130" s="100"/>
      <c r="M130" s="100"/>
      <c r="N130" s="100"/>
      <c r="O130" s="100"/>
      <c r="P130" s="100"/>
      <c r="Q130" s="100"/>
      <c r="R130" s="100"/>
      <c r="S130" s="100"/>
      <c r="T130" s="100"/>
      <c r="U130" s="100"/>
      <c r="V130" s="100"/>
      <c r="W130" s="100"/>
      <c r="X130" s="100"/>
      <c r="Y130" s="100"/>
      <c r="Z130" s="100"/>
      <c r="AA130" s="100"/>
      <c r="AB130" s="100"/>
      <c r="AC130" s="100"/>
      <c r="AD130" s="100"/>
      <c r="AE130" s="100"/>
      <c r="AF130" s="100"/>
      <c r="AG130" s="100"/>
      <c r="AH130" s="100"/>
      <c r="AI130" s="100"/>
      <c r="AJ130" s="100"/>
      <c r="AK130" s="100"/>
      <c r="AL130" s="100"/>
      <c r="AM130" s="100"/>
      <c r="AN130" s="100"/>
      <c r="AO130" s="100"/>
      <c r="AP130" s="100"/>
      <c r="AQ130" s="100"/>
      <c r="AR130" s="100"/>
      <c r="AS130" s="100"/>
      <c r="AT130" s="100"/>
      <c r="AU130" s="100"/>
      <c r="AV130" s="100"/>
      <c r="AW130" s="100"/>
      <c r="AX130" s="100"/>
      <c r="AY130" s="100"/>
      <c r="AZ130" s="100"/>
      <c r="BA130" s="100"/>
      <c r="BB130" s="100"/>
      <c r="BC130" s="100"/>
      <c r="BD130" s="100"/>
      <c r="BE130" s="100"/>
      <c r="BF130" s="100"/>
      <c r="BG130" s="100"/>
      <c r="BH130" s="100"/>
      <c r="BI130" s="100"/>
      <c r="BJ130" s="100"/>
      <c r="BK130" s="100"/>
      <c r="BL130" s="100"/>
      <c r="BM130" s="100"/>
      <c r="BN130" s="100"/>
      <c r="BO130" s="100"/>
      <c r="BP130" s="100"/>
      <c r="BQ130" s="100"/>
      <c r="BR130" s="100"/>
      <c r="BS130" s="100"/>
      <c r="BT130" s="100"/>
      <c r="BU130" s="100"/>
      <c r="BV130" s="100"/>
      <c r="BW130" s="100"/>
      <c r="BX130" s="100"/>
      <c r="BY130" s="100"/>
      <c r="BZ130" s="100"/>
      <c r="CA130" s="100"/>
      <c r="CB130" s="100"/>
      <c r="CC130" s="100"/>
      <c r="CD130" s="100"/>
      <c r="CE130" s="100"/>
      <c r="CF130" s="100"/>
      <c r="CG130" s="100"/>
      <c r="CH130" s="100"/>
      <c r="CI130" s="100"/>
      <c r="CJ130" s="100"/>
      <c r="CK130" s="100"/>
      <c r="CL130" s="100"/>
      <c r="CM130" s="100"/>
      <c r="CN130" s="100"/>
      <c r="CO130" s="100"/>
      <c r="CP130" s="100"/>
      <c r="CQ130" s="100"/>
      <c r="CR130" s="100"/>
      <c r="CS130" s="100"/>
      <c r="CT130" s="100"/>
      <c r="CU130" s="100"/>
      <c r="CV130" s="100"/>
      <c r="CW130" s="100"/>
      <c r="CX130" s="100"/>
      <c r="CY130" s="100"/>
      <c r="CZ130" s="100"/>
      <c r="DA130" s="100"/>
      <c r="DB130" s="100"/>
      <c r="DC130" s="100"/>
      <c r="DD130" s="100"/>
      <c r="DE130" s="100"/>
      <c r="DF130" s="100"/>
      <c r="DG130" s="100"/>
      <c r="DH130" s="100"/>
      <c r="DI130" s="100"/>
      <c r="DJ130" s="100"/>
      <c r="DK130" s="100"/>
      <c r="DL130" s="100"/>
      <c r="DM130" s="100"/>
      <c r="DN130" s="100"/>
      <c r="DO130" s="100"/>
      <c r="DP130" s="100"/>
      <c r="DQ130" s="100"/>
      <c r="DR130" s="100"/>
      <c r="DS130" s="100"/>
      <c r="DT130" s="100"/>
      <c r="DU130" s="100"/>
      <c r="DV130" s="100"/>
      <c r="DW130" s="100"/>
      <c r="DX130" s="100"/>
      <c r="DY130" s="100"/>
      <c r="DZ130" s="100"/>
      <c r="EA130" s="100"/>
      <c r="EB130" s="100"/>
      <c r="EC130" s="100"/>
      <c r="ED130" s="100"/>
      <c r="EE130" s="100"/>
      <c r="EF130" s="100"/>
      <c r="EG130" s="100"/>
      <c r="EH130" s="100"/>
      <c r="EI130" s="100"/>
      <c r="EJ130" s="100"/>
      <c r="EK130" s="100"/>
      <c r="EL130" s="100"/>
      <c r="EM130" s="100"/>
      <c r="EN130" s="100"/>
      <c r="EO130" s="100"/>
      <c r="EP130" s="100"/>
      <c r="EQ130" s="100"/>
      <c r="ER130" s="100"/>
      <c r="ES130" s="100"/>
      <c r="ET130" s="100"/>
      <c r="EU130" s="100"/>
      <c r="EV130" s="100"/>
      <c r="EW130" s="100"/>
      <c r="EX130" s="100"/>
      <c r="EY130" s="100"/>
      <c r="EZ130" s="100"/>
      <c r="FA130" s="100"/>
      <c r="FB130" s="100"/>
      <c r="FC130" s="100"/>
      <c r="FD130" s="100"/>
      <c r="FE130" s="100"/>
      <c r="FF130" s="100"/>
      <c r="FG130" s="100"/>
      <c r="FH130" s="100"/>
      <c r="FI130" s="100"/>
      <c r="FJ130" s="100"/>
      <c r="FK130" s="100"/>
      <c r="FL130" s="100"/>
      <c r="FM130" s="100"/>
      <c r="FN130" s="100"/>
      <c r="FO130" s="100"/>
      <c r="FP130" s="100"/>
      <c r="FQ130" s="100"/>
      <c r="FR130" s="100"/>
      <c r="FS130" s="100"/>
      <c r="FT130" s="100"/>
      <c r="FU130" s="100"/>
      <c r="FV130" s="100"/>
      <c r="FW130" s="100"/>
      <c r="FX130" s="100"/>
      <c r="FY130" s="100"/>
      <c r="FZ130" s="100"/>
      <c r="GA130" s="100"/>
      <c r="GB130" s="100"/>
      <c r="GC130" s="100"/>
      <c r="GD130" s="100"/>
      <c r="GE130" s="100"/>
      <c r="GF130" s="100"/>
      <c r="GG130" s="100"/>
      <c r="GH130" s="100"/>
      <c r="GI130" s="100"/>
      <c r="GJ130" s="100"/>
      <c r="GK130" s="100"/>
      <c r="GL130" s="100"/>
      <c r="GM130" s="100"/>
      <c r="GN130" s="100"/>
      <c r="GO130" s="100"/>
      <c r="GP130" s="100"/>
      <c r="GQ130" s="100"/>
      <c r="GR130" s="100"/>
      <c r="GS130" s="100"/>
      <c r="GT130" s="100"/>
      <c r="GU130" s="100"/>
      <c r="GV130" s="100"/>
      <c r="GW130" s="100"/>
      <c r="GX130" s="100"/>
      <c r="GY130" s="100"/>
      <c r="GZ130" s="100"/>
      <c r="HA130" s="100"/>
      <c r="HB130" s="100"/>
      <c r="HC130" s="100"/>
      <c r="HD130" s="100"/>
      <c r="HE130" s="100"/>
      <c r="HF130" s="100"/>
      <c r="HG130" s="100"/>
      <c r="HH130" s="100"/>
      <c r="HI130" s="100"/>
      <c r="HJ130" s="100"/>
      <c r="HK130" s="100"/>
      <c r="HL130" s="100"/>
      <c r="HM130" s="100"/>
      <c r="HN130" s="100"/>
      <c r="HO130" s="100"/>
      <c r="HP130" s="100"/>
      <c r="HQ130" s="100"/>
      <c r="HR130" s="100"/>
      <c r="HS130" s="100"/>
      <c r="HT130" s="100"/>
      <c r="HU130" s="100"/>
      <c r="HV130" s="100"/>
      <c r="HW130" s="100"/>
      <c r="HX130" s="100"/>
      <c r="HY130" s="100"/>
      <c r="HZ130" s="100"/>
      <c r="IA130" s="100"/>
      <c r="IB130" s="100"/>
      <c r="IC130" s="100"/>
      <c r="ID130" s="100"/>
      <c r="IE130" s="100"/>
      <c r="IF130" s="100"/>
      <c r="IG130" s="100"/>
      <c r="IH130" s="100"/>
      <c r="II130" s="100"/>
      <c r="IJ130" s="100"/>
      <c r="IK130" s="100"/>
      <c r="IL130" s="100"/>
      <c r="IM130" s="100"/>
      <c r="IN130" s="100"/>
      <c r="IO130" s="100"/>
      <c r="IP130" s="100"/>
      <c r="IQ130" s="100"/>
      <c r="IR130" s="100"/>
      <c r="IS130" s="100"/>
      <c r="IT130" s="100"/>
      <c r="IU130" s="100"/>
      <c r="IV130" s="100"/>
    </row>
    <row r="131" spans="1:256" ht="108" x14ac:dyDescent="0.2">
      <c r="A131" s="4">
        <f>IF(B130="",1+MAX($A$8:A130),"")</f>
        <v>24</v>
      </c>
      <c r="B131" s="102" t="s">
        <v>184</v>
      </c>
      <c r="C131" s="98"/>
      <c r="D131" s="99"/>
      <c r="F131" s="125"/>
      <c r="G131" s="103" t="str">
        <f t="shared" si="1"/>
        <v/>
      </c>
      <c r="L131" s="100"/>
      <c r="M131" s="100"/>
      <c r="N131" s="100"/>
      <c r="O131" s="100"/>
      <c r="P131" s="100"/>
      <c r="Q131" s="100"/>
      <c r="R131" s="100"/>
      <c r="S131" s="100"/>
      <c r="T131" s="100"/>
      <c r="U131" s="100"/>
      <c r="V131" s="100"/>
      <c r="W131" s="100"/>
      <c r="X131" s="100"/>
      <c r="Y131" s="100"/>
      <c r="Z131" s="100"/>
      <c r="AA131" s="100"/>
      <c r="AB131" s="100"/>
      <c r="AC131" s="100"/>
      <c r="AD131" s="100"/>
      <c r="AE131" s="100"/>
      <c r="AF131" s="100"/>
      <c r="AG131" s="100"/>
      <c r="AH131" s="100"/>
      <c r="AI131" s="100"/>
      <c r="AJ131" s="100"/>
      <c r="AK131" s="100"/>
      <c r="AL131" s="100"/>
      <c r="AM131" s="100"/>
      <c r="AN131" s="100"/>
      <c r="AO131" s="100"/>
      <c r="AP131" s="100"/>
      <c r="AQ131" s="100"/>
      <c r="AR131" s="100"/>
      <c r="AS131" s="100"/>
      <c r="AT131" s="100"/>
      <c r="AU131" s="100"/>
      <c r="AV131" s="100"/>
      <c r="AW131" s="100"/>
      <c r="AX131" s="100"/>
      <c r="AY131" s="100"/>
      <c r="AZ131" s="100"/>
      <c r="BA131" s="100"/>
      <c r="BB131" s="100"/>
      <c r="BC131" s="100"/>
      <c r="BD131" s="100"/>
      <c r="BE131" s="100"/>
      <c r="BF131" s="100"/>
      <c r="BG131" s="100"/>
      <c r="BH131" s="100"/>
      <c r="BI131" s="100"/>
      <c r="BJ131" s="100"/>
      <c r="BK131" s="100"/>
      <c r="BL131" s="100"/>
      <c r="BM131" s="100"/>
      <c r="BN131" s="100"/>
      <c r="BO131" s="100"/>
      <c r="BP131" s="100"/>
      <c r="BQ131" s="100"/>
      <c r="BR131" s="100"/>
      <c r="BS131" s="100"/>
      <c r="BT131" s="100"/>
      <c r="BU131" s="100"/>
      <c r="BV131" s="100"/>
      <c r="BW131" s="100"/>
      <c r="BX131" s="100"/>
      <c r="BY131" s="100"/>
      <c r="BZ131" s="100"/>
      <c r="CA131" s="100"/>
      <c r="CB131" s="100"/>
      <c r="CC131" s="100"/>
      <c r="CD131" s="100"/>
      <c r="CE131" s="100"/>
      <c r="CF131" s="100"/>
      <c r="CG131" s="100"/>
      <c r="CH131" s="100"/>
      <c r="CI131" s="100"/>
      <c r="CJ131" s="100"/>
      <c r="CK131" s="100"/>
      <c r="CL131" s="100"/>
      <c r="CM131" s="100"/>
      <c r="CN131" s="100"/>
      <c r="CO131" s="100"/>
      <c r="CP131" s="100"/>
      <c r="CQ131" s="100"/>
      <c r="CR131" s="100"/>
      <c r="CS131" s="100"/>
      <c r="CT131" s="100"/>
      <c r="CU131" s="100"/>
      <c r="CV131" s="100"/>
      <c r="CW131" s="100"/>
      <c r="CX131" s="100"/>
      <c r="CY131" s="100"/>
      <c r="CZ131" s="100"/>
      <c r="DA131" s="100"/>
      <c r="DB131" s="100"/>
      <c r="DC131" s="100"/>
      <c r="DD131" s="100"/>
      <c r="DE131" s="100"/>
      <c r="DF131" s="100"/>
      <c r="DG131" s="100"/>
      <c r="DH131" s="100"/>
      <c r="DI131" s="100"/>
      <c r="DJ131" s="100"/>
      <c r="DK131" s="100"/>
      <c r="DL131" s="100"/>
      <c r="DM131" s="100"/>
      <c r="DN131" s="100"/>
      <c r="DO131" s="100"/>
      <c r="DP131" s="100"/>
      <c r="DQ131" s="100"/>
      <c r="DR131" s="100"/>
      <c r="DS131" s="100"/>
      <c r="DT131" s="100"/>
      <c r="DU131" s="100"/>
      <c r="DV131" s="100"/>
      <c r="DW131" s="100"/>
      <c r="DX131" s="100"/>
      <c r="DY131" s="100"/>
      <c r="DZ131" s="100"/>
      <c r="EA131" s="100"/>
      <c r="EB131" s="100"/>
      <c r="EC131" s="100"/>
      <c r="ED131" s="100"/>
      <c r="EE131" s="100"/>
      <c r="EF131" s="100"/>
      <c r="EG131" s="100"/>
      <c r="EH131" s="100"/>
      <c r="EI131" s="100"/>
      <c r="EJ131" s="100"/>
      <c r="EK131" s="100"/>
      <c r="EL131" s="100"/>
      <c r="EM131" s="100"/>
      <c r="EN131" s="100"/>
      <c r="EO131" s="100"/>
      <c r="EP131" s="100"/>
      <c r="EQ131" s="100"/>
      <c r="ER131" s="100"/>
      <c r="ES131" s="100"/>
      <c r="ET131" s="100"/>
      <c r="EU131" s="100"/>
      <c r="EV131" s="100"/>
      <c r="EW131" s="100"/>
      <c r="EX131" s="100"/>
      <c r="EY131" s="100"/>
      <c r="EZ131" s="100"/>
      <c r="FA131" s="100"/>
      <c r="FB131" s="100"/>
      <c r="FC131" s="100"/>
      <c r="FD131" s="100"/>
      <c r="FE131" s="100"/>
      <c r="FF131" s="100"/>
      <c r="FG131" s="100"/>
      <c r="FH131" s="100"/>
      <c r="FI131" s="100"/>
      <c r="FJ131" s="100"/>
      <c r="FK131" s="100"/>
      <c r="FL131" s="100"/>
      <c r="FM131" s="100"/>
      <c r="FN131" s="100"/>
      <c r="FO131" s="100"/>
      <c r="FP131" s="100"/>
      <c r="FQ131" s="100"/>
      <c r="FR131" s="100"/>
      <c r="FS131" s="100"/>
      <c r="FT131" s="100"/>
      <c r="FU131" s="100"/>
      <c r="FV131" s="100"/>
      <c r="FW131" s="100"/>
      <c r="FX131" s="100"/>
      <c r="FY131" s="100"/>
      <c r="FZ131" s="100"/>
      <c r="GA131" s="100"/>
      <c r="GB131" s="100"/>
      <c r="GC131" s="100"/>
      <c r="GD131" s="100"/>
      <c r="GE131" s="100"/>
      <c r="GF131" s="100"/>
      <c r="GG131" s="100"/>
      <c r="GH131" s="100"/>
      <c r="GI131" s="100"/>
      <c r="GJ131" s="100"/>
      <c r="GK131" s="100"/>
      <c r="GL131" s="100"/>
      <c r="GM131" s="100"/>
      <c r="GN131" s="100"/>
      <c r="GO131" s="100"/>
      <c r="GP131" s="100"/>
      <c r="GQ131" s="100"/>
      <c r="GR131" s="100"/>
      <c r="GS131" s="100"/>
      <c r="GT131" s="100"/>
      <c r="GU131" s="100"/>
      <c r="GV131" s="100"/>
      <c r="GW131" s="100"/>
      <c r="GX131" s="100"/>
      <c r="GY131" s="100"/>
      <c r="GZ131" s="100"/>
      <c r="HA131" s="100"/>
      <c r="HB131" s="100"/>
      <c r="HC131" s="100"/>
      <c r="HD131" s="100"/>
      <c r="HE131" s="100"/>
      <c r="HF131" s="100"/>
      <c r="HG131" s="100"/>
      <c r="HH131" s="100"/>
      <c r="HI131" s="100"/>
      <c r="HJ131" s="100"/>
      <c r="HK131" s="100"/>
      <c r="HL131" s="100"/>
      <c r="HM131" s="100"/>
      <c r="HN131" s="100"/>
      <c r="HO131" s="100"/>
      <c r="HP131" s="100"/>
      <c r="HQ131" s="100"/>
      <c r="HR131" s="100"/>
      <c r="HS131" s="100"/>
      <c r="HT131" s="100"/>
      <c r="HU131" s="100"/>
      <c r="HV131" s="100"/>
      <c r="HW131" s="100"/>
      <c r="HX131" s="100"/>
      <c r="HY131" s="100"/>
      <c r="HZ131" s="100"/>
      <c r="IA131" s="100"/>
      <c r="IB131" s="100"/>
      <c r="IC131" s="100"/>
      <c r="ID131" s="100"/>
      <c r="IE131" s="100"/>
      <c r="IF131" s="100"/>
      <c r="IG131" s="100"/>
      <c r="IH131" s="100"/>
      <c r="II131" s="100"/>
      <c r="IJ131" s="100"/>
      <c r="IK131" s="100"/>
      <c r="IL131" s="100"/>
      <c r="IM131" s="100"/>
      <c r="IN131" s="100"/>
      <c r="IO131" s="100"/>
      <c r="IP131" s="100"/>
      <c r="IQ131" s="100"/>
      <c r="IR131" s="100"/>
      <c r="IS131" s="100"/>
      <c r="IT131" s="100"/>
      <c r="IU131" s="100"/>
      <c r="IV131" s="100"/>
    </row>
    <row r="132" spans="1:256" ht="24" x14ac:dyDescent="0.2">
      <c r="A132" s="4" t="str">
        <f>IF(B131="",1+MAX($A$8:A131),"")</f>
        <v/>
      </c>
      <c r="B132" s="101" t="s">
        <v>185</v>
      </c>
      <c r="C132" s="98"/>
      <c r="D132" s="99"/>
      <c r="F132" s="125"/>
      <c r="G132" s="103" t="str">
        <f t="shared" si="1"/>
        <v/>
      </c>
      <c r="L132" s="100"/>
      <c r="M132" s="100"/>
      <c r="N132" s="100"/>
      <c r="O132" s="100"/>
      <c r="P132" s="100"/>
      <c r="Q132" s="100"/>
      <c r="R132" s="100"/>
      <c r="S132" s="100"/>
      <c r="T132" s="100"/>
      <c r="U132" s="100"/>
      <c r="V132" s="100"/>
      <c r="W132" s="100"/>
      <c r="X132" s="100"/>
      <c r="Y132" s="100"/>
      <c r="Z132" s="100"/>
      <c r="AA132" s="100"/>
      <c r="AB132" s="100"/>
      <c r="AC132" s="100"/>
      <c r="AD132" s="100"/>
      <c r="AE132" s="100"/>
      <c r="AF132" s="100"/>
      <c r="AG132" s="100"/>
      <c r="AH132" s="100"/>
      <c r="AI132" s="100"/>
      <c r="AJ132" s="100"/>
      <c r="AK132" s="100"/>
      <c r="AL132" s="100"/>
      <c r="AM132" s="100"/>
      <c r="AN132" s="100"/>
      <c r="AO132" s="100"/>
      <c r="AP132" s="100"/>
      <c r="AQ132" s="100"/>
      <c r="AR132" s="100"/>
      <c r="AS132" s="100"/>
      <c r="AT132" s="100"/>
      <c r="AU132" s="100"/>
      <c r="AV132" s="100"/>
      <c r="AW132" s="100"/>
      <c r="AX132" s="100"/>
      <c r="AY132" s="100"/>
      <c r="AZ132" s="100"/>
      <c r="BA132" s="100"/>
      <c r="BB132" s="100"/>
      <c r="BC132" s="100"/>
      <c r="BD132" s="100"/>
      <c r="BE132" s="100"/>
      <c r="BF132" s="100"/>
      <c r="BG132" s="100"/>
      <c r="BH132" s="100"/>
      <c r="BI132" s="100"/>
      <c r="BJ132" s="100"/>
      <c r="BK132" s="100"/>
      <c r="BL132" s="100"/>
      <c r="BM132" s="100"/>
      <c r="BN132" s="100"/>
      <c r="BO132" s="100"/>
      <c r="BP132" s="100"/>
      <c r="BQ132" s="100"/>
      <c r="BR132" s="100"/>
      <c r="BS132" s="100"/>
      <c r="BT132" s="100"/>
      <c r="BU132" s="100"/>
      <c r="BV132" s="100"/>
      <c r="BW132" s="100"/>
      <c r="BX132" s="100"/>
      <c r="BY132" s="100"/>
      <c r="BZ132" s="100"/>
      <c r="CA132" s="100"/>
      <c r="CB132" s="100"/>
      <c r="CC132" s="100"/>
      <c r="CD132" s="100"/>
      <c r="CE132" s="100"/>
      <c r="CF132" s="100"/>
      <c r="CG132" s="100"/>
      <c r="CH132" s="100"/>
      <c r="CI132" s="100"/>
      <c r="CJ132" s="100"/>
      <c r="CK132" s="100"/>
      <c r="CL132" s="100"/>
      <c r="CM132" s="100"/>
      <c r="CN132" s="100"/>
      <c r="CO132" s="100"/>
      <c r="CP132" s="100"/>
      <c r="CQ132" s="100"/>
      <c r="CR132" s="100"/>
      <c r="CS132" s="100"/>
      <c r="CT132" s="100"/>
      <c r="CU132" s="100"/>
      <c r="CV132" s="100"/>
      <c r="CW132" s="100"/>
      <c r="CX132" s="100"/>
      <c r="CY132" s="100"/>
      <c r="CZ132" s="100"/>
      <c r="DA132" s="100"/>
      <c r="DB132" s="100"/>
      <c r="DC132" s="100"/>
      <c r="DD132" s="100"/>
      <c r="DE132" s="100"/>
      <c r="DF132" s="100"/>
      <c r="DG132" s="100"/>
      <c r="DH132" s="100"/>
      <c r="DI132" s="100"/>
      <c r="DJ132" s="100"/>
      <c r="DK132" s="100"/>
      <c r="DL132" s="100"/>
      <c r="DM132" s="100"/>
      <c r="DN132" s="100"/>
      <c r="DO132" s="100"/>
      <c r="DP132" s="100"/>
      <c r="DQ132" s="100"/>
      <c r="DR132" s="100"/>
      <c r="DS132" s="100"/>
      <c r="DT132" s="100"/>
      <c r="DU132" s="100"/>
      <c r="DV132" s="100"/>
      <c r="DW132" s="100"/>
      <c r="DX132" s="100"/>
      <c r="DY132" s="100"/>
      <c r="DZ132" s="100"/>
      <c r="EA132" s="100"/>
      <c r="EB132" s="100"/>
      <c r="EC132" s="100"/>
      <c r="ED132" s="100"/>
      <c r="EE132" s="100"/>
      <c r="EF132" s="100"/>
      <c r="EG132" s="100"/>
      <c r="EH132" s="100"/>
      <c r="EI132" s="100"/>
      <c r="EJ132" s="100"/>
      <c r="EK132" s="100"/>
      <c r="EL132" s="100"/>
      <c r="EM132" s="100"/>
      <c r="EN132" s="100"/>
      <c r="EO132" s="100"/>
      <c r="EP132" s="100"/>
      <c r="EQ132" s="100"/>
      <c r="ER132" s="100"/>
      <c r="ES132" s="100"/>
      <c r="ET132" s="100"/>
      <c r="EU132" s="100"/>
      <c r="EV132" s="100"/>
      <c r="EW132" s="100"/>
      <c r="EX132" s="100"/>
      <c r="EY132" s="100"/>
      <c r="EZ132" s="100"/>
      <c r="FA132" s="100"/>
      <c r="FB132" s="100"/>
      <c r="FC132" s="100"/>
      <c r="FD132" s="100"/>
      <c r="FE132" s="100"/>
      <c r="FF132" s="100"/>
      <c r="FG132" s="100"/>
      <c r="FH132" s="100"/>
      <c r="FI132" s="100"/>
      <c r="FJ132" s="100"/>
      <c r="FK132" s="100"/>
      <c r="FL132" s="100"/>
      <c r="FM132" s="100"/>
      <c r="FN132" s="100"/>
      <c r="FO132" s="100"/>
      <c r="FP132" s="100"/>
      <c r="FQ132" s="100"/>
      <c r="FR132" s="100"/>
      <c r="FS132" s="100"/>
      <c r="FT132" s="100"/>
      <c r="FU132" s="100"/>
      <c r="FV132" s="100"/>
      <c r="FW132" s="100"/>
      <c r="FX132" s="100"/>
      <c r="FY132" s="100"/>
      <c r="FZ132" s="100"/>
      <c r="GA132" s="100"/>
      <c r="GB132" s="100"/>
      <c r="GC132" s="100"/>
      <c r="GD132" s="100"/>
      <c r="GE132" s="100"/>
      <c r="GF132" s="100"/>
      <c r="GG132" s="100"/>
      <c r="GH132" s="100"/>
      <c r="GI132" s="100"/>
      <c r="GJ132" s="100"/>
      <c r="GK132" s="100"/>
      <c r="GL132" s="100"/>
      <c r="GM132" s="100"/>
      <c r="GN132" s="100"/>
      <c r="GO132" s="100"/>
      <c r="GP132" s="100"/>
      <c r="GQ132" s="100"/>
      <c r="GR132" s="100"/>
      <c r="GS132" s="100"/>
      <c r="GT132" s="100"/>
      <c r="GU132" s="100"/>
      <c r="GV132" s="100"/>
      <c r="GW132" s="100"/>
      <c r="GX132" s="100"/>
      <c r="GY132" s="100"/>
      <c r="GZ132" s="100"/>
      <c r="HA132" s="100"/>
      <c r="HB132" s="100"/>
      <c r="HC132" s="100"/>
      <c r="HD132" s="100"/>
      <c r="HE132" s="100"/>
      <c r="HF132" s="100"/>
      <c r="HG132" s="100"/>
      <c r="HH132" s="100"/>
      <c r="HI132" s="100"/>
      <c r="HJ132" s="100"/>
      <c r="HK132" s="100"/>
      <c r="HL132" s="100"/>
      <c r="HM132" s="100"/>
      <c r="HN132" s="100"/>
      <c r="HO132" s="100"/>
      <c r="HP132" s="100"/>
      <c r="HQ132" s="100"/>
      <c r="HR132" s="100"/>
      <c r="HS132" s="100"/>
      <c r="HT132" s="100"/>
      <c r="HU132" s="100"/>
      <c r="HV132" s="100"/>
      <c r="HW132" s="100"/>
      <c r="HX132" s="100"/>
      <c r="HY132" s="100"/>
      <c r="HZ132" s="100"/>
      <c r="IA132" s="100"/>
      <c r="IB132" s="100"/>
      <c r="IC132" s="100"/>
      <c r="ID132" s="100"/>
      <c r="IE132" s="100"/>
      <c r="IF132" s="100"/>
      <c r="IG132" s="100"/>
      <c r="IH132" s="100"/>
      <c r="II132" s="100"/>
      <c r="IJ132" s="100"/>
      <c r="IK132" s="100"/>
      <c r="IL132" s="100"/>
      <c r="IM132" s="100"/>
      <c r="IN132" s="100"/>
      <c r="IO132" s="100"/>
      <c r="IP132" s="100"/>
      <c r="IQ132" s="100"/>
      <c r="IR132" s="100"/>
      <c r="IS132" s="100"/>
      <c r="IT132" s="100"/>
      <c r="IU132" s="100"/>
      <c r="IV132" s="100"/>
    </row>
    <row r="133" spans="1:256" x14ac:dyDescent="0.2">
      <c r="A133" s="4" t="str">
        <f>IF(B132="",1+MAX($A$8:A132),"")</f>
        <v/>
      </c>
      <c r="B133" s="101" t="s">
        <v>186</v>
      </c>
      <c r="C133" s="98" t="s">
        <v>29</v>
      </c>
      <c r="D133" s="99">
        <v>4</v>
      </c>
      <c r="E133" s="151"/>
      <c r="F133" s="125">
        <f t="shared" ref="F133:F134" si="8">D133*E133</f>
        <v>0</v>
      </c>
      <c r="G133" s="103" t="str">
        <f t="shared" si="1"/>
        <v/>
      </c>
      <c r="L133" s="100"/>
      <c r="M133" s="100"/>
      <c r="N133" s="100"/>
      <c r="O133" s="100"/>
      <c r="P133" s="100"/>
      <c r="Q133" s="100"/>
      <c r="R133" s="100"/>
      <c r="S133" s="100"/>
      <c r="T133" s="100"/>
      <c r="U133" s="100"/>
      <c r="V133" s="100"/>
      <c r="W133" s="100"/>
      <c r="X133" s="100"/>
      <c r="Y133" s="100"/>
      <c r="Z133" s="100"/>
      <c r="AA133" s="100"/>
      <c r="AB133" s="100"/>
      <c r="AC133" s="100"/>
      <c r="AD133" s="100"/>
      <c r="AE133" s="100"/>
      <c r="AF133" s="100"/>
      <c r="AG133" s="100"/>
      <c r="AH133" s="100"/>
      <c r="AI133" s="100"/>
      <c r="AJ133" s="100"/>
      <c r="AK133" s="100"/>
      <c r="AL133" s="100"/>
      <c r="AM133" s="100"/>
      <c r="AN133" s="100"/>
      <c r="AO133" s="100"/>
      <c r="AP133" s="100"/>
      <c r="AQ133" s="100"/>
      <c r="AR133" s="100"/>
      <c r="AS133" s="100"/>
      <c r="AT133" s="100"/>
      <c r="AU133" s="100"/>
      <c r="AV133" s="100"/>
      <c r="AW133" s="100"/>
      <c r="AX133" s="100"/>
      <c r="AY133" s="100"/>
      <c r="AZ133" s="100"/>
      <c r="BA133" s="100"/>
      <c r="BB133" s="100"/>
      <c r="BC133" s="100"/>
      <c r="BD133" s="100"/>
      <c r="BE133" s="100"/>
      <c r="BF133" s="100"/>
      <c r="BG133" s="100"/>
      <c r="BH133" s="100"/>
      <c r="BI133" s="100"/>
      <c r="BJ133" s="100"/>
      <c r="BK133" s="100"/>
      <c r="BL133" s="100"/>
      <c r="BM133" s="100"/>
      <c r="BN133" s="100"/>
      <c r="BO133" s="100"/>
      <c r="BP133" s="100"/>
      <c r="BQ133" s="100"/>
      <c r="BR133" s="100"/>
      <c r="BS133" s="100"/>
      <c r="BT133" s="100"/>
      <c r="BU133" s="100"/>
      <c r="BV133" s="100"/>
      <c r="BW133" s="100"/>
      <c r="BX133" s="100"/>
      <c r="BY133" s="100"/>
      <c r="BZ133" s="100"/>
      <c r="CA133" s="100"/>
      <c r="CB133" s="100"/>
      <c r="CC133" s="100"/>
      <c r="CD133" s="100"/>
      <c r="CE133" s="100"/>
      <c r="CF133" s="100"/>
      <c r="CG133" s="100"/>
      <c r="CH133" s="100"/>
      <c r="CI133" s="100"/>
      <c r="CJ133" s="100"/>
      <c r="CK133" s="100"/>
      <c r="CL133" s="100"/>
      <c r="CM133" s="100"/>
      <c r="CN133" s="100"/>
      <c r="CO133" s="100"/>
      <c r="CP133" s="100"/>
      <c r="CQ133" s="100"/>
      <c r="CR133" s="100"/>
      <c r="CS133" s="100"/>
      <c r="CT133" s="100"/>
      <c r="CU133" s="100"/>
      <c r="CV133" s="100"/>
      <c r="CW133" s="100"/>
      <c r="CX133" s="100"/>
      <c r="CY133" s="100"/>
      <c r="CZ133" s="100"/>
      <c r="DA133" s="100"/>
      <c r="DB133" s="100"/>
      <c r="DC133" s="100"/>
      <c r="DD133" s="100"/>
      <c r="DE133" s="100"/>
      <c r="DF133" s="100"/>
      <c r="DG133" s="100"/>
      <c r="DH133" s="100"/>
      <c r="DI133" s="100"/>
      <c r="DJ133" s="100"/>
      <c r="DK133" s="100"/>
      <c r="DL133" s="100"/>
      <c r="DM133" s="100"/>
      <c r="DN133" s="100"/>
      <c r="DO133" s="100"/>
      <c r="DP133" s="100"/>
      <c r="DQ133" s="100"/>
      <c r="DR133" s="100"/>
      <c r="DS133" s="100"/>
      <c r="DT133" s="100"/>
      <c r="DU133" s="100"/>
      <c r="DV133" s="100"/>
      <c r="DW133" s="100"/>
      <c r="DX133" s="100"/>
      <c r="DY133" s="100"/>
      <c r="DZ133" s="100"/>
      <c r="EA133" s="100"/>
      <c r="EB133" s="100"/>
      <c r="EC133" s="100"/>
      <c r="ED133" s="100"/>
      <c r="EE133" s="100"/>
      <c r="EF133" s="100"/>
      <c r="EG133" s="100"/>
      <c r="EH133" s="100"/>
      <c r="EI133" s="100"/>
      <c r="EJ133" s="100"/>
      <c r="EK133" s="100"/>
      <c r="EL133" s="100"/>
      <c r="EM133" s="100"/>
      <c r="EN133" s="100"/>
      <c r="EO133" s="100"/>
      <c r="EP133" s="100"/>
      <c r="EQ133" s="100"/>
      <c r="ER133" s="100"/>
      <c r="ES133" s="100"/>
      <c r="ET133" s="100"/>
      <c r="EU133" s="100"/>
      <c r="EV133" s="100"/>
      <c r="EW133" s="100"/>
      <c r="EX133" s="100"/>
      <c r="EY133" s="100"/>
      <c r="EZ133" s="100"/>
      <c r="FA133" s="100"/>
      <c r="FB133" s="100"/>
      <c r="FC133" s="100"/>
      <c r="FD133" s="100"/>
      <c r="FE133" s="100"/>
      <c r="FF133" s="100"/>
      <c r="FG133" s="100"/>
      <c r="FH133" s="100"/>
      <c r="FI133" s="100"/>
      <c r="FJ133" s="100"/>
      <c r="FK133" s="100"/>
      <c r="FL133" s="100"/>
      <c r="FM133" s="100"/>
      <c r="FN133" s="100"/>
      <c r="FO133" s="100"/>
      <c r="FP133" s="100"/>
      <c r="FQ133" s="100"/>
      <c r="FR133" s="100"/>
      <c r="FS133" s="100"/>
      <c r="FT133" s="100"/>
      <c r="FU133" s="100"/>
      <c r="FV133" s="100"/>
      <c r="FW133" s="100"/>
      <c r="FX133" s="100"/>
      <c r="FY133" s="100"/>
      <c r="FZ133" s="100"/>
      <c r="GA133" s="100"/>
      <c r="GB133" s="100"/>
      <c r="GC133" s="100"/>
      <c r="GD133" s="100"/>
      <c r="GE133" s="100"/>
      <c r="GF133" s="100"/>
      <c r="GG133" s="100"/>
      <c r="GH133" s="100"/>
      <c r="GI133" s="100"/>
      <c r="GJ133" s="100"/>
      <c r="GK133" s="100"/>
      <c r="GL133" s="100"/>
      <c r="GM133" s="100"/>
      <c r="GN133" s="100"/>
      <c r="GO133" s="100"/>
      <c r="GP133" s="100"/>
      <c r="GQ133" s="100"/>
      <c r="GR133" s="100"/>
      <c r="GS133" s="100"/>
      <c r="GT133" s="100"/>
      <c r="GU133" s="100"/>
      <c r="GV133" s="100"/>
      <c r="GW133" s="100"/>
      <c r="GX133" s="100"/>
      <c r="GY133" s="100"/>
      <c r="GZ133" s="100"/>
      <c r="HA133" s="100"/>
      <c r="HB133" s="100"/>
      <c r="HC133" s="100"/>
      <c r="HD133" s="100"/>
      <c r="HE133" s="100"/>
      <c r="HF133" s="100"/>
      <c r="HG133" s="100"/>
      <c r="HH133" s="100"/>
      <c r="HI133" s="100"/>
      <c r="HJ133" s="100"/>
      <c r="HK133" s="100"/>
      <c r="HL133" s="100"/>
      <c r="HM133" s="100"/>
      <c r="HN133" s="100"/>
      <c r="HO133" s="100"/>
      <c r="HP133" s="100"/>
      <c r="HQ133" s="100"/>
      <c r="HR133" s="100"/>
      <c r="HS133" s="100"/>
      <c r="HT133" s="100"/>
      <c r="HU133" s="100"/>
      <c r="HV133" s="100"/>
      <c r="HW133" s="100"/>
      <c r="HX133" s="100"/>
      <c r="HY133" s="100"/>
      <c r="HZ133" s="100"/>
      <c r="IA133" s="100"/>
      <c r="IB133" s="100"/>
      <c r="IC133" s="100"/>
      <c r="ID133" s="100"/>
      <c r="IE133" s="100"/>
      <c r="IF133" s="100"/>
      <c r="IG133" s="100"/>
      <c r="IH133" s="100"/>
      <c r="II133" s="100"/>
      <c r="IJ133" s="100"/>
      <c r="IK133" s="100"/>
      <c r="IL133" s="100"/>
      <c r="IM133" s="100"/>
      <c r="IN133" s="100"/>
      <c r="IO133" s="100"/>
      <c r="IP133" s="100"/>
      <c r="IQ133" s="100"/>
      <c r="IR133" s="100"/>
      <c r="IS133" s="100"/>
      <c r="IT133" s="100"/>
      <c r="IU133" s="100"/>
      <c r="IV133" s="100"/>
    </row>
    <row r="134" spans="1:256" x14ac:dyDescent="0.2">
      <c r="A134" s="4" t="str">
        <f>IF(B133="",1+MAX($A$8:A133),"")</f>
        <v/>
      </c>
      <c r="B134" s="101" t="s">
        <v>187</v>
      </c>
      <c r="C134" s="98" t="s">
        <v>29</v>
      </c>
      <c r="D134" s="99">
        <v>2</v>
      </c>
      <c r="E134" s="151"/>
      <c r="F134" s="125">
        <f t="shared" si="8"/>
        <v>0</v>
      </c>
      <c r="G134" s="103" t="str">
        <f t="shared" si="1"/>
        <v/>
      </c>
      <c r="L134" s="100"/>
      <c r="M134" s="100"/>
      <c r="N134" s="100"/>
      <c r="O134" s="100"/>
      <c r="P134" s="100"/>
      <c r="Q134" s="100"/>
      <c r="R134" s="100"/>
      <c r="S134" s="100"/>
      <c r="T134" s="100"/>
      <c r="U134" s="100"/>
      <c r="V134" s="100"/>
      <c r="W134" s="100"/>
      <c r="X134" s="100"/>
      <c r="Y134" s="100"/>
      <c r="Z134" s="100"/>
      <c r="AA134" s="100"/>
      <c r="AB134" s="100"/>
      <c r="AC134" s="100"/>
      <c r="AD134" s="100"/>
      <c r="AE134" s="100"/>
      <c r="AF134" s="100"/>
      <c r="AG134" s="100"/>
      <c r="AH134" s="100"/>
      <c r="AI134" s="100"/>
      <c r="AJ134" s="100"/>
      <c r="AK134" s="100"/>
      <c r="AL134" s="100"/>
      <c r="AM134" s="100"/>
      <c r="AN134" s="100"/>
      <c r="AO134" s="100"/>
      <c r="AP134" s="100"/>
      <c r="AQ134" s="100"/>
      <c r="AR134" s="100"/>
      <c r="AS134" s="100"/>
      <c r="AT134" s="100"/>
      <c r="AU134" s="100"/>
      <c r="AV134" s="100"/>
      <c r="AW134" s="100"/>
      <c r="AX134" s="100"/>
      <c r="AY134" s="100"/>
      <c r="AZ134" s="100"/>
      <c r="BA134" s="100"/>
      <c r="BB134" s="100"/>
      <c r="BC134" s="100"/>
      <c r="BD134" s="100"/>
      <c r="BE134" s="100"/>
      <c r="BF134" s="100"/>
      <c r="BG134" s="100"/>
      <c r="BH134" s="100"/>
      <c r="BI134" s="100"/>
      <c r="BJ134" s="100"/>
      <c r="BK134" s="100"/>
      <c r="BL134" s="100"/>
      <c r="BM134" s="100"/>
      <c r="BN134" s="100"/>
      <c r="BO134" s="100"/>
      <c r="BP134" s="100"/>
      <c r="BQ134" s="100"/>
      <c r="BR134" s="100"/>
      <c r="BS134" s="100"/>
      <c r="BT134" s="100"/>
      <c r="BU134" s="100"/>
      <c r="BV134" s="100"/>
      <c r="BW134" s="100"/>
      <c r="BX134" s="100"/>
      <c r="BY134" s="100"/>
      <c r="BZ134" s="100"/>
      <c r="CA134" s="100"/>
      <c r="CB134" s="100"/>
      <c r="CC134" s="100"/>
      <c r="CD134" s="100"/>
      <c r="CE134" s="100"/>
      <c r="CF134" s="100"/>
      <c r="CG134" s="100"/>
      <c r="CH134" s="100"/>
      <c r="CI134" s="100"/>
      <c r="CJ134" s="100"/>
      <c r="CK134" s="100"/>
      <c r="CL134" s="100"/>
      <c r="CM134" s="100"/>
      <c r="CN134" s="100"/>
      <c r="CO134" s="100"/>
      <c r="CP134" s="100"/>
      <c r="CQ134" s="100"/>
      <c r="CR134" s="100"/>
      <c r="CS134" s="100"/>
      <c r="CT134" s="100"/>
      <c r="CU134" s="100"/>
      <c r="CV134" s="100"/>
      <c r="CW134" s="100"/>
      <c r="CX134" s="100"/>
      <c r="CY134" s="100"/>
      <c r="CZ134" s="100"/>
      <c r="DA134" s="100"/>
      <c r="DB134" s="100"/>
      <c r="DC134" s="100"/>
      <c r="DD134" s="100"/>
      <c r="DE134" s="100"/>
      <c r="DF134" s="100"/>
      <c r="DG134" s="100"/>
      <c r="DH134" s="100"/>
      <c r="DI134" s="100"/>
      <c r="DJ134" s="100"/>
      <c r="DK134" s="100"/>
      <c r="DL134" s="100"/>
      <c r="DM134" s="100"/>
      <c r="DN134" s="100"/>
      <c r="DO134" s="100"/>
      <c r="DP134" s="100"/>
      <c r="DQ134" s="100"/>
      <c r="DR134" s="100"/>
      <c r="DS134" s="100"/>
      <c r="DT134" s="100"/>
      <c r="DU134" s="100"/>
      <c r="DV134" s="100"/>
      <c r="DW134" s="100"/>
      <c r="DX134" s="100"/>
      <c r="DY134" s="100"/>
      <c r="DZ134" s="100"/>
      <c r="EA134" s="100"/>
      <c r="EB134" s="100"/>
      <c r="EC134" s="100"/>
      <c r="ED134" s="100"/>
      <c r="EE134" s="100"/>
      <c r="EF134" s="100"/>
      <c r="EG134" s="100"/>
      <c r="EH134" s="100"/>
      <c r="EI134" s="100"/>
      <c r="EJ134" s="100"/>
      <c r="EK134" s="100"/>
      <c r="EL134" s="100"/>
      <c r="EM134" s="100"/>
      <c r="EN134" s="100"/>
      <c r="EO134" s="100"/>
      <c r="EP134" s="100"/>
      <c r="EQ134" s="100"/>
      <c r="ER134" s="100"/>
      <c r="ES134" s="100"/>
      <c r="ET134" s="100"/>
      <c r="EU134" s="100"/>
      <c r="EV134" s="100"/>
      <c r="EW134" s="100"/>
      <c r="EX134" s="100"/>
      <c r="EY134" s="100"/>
      <c r="EZ134" s="100"/>
      <c r="FA134" s="100"/>
      <c r="FB134" s="100"/>
      <c r="FC134" s="100"/>
      <c r="FD134" s="100"/>
      <c r="FE134" s="100"/>
      <c r="FF134" s="100"/>
      <c r="FG134" s="100"/>
      <c r="FH134" s="100"/>
      <c r="FI134" s="100"/>
      <c r="FJ134" s="100"/>
      <c r="FK134" s="100"/>
      <c r="FL134" s="100"/>
      <c r="FM134" s="100"/>
      <c r="FN134" s="100"/>
      <c r="FO134" s="100"/>
      <c r="FP134" s="100"/>
      <c r="FQ134" s="100"/>
      <c r="FR134" s="100"/>
      <c r="FS134" s="100"/>
      <c r="FT134" s="100"/>
      <c r="FU134" s="100"/>
      <c r="FV134" s="100"/>
      <c r="FW134" s="100"/>
      <c r="FX134" s="100"/>
      <c r="FY134" s="100"/>
      <c r="FZ134" s="100"/>
      <c r="GA134" s="100"/>
      <c r="GB134" s="100"/>
      <c r="GC134" s="100"/>
      <c r="GD134" s="100"/>
      <c r="GE134" s="100"/>
      <c r="GF134" s="100"/>
      <c r="GG134" s="100"/>
      <c r="GH134" s="100"/>
      <c r="GI134" s="100"/>
      <c r="GJ134" s="100"/>
      <c r="GK134" s="100"/>
      <c r="GL134" s="100"/>
      <c r="GM134" s="100"/>
      <c r="GN134" s="100"/>
      <c r="GO134" s="100"/>
      <c r="GP134" s="100"/>
      <c r="GQ134" s="100"/>
      <c r="GR134" s="100"/>
      <c r="GS134" s="100"/>
      <c r="GT134" s="100"/>
      <c r="GU134" s="100"/>
      <c r="GV134" s="100"/>
      <c r="GW134" s="100"/>
      <c r="GX134" s="100"/>
      <c r="GY134" s="100"/>
      <c r="GZ134" s="100"/>
      <c r="HA134" s="100"/>
      <c r="HB134" s="100"/>
      <c r="HC134" s="100"/>
      <c r="HD134" s="100"/>
      <c r="HE134" s="100"/>
      <c r="HF134" s="100"/>
      <c r="HG134" s="100"/>
      <c r="HH134" s="100"/>
      <c r="HI134" s="100"/>
      <c r="HJ134" s="100"/>
      <c r="HK134" s="100"/>
      <c r="HL134" s="100"/>
      <c r="HM134" s="100"/>
      <c r="HN134" s="100"/>
      <c r="HO134" s="100"/>
      <c r="HP134" s="100"/>
      <c r="HQ134" s="100"/>
      <c r="HR134" s="100"/>
      <c r="HS134" s="100"/>
      <c r="HT134" s="100"/>
      <c r="HU134" s="100"/>
      <c r="HV134" s="100"/>
      <c r="HW134" s="100"/>
      <c r="HX134" s="100"/>
      <c r="HY134" s="100"/>
      <c r="HZ134" s="100"/>
      <c r="IA134" s="100"/>
      <c r="IB134" s="100"/>
      <c r="IC134" s="100"/>
      <c r="ID134" s="100"/>
      <c r="IE134" s="100"/>
      <c r="IF134" s="100"/>
      <c r="IG134" s="100"/>
      <c r="IH134" s="100"/>
      <c r="II134" s="100"/>
      <c r="IJ134" s="100"/>
      <c r="IK134" s="100"/>
      <c r="IL134" s="100"/>
      <c r="IM134" s="100"/>
      <c r="IN134" s="100"/>
      <c r="IO134" s="100"/>
      <c r="IP134" s="100"/>
      <c r="IQ134" s="100"/>
      <c r="IR134" s="100"/>
      <c r="IS134" s="100"/>
      <c r="IT134" s="100"/>
      <c r="IU134" s="100"/>
      <c r="IV134" s="100"/>
    </row>
    <row r="135" spans="1:256" x14ac:dyDescent="0.2">
      <c r="A135" s="4" t="str">
        <f>IF(B134="",1+MAX($A$8:A134),"")</f>
        <v/>
      </c>
      <c r="B135" s="102"/>
      <c r="C135" s="98"/>
      <c r="D135" s="99"/>
      <c r="F135" s="125"/>
      <c r="G135" s="103" t="str">
        <f t="shared" si="1"/>
        <v/>
      </c>
      <c r="L135" s="100"/>
      <c r="M135" s="100"/>
      <c r="N135" s="100"/>
      <c r="O135" s="100"/>
      <c r="P135" s="100"/>
      <c r="Q135" s="100"/>
      <c r="R135" s="100"/>
      <c r="S135" s="100"/>
      <c r="T135" s="100"/>
      <c r="U135" s="100"/>
      <c r="V135" s="100"/>
      <c r="W135" s="100"/>
      <c r="X135" s="100"/>
      <c r="Y135" s="100"/>
      <c r="Z135" s="100"/>
      <c r="AA135" s="100"/>
      <c r="AB135" s="100"/>
      <c r="AC135" s="100"/>
      <c r="AD135" s="100"/>
      <c r="AE135" s="100"/>
      <c r="AF135" s="100"/>
      <c r="AG135" s="100"/>
      <c r="AH135" s="100"/>
      <c r="AI135" s="100"/>
      <c r="AJ135" s="100"/>
      <c r="AK135" s="100"/>
      <c r="AL135" s="100"/>
      <c r="AM135" s="100"/>
      <c r="AN135" s="100"/>
      <c r="AO135" s="100"/>
      <c r="AP135" s="100"/>
      <c r="AQ135" s="100"/>
      <c r="AR135" s="100"/>
      <c r="AS135" s="100"/>
      <c r="AT135" s="100"/>
      <c r="AU135" s="100"/>
      <c r="AV135" s="100"/>
      <c r="AW135" s="100"/>
      <c r="AX135" s="100"/>
      <c r="AY135" s="100"/>
      <c r="AZ135" s="100"/>
      <c r="BA135" s="100"/>
      <c r="BB135" s="100"/>
      <c r="BC135" s="100"/>
      <c r="BD135" s="100"/>
      <c r="BE135" s="100"/>
      <c r="BF135" s="100"/>
      <c r="BG135" s="100"/>
      <c r="BH135" s="100"/>
      <c r="BI135" s="100"/>
      <c r="BJ135" s="100"/>
      <c r="BK135" s="100"/>
      <c r="BL135" s="100"/>
      <c r="BM135" s="100"/>
      <c r="BN135" s="100"/>
      <c r="BO135" s="100"/>
      <c r="BP135" s="100"/>
      <c r="BQ135" s="100"/>
      <c r="BR135" s="100"/>
      <c r="BS135" s="100"/>
      <c r="BT135" s="100"/>
      <c r="BU135" s="100"/>
      <c r="BV135" s="100"/>
      <c r="BW135" s="100"/>
      <c r="BX135" s="100"/>
      <c r="BY135" s="100"/>
      <c r="BZ135" s="100"/>
      <c r="CA135" s="100"/>
      <c r="CB135" s="100"/>
      <c r="CC135" s="100"/>
      <c r="CD135" s="100"/>
      <c r="CE135" s="100"/>
      <c r="CF135" s="100"/>
      <c r="CG135" s="100"/>
      <c r="CH135" s="100"/>
      <c r="CI135" s="100"/>
      <c r="CJ135" s="100"/>
      <c r="CK135" s="100"/>
      <c r="CL135" s="100"/>
      <c r="CM135" s="100"/>
      <c r="CN135" s="100"/>
      <c r="CO135" s="100"/>
      <c r="CP135" s="100"/>
      <c r="CQ135" s="100"/>
      <c r="CR135" s="100"/>
      <c r="CS135" s="100"/>
      <c r="CT135" s="100"/>
      <c r="CU135" s="100"/>
      <c r="CV135" s="100"/>
      <c r="CW135" s="100"/>
      <c r="CX135" s="100"/>
      <c r="CY135" s="100"/>
      <c r="CZ135" s="100"/>
      <c r="DA135" s="100"/>
      <c r="DB135" s="100"/>
      <c r="DC135" s="100"/>
      <c r="DD135" s="100"/>
      <c r="DE135" s="100"/>
      <c r="DF135" s="100"/>
      <c r="DG135" s="100"/>
      <c r="DH135" s="100"/>
      <c r="DI135" s="100"/>
      <c r="DJ135" s="100"/>
      <c r="DK135" s="100"/>
      <c r="DL135" s="100"/>
      <c r="DM135" s="100"/>
      <c r="DN135" s="100"/>
      <c r="DO135" s="100"/>
      <c r="DP135" s="100"/>
      <c r="DQ135" s="100"/>
      <c r="DR135" s="100"/>
      <c r="DS135" s="100"/>
      <c r="DT135" s="100"/>
      <c r="DU135" s="100"/>
      <c r="DV135" s="100"/>
      <c r="DW135" s="100"/>
      <c r="DX135" s="100"/>
      <c r="DY135" s="100"/>
      <c r="DZ135" s="100"/>
      <c r="EA135" s="100"/>
      <c r="EB135" s="100"/>
      <c r="EC135" s="100"/>
      <c r="ED135" s="100"/>
      <c r="EE135" s="100"/>
      <c r="EF135" s="100"/>
      <c r="EG135" s="100"/>
      <c r="EH135" s="100"/>
      <c r="EI135" s="100"/>
      <c r="EJ135" s="100"/>
      <c r="EK135" s="100"/>
      <c r="EL135" s="100"/>
      <c r="EM135" s="100"/>
      <c r="EN135" s="100"/>
      <c r="EO135" s="100"/>
      <c r="EP135" s="100"/>
      <c r="EQ135" s="100"/>
      <c r="ER135" s="100"/>
      <c r="ES135" s="100"/>
      <c r="ET135" s="100"/>
      <c r="EU135" s="100"/>
      <c r="EV135" s="100"/>
      <c r="EW135" s="100"/>
      <c r="EX135" s="100"/>
      <c r="EY135" s="100"/>
      <c r="EZ135" s="100"/>
      <c r="FA135" s="100"/>
      <c r="FB135" s="100"/>
      <c r="FC135" s="100"/>
      <c r="FD135" s="100"/>
      <c r="FE135" s="100"/>
      <c r="FF135" s="100"/>
      <c r="FG135" s="100"/>
      <c r="FH135" s="100"/>
      <c r="FI135" s="100"/>
      <c r="FJ135" s="100"/>
      <c r="FK135" s="100"/>
      <c r="FL135" s="100"/>
      <c r="FM135" s="100"/>
      <c r="FN135" s="100"/>
      <c r="FO135" s="100"/>
      <c r="FP135" s="100"/>
      <c r="FQ135" s="100"/>
      <c r="FR135" s="100"/>
      <c r="FS135" s="100"/>
      <c r="FT135" s="100"/>
      <c r="FU135" s="100"/>
      <c r="FV135" s="100"/>
      <c r="FW135" s="100"/>
      <c r="FX135" s="100"/>
      <c r="FY135" s="100"/>
      <c r="FZ135" s="100"/>
      <c r="GA135" s="100"/>
      <c r="GB135" s="100"/>
      <c r="GC135" s="100"/>
      <c r="GD135" s="100"/>
      <c r="GE135" s="100"/>
      <c r="GF135" s="100"/>
      <c r="GG135" s="100"/>
      <c r="GH135" s="100"/>
      <c r="GI135" s="100"/>
      <c r="GJ135" s="100"/>
      <c r="GK135" s="100"/>
      <c r="GL135" s="100"/>
      <c r="GM135" s="100"/>
      <c r="GN135" s="100"/>
      <c r="GO135" s="100"/>
      <c r="GP135" s="100"/>
      <c r="GQ135" s="100"/>
      <c r="GR135" s="100"/>
      <c r="GS135" s="100"/>
      <c r="GT135" s="100"/>
      <c r="GU135" s="100"/>
      <c r="GV135" s="100"/>
      <c r="GW135" s="100"/>
      <c r="GX135" s="100"/>
      <c r="GY135" s="100"/>
      <c r="GZ135" s="100"/>
      <c r="HA135" s="100"/>
      <c r="HB135" s="100"/>
      <c r="HC135" s="100"/>
      <c r="HD135" s="100"/>
      <c r="HE135" s="100"/>
      <c r="HF135" s="100"/>
      <c r="HG135" s="100"/>
      <c r="HH135" s="100"/>
      <c r="HI135" s="100"/>
      <c r="HJ135" s="100"/>
      <c r="HK135" s="100"/>
      <c r="HL135" s="100"/>
      <c r="HM135" s="100"/>
      <c r="HN135" s="100"/>
      <c r="HO135" s="100"/>
      <c r="HP135" s="100"/>
      <c r="HQ135" s="100"/>
      <c r="HR135" s="100"/>
      <c r="HS135" s="100"/>
      <c r="HT135" s="100"/>
      <c r="HU135" s="100"/>
      <c r="HV135" s="100"/>
      <c r="HW135" s="100"/>
      <c r="HX135" s="100"/>
      <c r="HY135" s="100"/>
      <c r="HZ135" s="100"/>
      <c r="IA135" s="100"/>
      <c r="IB135" s="100"/>
      <c r="IC135" s="100"/>
      <c r="ID135" s="100"/>
      <c r="IE135" s="100"/>
      <c r="IF135" s="100"/>
      <c r="IG135" s="100"/>
      <c r="IH135" s="100"/>
      <c r="II135" s="100"/>
      <c r="IJ135" s="100"/>
      <c r="IK135" s="100"/>
      <c r="IL135" s="100"/>
      <c r="IM135" s="100"/>
      <c r="IN135" s="100"/>
      <c r="IO135" s="100"/>
      <c r="IP135" s="100"/>
      <c r="IQ135" s="100"/>
      <c r="IR135" s="100"/>
      <c r="IS135" s="100"/>
      <c r="IT135" s="100"/>
      <c r="IU135" s="100"/>
      <c r="IV135" s="100"/>
    </row>
    <row r="136" spans="1:256" ht="60" x14ac:dyDescent="0.2">
      <c r="A136" s="4">
        <f>IF(B135="",1+MAX($A$8:A135),"")</f>
        <v>25</v>
      </c>
      <c r="B136" s="102" t="s">
        <v>188</v>
      </c>
      <c r="C136" s="98"/>
      <c r="D136" s="99"/>
      <c r="F136" s="125"/>
      <c r="G136" s="103" t="str">
        <f t="shared" si="1"/>
        <v/>
      </c>
      <c r="L136" s="100"/>
      <c r="M136" s="100"/>
      <c r="N136" s="100"/>
      <c r="O136" s="100"/>
      <c r="P136" s="100"/>
      <c r="Q136" s="100"/>
      <c r="R136" s="100"/>
      <c r="S136" s="100"/>
      <c r="T136" s="100"/>
      <c r="U136" s="100"/>
      <c r="V136" s="100"/>
      <c r="W136" s="100"/>
      <c r="X136" s="100"/>
      <c r="Y136" s="100"/>
      <c r="Z136" s="100"/>
      <c r="AA136" s="100"/>
      <c r="AB136" s="100"/>
      <c r="AC136" s="100"/>
      <c r="AD136" s="100"/>
      <c r="AE136" s="100"/>
      <c r="AF136" s="100"/>
      <c r="AG136" s="100"/>
      <c r="AH136" s="100"/>
      <c r="AI136" s="100"/>
      <c r="AJ136" s="100"/>
      <c r="AK136" s="100"/>
      <c r="AL136" s="100"/>
      <c r="AM136" s="100"/>
      <c r="AN136" s="100"/>
      <c r="AO136" s="100"/>
      <c r="AP136" s="100"/>
      <c r="AQ136" s="100"/>
      <c r="AR136" s="100"/>
      <c r="AS136" s="100"/>
      <c r="AT136" s="100"/>
      <c r="AU136" s="100"/>
      <c r="AV136" s="100"/>
      <c r="AW136" s="100"/>
      <c r="AX136" s="100"/>
      <c r="AY136" s="100"/>
      <c r="AZ136" s="100"/>
      <c r="BA136" s="100"/>
      <c r="BB136" s="100"/>
      <c r="BC136" s="100"/>
      <c r="BD136" s="100"/>
      <c r="BE136" s="100"/>
      <c r="BF136" s="100"/>
      <c r="BG136" s="100"/>
      <c r="BH136" s="100"/>
      <c r="BI136" s="100"/>
      <c r="BJ136" s="100"/>
      <c r="BK136" s="100"/>
      <c r="BL136" s="100"/>
      <c r="BM136" s="100"/>
      <c r="BN136" s="100"/>
      <c r="BO136" s="100"/>
      <c r="BP136" s="100"/>
      <c r="BQ136" s="100"/>
      <c r="BR136" s="100"/>
      <c r="BS136" s="100"/>
      <c r="BT136" s="100"/>
      <c r="BU136" s="100"/>
      <c r="BV136" s="100"/>
      <c r="BW136" s="100"/>
      <c r="BX136" s="100"/>
      <c r="BY136" s="100"/>
      <c r="BZ136" s="100"/>
      <c r="CA136" s="100"/>
      <c r="CB136" s="100"/>
      <c r="CC136" s="100"/>
      <c r="CD136" s="100"/>
      <c r="CE136" s="100"/>
      <c r="CF136" s="100"/>
      <c r="CG136" s="100"/>
      <c r="CH136" s="100"/>
      <c r="CI136" s="100"/>
      <c r="CJ136" s="100"/>
      <c r="CK136" s="100"/>
      <c r="CL136" s="100"/>
      <c r="CM136" s="100"/>
      <c r="CN136" s="100"/>
      <c r="CO136" s="100"/>
      <c r="CP136" s="100"/>
      <c r="CQ136" s="100"/>
      <c r="CR136" s="100"/>
      <c r="CS136" s="100"/>
      <c r="CT136" s="100"/>
      <c r="CU136" s="100"/>
      <c r="CV136" s="100"/>
      <c r="CW136" s="100"/>
      <c r="CX136" s="100"/>
      <c r="CY136" s="100"/>
      <c r="CZ136" s="100"/>
      <c r="DA136" s="100"/>
      <c r="DB136" s="100"/>
      <c r="DC136" s="100"/>
      <c r="DD136" s="100"/>
      <c r="DE136" s="100"/>
      <c r="DF136" s="100"/>
      <c r="DG136" s="100"/>
      <c r="DH136" s="100"/>
      <c r="DI136" s="100"/>
      <c r="DJ136" s="100"/>
      <c r="DK136" s="100"/>
      <c r="DL136" s="100"/>
      <c r="DM136" s="100"/>
      <c r="DN136" s="100"/>
      <c r="DO136" s="100"/>
      <c r="DP136" s="100"/>
      <c r="DQ136" s="100"/>
      <c r="DR136" s="100"/>
      <c r="DS136" s="100"/>
      <c r="DT136" s="100"/>
      <c r="DU136" s="100"/>
      <c r="DV136" s="100"/>
      <c r="DW136" s="100"/>
      <c r="DX136" s="100"/>
      <c r="DY136" s="100"/>
      <c r="DZ136" s="100"/>
      <c r="EA136" s="100"/>
      <c r="EB136" s="100"/>
      <c r="EC136" s="100"/>
      <c r="ED136" s="100"/>
      <c r="EE136" s="100"/>
      <c r="EF136" s="100"/>
      <c r="EG136" s="100"/>
      <c r="EH136" s="100"/>
      <c r="EI136" s="100"/>
      <c r="EJ136" s="100"/>
      <c r="EK136" s="100"/>
      <c r="EL136" s="100"/>
      <c r="EM136" s="100"/>
      <c r="EN136" s="100"/>
      <c r="EO136" s="100"/>
      <c r="EP136" s="100"/>
      <c r="EQ136" s="100"/>
      <c r="ER136" s="100"/>
      <c r="ES136" s="100"/>
      <c r="ET136" s="100"/>
      <c r="EU136" s="100"/>
      <c r="EV136" s="100"/>
      <c r="EW136" s="100"/>
      <c r="EX136" s="100"/>
      <c r="EY136" s="100"/>
      <c r="EZ136" s="100"/>
      <c r="FA136" s="100"/>
      <c r="FB136" s="100"/>
      <c r="FC136" s="100"/>
      <c r="FD136" s="100"/>
      <c r="FE136" s="100"/>
      <c r="FF136" s="100"/>
      <c r="FG136" s="100"/>
      <c r="FH136" s="100"/>
      <c r="FI136" s="100"/>
      <c r="FJ136" s="100"/>
      <c r="FK136" s="100"/>
      <c r="FL136" s="100"/>
      <c r="FM136" s="100"/>
      <c r="FN136" s="100"/>
      <c r="FO136" s="100"/>
      <c r="FP136" s="100"/>
      <c r="FQ136" s="100"/>
      <c r="FR136" s="100"/>
      <c r="FS136" s="100"/>
      <c r="FT136" s="100"/>
      <c r="FU136" s="100"/>
      <c r="FV136" s="100"/>
      <c r="FW136" s="100"/>
      <c r="FX136" s="100"/>
      <c r="FY136" s="100"/>
      <c r="FZ136" s="100"/>
      <c r="GA136" s="100"/>
      <c r="GB136" s="100"/>
      <c r="GC136" s="100"/>
      <c r="GD136" s="100"/>
      <c r="GE136" s="100"/>
      <c r="GF136" s="100"/>
      <c r="GG136" s="100"/>
      <c r="GH136" s="100"/>
      <c r="GI136" s="100"/>
      <c r="GJ136" s="100"/>
      <c r="GK136" s="100"/>
      <c r="GL136" s="100"/>
      <c r="GM136" s="100"/>
      <c r="GN136" s="100"/>
      <c r="GO136" s="100"/>
      <c r="GP136" s="100"/>
      <c r="GQ136" s="100"/>
      <c r="GR136" s="100"/>
      <c r="GS136" s="100"/>
      <c r="GT136" s="100"/>
      <c r="GU136" s="100"/>
      <c r="GV136" s="100"/>
      <c r="GW136" s="100"/>
      <c r="GX136" s="100"/>
      <c r="GY136" s="100"/>
      <c r="GZ136" s="100"/>
      <c r="HA136" s="100"/>
      <c r="HB136" s="100"/>
      <c r="HC136" s="100"/>
      <c r="HD136" s="100"/>
      <c r="HE136" s="100"/>
      <c r="HF136" s="100"/>
      <c r="HG136" s="100"/>
      <c r="HH136" s="100"/>
      <c r="HI136" s="100"/>
      <c r="HJ136" s="100"/>
      <c r="HK136" s="100"/>
      <c r="HL136" s="100"/>
      <c r="HM136" s="100"/>
      <c r="HN136" s="100"/>
      <c r="HO136" s="100"/>
      <c r="HP136" s="100"/>
      <c r="HQ136" s="100"/>
      <c r="HR136" s="100"/>
      <c r="HS136" s="100"/>
      <c r="HT136" s="100"/>
      <c r="HU136" s="100"/>
      <c r="HV136" s="100"/>
      <c r="HW136" s="100"/>
      <c r="HX136" s="100"/>
      <c r="HY136" s="100"/>
      <c r="HZ136" s="100"/>
      <c r="IA136" s="100"/>
      <c r="IB136" s="100"/>
      <c r="IC136" s="100"/>
      <c r="ID136" s="100"/>
      <c r="IE136" s="100"/>
      <c r="IF136" s="100"/>
      <c r="IG136" s="100"/>
      <c r="IH136" s="100"/>
      <c r="II136" s="100"/>
      <c r="IJ136" s="100"/>
      <c r="IK136" s="100"/>
      <c r="IL136" s="100"/>
      <c r="IM136" s="100"/>
      <c r="IN136" s="100"/>
      <c r="IO136" s="100"/>
      <c r="IP136" s="100"/>
      <c r="IQ136" s="100"/>
      <c r="IR136" s="100"/>
      <c r="IS136" s="100"/>
      <c r="IT136" s="100"/>
      <c r="IU136" s="100"/>
      <c r="IV136" s="100"/>
    </row>
    <row r="137" spans="1:256" x14ac:dyDescent="0.2">
      <c r="A137" s="4" t="str">
        <f>IF(B136="",1+MAX($A$8:A136),"")</f>
        <v/>
      </c>
      <c r="B137" s="101" t="s">
        <v>75</v>
      </c>
      <c r="C137" s="98" t="s">
        <v>30</v>
      </c>
      <c r="D137" s="99">
        <v>512</v>
      </c>
      <c r="E137" s="151"/>
      <c r="F137" s="125">
        <f t="shared" ref="F137" si="9">D137*E137</f>
        <v>0</v>
      </c>
      <c r="G137" s="103" t="str">
        <f t="shared" si="1"/>
        <v/>
      </c>
    </row>
    <row r="138" spans="1:256" x14ac:dyDescent="0.2">
      <c r="A138" s="4" t="str">
        <f>IF(B137="",1+MAX($A$8:A137),"")</f>
        <v/>
      </c>
      <c r="B138" s="101"/>
      <c r="C138" s="98"/>
      <c r="D138" s="99"/>
      <c r="F138" s="125"/>
      <c r="G138" s="103" t="str">
        <f t="shared" si="1"/>
        <v/>
      </c>
      <c r="L138" s="100"/>
      <c r="M138" s="100"/>
      <c r="N138" s="100"/>
      <c r="O138" s="100"/>
      <c r="P138" s="100"/>
      <c r="Q138" s="100"/>
      <c r="R138" s="100"/>
      <c r="S138" s="100"/>
      <c r="T138" s="100"/>
      <c r="U138" s="100"/>
      <c r="V138" s="100"/>
      <c r="W138" s="100"/>
      <c r="X138" s="100"/>
      <c r="Y138" s="100"/>
      <c r="Z138" s="100"/>
      <c r="AA138" s="100"/>
      <c r="AB138" s="100"/>
      <c r="AC138" s="100"/>
      <c r="AD138" s="100"/>
      <c r="AE138" s="100"/>
      <c r="AF138" s="100"/>
      <c r="AG138" s="100"/>
      <c r="AH138" s="100"/>
      <c r="AI138" s="100"/>
      <c r="AJ138" s="100"/>
      <c r="AK138" s="100"/>
      <c r="AL138" s="100"/>
      <c r="AM138" s="100"/>
      <c r="AN138" s="100"/>
      <c r="AO138" s="100"/>
      <c r="AP138" s="100"/>
      <c r="AQ138" s="100"/>
      <c r="AR138" s="100"/>
      <c r="AS138" s="100"/>
      <c r="AT138" s="100"/>
      <c r="AU138" s="100"/>
      <c r="AV138" s="100"/>
      <c r="AW138" s="100"/>
      <c r="AX138" s="100"/>
      <c r="AY138" s="100"/>
      <c r="AZ138" s="100"/>
      <c r="BA138" s="100"/>
      <c r="BB138" s="100"/>
      <c r="BC138" s="100"/>
      <c r="BD138" s="100"/>
      <c r="BE138" s="100"/>
      <c r="BF138" s="100"/>
      <c r="BG138" s="100"/>
      <c r="BH138" s="100"/>
      <c r="BI138" s="100"/>
      <c r="BJ138" s="100"/>
      <c r="BK138" s="100"/>
      <c r="BL138" s="100"/>
      <c r="BM138" s="100"/>
      <c r="BN138" s="100"/>
      <c r="BO138" s="100"/>
      <c r="BP138" s="100"/>
      <c r="BQ138" s="100"/>
      <c r="BR138" s="100"/>
      <c r="BS138" s="100"/>
      <c r="BT138" s="100"/>
      <c r="BU138" s="100"/>
      <c r="BV138" s="100"/>
      <c r="BW138" s="100"/>
      <c r="BX138" s="100"/>
      <c r="BY138" s="100"/>
      <c r="BZ138" s="100"/>
      <c r="CA138" s="100"/>
      <c r="CB138" s="100"/>
      <c r="CC138" s="100"/>
      <c r="CD138" s="100"/>
      <c r="CE138" s="100"/>
      <c r="CF138" s="100"/>
      <c r="CG138" s="100"/>
      <c r="CH138" s="100"/>
      <c r="CI138" s="100"/>
      <c r="CJ138" s="100"/>
      <c r="CK138" s="100"/>
      <c r="CL138" s="100"/>
      <c r="CM138" s="100"/>
      <c r="CN138" s="100"/>
      <c r="CO138" s="100"/>
      <c r="CP138" s="100"/>
      <c r="CQ138" s="100"/>
      <c r="CR138" s="100"/>
      <c r="CS138" s="100"/>
      <c r="CT138" s="100"/>
      <c r="CU138" s="100"/>
      <c r="CV138" s="100"/>
      <c r="CW138" s="100"/>
      <c r="CX138" s="100"/>
      <c r="CY138" s="100"/>
      <c r="CZ138" s="100"/>
      <c r="DA138" s="100"/>
      <c r="DB138" s="100"/>
      <c r="DC138" s="100"/>
      <c r="DD138" s="100"/>
      <c r="DE138" s="100"/>
      <c r="DF138" s="100"/>
      <c r="DG138" s="100"/>
      <c r="DH138" s="100"/>
      <c r="DI138" s="100"/>
      <c r="DJ138" s="100"/>
      <c r="DK138" s="100"/>
      <c r="DL138" s="100"/>
      <c r="DM138" s="100"/>
      <c r="DN138" s="100"/>
      <c r="DO138" s="100"/>
      <c r="DP138" s="100"/>
      <c r="DQ138" s="100"/>
      <c r="DR138" s="100"/>
      <c r="DS138" s="100"/>
      <c r="DT138" s="100"/>
      <c r="DU138" s="100"/>
      <c r="DV138" s="100"/>
      <c r="DW138" s="100"/>
      <c r="DX138" s="100"/>
      <c r="DY138" s="100"/>
      <c r="DZ138" s="100"/>
      <c r="EA138" s="100"/>
      <c r="EB138" s="100"/>
      <c r="EC138" s="100"/>
      <c r="ED138" s="100"/>
      <c r="EE138" s="100"/>
      <c r="EF138" s="100"/>
      <c r="EG138" s="100"/>
      <c r="EH138" s="100"/>
      <c r="EI138" s="100"/>
      <c r="EJ138" s="100"/>
      <c r="EK138" s="100"/>
      <c r="EL138" s="100"/>
      <c r="EM138" s="100"/>
      <c r="EN138" s="100"/>
      <c r="EO138" s="100"/>
      <c r="EP138" s="100"/>
      <c r="EQ138" s="100"/>
      <c r="ER138" s="100"/>
      <c r="ES138" s="100"/>
      <c r="ET138" s="100"/>
      <c r="EU138" s="100"/>
      <c r="EV138" s="100"/>
      <c r="EW138" s="100"/>
      <c r="EX138" s="100"/>
      <c r="EY138" s="100"/>
      <c r="EZ138" s="100"/>
      <c r="FA138" s="100"/>
      <c r="FB138" s="100"/>
      <c r="FC138" s="100"/>
      <c r="FD138" s="100"/>
      <c r="FE138" s="100"/>
      <c r="FF138" s="100"/>
      <c r="FG138" s="100"/>
      <c r="FH138" s="100"/>
      <c r="FI138" s="100"/>
      <c r="FJ138" s="100"/>
      <c r="FK138" s="100"/>
      <c r="FL138" s="100"/>
      <c r="FM138" s="100"/>
      <c r="FN138" s="100"/>
      <c r="FO138" s="100"/>
      <c r="FP138" s="100"/>
      <c r="FQ138" s="100"/>
      <c r="FR138" s="100"/>
      <c r="FS138" s="100"/>
      <c r="FT138" s="100"/>
      <c r="FU138" s="100"/>
      <c r="FV138" s="100"/>
      <c r="FW138" s="100"/>
      <c r="FX138" s="100"/>
      <c r="FY138" s="100"/>
      <c r="FZ138" s="100"/>
      <c r="GA138" s="100"/>
      <c r="GB138" s="100"/>
      <c r="GC138" s="100"/>
      <c r="GD138" s="100"/>
      <c r="GE138" s="100"/>
      <c r="GF138" s="100"/>
      <c r="GG138" s="100"/>
      <c r="GH138" s="100"/>
      <c r="GI138" s="100"/>
      <c r="GJ138" s="100"/>
      <c r="GK138" s="100"/>
      <c r="GL138" s="100"/>
      <c r="GM138" s="100"/>
      <c r="GN138" s="100"/>
      <c r="GO138" s="100"/>
      <c r="GP138" s="100"/>
      <c r="GQ138" s="100"/>
      <c r="GR138" s="100"/>
      <c r="GS138" s="100"/>
      <c r="GT138" s="100"/>
      <c r="GU138" s="100"/>
      <c r="GV138" s="100"/>
      <c r="GW138" s="100"/>
      <c r="GX138" s="100"/>
      <c r="GY138" s="100"/>
      <c r="GZ138" s="100"/>
      <c r="HA138" s="100"/>
      <c r="HB138" s="100"/>
      <c r="HC138" s="100"/>
      <c r="HD138" s="100"/>
      <c r="HE138" s="100"/>
      <c r="HF138" s="100"/>
      <c r="HG138" s="100"/>
      <c r="HH138" s="100"/>
      <c r="HI138" s="100"/>
      <c r="HJ138" s="100"/>
      <c r="HK138" s="100"/>
      <c r="HL138" s="100"/>
      <c r="HM138" s="100"/>
      <c r="HN138" s="100"/>
      <c r="HO138" s="100"/>
      <c r="HP138" s="100"/>
      <c r="HQ138" s="100"/>
      <c r="HR138" s="100"/>
      <c r="HS138" s="100"/>
      <c r="HT138" s="100"/>
      <c r="HU138" s="100"/>
      <c r="HV138" s="100"/>
      <c r="HW138" s="100"/>
      <c r="HX138" s="100"/>
      <c r="HY138" s="100"/>
      <c r="HZ138" s="100"/>
      <c r="IA138" s="100"/>
      <c r="IB138" s="100"/>
      <c r="IC138" s="100"/>
      <c r="ID138" s="100"/>
      <c r="IE138" s="100"/>
      <c r="IF138" s="100"/>
      <c r="IG138" s="100"/>
      <c r="IH138" s="100"/>
      <c r="II138" s="100"/>
      <c r="IJ138" s="100"/>
      <c r="IK138" s="100"/>
      <c r="IL138" s="100"/>
      <c r="IM138" s="100"/>
      <c r="IN138" s="100"/>
      <c r="IO138" s="100"/>
      <c r="IP138" s="100"/>
      <c r="IQ138" s="100"/>
      <c r="IR138" s="100"/>
      <c r="IS138" s="100"/>
      <c r="IT138" s="100"/>
      <c r="IU138" s="100"/>
      <c r="IV138" s="100"/>
    </row>
    <row r="139" spans="1:256" ht="72" x14ac:dyDescent="0.2">
      <c r="A139" s="4">
        <f>IF(B138="",1+MAX($A$8:A138),"")</f>
        <v>26</v>
      </c>
      <c r="B139" s="102" t="s">
        <v>278</v>
      </c>
      <c r="C139" s="98"/>
      <c r="D139" s="99"/>
      <c r="F139" s="125"/>
      <c r="G139" s="103" t="str">
        <f t="shared" ref="G139:G148" si="10">IF(LEN(B139)&lt;255,"",LEN(B139)-255)</f>
        <v/>
      </c>
      <c r="L139" s="100"/>
      <c r="M139" s="100"/>
      <c r="N139" s="100"/>
      <c r="O139" s="100"/>
      <c r="P139" s="100"/>
      <c r="Q139" s="100"/>
      <c r="R139" s="100"/>
      <c r="S139" s="100"/>
      <c r="T139" s="100"/>
      <c r="U139" s="100"/>
      <c r="V139" s="100"/>
      <c r="W139" s="100"/>
      <c r="X139" s="100"/>
      <c r="Y139" s="100"/>
      <c r="Z139" s="100"/>
      <c r="AA139" s="100"/>
      <c r="AB139" s="100"/>
      <c r="AC139" s="100"/>
      <c r="AD139" s="100"/>
      <c r="AE139" s="100"/>
      <c r="AF139" s="100"/>
      <c r="AG139" s="100"/>
      <c r="AH139" s="100"/>
      <c r="AI139" s="100"/>
      <c r="AJ139" s="100"/>
      <c r="AK139" s="100"/>
      <c r="AL139" s="100"/>
      <c r="AM139" s="100"/>
      <c r="AN139" s="100"/>
      <c r="AO139" s="100"/>
      <c r="AP139" s="100"/>
      <c r="AQ139" s="100"/>
      <c r="AR139" s="100"/>
      <c r="AS139" s="100"/>
      <c r="AT139" s="100"/>
      <c r="AU139" s="100"/>
      <c r="AV139" s="100"/>
      <c r="AW139" s="100"/>
      <c r="AX139" s="100"/>
      <c r="AY139" s="100"/>
      <c r="AZ139" s="100"/>
      <c r="BA139" s="100"/>
      <c r="BB139" s="100"/>
      <c r="BC139" s="100"/>
      <c r="BD139" s="100"/>
      <c r="BE139" s="100"/>
      <c r="BF139" s="100"/>
      <c r="BG139" s="100"/>
      <c r="BH139" s="100"/>
      <c r="BI139" s="100"/>
      <c r="BJ139" s="100"/>
      <c r="BK139" s="100"/>
      <c r="BL139" s="100"/>
      <c r="BM139" s="100"/>
      <c r="BN139" s="100"/>
      <c r="BO139" s="100"/>
      <c r="BP139" s="100"/>
      <c r="BQ139" s="100"/>
      <c r="BR139" s="100"/>
      <c r="BS139" s="100"/>
      <c r="BT139" s="100"/>
      <c r="BU139" s="100"/>
      <c r="BV139" s="100"/>
      <c r="BW139" s="100"/>
      <c r="BX139" s="100"/>
      <c r="BY139" s="100"/>
      <c r="BZ139" s="100"/>
      <c r="CA139" s="100"/>
      <c r="CB139" s="100"/>
      <c r="CC139" s="100"/>
      <c r="CD139" s="100"/>
      <c r="CE139" s="100"/>
      <c r="CF139" s="100"/>
      <c r="CG139" s="100"/>
      <c r="CH139" s="100"/>
      <c r="CI139" s="100"/>
      <c r="CJ139" s="100"/>
      <c r="CK139" s="100"/>
      <c r="CL139" s="100"/>
      <c r="CM139" s="100"/>
      <c r="CN139" s="100"/>
      <c r="CO139" s="100"/>
      <c r="CP139" s="100"/>
      <c r="CQ139" s="100"/>
      <c r="CR139" s="100"/>
      <c r="CS139" s="100"/>
      <c r="CT139" s="100"/>
      <c r="CU139" s="100"/>
      <c r="CV139" s="100"/>
      <c r="CW139" s="100"/>
      <c r="CX139" s="100"/>
      <c r="CY139" s="100"/>
      <c r="CZ139" s="100"/>
      <c r="DA139" s="100"/>
      <c r="DB139" s="100"/>
      <c r="DC139" s="100"/>
      <c r="DD139" s="100"/>
      <c r="DE139" s="100"/>
      <c r="DF139" s="100"/>
      <c r="DG139" s="100"/>
      <c r="DH139" s="100"/>
      <c r="DI139" s="100"/>
      <c r="DJ139" s="100"/>
      <c r="DK139" s="100"/>
      <c r="DL139" s="100"/>
      <c r="DM139" s="100"/>
      <c r="DN139" s="100"/>
      <c r="DO139" s="100"/>
      <c r="DP139" s="100"/>
      <c r="DQ139" s="100"/>
      <c r="DR139" s="100"/>
      <c r="DS139" s="100"/>
      <c r="DT139" s="100"/>
      <c r="DU139" s="100"/>
      <c r="DV139" s="100"/>
      <c r="DW139" s="100"/>
      <c r="DX139" s="100"/>
      <c r="DY139" s="100"/>
      <c r="DZ139" s="100"/>
      <c r="EA139" s="100"/>
      <c r="EB139" s="100"/>
      <c r="EC139" s="100"/>
      <c r="ED139" s="100"/>
      <c r="EE139" s="100"/>
      <c r="EF139" s="100"/>
      <c r="EG139" s="100"/>
      <c r="EH139" s="100"/>
      <c r="EI139" s="100"/>
      <c r="EJ139" s="100"/>
      <c r="EK139" s="100"/>
      <c r="EL139" s="100"/>
      <c r="EM139" s="100"/>
      <c r="EN139" s="100"/>
      <c r="EO139" s="100"/>
      <c r="EP139" s="100"/>
      <c r="EQ139" s="100"/>
      <c r="ER139" s="100"/>
      <c r="ES139" s="100"/>
      <c r="ET139" s="100"/>
      <c r="EU139" s="100"/>
      <c r="EV139" s="100"/>
      <c r="EW139" s="100"/>
      <c r="EX139" s="100"/>
      <c r="EY139" s="100"/>
      <c r="EZ139" s="100"/>
      <c r="FA139" s="100"/>
      <c r="FB139" s="100"/>
      <c r="FC139" s="100"/>
      <c r="FD139" s="100"/>
      <c r="FE139" s="100"/>
      <c r="FF139" s="100"/>
      <c r="FG139" s="100"/>
      <c r="FH139" s="100"/>
      <c r="FI139" s="100"/>
      <c r="FJ139" s="100"/>
      <c r="FK139" s="100"/>
      <c r="FL139" s="100"/>
      <c r="FM139" s="100"/>
      <c r="FN139" s="100"/>
      <c r="FO139" s="100"/>
      <c r="FP139" s="100"/>
      <c r="FQ139" s="100"/>
      <c r="FR139" s="100"/>
      <c r="FS139" s="100"/>
      <c r="FT139" s="100"/>
      <c r="FU139" s="100"/>
      <c r="FV139" s="100"/>
      <c r="FW139" s="100"/>
      <c r="FX139" s="100"/>
      <c r="FY139" s="100"/>
      <c r="FZ139" s="100"/>
      <c r="GA139" s="100"/>
      <c r="GB139" s="100"/>
      <c r="GC139" s="100"/>
      <c r="GD139" s="100"/>
      <c r="GE139" s="100"/>
      <c r="GF139" s="100"/>
      <c r="GG139" s="100"/>
      <c r="GH139" s="100"/>
      <c r="GI139" s="100"/>
      <c r="GJ139" s="100"/>
      <c r="GK139" s="100"/>
      <c r="GL139" s="100"/>
      <c r="GM139" s="100"/>
      <c r="GN139" s="100"/>
      <c r="GO139" s="100"/>
      <c r="GP139" s="100"/>
      <c r="GQ139" s="100"/>
      <c r="GR139" s="100"/>
      <c r="GS139" s="100"/>
      <c r="GT139" s="100"/>
      <c r="GU139" s="100"/>
      <c r="GV139" s="100"/>
      <c r="GW139" s="100"/>
      <c r="GX139" s="100"/>
      <c r="GY139" s="100"/>
      <c r="GZ139" s="100"/>
      <c r="HA139" s="100"/>
      <c r="HB139" s="100"/>
      <c r="HC139" s="100"/>
      <c r="HD139" s="100"/>
      <c r="HE139" s="100"/>
      <c r="HF139" s="100"/>
      <c r="HG139" s="100"/>
      <c r="HH139" s="100"/>
      <c r="HI139" s="100"/>
      <c r="HJ139" s="100"/>
      <c r="HK139" s="100"/>
      <c r="HL139" s="100"/>
      <c r="HM139" s="100"/>
      <c r="HN139" s="100"/>
      <c r="HO139" s="100"/>
      <c r="HP139" s="100"/>
      <c r="HQ139" s="100"/>
      <c r="HR139" s="100"/>
      <c r="HS139" s="100"/>
      <c r="HT139" s="100"/>
      <c r="HU139" s="100"/>
      <c r="HV139" s="100"/>
      <c r="HW139" s="100"/>
      <c r="HX139" s="100"/>
      <c r="HY139" s="100"/>
      <c r="HZ139" s="100"/>
      <c r="IA139" s="100"/>
      <c r="IB139" s="100"/>
      <c r="IC139" s="100"/>
      <c r="ID139" s="100"/>
      <c r="IE139" s="100"/>
      <c r="IF139" s="100"/>
      <c r="IG139" s="100"/>
      <c r="IH139" s="100"/>
      <c r="II139" s="100"/>
      <c r="IJ139" s="100"/>
      <c r="IK139" s="100"/>
      <c r="IL139" s="100"/>
      <c r="IM139" s="100"/>
      <c r="IN139" s="100"/>
      <c r="IO139" s="100"/>
      <c r="IP139" s="100"/>
      <c r="IQ139" s="100"/>
      <c r="IR139" s="100"/>
      <c r="IS139" s="100"/>
      <c r="IT139" s="100"/>
      <c r="IU139" s="100"/>
      <c r="IV139" s="100"/>
    </row>
    <row r="140" spans="1:256" x14ac:dyDescent="0.2">
      <c r="A140" s="4" t="str">
        <f>IF(B139="",1+MAX($A$8:A139),"")</f>
        <v/>
      </c>
      <c r="B140" s="101" t="s">
        <v>244</v>
      </c>
      <c r="C140" s="98" t="s">
        <v>30</v>
      </c>
      <c r="D140" s="99">
        <v>26</v>
      </c>
      <c r="E140" s="151"/>
      <c r="F140" s="125">
        <f t="shared" ref="F140:F148" si="11">D140*E140</f>
        <v>0</v>
      </c>
      <c r="G140" s="103" t="str">
        <f t="shared" si="10"/>
        <v/>
      </c>
      <c r="L140" s="100"/>
      <c r="M140" s="100"/>
      <c r="N140" s="100"/>
      <c r="O140" s="100"/>
      <c r="P140" s="100"/>
      <c r="Q140" s="100"/>
      <c r="R140" s="100"/>
      <c r="S140" s="100"/>
      <c r="T140" s="100"/>
      <c r="U140" s="100"/>
      <c r="V140" s="100"/>
      <c r="W140" s="100"/>
      <c r="X140" s="100"/>
      <c r="Y140" s="100"/>
      <c r="Z140" s="100"/>
      <c r="AA140" s="100"/>
      <c r="AB140" s="100"/>
      <c r="AC140" s="100"/>
      <c r="AD140" s="100"/>
      <c r="AE140" s="100"/>
      <c r="AF140" s="100"/>
      <c r="AG140" s="100"/>
      <c r="AH140" s="100"/>
      <c r="AI140" s="100"/>
      <c r="AJ140" s="100"/>
      <c r="AK140" s="100"/>
      <c r="AL140" s="100"/>
      <c r="AM140" s="100"/>
      <c r="AN140" s="100"/>
      <c r="AO140" s="100"/>
      <c r="AP140" s="100"/>
      <c r="AQ140" s="100"/>
      <c r="AR140" s="100"/>
      <c r="AS140" s="100"/>
      <c r="AT140" s="100"/>
      <c r="AU140" s="100"/>
      <c r="AV140" s="100"/>
      <c r="AW140" s="100"/>
      <c r="AX140" s="100"/>
      <c r="AY140" s="100"/>
      <c r="AZ140" s="100"/>
      <c r="BA140" s="100"/>
      <c r="BB140" s="100"/>
      <c r="BC140" s="100"/>
      <c r="BD140" s="100"/>
      <c r="BE140" s="100"/>
      <c r="BF140" s="100"/>
      <c r="BG140" s="100"/>
      <c r="BH140" s="100"/>
      <c r="BI140" s="100"/>
      <c r="BJ140" s="100"/>
      <c r="BK140" s="100"/>
      <c r="BL140" s="100"/>
      <c r="BM140" s="100"/>
      <c r="BN140" s="100"/>
      <c r="BO140" s="100"/>
      <c r="BP140" s="100"/>
      <c r="BQ140" s="100"/>
      <c r="BR140" s="100"/>
      <c r="BS140" s="100"/>
      <c r="BT140" s="100"/>
      <c r="BU140" s="100"/>
      <c r="BV140" s="100"/>
      <c r="BW140" s="100"/>
      <c r="BX140" s="100"/>
      <c r="BY140" s="100"/>
      <c r="BZ140" s="100"/>
      <c r="CA140" s="100"/>
      <c r="CB140" s="100"/>
      <c r="CC140" s="100"/>
      <c r="CD140" s="100"/>
      <c r="CE140" s="100"/>
      <c r="CF140" s="100"/>
      <c r="CG140" s="100"/>
      <c r="CH140" s="100"/>
      <c r="CI140" s="100"/>
      <c r="CJ140" s="100"/>
      <c r="CK140" s="100"/>
      <c r="CL140" s="100"/>
      <c r="CM140" s="100"/>
      <c r="CN140" s="100"/>
      <c r="CO140" s="100"/>
      <c r="CP140" s="100"/>
      <c r="CQ140" s="100"/>
      <c r="CR140" s="100"/>
      <c r="CS140" s="100"/>
      <c r="CT140" s="100"/>
      <c r="CU140" s="100"/>
      <c r="CV140" s="100"/>
      <c r="CW140" s="100"/>
      <c r="CX140" s="100"/>
      <c r="CY140" s="100"/>
      <c r="CZ140" s="100"/>
      <c r="DA140" s="100"/>
      <c r="DB140" s="100"/>
      <c r="DC140" s="100"/>
      <c r="DD140" s="100"/>
      <c r="DE140" s="100"/>
      <c r="DF140" s="100"/>
      <c r="DG140" s="100"/>
      <c r="DH140" s="100"/>
      <c r="DI140" s="100"/>
      <c r="DJ140" s="100"/>
      <c r="DK140" s="100"/>
      <c r="DL140" s="100"/>
      <c r="DM140" s="100"/>
      <c r="DN140" s="100"/>
      <c r="DO140" s="100"/>
      <c r="DP140" s="100"/>
      <c r="DQ140" s="100"/>
      <c r="DR140" s="100"/>
      <c r="DS140" s="100"/>
      <c r="DT140" s="100"/>
      <c r="DU140" s="100"/>
      <c r="DV140" s="100"/>
      <c r="DW140" s="100"/>
      <c r="DX140" s="100"/>
      <c r="DY140" s="100"/>
      <c r="DZ140" s="100"/>
      <c r="EA140" s="100"/>
      <c r="EB140" s="100"/>
      <c r="EC140" s="100"/>
      <c r="ED140" s="100"/>
      <c r="EE140" s="100"/>
      <c r="EF140" s="100"/>
      <c r="EG140" s="100"/>
      <c r="EH140" s="100"/>
      <c r="EI140" s="100"/>
      <c r="EJ140" s="100"/>
      <c r="EK140" s="100"/>
      <c r="EL140" s="100"/>
      <c r="EM140" s="100"/>
      <c r="EN140" s="100"/>
      <c r="EO140" s="100"/>
      <c r="EP140" s="100"/>
      <c r="EQ140" s="100"/>
      <c r="ER140" s="100"/>
      <c r="ES140" s="100"/>
      <c r="ET140" s="100"/>
      <c r="EU140" s="100"/>
      <c r="EV140" s="100"/>
      <c r="EW140" s="100"/>
      <c r="EX140" s="100"/>
      <c r="EY140" s="100"/>
      <c r="EZ140" s="100"/>
      <c r="FA140" s="100"/>
      <c r="FB140" s="100"/>
      <c r="FC140" s="100"/>
      <c r="FD140" s="100"/>
      <c r="FE140" s="100"/>
      <c r="FF140" s="100"/>
      <c r="FG140" s="100"/>
      <c r="FH140" s="100"/>
      <c r="FI140" s="100"/>
      <c r="FJ140" s="100"/>
      <c r="FK140" s="100"/>
      <c r="FL140" s="100"/>
      <c r="FM140" s="100"/>
      <c r="FN140" s="100"/>
      <c r="FO140" s="100"/>
      <c r="FP140" s="100"/>
      <c r="FQ140" s="100"/>
      <c r="FR140" s="100"/>
      <c r="FS140" s="100"/>
      <c r="FT140" s="100"/>
      <c r="FU140" s="100"/>
      <c r="FV140" s="100"/>
      <c r="FW140" s="100"/>
      <c r="FX140" s="100"/>
      <c r="FY140" s="100"/>
      <c r="FZ140" s="100"/>
      <c r="GA140" s="100"/>
      <c r="GB140" s="100"/>
      <c r="GC140" s="100"/>
      <c r="GD140" s="100"/>
      <c r="GE140" s="100"/>
      <c r="GF140" s="100"/>
      <c r="GG140" s="100"/>
      <c r="GH140" s="100"/>
      <c r="GI140" s="100"/>
      <c r="GJ140" s="100"/>
      <c r="GK140" s="100"/>
      <c r="GL140" s="100"/>
      <c r="GM140" s="100"/>
      <c r="GN140" s="100"/>
      <c r="GO140" s="100"/>
      <c r="GP140" s="100"/>
      <c r="GQ140" s="100"/>
      <c r="GR140" s="100"/>
      <c r="GS140" s="100"/>
      <c r="GT140" s="100"/>
      <c r="GU140" s="100"/>
      <c r="GV140" s="100"/>
      <c r="GW140" s="100"/>
      <c r="GX140" s="100"/>
      <c r="GY140" s="100"/>
      <c r="GZ140" s="100"/>
      <c r="HA140" s="100"/>
      <c r="HB140" s="100"/>
      <c r="HC140" s="100"/>
      <c r="HD140" s="100"/>
      <c r="HE140" s="100"/>
      <c r="HF140" s="100"/>
      <c r="HG140" s="100"/>
      <c r="HH140" s="100"/>
      <c r="HI140" s="100"/>
      <c r="HJ140" s="100"/>
      <c r="HK140" s="100"/>
      <c r="HL140" s="100"/>
      <c r="HM140" s="100"/>
      <c r="HN140" s="100"/>
      <c r="HO140" s="100"/>
      <c r="HP140" s="100"/>
      <c r="HQ140" s="100"/>
      <c r="HR140" s="100"/>
      <c r="HS140" s="100"/>
      <c r="HT140" s="100"/>
      <c r="HU140" s="100"/>
      <c r="HV140" s="100"/>
      <c r="HW140" s="100"/>
      <c r="HX140" s="100"/>
      <c r="HY140" s="100"/>
      <c r="HZ140" s="100"/>
      <c r="IA140" s="100"/>
      <c r="IB140" s="100"/>
      <c r="IC140" s="100"/>
      <c r="ID140" s="100"/>
      <c r="IE140" s="100"/>
      <c r="IF140" s="100"/>
      <c r="IG140" s="100"/>
      <c r="IH140" s="100"/>
      <c r="II140" s="100"/>
      <c r="IJ140" s="100"/>
      <c r="IK140" s="100"/>
      <c r="IL140" s="100"/>
      <c r="IM140" s="100"/>
      <c r="IN140" s="100"/>
      <c r="IO140" s="100"/>
      <c r="IP140" s="100"/>
      <c r="IQ140" s="100"/>
      <c r="IR140" s="100"/>
      <c r="IS140" s="100"/>
      <c r="IT140" s="100"/>
      <c r="IU140" s="100"/>
      <c r="IV140" s="100"/>
    </row>
    <row r="141" spans="1:256" x14ac:dyDescent="0.2">
      <c r="A141" s="4" t="str">
        <f>IF(B140="",1+MAX($A$8:A140),"")</f>
        <v/>
      </c>
      <c r="B141" s="101" t="s">
        <v>245</v>
      </c>
      <c r="C141" s="98" t="s">
        <v>30</v>
      </c>
      <c r="D141" s="99">
        <v>34</v>
      </c>
      <c r="E141" s="151"/>
      <c r="F141" s="125">
        <f t="shared" si="11"/>
        <v>0</v>
      </c>
      <c r="G141" s="103" t="str">
        <f t="shared" si="10"/>
        <v/>
      </c>
    </row>
    <row r="142" spans="1:256" x14ac:dyDescent="0.2">
      <c r="A142" s="4" t="str">
        <f>IF(B141="",1+MAX($A$8:A141),"")</f>
        <v/>
      </c>
      <c r="B142" s="101" t="s">
        <v>246</v>
      </c>
      <c r="C142" s="98" t="s">
        <v>30</v>
      </c>
      <c r="D142" s="99">
        <v>26</v>
      </c>
      <c r="E142" s="151"/>
      <c r="F142" s="125">
        <f t="shared" si="11"/>
        <v>0</v>
      </c>
      <c r="G142" s="103" t="str">
        <f t="shared" si="10"/>
        <v/>
      </c>
    </row>
    <row r="143" spans="1:256" x14ac:dyDescent="0.2">
      <c r="A143" s="4" t="str">
        <f>IF(B142="",1+MAX($A$8:A142),"")</f>
        <v/>
      </c>
      <c r="B143" s="101" t="s">
        <v>247</v>
      </c>
      <c r="C143" s="98" t="s">
        <v>30</v>
      </c>
      <c r="D143" s="99">
        <v>32</v>
      </c>
      <c r="E143" s="151"/>
      <c r="F143" s="125">
        <f t="shared" si="11"/>
        <v>0</v>
      </c>
      <c r="G143" s="103" t="str">
        <f t="shared" si="10"/>
        <v/>
      </c>
    </row>
    <row r="144" spans="1:256" x14ac:dyDescent="0.2">
      <c r="A144" s="4" t="str">
        <f>IF(B143="",1+MAX($A$8:A143),"")</f>
        <v/>
      </c>
      <c r="B144" s="101" t="s">
        <v>248</v>
      </c>
      <c r="C144" s="98" t="s">
        <v>30</v>
      </c>
      <c r="D144" s="99">
        <v>24</v>
      </c>
      <c r="E144" s="151"/>
      <c r="F144" s="125">
        <f t="shared" si="11"/>
        <v>0</v>
      </c>
      <c r="G144" s="103" t="str">
        <f t="shared" si="10"/>
        <v/>
      </c>
    </row>
    <row r="145" spans="1:7" x14ac:dyDescent="0.2">
      <c r="A145" s="4" t="str">
        <f>IF(B144="",1+MAX($A$8:A144),"")</f>
        <v/>
      </c>
      <c r="B145" s="101"/>
      <c r="C145" s="98"/>
      <c r="D145" s="99"/>
      <c r="F145" s="125"/>
      <c r="G145" s="103" t="str">
        <f t="shared" si="10"/>
        <v/>
      </c>
    </row>
    <row r="146" spans="1:7" ht="84" x14ac:dyDescent="0.2">
      <c r="A146" s="4">
        <f>IF(B145="",1+MAX($A$8:A145),"")</f>
        <v>27</v>
      </c>
      <c r="B146" s="102" t="s">
        <v>295</v>
      </c>
      <c r="C146" s="98" t="s">
        <v>29</v>
      </c>
      <c r="D146" s="99">
        <v>1</v>
      </c>
      <c r="E146" s="151"/>
      <c r="F146" s="125">
        <f t="shared" si="11"/>
        <v>0</v>
      </c>
      <c r="G146" s="103" t="str">
        <f t="shared" si="10"/>
        <v/>
      </c>
    </row>
    <row r="147" spans="1:7" x14ac:dyDescent="0.2">
      <c r="A147" s="4" t="str">
        <f>IF(B146="",1+MAX($A$8:A146),"")</f>
        <v/>
      </c>
      <c r="B147" s="92"/>
      <c r="C147" s="98"/>
      <c r="D147" s="99"/>
      <c r="F147" s="125"/>
      <c r="G147" s="103" t="str">
        <f t="shared" si="10"/>
        <v/>
      </c>
    </row>
    <row r="148" spans="1:7" ht="24" x14ac:dyDescent="0.2">
      <c r="A148" s="4">
        <f>IF(B147="",1+MAX($A$8:A147),"")</f>
        <v>28</v>
      </c>
      <c r="B148" s="102" t="s">
        <v>73</v>
      </c>
      <c r="C148" s="96" t="s">
        <v>74</v>
      </c>
      <c r="D148" s="99">
        <v>1</v>
      </c>
      <c r="E148" s="151"/>
      <c r="F148" s="125">
        <f t="shared" si="11"/>
        <v>0</v>
      </c>
      <c r="G148" s="103" t="str">
        <f t="shared" si="10"/>
        <v/>
      </c>
    </row>
    <row r="149" spans="1:7" x14ac:dyDescent="0.2">
      <c r="A149" s="104" t="str">
        <f>IF(B148="",1+MAX($A$8:A148),"")</f>
        <v/>
      </c>
      <c r="B149" s="102"/>
      <c r="C149" s="98"/>
      <c r="D149" s="99"/>
      <c r="E149" s="125"/>
      <c r="F149" s="125"/>
    </row>
    <row r="150" spans="1:7" x14ac:dyDescent="0.2">
      <c r="A150" s="74" t="s">
        <v>31</v>
      </c>
    </row>
    <row r="151" spans="1:7" ht="12.75" x14ac:dyDescent="0.25">
      <c r="A151" s="75" t="str">
        <f>CONCATENATE("SKUPAJ:  ",B9)</f>
        <v>SKUPAJ:  5.4.3.1  OGREVANJE</v>
      </c>
      <c r="F151" s="127">
        <f>SUM(F35:F148)</f>
        <v>0</v>
      </c>
    </row>
    <row r="152" spans="1:7" x14ac:dyDescent="0.2">
      <c r="A152" s="74" t="s">
        <v>31</v>
      </c>
    </row>
  </sheetData>
  <sheetProtection password="8960" sheet="1" objects="1" scenarios="1" selectLockedCells="1"/>
  <pageMargins left="0.98425196850393704" right="0.59055118110236227" top="0.39370078740157483" bottom="0.98425196850393704" header="0.19685039370078741" footer="0.39370078740157483"/>
  <pageSetup paperSize="9" orientation="portrait" r:id="rId1"/>
  <headerFooter>
    <oddFooter>&amp;L&amp;"Arial,Poševno"&amp;8Rekonstrukcija objekta Vila Urška - &amp;A
doc: &amp;F - v1&amp;R&amp;"Arial,Krepko"&amp;20 5&amp;"Arial,Poševno"&amp;8
list št: p/&amp;P</oddFooter>
  </headerFooter>
  <rowBreaks count="5" manualBreakCount="5">
    <brk id="37" max="16383" man="1"/>
    <brk id="56" max="16383" man="1"/>
    <brk id="86" max="16383" man="1"/>
    <brk id="118" max="16383" man="1"/>
    <brk id="144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4"/>
  <sheetViews>
    <sheetView showZeros="0" view="pageBreakPreview" zoomScaleNormal="100" zoomScaleSheetLayoutView="100" workbookViewId="0">
      <pane ySplit="6" topLeftCell="A7" activePane="bottomLeft" state="frozen"/>
      <selection activeCell="G33" sqref="G33"/>
      <selection pane="bottomLeft" activeCell="E43" sqref="E43"/>
    </sheetView>
  </sheetViews>
  <sheetFormatPr defaultColWidth="9" defaultRowHeight="12" x14ac:dyDescent="0.2"/>
  <cols>
    <col min="1" max="1" width="4.28515625" style="73" customWidth="1"/>
    <col min="2" max="2" width="40.7109375" style="76" customWidth="1"/>
    <col min="3" max="3" width="4.7109375" style="64" customWidth="1"/>
    <col min="4" max="4" width="7.7109375" style="65" customWidth="1"/>
    <col min="5" max="6" width="15.7109375" style="124" customWidth="1"/>
    <col min="7" max="7" width="9" style="97"/>
    <col min="8" max="11" width="9" style="106"/>
    <col min="12" max="16384" width="9" style="97"/>
  </cols>
  <sheetData>
    <row r="1" spans="1:11" s="67" customFormat="1" x14ac:dyDescent="0.2">
      <c r="E1" s="118"/>
      <c r="F1" s="118"/>
      <c r="H1" s="106"/>
      <c r="I1" s="106"/>
      <c r="J1" s="106"/>
      <c r="K1" s="106"/>
    </row>
    <row r="2" spans="1:11" s="67" customFormat="1" x14ac:dyDescent="0.2">
      <c r="A2" s="87"/>
      <c r="B2" s="116" t="s">
        <v>218</v>
      </c>
      <c r="C2" s="87"/>
      <c r="D2" s="87"/>
      <c r="E2" s="119"/>
      <c r="F2" s="118"/>
      <c r="H2" s="106"/>
      <c r="I2" s="106"/>
      <c r="J2" s="106"/>
      <c r="K2" s="106"/>
    </row>
    <row r="3" spans="1:11" s="67" customFormat="1" x14ac:dyDescent="0.2">
      <c r="E3" s="118"/>
      <c r="F3" s="118"/>
      <c r="H3" s="106"/>
      <c r="I3" s="106"/>
      <c r="J3" s="106"/>
      <c r="K3" s="106"/>
    </row>
    <row r="4" spans="1:11" s="68" customFormat="1" ht="12.75" x14ac:dyDescent="0.25">
      <c r="A4" s="88"/>
      <c r="B4" s="89" t="s">
        <v>32</v>
      </c>
      <c r="C4" s="90" t="s">
        <v>24</v>
      </c>
      <c r="D4" s="91" t="s">
        <v>25</v>
      </c>
      <c r="E4" s="120" t="s">
        <v>26</v>
      </c>
      <c r="F4" s="120" t="s">
        <v>27</v>
      </c>
      <c r="H4" s="106"/>
      <c r="I4" s="106"/>
      <c r="J4" s="106"/>
      <c r="K4" s="106"/>
    </row>
    <row r="5" spans="1:11" s="82" customFormat="1" x14ac:dyDescent="0.2">
      <c r="A5" s="84"/>
      <c r="B5" s="85" t="s">
        <v>20</v>
      </c>
      <c r="C5" s="86"/>
      <c r="D5" s="86"/>
      <c r="E5" s="121"/>
      <c r="F5" s="122"/>
      <c r="G5" s="83"/>
      <c r="H5" s="106"/>
      <c r="I5" s="106"/>
      <c r="J5" s="106"/>
      <c r="K5" s="106"/>
    </row>
    <row r="6" spans="1:11" x14ac:dyDescent="0.2">
      <c r="A6" s="69"/>
      <c r="B6" s="70"/>
      <c r="C6" s="71"/>
      <c r="D6" s="72"/>
      <c r="E6" s="123"/>
      <c r="F6" s="123"/>
    </row>
    <row r="7" spans="1:11" ht="12.75" x14ac:dyDescent="0.2">
      <c r="B7" s="77" t="str">
        <f>'rekapitulacija - str.inst.'!C6</f>
        <v>5.4.3  POPIS MATERIALA IN DEL</v>
      </c>
      <c r="G7" s="62" t="s">
        <v>44</v>
      </c>
      <c r="H7" s="106" t="s">
        <v>45</v>
      </c>
      <c r="I7" s="106" t="s">
        <v>45</v>
      </c>
      <c r="J7" s="106" t="s">
        <v>45</v>
      </c>
      <c r="K7" s="106" t="s">
        <v>45</v>
      </c>
    </row>
    <row r="8" spans="1:11" s="66" customFormat="1" x14ac:dyDescent="0.2">
      <c r="A8" s="63"/>
      <c r="B8" s="78"/>
      <c r="C8" s="64"/>
      <c r="D8" s="65"/>
      <c r="E8" s="124"/>
      <c r="F8" s="124"/>
      <c r="G8" s="103" t="str">
        <f t="shared" ref="G8:G94" si="0">IF(LEN(B8)&lt;255,"",LEN(B8)-255)</f>
        <v/>
      </c>
      <c r="H8" s="106"/>
      <c r="I8" s="106"/>
      <c r="J8" s="106"/>
      <c r="K8" s="106"/>
    </row>
    <row r="9" spans="1:11" ht="12.75" x14ac:dyDescent="0.2">
      <c r="B9" s="77" t="str">
        <f>'rekapitulacija - str.inst.'!B22</f>
        <v>5.4.3.2  LOKALNO POHLAJEVANJE</v>
      </c>
      <c r="G9" s="103" t="str">
        <f t="shared" si="0"/>
        <v/>
      </c>
    </row>
    <row r="10" spans="1:11" s="66" customFormat="1" x14ac:dyDescent="0.2">
      <c r="A10" s="63"/>
      <c r="B10" s="78"/>
      <c r="C10" s="64"/>
      <c r="D10" s="65"/>
      <c r="E10" s="124"/>
      <c r="F10" s="124"/>
      <c r="G10" s="103" t="str">
        <f t="shared" si="0"/>
        <v/>
      </c>
      <c r="H10" s="106"/>
      <c r="I10" s="106"/>
      <c r="J10" s="106"/>
      <c r="K10" s="106"/>
    </row>
    <row r="11" spans="1:11" s="66" customFormat="1" ht="12.75" x14ac:dyDescent="0.2">
      <c r="A11" s="63"/>
      <c r="B11" s="79" t="s">
        <v>19</v>
      </c>
      <c r="C11" s="64"/>
      <c r="D11" s="65"/>
      <c r="E11" s="124"/>
      <c r="F11" s="124"/>
      <c r="G11" s="103" t="str">
        <f t="shared" si="0"/>
        <v/>
      </c>
      <c r="H11" s="106"/>
      <c r="I11" s="106"/>
      <c r="J11" s="106"/>
      <c r="K11" s="106"/>
    </row>
    <row r="12" spans="1:11" s="66" customFormat="1" x14ac:dyDescent="0.2">
      <c r="A12" s="63"/>
      <c r="B12" s="78"/>
      <c r="C12" s="64"/>
      <c r="D12" s="65"/>
      <c r="E12" s="124"/>
      <c r="F12" s="124"/>
      <c r="G12" s="103" t="str">
        <f t="shared" si="0"/>
        <v/>
      </c>
      <c r="H12" s="106"/>
      <c r="I12" s="106"/>
      <c r="J12" s="106"/>
      <c r="K12" s="106"/>
    </row>
    <row r="13" spans="1:11" s="66" customFormat="1" ht="12.75" x14ac:dyDescent="0.2">
      <c r="A13" s="63" t="s">
        <v>34</v>
      </c>
      <c r="B13" s="80" t="s">
        <v>35</v>
      </c>
      <c r="C13" s="64"/>
      <c r="D13" s="65"/>
      <c r="E13" s="124"/>
      <c r="F13" s="124"/>
      <c r="G13" s="103" t="str">
        <f t="shared" si="0"/>
        <v/>
      </c>
      <c r="H13" s="106"/>
      <c r="I13" s="106"/>
      <c r="J13" s="106"/>
      <c r="K13" s="106"/>
    </row>
    <row r="14" spans="1:11" s="66" customFormat="1" ht="12.75" x14ac:dyDescent="0.2">
      <c r="A14" s="63"/>
      <c r="B14" s="80" t="s">
        <v>38</v>
      </c>
      <c r="C14" s="64"/>
      <c r="D14" s="65"/>
      <c r="E14" s="124"/>
      <c r="F14" s="124"/>
      <c r="G14" s="103" t="str">
        <f t="shared" si="0"/>
        <v/>
      </c>
      <c r="H14" s="106"/>
      <c r="I14" s="106"/>
      <c r="J14" s="106"/>
      <c r="K14" s="106"/>
    </row>
    <row r="15" spans="1:11" s="66" customFormat="1" ht="12.75" x14ac:dyDescent="0.2">
      <c r="A15" s="63"/>
      <c r="B15" s="80" t="s">
        <v>39</v>
      </c>
      <c r="C15" s="64"/>
      <c r="D15" s="65"/>
      <c r="E15" s="124"/>
      <c r="F15" s="124"/>
      <c r="G15" s="103" t="str">
        <f t="shared" si="0"/>
        <v/>
      </c>
      <c r="H15" s="106"/>
      <c r="I15" s="106"/>
      <c r="J15" s="106"/>
      <c r="K15" s="106"/>
    </row>
    <row r="16" spans="1:11" s="66" customFormat="1" x14ac:dyDescent="0.2">
      <c r="A16" s="63"/>
      <c r="B16" s="78"/>
      <c r="C16" s="64"/>
      <c r="D16" s="65"/>
      <c r="E16" s="124"/>
      <c r="F16" s="124"/>
      <c r="G16" s="103" t="str">
        <f t="shared" si="0"/>
        <v/>
      </c>
      <c r="H16" s="106"/>
      <c r="I16" s="106"/>
      <c r="J16" s="106"/>
      <c r="K16" s="106"/>
    </row>
    <row r="17" spans="1:11" s="66" customFormat="1" ht="12.75" x14ac:dyDescent="0.2">
      <c r="A17" s="63" t="s">
        <v>34</v>
      </c>
      <c r="B17" s="80" t="s">
        <v>40</v>
      </c>
      <c r="C17" s="64"/>
      <c r="D17" s="65"/>
      <c r="E17" s="124"/>
      <c r="F17" s="124"/>
      <c r="G17" s="103" t="str">
        <f t="shared" si="0"/>
        <v/>
      </c>
      <c r="H17" s="106"/>
      <c r="I17" s="106"/>
      <c r="J17" s="106"/>
      <c r="K17" s="106"/>
    </row>
    <row r="18" spans="1:11" s="66" customFormat="1" ht="12.75" x14ac:dyDescent="0.2">
      <c r="A18" s="63"/>
      <c r="B18" s="80" t="s">
        <v>41</v>
      </c>
      <c r="C18" s="64"/>
      <c r="D18" s="65"/>
      <c r="E18" s="124"/>
      <c r="F18" s="124"/>
      <c r="G18" s="103" t="str">
        <f t="shared" si="0"/>
        <v/>
      </c>
      <c r="H18" s="106"/>
      <c r="I18" s="106"/>
      <c r="J18" s="106"/>
      <c r="K18" s="106"/>
    </row>
    <row r="19" spans="1:11" s="66" customFormat="1" ht="12.75" x14ac:dyDescent="0.2">
      <c r="A19" s="63"/>
      <c r="B19" s="80" t="s">
        <v>42</v>
      </c>
      <c r="C19" s="64"/>
      <c r="D19" s="65"/>
      <c r="E19" s="124"/>
      <c r="F19" s="124"/>
      <c r="G19" s="103" t="str">
        <f t="shared" si="0"/>
        <v/>
      </c>
      <c r="H19" s="106"/>
      <c r="I19" s="106"/>
      <c r="J19" s="106"/>
      <c r="K19" s="106"/>
    </row>
    <row r="20" spans="1:11" s="66" customFormat="1" x14ac:dyDescent="0.2">
      <c r="A20" s="63"/>
      <c r="B20" s="78"/>
      <c r="C20" s="64"/>
      <c r="D20" s="65"/>
      <c r="E20" s="124"/>
      <c r="F20" s="124"/>
      <c r="G20" s="103" t="str">
        <f t="shared" si="0"/>
        <v/>
      </c>
      <c r="H20" s="106"/>
      <c r="I20" s="106"/>
      <c r="J20" s="106"/>
      <c r="K20" s="106"/>
    </row>
    <row r="21" spans="1:11" s="66" customFormat="1" ht="12.75" x14ac:dyDescent="0.2">
      <c r="A21" s="63" t="s">
        <v>34</v>
      </c>
      <c r="B21" s="80" t="s">
        <v>11</v>
      </c>
      <c r="C21" s="64"/>
      <c r="D21" s="65"/>
      <c r="E21" s="124"/>
      <c r="F21" s="124"/>
      <c r="G21" s="103" t="str">
        <f t="shared" si="0"/>
        <v/>
      </c>
      <c r="H21" s="106"/>
      <c r="I21" s="106"/>
      <c r="J21" s="106"/>
      <c r="K21" s="106"/>
    </row>
    <row r="22" spans="1:11" s="66" customFormat="1" ht="12.75" x14ac:dyDescent="0.2">
      <c r="A22" s="63"/>
      <c r="B22" s="80" t="s">
        <v>12</v>
      </c>
      <c r="C22" s="64"/>
      <c r="D22" s="65"/>
      <c r="E22" s="124"/>
      <c r="F22" s="124"/>
      <c r="G22" s="103" t="str">
        <f t="shared" si="0"/>
        <v/>
      </c>
      <c r="H22" s="106"/>
      <c r="I22" s="106"/>
      <c r="J22" s="106"/>
      <c r="K22" s="106"/>
    </row>
    <row r="23" spans="1:11" s="66" customFormat="1" ht="12.75" x14ac:dyDescent="0.2">
      <c r="A23" s="63"/>
      <c r="B23" s="80" t="s">
        <v>13</v>
      </c>
      <c r="C23" s="64"/>
      <c r="D23" s="65"/>
      <c r="E23" s="124"/>
      <c r="F23" s="124"/>
      <c r="G23" s="103" t="str">
        <f t="shared" si="0"/>
        <v/>
      </c>
      <c r="H23" s="106"/>
      <c r="I23" s="106"/>
      <c r="J23" s="106"/>
      <c r="K23" s="106"/>
    </row>
    <row r="24" spans="1:11" s="66" customFormat="1" x14ac:dyDescent="0.2">
      <c r="A24" s="63"/>
      <c r="B24" s="78"/>
      <c r="C24" s="64"/>
      <c r="D24" s="65"/>
      <c r="E24" s="124"/>
      <c r="F24" s="124"/>
      <c r="G24" s="103" t="str">
        <f t="shared" si="0"/>
        <v/>
      </c>
      <c r="H24" s="106"/>
      <c r="I24" s="106"/>
      <c r="J24" s="106"/>
      <c r="K24" s="106"/>
    </row>
    <row r="25" spans="1:11" s="66" customFormat="1" ht="12.75" x14ac:dyDescent="0.2">
      <c r="A25" s="63" t="s">
        <v>34</v>
      </c>
      <c r="B25" s="80" t="s">
        <v>14</v>
      </c>
      <c r="C25" s="64"/>
      <c r="D25" s="65"/>
      <c r="E25" s="124"/>
      <c r="F25" s="124"/>
      <c r="G25" s="103" t="str">
        <f t="shared" si="0"/>
        <v/>
      </c>
      <c r="H25" s="106"/>
      <c r="I25" s="106"/>
      <c r="J25" s="106"/>
      <c r="K25" s="106"/>
    </row>
    <row r="26" spans="1:11" s="66" customFormat="1" ht="12.75" x14ac:dyDescent="0.2">
      <c r="A26" s="63"/>
      <c r="B26" s="80" t="s">
        <v>15</v>
      </c>
      <c r="C26" s="64"/>
      <c r="D26" s="65"/>
      <c r="E26" s="124"/>
      <c r="F26" s="124"/>
      <c r="G26" s="103" t="str">
        <f t="shared" si="0"/>
        <v/>
      </c>
      <c r="H26" s="106"/>
      <c r="I26" s="106"/>
      <c r="J26" s="106"/>
      <c r="K26" s="106"/>
    </row>
    <row r="27" spans="1:11" s="66" customFormat="1" ht="12.75" x14ac:dyDescent="0.2">
      <c r="A27" s="63"/>
      <c r="B27" s="80" t="s">
        <v>16</v>
      </c>
      <c r="C27" s="64"/>
      <c r="D27" s="65"/>
      <c r="E27" s="124"/>
      <c r="F27" s="124"/>
      <c r="G27" s="103" t="str">
        <f t="shared" si="0"/>
        <v/>
      </c>
      <c r="H27" s="106"/>
      <c r="I27" s="106"/>
      <c r="J27" s="106"/>
      <c r="K27" s="106"/>
    </row>
    <row r="28" spans="1:11" s="66" customFormat="1" x14ac:dyDescent="0.2">
      <c r="A28" s="63"/>
      <c r="B28" s="78"/>
      <c r="C28" s="64"/>
      <c r="D28" s="65"/>
      <c r="E28" s="124"/>
      <c r="F28" s="124"/>
      <c r="G28" s="103" t="str">
        <f t="shared" si="0"/>
        <v/>
      </c>
      <c r="H28" s="106"/>
      <c r="I28" s="106"/>
      <c r="J28" s="106"/>
      <c r="K28" s="106"/>
    </row>
    <row r="29" spans="1:11" s="66" customFormat="1" ht="12.75" x14ac:dyDescent="0.2">
      <c r="A29" s="63" t="s">
        <v>34</v>
      </c>
      <c r="B29" s="80" t="s">
        <v>17</v>
      </c>
      <c r="C29" s="64"/>
      <c r="D29" s="65"/>
      <c r="E29" s="124"/>
      <c r="F29" s="124"/>
      <c r="G29" s="103" t="str">
        <f t="shared" si="0"/>
        <v/>
      </c>
      <c r="H29" s="106"/>
      <c r="I29" s="106"/>
      <c r="J29" s="106"/>
      <c r="K29" s="106"/>
    </row>
    <row r="30" spans="1:11" s="66" customFormat="1" x14ac:dyDescent="0.2">
      <c r="A30" s="63"/>
      <c r="B30" s="78"/>
      <c r="C30" s="64"/>
      <c r="D30" s="65"/>
      <c r="E30" s="124"/>
      <c r="F30" s="124"/>
      <c r="G30" s="103" t="str">
        <f t="shared" si="0"/>
        <v/>
      </c>
      <c r="H30" s="106"/>
      <c r="I30" s="106"/>
      <c r="J30" s="106"/>
      <c r="K30" s="106"/>
    </row>
    <row r="31" spans="1:11" s="66" customFormat="1" ht="12.75" x14ac:dyDescent="0.2">
      <c r="A31" s="63" t="s">
        <v>34</v>
      </c>
      <c r="B31" s="145" t="s">
        <v>292</v>
      </c>
      <c r="C31" s="146"/>
      <c r="D31" s="147"/>
      <c r="E31" s="148"/>
      <c r="F31" s="149"/>
      <c r="G31" s="150"/>
      <c r="H31" s="150"/>
    </row>
    <row r="32" spans="1:11" s="66" customFormat="1" ht="12.75" x14ac:dyDescent="0.2">
      <c r="A32" s="144"/>
      <c r="B32" s="145" t="s">
        <v>293</v>
      </c>
      <c r="C32" s="146"/>
      <c r="D32" s="147"/>
      <c r="E32" s="148"/>
      <c r="F32" s="149"/>
      <c r="G32" s="150"/>
      <c r="H32" s="150"/>
    </row>
    <row r="33" spans="1:11" s="66" customFormat="1" ht="12.75" x14ac:dyDescent="0.2">
      <c r="A33" s="144"/>
      <c r="B33" s="145"/>
      <c r="C33" s="146"/>
      <c r="D33" s="147"/>
      <c r="E33" s="148"/>
      <c r="F33" s="149"/>
      <c r="G33" s="150"/>
      <c r="H33" s="150"/>
    </row>
    <row r="34" spans="1:11" s="66" customFormat="1" x14ac:dyDescent="0.2">
      <c r="A34" s="63"/>
      <c r="B34" s="78"/>
      <c r="C34" s="64"/>
      <c r="D34" s="65"/>
      <c r="E34" s="124"/>
      <c r="F34" s="124"/>
      <c r="G34" s="103"/>
      <c r="H34" s="106"/>
      <c r="I34" s="106"/>
      <c r="J34" s="106"/>
      <c r="K34" s="106"/>
    </row>
    <row r="35" spans="1:11" ht="12.75" x14ac:dyDescent="0.2">
      <c r="B35" s="105" t="s">
        <v>164</v>
      </c>
      <c r="G35" s="103" t="str">
        <f t="shared" si="0"/>
        <v/>
      </c>
    </row>
    <row r="36" spans="1:11" ht="12.75" x14ac:dyDescent="0.2">
      <c r="B36" s="81"/>
      <c r="G36" s="103"/>
    </row>
    <row r="37" spans="1:11" s="100" customFormat="1" ht="96" x14ac:dyDescent="0.2">
      <c r="A37" s="104">
        <f>IF(B36="",1+MAX($A$8:A36),"")</f>
        <v>1</v>
      </c>
      <c r="B37" s="114" t="s">
        <v>281</v>
      </c>
      <c r="C37" s="98"/>
      <c r="D37" s="99"/>
      <c r="E37" s="124"/>
      <c r="F37" s="125"/>
      <c r="G37" s="103" t="str">
        <f t="shared" si="0"/>
        <v/>
      </c>
      <c r="H37" s="106"/>
      <c r="I37" s="106"/>
      <c r="J37" s="106"/>
      <c r="K37" s="106"/>
    </row>
    <row r="38" spans="1:11" s="100" customFormat="1" ht="84" x14ac:dyDescent="0.2">
      <c r="A38" s="104" t="str">
        <f>IF(B37="",1+MAX($A$8:A37),"")</f>
        <v/>
      </c>
      <c r="B38" s="114" t="s">
        <v>212</v>
      </c>
      <c r="C38" s="98"/>
      <c r="D38" s="99"/>
      <c r="E38" s="124"/>
      <c r="F38" s="125"/>
      <c r="G38" s="103" t="str">
        <f t="shared" si="0"/>
        <v/>
      </c>
      <c r="H38" s="106"/>
      <c r="I38" s="106"/>
      <c r="J38" s="106"/>
      <c r="K38" s="106"/>
    </row>
    <row r="39" spans="1:11" s="100" customFormat="1" ht="48" x14ac:dyDescent="0.2">
      <c r="A39" s="104" t="str">
        <f>IF(B38="",1+MAX($A$8:A38),"")</f>
        <v/>
      </c>
      <c r="B39" s="114" t="s">
        <v>194</v>
      </c>
      <c r="C39" s="98"/>
      <c r="D39" s="99"/>
      <c r="E39" s="124"/>
      <c r="F39" s="125"/>
      <c r="G39" s="103" t="str">
        <f t="shared" si="0"/>
        <v/>
      </c>
      <c r="H39" s="106"/>
      <c r="I39" s="106"/>
      <c r="J39" s="106"/>
      <c r="K39" s="106"/>
    </row>
    <row r="40" spans="1:11" s="100" customFormat="1" ht="72" x14ac:dyDescent="0.2">
      <c r="A40" s="104" t="str">
        <f>IF(B39="",1+MAX($A$8:A39),"")</f>
        <v/>
      </c>
      <c r="B40" s="114" t="s">
        <v>195</v>
      </c>
      <c r="C40" s="98"/>
      <c r="D40" s="99"/>
      <c r="E40" s="124"/>
      <c r="F40" s="125"/>
      <c r="G40" s="103" t="str">
        <f t="shared" si="0"/>
        <v/>
      </c>
      <c r="H40" s="106"/>
      <c r="I40" s="106"/>
      <c r="J40" s="106"/>
      <c r="K40" s="106"/>
    </row>
    <row r="41" spans="1:11" s="100" customFormat="1" ht="12.75" x14ac:dyDescent="0.2">
      <c r="A41" s="104" t="str">
        <f>IF(B40="",1+MAX($A$8:A40),"")</f>
        <v/>
      </c>
      <c r="B41" s="115" t="s">
        <v>52</v>
      </c>
      <c r="C41" s="98"/>
      <c r="D41" s="99"/>
      <c r="E41" s="124"/>
      <c r="F41" s="125"/>
      <c r="G41" s="103" t="str">
        <f t="shared" si="0"/>
        <v/>
      </c>
      <c r="H41" s="106"/>
      <c r="I41" s="106"/>
      <c r="J41" s="106"/>
      <c r="K41" s="106"/>
    </row>
    <row r="42" spans="1:11" s="100" customFormat="1" ht="48" x14ac:dyDescent="0.2">
      <c r="A42" s="104" t="str">
        <f>IF(B41="",1+MAX($A$8:A41),"")</f>
        <v/>
      </c>
      <c r="B42" s="114" t="s">
        <v>276</v>
      </c>
      <c r="C42" s="98"/>
      <c r="D42" s="99"/>
      <c r="E42" s="124"/>
      <c r="F42" s="125"/>
      <c r="G42" s="103" t="str">
        <f t="shared" si="0"/>
        <v/>
      </c>
      <c r="H42" s="106"/>
      <c r="I42" s="106"/>
      <c r="J42" s="106"/>
      <c r="K42" s="106"/>
    </row>
    <row r="43" spans="1:11" s="100" customFormat="1" ht="84" x14ac:dyDescent="0.2">
      <c r="A43" s="104" t="str">
        <f>IF(B42="",1+MAX($A$8:A42),"")</f>
        <v/>
      </c>
      <c r="B43" s="114" t="s">
        <v>280</v>
      </c>
      <c r="C43" s="98" t="s">
        <v>29</v>
      </c>
      <c r="D43" s="99">
        <v>1</v>
      </c>
      <c r="E43" s="151"/>
      <c r="F43" s="125">
        <f>D43*E43</f>
        <v>0</v>
      </c>
      <c r="G43" s="103" t="str">
        <f t="shared" si="0"/>
        <v/>
      </c>
      <c r="H43" s="106"/>
      <c r="I43" s="106"/>
      <c r="J43" s="106"/>
      <c r="K43" s="106"/>
    </row>
    <row r="44" spans="1:11" s="100" customFormat="1" x14ac:dyDescent="0.2">
      <c r="A44" s="104" t="str">
        <f>IF(B43="",1+MAX($A$8:A43),"")</f>
        <v/>
      </c>
      <c r="B44" s="114"/>
      <c r="C44" s="98"/>
      <c r="D44" s="98"/>
      <c r="E44" s="129"/>
      <c r="F44" s="129"/>
      <c r="G44" s="103" t="str">
        <f t="shared" si="0"/>
        <v/>
      </c>
      <c r="H44" s="106"/>
      <c r="I44" s="106"/>
      <c r="J44" s="106"/>
      <c r="K44" s="106"/>
    </row>
    <row r="45" spans="1:11" s="100" customFormat="1" ht="72" x14ac:dyDescent="0.2">
      <c r="A45" s="104">
        <f>IF(B44="",1+MAX($A$8:A44),"")</f>
        <v>2</v>
      </c>
      <c r="B45" s="114" t="s">
        <v>196</v>
      </c>
      <c r="C45" s="98"/>
      <c r="D45" s="98"/>
      <c r="E45" s="129"/>
      <c r="F45" s="129"/>
      <c r="G45" s="103" t="str">
        <f t="shared" si="0"/>
        <v/>
      </c>
      <c r="H45" s="106"/>
      <c r="I45" s="106"/>
      <c r="J45" s="106"/>
      <c r="K45" s="106"/>
    </row>
    <row r="46" spans="1:11" s="100" customFormat="1" ht="96" x14ac:dyDescent="0.2">
      <c r="A46" s="104" t="str">
        <f>IF(B45="",1+MAX($A$8:A45),"")</f>
        <v/>
      </c>
      <c r="B46" s="114" t="s">
        <v>275</v>
      </c>
      <c r="C46" s="98"/>
      <c r="D46" s="98"/>
      <c r="E46" s="129"/>
      <c r="F46" s="129"/>
      <c r="G46" s="103" t="str">
        <f t="shared" si="0"/>
        <v/>
      </c>
      <c r="H46" s="106"/>
      <c r="I46" s="106"/>
      <c r="J46" s="106"/>
      <c r="K46" s="106"/>
    </row>
    <row r="47" spans="1:11" s="100" customFormat="1" ht="12.75" x14ac:dyDescent="0.2">
      <c r="A47" s="104" t="str">
        <f>IF(B46="",1+MAX($A$8:A46),"")</f>
        <v/>
      </c>
      <c r="B47" s="115" t="s">
        <v>52</v>
      </c>
      <c r="C47" s="98"/>
      <c r="D47" s="98"/>
      <c r="E47" s="129"/>
      <c r="F47" s="129"/>
      <c r="G47" s="103" t="str">
        <f t="shared" si="0"/>
        <v/>
      </c>
      <c r="H47" s="106"/>
      <c r="I47" s="106"/>
      <c r="J47" s="106"/>
      <c r="K47" s="106"/>
    </row>
    <row r="48" spans="1:11" s="100" customFormat="1" ht="24" x14ac:dyDescent="0.2">
      <c r="A48" s="104" t="str">
        <f>IF(B47="",1+MAX($A$8:A47),"")</f>
        <v/>
      </c>
      <c r="B48" s="114" t="s">
        <v>277</v>
      </c>
      <c r="C48" s="98"/>
      <c r="D48" s="98"/>
      <c r="E48" s="129"/>
      <c r="F48" s="129"/>
      <c r="G48" s="103" t="str">
        <f t="shared" si="0"/>
        <v/>
      </c>
      <c r="H48" s="106"/>
      <c r="I48" s="106"/>
      <c r="J48" s="106"/>
      <c r="K48" s="106"/>
    </row>
    <row r="49" spans="1:11" s="100" customFormat="1" ht="24" x14ac:dyDescent="0.2">
      <c r="A49" s="104" t="str">
        <f>IF(B48="",1+MAX($A$8:A48),"")</f>
        <v/>
      </c>
      <c r="B49" s="114" t="s">
        <v>197</v>
      </c>
      <c r="C49" s="98" t="s">
        <v>29</v>
      </c>
      <c r="D49" s="99">
        <v>5</v>
      </c>
      <c r="E49" s="151"/>
      <c r="F49" s="125">
        <f>D49*E49</f>
        <v>0</v>
      </c>
      <c r="G49" s="103" t="str">
        <f t="shared" si="0"/>
        <v/>
      </c>
      <c r="H49" s="106"/>
      <c r="I49" s="106"/>
      <c r="J49" s="106"/>
      <c r="K49" s="106"/>
    </row>
    <row r="50" spans="1:11" s="100" customFormat="1" ht="24" x14ac:dyDescent="0.2">
      <c r="A50" s="104" t="str">
        <f>IF(B49="",1+MAX($A$8:A49),"")</f>
        <v/>
      </c>
      <c r="B50" s="114" t="s">
        <v>198</v>
      </c>
      <c r="C50" s="98" t="s">
        <v>29</v>
      </c>
      <c r="D50" s="99">
        <v>5</v>
      </c>
      <c r="E50" s="151"/>
      <c r="F50" s="125">
        <f t="shared" ref="F50:F54" si="1">D50*E50</f>
        <v>0</v>
      </c>
      <c r="G50" s="103" t="str">
        <f t="shared" si="0"/>
        <v/>
      </c>
      <c r="H50" s="106"/>
      <c r="I50" s="106"/>
      <c r="J50" s="106"/>
      <c r="K50" s="106"/>
    </row>
    <row r="51" spans="1:11" s="100" customFormat="1" ht="24" x14ac:dyDescent="0.2">
      <c r="A51" s="104" t="str">
        <f>IF(B50="",1+MAX($A$8:A50),"")</f>
        <v/>
      </c>
      <c r="B51" s="114" t="s">
        <v>199</v>
      </c>
      <c r="C51" s="98" t="s">
        <v>29</v>
      </c>
      <c r="D51" s="99">
        <v>1</v>
      </c>
      <c r="E51" s="151"/>
      <c r="F51" s="125">
        <f t="shared" si="1"/>
        <v>0</v>
      </c>
      <c r="G51" s="103" t="str">
        <f t="shared" si="0"/>
        <v/>
      </c>
      <c r="H51" s="106"/>
      <c r="I51" s="106"/>
      <c r="J51" s="106"/>
      <c r="K51" s="106"/>
    </row>
    <row r="52" spans="1:11" s="100" customFormat="1" ht="24" x14ac:dyDescent="0.2">
      <c r="A52" s="104" t="str">
        <f>IF(B51="",1+MAX($A$8:A51),"")</f>
        <v/>
      </c>
      <c r="B52" s="114" t="s">
        <v>200</v>
      </c>
      <c r="C52" s="98" t="s">
        <v>29</v>
      </c>
      <c r="D52" s="99">
        <v>1</v>
      </c>
      <c r="E52" s="151"/>
      <c r="F52" s="125">
        <f t="shared" si="1"/>
        <v>0</v>
      </c>
      <c r="G52" s="103" t="str">
        <f t="shared" si="0"/>
        <v/>
      </c>
      <c r="H52" s="106"/>
      <c r="I52" s="106"/>
      <c r="J52" s="106"/>
      <c r="K52" s="106"/>
    </row>
    <row r="53" spans="1:11" s="100" customFormat="1" x14ac:dyDescent="0.2">
      <c r="A53" s="104" t="str">
        <f>IF(B52="",1+MAX($A$8:A52),"")</f>
        <v/>
      </c>
      <c r="B53" s="114"/>
      <c r="C53" s="98"/>
      <c r="D53" s="98"/>
      <c r="E53" s="129"/>
      <c r="F53" s="125"/>
      <c r="G53" s="103" t="str">
        <f t="shared" si="0"/>
        <v/>
      </c>
      <c r="H53" s="106"/>
      <c r="I53" s="106"/>
      <c r="J53" s="106"/>
      <c r="K53" s="106"/>
    </row>
    <row r="54" spans="1:11" s="100" customFormat="1" ht="36" x14ac:dyDescent="0.2">
      <c r="A54" s="104">
        <f>IF(B53="",1+MAX($A$8:A53),"")</f>
        <v>3</v>
      </c>
      <c r="B54" s="114" t="s">
        <v>274</v>
      </c>
      <c r="C54" s="98" t="s">
        <v>201</v>
      </c>
      <c r="D54" s="99">
        <v>13</v>
      </c>
      <c r="E54" s="151"/>
      <c r="F54" s="125">
        <f t="shared" si="1"/>
        <v>0</v>
      </c>
      <c r="G54" s="103" t="str">
        <f t="shared" si="0"/>
        <v/>
      </c>
      <c r="H54" s="106"/>
      <c r="I54" s="106"/>
      <c r="J54" s="106"/>
      <c r="K54" s="106"/>
    </row>
    <row r="55" spans="1:11" s="100" customFormat="1" x14ac:dyDescent="0.2">
      <c r="A55" s="104" t="str">
        <f>IF(B54="",1+MAX($A$8:A54),"")</f>
        <v/>
      </c>
      <c r="B55" s="114"/>
      <c r="C55" s="98"/>
      <c r="D55" s="98"/>
      <c r="E55" s="129"/>
      <c r="F55" s="129"/>
      <c r="G55" s="103" t="str">
        <f t="shared" si="0"/>
        <v/>
      </c>
      <c r="H55" s="106"/>
      <c r="I55" s="106"/>
      <c r="J55" s="106"/>
      <c r="K55" s="106"/>
    </row>
    <row r="56" spans="1:11" s="100" customFormat="1" ht="84" x14ac:dyDescent="0.2">
      <c r="A56" s="104">
        <f>IF(B55="",1+MAX($A$8:A55),"")</f>
        <v>4</v>
      </c>
      <c r="B56" s="114" t="s">
        <v>211</v>
      </c>
      <c r="C56" s="98"/>
      <c r="D56" s="98"/>
      <c r="E56" s="129"/>
      <c r="F56" s="129"/>
      <c r="G56" s="103" t="str">
        <f t="shared" si="0"/>
        <v/>
      </c>
      <c r="H56" s="106"/>
      <c r="I56" s="106"/>
      <c r="J56" s="106"/>
      <c r="K56" s="106"/>
    </row>
    <row r="57" spans="1:11" s="100" customFormat="1" x14ac:dyDescent="0.2">
      <c r="A57" s="104" t="str">
        <f>IF(B56="",1+MAX($A$8:A56),"")</f>
        <v/>
      </c>
      <c r="B57" s="114" t="s">
        <v>202</v>
      </c>
      <c r="C57" s="98" t="s">
        <v>30</v>
      </c>
      <c r="D57" s="99">
        <v>50</v>
      </c>
      <c r="E57" s="151"/>
      <c r="F57" s="125">
        <f t="shared" ref="F57:F60" si="2">D57*E57</f>
        <v>0</v>
      </c>
      <c r="G57" s="103" t="str">
        <f t="shared" si="0"/>
        <v/>
      </c>
      <c r="H57" s="106"/>
      <c r="I57" s="106"/>
      <c r="J57" s="106"/>
      <c r="K57" s="106"/>
    </row>
    <row r="58" spans="1:11" s="100" customFormat="1" x14ac:dyDescent="0.2">
      <c r="A58" s="104" t="str">
        <f>IF(B57="",1+MAX($A$8:A57),"")</f>
        <v/>
      </c>
      <c r="B58" s="114" t="s">
        <v>203</v>
      </c>
      <c r="C58" s="98" t="s">
        <v>30</v>
      </c>
      <c r="D58" s="99">
        <v>98</v>
      </c>
      <c r="E58" s="151"/>
      <c r="F58" s="125">
        <f t="shared" si="2"/>
        <v>0</v>
      </c>
      <c r="G58" s="103" t="str">
        <f t="shared" si="0"/>
        <v/>
      </c>
      <c r="H58" s="106"/>
      <c r="I58" s="106"/>
      <c r="J58" s="106"/>
      <c r="K58" s="106"/>
    </row>
    <row r="59" spans="1:11" s="100" customFormat="1" x14ac:dyDescent="0.2">
      <c r="A59" s="104" t="str">
        <f>IF(B58="",1+MAX($A$8:A58),"")</f>
        <v/>
      </c>
      <c r="B59" s="114" t="s">
        <v>204</v>
      </c>
      <c r="C59" s="98" t="s">
        <v>30</v>
      </c>
      <c r="D59" s="99">
        <v>41</v>
      </c>
      <c r="E59" s="151"/>
      <c r="F59" s="125">
        <f t="shared" si="2"/>
        <v>0</v>
      </c>
      <c r="G59" s="103" t="str">
        <f t="shared" si="0"/>
        <v/>
      </c>
      <c r="H59" s="106"/>
      <c r="I59" s="106"/>
      <c r="J59" s="106"/>
      <c r="K59" s="106"/>
    </row>
    <row r="60" spans="1:11" s="100" customFormat="1" x14ac:dyDescent="0.2">
      <c r="A60" s="104" t="str">
        <f>IF(B59="",1+MAX($A$8:A59),"")</f>
        <v/>
      </c>
      <c r="B60" s="114" t="s">
        <v>205</v>
      </c>
      <c r="C60" s="98" t="s">
        <v>30</v>
      </c>
      <c r="D60" s="99">
        <v>24</v>
      </c>
      <c r="E60" s="151"/>
      <c r="F60" s="125">
        <f t="shared" si="2"/>
        <v>0</v>
      </c>
      <c r="G60" s="103" t="str">
        <f t="shared" si="0"/>
        <v/>
      </c>
      <c r="H60" s="106"/>
      <c r="I60" s="106"/>
      <c r="J60" s="106"/>
      <c r="K60" s="106"/>
    </row>
    <row r="61" spans="1:11" s="100" customFormat="1" x14ac:dyDescent="0.2">
      <c r="A61" s="104" t="str">
        <f>IF(B60="",1+MAX($A$8:A60),"")</f>
        <v/>
      </c>
      <c r="B61" s="114"/>
      <c r="C61" s="98"/>
      <c r="D61" s="98"/>
      <c r="E61" s="129"/>
      <c r="F61" s="129"/>
      <c r="G61" s="103" t="str">
        <f t="shared" si="0"/>
        <v/>
      </c>
      <c r="H61" s="106"/>
      <c r="I61" s="106"/>
      <c r="J61" s="106"/>
      <c r="K61" s="106"/>
    </row>
    <row r="62" spans="1:11" s="100" customFormat="1" ht="36" x14ac:dyDescent="0.2">
      <c r="A62" s="104">
        <f>IF(B61="",1+MAX($A$8:A61),"")</f>
        <v>5</v>
      </c>
      <c r="B62" s="117" t="s">
        <v>206</v>
      </c>
      <c r="C62" s="98"/>
      <c r="D62" s="98"/>
      <c r="E62" s="129"/>
      <c r="F62" s="129"/>
      <c r="G62" s="103" t="str">
        <f t="shared" si="0"/>
        <v/>
      </c>
      <c r="H62" s="106"/>
      <c r="I62" s="106"/>
      <c r="J62" s="106"/>
      <c r="K62" s="106"/>
    </row>
    <row r="63" spans="1:11" s="100" customFormat="1" x14ac:dyDescent="0.2">
      <c r="A63" s="104" t="str">
        <f>IF(B62="",1+MAX($A$8:A62),"")</f>
        <v/>
      </c>
      <c r="B63" s="114" t="s">
        <v>207</v>
      </c>
      <c r="C63" s="98" t="s">
        <v>30</v>
      </c>
      <c r="D63" s="99">
        <v>100</v>
      </c>
      <c r="E63" s="151"/>
      <c r="F63" s="125">
        <f t="shared" ref="F63" si="3">D63*E63</f>
        <v>0</v>
      </c>
      <c r="G63" s="103" t="str">
        <f t="shared" si="0"/>
        <v/>
      </c>
      <c r="H63" s="106"/>
      <c r="I63" s="106"/>
      <c r="J63" s="106"/>
      <c r="K63" s="106"/>
    </row>
    <row r="64" spans="1:11" s="100" customFormat="1" x14ac:dyDescent="0.2">
      <c r="A64" s="104" t="str">
        <f>IF(B63="",1+MAX($A$8:A63),"")</f>
        <v/>
      </c>
      <c r="B64" s="114"/>
      <c r="C64" s="98"/>
      <c r="D64" s="98"/>
      <c r="E64" s="129"/>
      <c r="F64" s="129"/>
      <c r="G64" s="103" t="str">
        <f t="shared" si="0"/>
        <v/>
      </c>
      <c r="H64" s="106"/>
      <c r="I64" s="106"/>
      <c r="J64" s="106"/>
      <c r="K64" s="106"/>
    </row>
    <row r="65" spans="1:256" s="100" customFormat="1" ht="84" x14ac:dyDescent="0.2">
      <c r="A65" s="104">
        <f>IF(B64="",1+MAX($A$8:A64),"")</f>
        <v>6</v>
      </c>
      <c r="B65" s="114" t="s">
        <v>208</v>
      </c>
      <c r="C65" s="98" t="s">
        <v>29</v>
      </c>
      <c r="D65" s="99">
        <v>12</v>
      </c>
      <c r="E65" s="151"/>
      <c r="F65" s="125">
        <f t="shared" ref="F65" si="4">D65*E65</f>
        <v>0</v>
      </c>
      <c r="G65" s="103" t="str">
        <f t="shared" si="0"/>
        <v/>
      </c>
      <c r="H65" s="106"/>
      <c r="I65" s="106"/>
      <c r="J65" s="106"/>
      <c r="K65" s="106"/>
    </row>
    <row r="66" spans="1:256" s="100" customFormat="1" x14ac:dyDescent="0.2">
      <c r="A66" s="104"/>
      <c r="B66" s="114"/>
      <c r="C66" s="98"/>
      <c r="D66" s="99"/>
      <c r="E66" s="130"/>
      <c r="F66" s="125"/>
      <c r="G66" s="103"/>
      <c r="H66" s="106"/>
      <c r="I66" s="106"/>
      <c r="J66" s="106"/>
      <c r="K66" s="106"/>
    </row>
    <row r="67" spans="1:256" s="100" customFormat="1" ht="84" x14ac:dyDescent="0.2">
      <c r="A67" s="104">
        <f>IF(B66="",1+MAX($A$8:A66),"")</f>
        <v>7</v>
      </c>
      <c r="B67" s="117" t="s">
        <v>279</v>
      </c>
      <c r="C67" s="98" t="s">
        <v>29</v>
      </c>
      <c r="D67" s="99">
        <v>1</v>
      </c>
      <c r="E67" s="151"/>
      <c r="F67" s="125">
        <f t="shared" ref="F67" si="5">D67*E67</f>
        <v>0</v>
      </c>
      <c r="G67" s="103"/>
      <c r="H67" s="106"/>
      <c r="I67" s="106"/>
      <c r="J67" s="106"/>
      <c r="K67" s="106"/>
    </row>
    <row r="68" spans="1:256" s="100" customFormat="1" x14ac:dyDescent="0.2">
      <c r="A68" s="104" t="str">
        <f>IF(B65="",1+MAX($A$8:A65),"")</f>
        <v/>
      </c>
      <c r="B68" s="114"/>
      <c r="C68" s="98"/>
      <c r="D68" s="98"/>
      <c r="E68" s="129"/>
      <c r="F68" s="129"/>
      <c r="G68" s="103" t="str">
        <f t="shared" si="0"/>
        <v/>
      </c>
      <c r="H68" s="106"/>
      <c r="I68" s="106"/>
      <c r="J68" s="106"/>
      <c r="K68" s="106"/>
    </row>
    <row r="69" spans="1:256" s="100" customFormat="1" ht="24" x14ac:dyDescent="0.2">
      <c r="A69" s="104">
        <f>IF(B68="",1+MAX($A$8:A68),"")</f>
        <v>8</v>
      </c>
      <c r="B69" s="114" t="s">
        <v>209</v>
      </c>
      <c r="C69" s="98" t="s">
        <v>33</v>
      </c>
      <c r="D69" s="99">
        <v>12</v>
      </c>
      <c r="E69" s="151"/>
      <c r="F69" s="125">
        <f t="shared" ref="F69" si="6">D69*E69</f>
        <v>0</v>
      </c>
      <c r="G69" s="103" t="str">
        <f t="shared" si="0"/>
        <v/>
      </c>
      <c r="H69" s="106"/>
      <c r="I69" s="106"/>
      <c r="J69" s="106"/>
      <c r="K69" s="106"/>
    </row>
    <row r="70" spans="1:256" s="100" customFormat="1" x14ac:dyDescent="0.2">
      <c r="A70" s="104" t="str">
        <f>IF(B69="",1+MAX($A$8:A69),"")</f>
        <v/>
      </c>
      <c r="B70" s="114"/>
      <c r="C70" s="98"/>
      <c r="D70" s="98"/>
      <c r="E70" s="129"/>
      <c r="F70" s="129"/>
      <c r="G70" s="103" t="str">
        <f t="shared" si="0"/>
        <v/>
      </c>
      <c r="H70" s="106"/>
      <c r="I70" s="106"/>
      <c r="J70" s="106"/>
      <c r="K70" s="106"/>
    </row>
    <row r="71" spans="1:256" s="100" customFormat="1" ht="48" x14ac:dyDescent="0.2">
      <c r="A71" s="104">
        <f>IF(B70="",1+MAX($A$8:A70),"")</f>
        <v>9</v>
      </c>
      <c r="B71" s="114" t="s">
        <v>210</v>
      </c>
      <c r="C71" s="98" t="s">
        <v>29</v>
      </c>
      <c r="D71" s="99">
        <v>1</v>
      </c>
      <c r="E71" s="151"/>
      <c r="F71" s="125">
        <f t="shared" ref="F71" si="7">D71*E71</f>
        <v>0</v>
      </c>
      <c r="G71" s="103" t="str">
        <f t="shared" si="0"/>
        <v/>
      </c>
      <c r="H71" s="106"/>
      <c r="I71" s="106"/>
      <c r="J71" s="106"/>
      <c r="K71" s="106"/>
    </row>
    <row r="72" spans="1:256" s="100" customFormat="1" x14ac:dyDescent="0.2">
      <c r="A72" s="104" t="str">
        <f>IF(B71="",1+MAX($A$8:A71),"")</f>
        <v/>
      </c>
      <c r="B72" s="114"/>
      <c r="C72" s="98"/>
      <c r="D72" s="98"/>
      <c r="E72" s="129"/>
      <c r="F72" s="129"/>
      <c r="G72" s="103" t="str">
        <f t="shared" si="0"/>
        <v/>
      </c>
      <c r="H72" s="106"/>
      <c r="I72" s="106"/>
      <c r="J72" s="106"/>
      <c r="K72" s="106"/>
    </row>
    <row r="73" spans="1:256" ht="72" x14ac:dyDescent="0.2">
      <c r="A73" s="104">
        <f>IF(B72="",1+MAX($A$8:A72),"")</f>
        <v>10</v>
      </c>
      <c r="B73" s="117" t="s">
        <v>53</v>
      </c>
      <c r="C73" s="98" t="s">
        <v>33</v>
      </c>
      <c r="D73" s="99">
        <v>300</v>
      </c>
      <c r="E73" s="151"/>
      <c r="F73" s="125">
        <f t="shared" ref="F73" si="8">D73*E73</f>
        <v>0</v>
      </c>
      <c r="G73" s="103" t="str">
        <f t="shared" si="0"/>
        <v/>
      </c>
      <c r="H73" s="97"/>
      <c r="I73" s="97"/>
      <c r="J73" s="97"/>
      <c r="K73" s="97"/>
    </row>
    <row r="74" spans="1:256" x14ac:dyDescent="0.2">
      <c r="A74" s="104" t="str">
        <f>IF(B73="",1+MAX($A$8:A73),"")</f>
        <v/>
      </c>
      <c r="B74" s="92"/>
      <c r="C74" s="98"/>
      <c r="D74" s="99"/>
      <c r="F74" s="125"/>
      <c r="G74" s="103" t="str">
        <f t="shared" si="0"/>
        <v/>
      </c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  <c r="AI74" s="100"/>
      <c r="AJ74" s="100"/>
      <c r="AK74" s="100"/>
      <c r="AL74" s="100"/>
      <c r="AM74" s="100"/>
      <c r="AN74" s="100"/>
      <c r="AO74" s="100"/>
      <c r="AP74" s="100"/>
      <c r="AQ74" s="100"/>
      <c r="AR74" s="100"/>
      <c r="AS74" s="100"/>
      <c r="AT74" s="100"/>
      <c r="AU74" s="100"/>
      <c r="AV74" s="100"/>
      <c r="AW74" s="100"/>
      <c r="AX74" s="100"/>
      <c r="AY74" s="100"/>
      <c r="AZ74" s="100"/>
      <c r="BA74" s="100"/>
      <c r="BB74" s="100"/>
      <c r="BC74" s="100"/>
      <c r="BD74" s="100"/>
      <c r="BE74" s="100"/>
      <c r="BF74" s="100"/>
      <c r="BG74" s="100"/>
      <c r="BH74" s="100"/>
      <c r="BI74" s="100"/>
      <c r="BJ74" s="100"/>
      <c r="BK74" s="100"/>
      <c r="BL74" s="100"/>
      <c r="BM74" s="100"/>
      <c r="BN74" s="100"/>
      <c r="BO74" s="100"/>
      <c r="BP74" s="100"/>
      <c r="BQ74" s="100"/>
      <c r="BR74" s="100"/>
      <c r="BS74" s="100"/>
      <c r="BT74" s="100"/>
      <c r="BU74" s="100"/>
      <c r="BV74" s="100"/>
      <c r="BW74" s="100"/>
      <c r="BX74" s="100"/>
      <c r="BY74" s="100"/>
      <c r="BZ74" s="100"/>
      <c r="CA74" s="100"/>
      <c r="CB74" s="100"/>
      <c r="CC74" s="100"/>
      <c r="CD74" s="100"/>
      <c r="CE74" s="100"/>
      <c r="CF74" s="100"/>
      <c r="CG74" s="100"/>
      <c r="CH74" s="100"/>
      <c r="CI74" s="100"/>
      <c r="CJ74" s="100"/>
      <c r="CK74" s="100"/>
      <c r="CL74" s="100"/>
      <c r="CM74" s="100"/>
      <c r="CN74" s="100"/>
      <c r="CO74" s="100"/>
      <c r="CP74" s="100"/>
      <c r="CQ74" s="100"/>
      <c r="CR74" s="100"/>
      <c r="CS74" s="100"/>
      <c r="CT74" s="100"/>
      <c r="CU74" s="100"/>
      <c r="CV74" s="100"/>
      <c r="CW74" s="100"/>
      <c r="CX74" s="100"/>
      <c r="CY74" s="100"/>
      <c r="CZ74" s="100"/>
      <c r="DA74" s="100"/>
      <c r="DB74" s="100"/>
      <c r="DC74" s="100"/>
      <c r="DD74" s="100"/>
      <c r="DE74" s="100"/>
      <c r="DF74" s="100"/>
      <c r="DG74" s="100"/>
      <c r="DH74" s="100"/>
      <c r="DI74" s="100"/>
      <c r="DJ74" s="100"/>
      <c r="DK74" s="100"/>
      <c r="DL74" s="100"/>
      <c r="DM74" s="100"/>
      <c r="DN74" s="100"/>
      <c r="DO74" s="100"/>
      <c r="DP74" s="100"/>
      <c r="DQ74" s="100"/>
      <c r="DR74" s="100"/>
      <c r="DS74" s="100"/>
      <c r="DT74" s="100"/>
      <c r="DU74" s="100"/>
      <c r="DV74" s="100"/>
      <c r="DW74" s="100"/>
      <c r="DX74" s="100"/>
      <c r="DY74" s="100"/>
      <c r="DZ74" s="100"/>
      <c r="EA74" s="100"/>
      <c r="EB74" s="100"/>
      <c r="EC74" s="100"/>
      <c r="ED74" s="100"/>
      <c r="EE74" s="100"/>
      <c r="EF74" s="100"/>
      <c r="EG74" s="100"/>
      <c r="EH74" s="100"/>
      <c r="EI74" s="100"/>
      <c r="EJ74" s="100"/>
      <c r="EK74" s="100"/>
      <c r="EL74" s="100"/>
      <c r="EM74" s="100"/>
      <c r="EN74" s="100"/>
      <c r="EO74" s="100"/>
      <c r="EP74" s="100"/>
      <c r="EQ74" s="100"/>
      <c r="ER74" s="100"/>
      <c r="ES74" s="100"/>
      <c r="ET74" s="100"/>
      <c r="EU74" s="100"/>
      <c r="EV74" s="100"/>
      <c r="EW74" s="100"/>
      <c r="EX74" s="100"/>
      <c r="EY74" s="100"/>
      <c r="EZ74" s="100"/>
      <c r="FA74" s="100"/>
      <c r="FB74" s="100"/>
      <c r="FC74" s="100"/>
      <c r="FD74" s="100"/>
      <c r="FE74" s="100"/>
      <c r="FF74" s="100"/>
      <c r="FG74" s="100"/>
      <c r="FH74" s="100"/>
      <c r="FI74" s="100"/>
      <c r="FJ74" s="100"/>
      <c r="FK74" s="100"/>
      <c r="FL74" s="100"/>
      <c r="FM74" s="100"/>
      <c r="FN74" s="100"/>
      <c r="FO74" s="100"/>
      <c r="FP74" s="100"/>
      <c r="FQ74" s="100"/>
      <c r="FR74" s="100"/>
      <c r="FS74" s="100"/>
      <c r="FT74" s="100"/>
      <c r="FU74" s="100"/>
      <c r="FV74" s="100"/>
      <c r="FW74" s="100"/>
      <c r="FX74" s="100"/>
      <c r="FY74" s="100"/>
      <c r="FZ74" s="100"/>
      <c r="GA74" s="100"/>
      <c r="GB74" s="100"/>
      <c r="GC74" s="100"/>
      <c r="GD74" s="100"/>
      <c r="GE74" s="100"/>
      <c r="GF74" s="100"/>
      <c r="GG74" s="100"/>
      <c r="GH74" s="100"/>
      <c r="GI74" s="100"/>
      <c r="GJ74" s="100"/>
      <c r="GK74" s="100"/>
      <c r="GL74" s="100"/>
      <c r="GM74" s="100"/>
      <c r="GN74" s="100"/>
      <c r="GO74" s="100"/>
      <c r="GP74" s="100"/>
      <c r="GQ74" s="100"/>
      <c r="GR74" s="100"/>
      <c r="GS74" s="100"/>
      <c r="GT74" s="100"/>
      <c r="GU74" s="100"/>
      <c r="GV74" s="100"/>
      <c r="GW74" s="100"/>
      <c r="GX74" s="100"/>
      <c r="GY74" s="100"/>
      <c r="GZ74" s="100"/>
      <c r="HA74" s="100"/>
      <c r="HB74" s="100"/>
      <c r="HC74" s="100"/>
      <c r="HD74" s="100"/>
      <c r="HE74" s="100"/>
      <c r="HF74" s="100"/>
      <c r="HG74" s="100"/>
      <c r="HH74" s="100"/>
      <c r="HI74" s="100"/>
      <c r="HJ74" s="100"/>
      <c r="HK74" s="100"/>
      <c r="HL74" s="100"/>
      <c r="HM74" s="100"/>
      <c r="HN74" s="100"/>
      <c r="HO74" s="100"/>
      <c r="HP74" s="100"/>
      <c r="HQ74" s="100"/>
      <c r="HR74" s="100"/>
      <c r="HS74" s="100"/>
      <c r="HT74" s="100"/>
      <c r="HU74" s="100"/>
      <c r="HV74" s="100"/>
      <c r="HW74" s="100"/>
      <c r="HX74" s="100"/>
      <c r="HY74" s="100"/>
      <c r="HZ74" s="100"/>
      <c r="IA74" s="100"/>
      <c r="IB74" s="100"/>
      <c r="IC74" s="100"/>
      <c r="ID74" s="100"/>
      <c r="IE74" s="100"/>
      <c r="IF74" s="100"/>
      <c r="IG74" s="100"/>
      <c r="IH74" s="100"/>
      <c r="II74" s="100"/>
      <c r="IJ74" s="100"/>
      <c r="IK74" s="100"/>
      <c r="IL74" s="100"/>
      <c r="IM74" s="100"/>
      <c r="IN74" s="100"/>
      <c r="IO74" s="100"/>
      <c r="IP74" s="100"/>
      <c r="IQ74" s="100"/>
      <c r="IR74" s="100"/>
      <c r="IS74" s="100"/>
      <c r="IT74" s="100"/>
      <c r="IU74" s="100"/>
      <c r="IV74" s="100"/>
    </row>
    <row r="75" spans="1:256" ht="24" x14ac:dyDescent="0.2">
      <c r="A75" s="104">
        <f>IF(B74="",1+MAX($A$8:A74),"")</f>
        <v>11</v>
      </c>
      <c r="B75" s="102" t="s">
        <v>73</v>
      </c>
      <c r="C75" s="98" t="s">
        <v>29</v>
      </c>
      <c r="D75" s="99">
        <v>1</v>
      </c>
      <c r="E75" s="151"/>
      <c r="F75" s="125">
        <f t="shared" ref="F75" si="9">D75*E75</f>
        <v>0</v>
      </c>
      <c r="G75" s="103" t="str">
        <f t="shared" si="0"/>
        <v/>
      </c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  <c r="AI75" s="100"/>
      <c r="AJ75" s="100"/>
      <c r="AK75" s="100"/>
      <c r="AL75" s="100"/>
      <c r="AM75" s="100"/>
      <c r="AN75" s="100"/>
      <c r="AO75" s="100"/>
      <c r="AP75" s="100"/>
      <c r="AQ75" s="100"/>
      <c r="AR75" s="100"/>
      <c r="AS75" s="100"/>
      <c r="AT75" s="100"/>
      <c r="AU75" s="100"/>
      <c r="AV75" s="100"/>
      <c r="AW75" s="100"/>
      <c r="AX75" s="100"/>
      <c r="AY75" s="100"/>
      <c r="AZ75" s="100"/>
      <c r="BA75" s="100"/>
      <c r="BB75" s="100"/>
      <c r="BC75" s="100"/>
      <c r="BD75" s="100"/>
      <c r="BE75" s="100"/>
      <c r="BF75" s="100"/>
      <c r="BG75" s="100"/>
      <c r="BH75" s="100"/>
      <c r="BI75" s="100"/>
      <c r="BJ75" s="100"/>
      <c r="BK75" s="100"/>
      <c r="BL75" s="100"/>
      <c r="BM75" s="100"/>
      <c r="BN75" s="100"/>
      <c r="BO75" s="100"/>
      <c r="BP75" s="100"/>
      <c r="BQ75" s="100"/>
      <c r="BR75" s="100"/>
      <c r="BS75" s="100"/>
      <c r="BT75" s="100"/>
      <c r="BU75" s="100"/>
      <c r="BV75" s="100"/>
      <c r="BW75" s="100"/>
      <c r="BX75" s="100"/>
      <c r="BY75" s="100"/>
      <c r="BZ75" s="100"/>
      <c r="CA75" s="100"/>
      <c r="CB75" s="100"/>
      <c r="CC75" s="100"/>
      <c r="CD75" s="100"/>
      <c r="CE75" s="100"/>
      <c r="CF75" s="100"/>
      <c r="CG75" s="100"/>
      <c r="CH75" s="100"/>
      <c r="CI75" s="100"/>
      <c r="CJ75" s="100"/>
      <c r="CK75" s="100"/>
      <c r="CL75" s="100"/>
      <c r="CM75" s="100"/>
      <c r="CN75" s="100"/>
      <c r="CO75" s="100"/>
      <c r="CP75" s="100"/>
      <c r="CQ75" s="100"/>
      <c r="CR75" s="100"/>
      <c r="CS75" s="100"/>
      <c r="CT75" s="100"/>
      <c r="CU75" s="100"/>
      <c r="CV75" s="100"/>
      <c r="CW75" s="100"/>
      <c r="CX75" s="100"/>
      <c r="CY75" s="100"/>
      <c r="CZ75" s="100"/>
      <c r="DA75" s="100"/>
      <c r="DB75" s="100"/>
      <c r="DC75" s="100"/>
      <c r="DD75" s="100"/>
      <c r="DE75" s="100"/>
      <c r="DF75" s="100"/>
      <c r="DG75" s="100"/>
      <c r="DH75" s="100"/>
      <c r="DI75" s="100"/>
      <c r="DJ75" s="100"/>
      <c r="DK75" s="100"/>
      <c r="DL75" s="100"/>
      <c r="DM75" s="100"/>
      <c r="DN75" s="100"/>
      <c r="DO75" s="100"/>
      <c r="DP75" s="100"/>
      <c r="DQ75" s="100"/>
      <c r="DR75" s="100"/>
      <c r="DS75" s="100"/>
      <c r="DT75" s="100"/>
      <c r="DU75" s="100"/>
      <c r="DV75" s="100"/>
      <c r="DW75" s="100"/>
      <c r="DX75" s="100"/>
      <c r="DY75" s="100"/>
      <c r="DZ75" s="100"/>
      <c r="EA75" s="100"/>
      <c r="EB75" s="100"/>
      <c r="EC75" s="100"/>
      <c r="ED75" s="100"/>
      <c r="EE75" s="100"/>
      <c r="EF75" s="100"/>
      <c r="EG75" s="100"/>
      <c r="EH75" s="100"/>
      <c r="EI75" s="100"/>
      <c r="EJ75" s="100"/>
      <c r="EK75" s="100"/>
      <c r="EL75" s="100"/>
      <c r="EM75" s="100"/>
      <c r="EN75" s="100"/>
      <c r="EO75" s="100"/>
      <c r="EP75" s="100"/>
      <c r="EQ75" s="100"/>
      <c r="ER75" s="100"/>
      <c r="ES75" s="100"/>
      <c r="ET75" s="100"/>
      <c r="EU75" s="100"/>
      <c r="EV75" s="100"/>
      <c r="EW75" s="100"/>
      <c r="EX75" s="100"/>
      <c r="EY75" s="100"/>
      <c r="EZ75" s="100"/>
      <c r="FA75" s="100"/>
      <c r="FB75" s="100"/>
      <c r="FC75" s="100"/>
      <c r="FD75" s="100"/>
      <c r="FE75" s="100"/>
      <c r="FF75" s="100"/>
      <c r="FG75" s="100"/>
      <c r="FH75" s="100"/>
      <c r="FI75" s="100"/>
      <c r="FJ75" s="100"/>
      <c r="FK75" s="100"/>
      <c r="FL75" s="100"/>
      <c r="FM75" s="100"/>
      <c r="FN75" s="100"/>
      <c r="FO75" s="100"/>
      <c r="FP75" s="100"/>
      <c r="FQ75" s="100"/>
      <c r="FR75" s="100"/>
      <c r="FS75" s="100"/>
      <c r="FT75" s="100"/>
      <c r="FU75" s="100"/>
      <c r="FV75" s="100"/>
      <c r="FW75" s="100"/>
      <c r="FX75" s="100"/>
      <c r="FY75" s="100"/>
      <c r="FZ75" s="100"/>
      <c r="GA75" s="100"/>
      <c r="GB75" s="100"/>
      <c r="GC75" s="100"/>
      <c r="GD75" s="100"/>
      <c r="GE75" s="100"/>
      <c r="GF75" s="100"/>
      <c r="GG75" s="100"/>
      <c r="GH75" s="100"/>
      <c r="GI75" s="100"/>
      <c r="GJ75" s="100"/>
      <c r="GK75" s="100"/>
      <c r="GL75" s="100"/>
      <c r="GM75" s="100"/>
      <c r="GN75" s="100"/>
      <c r="GO75" s="100"/>
      <c r="GP75" s="100"/>
      <c r="GQ75" s="100"/>
      <c r="GR75" s="100"/>
      <c r="GS75" s="100"/>
      <c r="GT75" s="100"/>
      <c r="GU75" s="100"/>
      <c r="GV75" s="100"/>
      <c r="GW75" s="100"/>
      <c r="GX75" s="100"/>
      <c r="GY75" s="100"/>
      <c r="GZ75" s="100"/>
      <c r="HA75" s="100"/>
      <c r="HB75" s="100"/>
      <c r="HC75" s="100"/>
      <c r="HD75" s="100"/>
      <c r="HE75" s="100"/>
      <c r="HF75" s="100"/>
      <c r="HG75" s="100"/>
      <c r="HH75" s="100"/>
      <c r="HI75" s="100"/>
      <c r="HJ75" s="100"/>
      <c r="HK75" s="100"/>
      <c r="HL75" s="100"/>
      <c r="HM75" s="100"/>
      <c r="HN75" s="100"/>
      <c r="HO75" s="100"/>
      <c r="HP75" s="100"/>
      <c r="HQ75" s="100"/>
      <c r="HR75" s="100"/>
      <c r="HS75" s="100"/>
      <c r="HT75" s="100"/>
      <c r="HU75" s="100"/>
      <c r="HV75" s="100"/>
      <c r="HW75" s="100"/>
      <c r="HX75" s="100"/>
      <c r="HY75" s="100"/>
      <c r="HZ75" s="100"/>
      <c r="IA75" s="100"/>
      <c r="IB75" s="100"/>
      <c r="IC75" s="100"/>
      <c r="ID75" s="100"/>
      <c r="IE75" s="100"/>
      <c r="IF75" s="100"/>
      <c r="IG75" s="100"/>
      <c r="IH75" s="100"/>
      <c r="II75" s="100"/>
      <c r="IJ75" s="100"/>
      <c r="IK75" s="100"/>
      <c r="IL75" s="100"/>
      <c r="IM75" s="100"/>
      <c r="IN75" s="100"/>
      <c r="IO75" s="100"/>
      <c r="IP75" s="100"/>
      <c r="IQ75" s="100"/>
      <c r="IR75" s="100"/>
      <c r="IS75" s="100"/>
      <c r="IT75" s="100"/>
      <c r="IU75" s="100"/>
      <c r="IV75" s="100"/>
    </row>
    <row r="76" spans="1:256" x14ac:dyDescent="0.2">
      <c r="A76" s="104"/>
      <c r="B76" s="102"/>
      <c r="C76" s="98"/>
      <c r="D76" s="99"/>
      <c r="F76" s="125"/>
      <c r="G76" s="103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  <c r="AK76" s="100"/>
      <c r="AL76" s="100"/>
      <c r="AM76" s="100"/>
      <c r="AN76" s="100"/>
      <c r="AO76" s="100"/>
      <c r="AP76" s="100"/>
      <c r="AQ76" s="100"/>
      <c r="AR76" s="100"/>
      <c r="AS76" s="100"/>
      <c r="AT76" s="100"/>
      <c r="AU76" s="100"/>
      <c r="AV76" s="100"/>
      <c r="AW76" s="100"/>
      <c r="AX76" s="100"/>
      <c r="AY76" s="100"/>
      <c r="AZ76" s="100"/>
      <c r="BA76" s="100"/>
      <c r="BB76" s="100"/>
      <c r="BC76" s="100"/>
      <c r="BD76" s="100"/>
      <c r="BE76" s="100"/>
      <c r="BF76" s="100"/>
      <c r="BG76" s="100"/>
      <c r="BH76" s="100"/>
      <c r="BI76" s="100"/>
      <c r="BJ76" s="100"/>
      <c r="BK76" s="100"/>
      <c r="BL76" s="100"/>
      <c r="BM76" s="100"/>
      <c r="BN76" s="100"/>
      <c r="BO76" s="100"/>
      <c r="BP76" s="100"/>
      <c r="BQ76" s="100"/>
      <c r="BR76" s="100"/>
      <c r="BS76" s="100"/>
      <c r="BT76" s="100"/>
      <c r="BU76" s="100"/>
      <c r="BV76" s="100"/>
      <c r="BW76" s="100"/>
      <c r="BX76" s="100"/>
      <c r="BY76" s="100"/>
      <c r="BZ76" s="100"/>
      <c r="CA76" s="100"/>
      <c r="CB76" s="100"/>
      <c r="CC76" s="100"/>
      <c r="CD76" s="100"/>
      <c r="CE76" s="100"/>
      <c r="CF76" s="100"/>
      <c r="CG76" s="100"/>
      <c r="CH76" s="100"/>
      <c r="CI76" s="100"/>
      <c r="CJ76" s="100"/>
      <c r="CK76" s="100"/>
      <c r="CL76" s="100"/>
      <c r="CM76" s="100"/>
      <c r="CN76" s="100"/>
      <c r="CO76" s="100"/>
      <c r="CP76" s="100"/>
      <c r="CQ76" s="100"/>
      <c r="CR76" s="100"/>
      <c r="CS76" s="100"/>
      <c r="CT76" s="100"/>
      <c r="CU76" s="100"/>
      <c r="CV76" s="100"/>
      <c r="CW76" s="100"/>
      <c r="CX76" s="100"/>
      <c r="CY76" s="100"/>
      <c r="CZ76" s="100"/>
      <c r="DA76" s="100"/>
      <c r="DB76" s="100"/>
      <c r="DC76" s="100"/>
      <c r="DD76" s="100"/>
      <c r="DE76" s="100"/>
      <c r="DF76" s="100"/>
      <c r="DG76" s="100"/>
      <c r="DH76" s="100"/>
      <c r="DI76" s="100"/>
      <c r="DJ76" s="100"/>
      <c r="DK76" s="100"/>
      <c r="DL76" s="100"/>
      <c r="DM76" s="100"/>
      <c r="DN76" s="100"/>
      <c r="DO76" s="100"/>
      <c r="DP76" s="100"/>
      <c r="DQ76" s="100"/>
      <c r="DR76" s="100"/>
      <c r="DS76" s="100"/>
      <c r="DT76" s="100"/>
      <c r="DU76" s="100"/>
      <c r="DV76" s="100"/>
      <c r="DW76" s="100"/>
      <c r="DX76" s="100"/>
      <c r="DY76" s="100"/>
      <c r="DZ76" s="100"/>
      <c r="EA76" s="100"/>
      <c r="EB76" s="100"/>
      <c r="EC76" s="100"/>
      <c r="ED76" s="100"/>
      <c r="EE76" s="100"/>
      <c r="EF76" s="100"/>
      <c r="EG76" s="100"/>
      <c r="EH76" s="100"/>
      <c r="EI76" s="100"/>
      <c r="EJ76" s="100"/>
      <c r="EK76" s="100"/>
      <c r="EL76" s="100"/>
      <c r="EM76" s="100"/>
      <c r="EN76" s="100"/>
      <c r="EO76" s="100"/>
      <c r="EP76" s="100"/>
      <c r="EQ76" s="100"/>
      <c r="ER76" s="100"/>
      <c r="ES76" s="100"/>
      <c r="ET76" s="100"/>
      <c r="EU76" s="100"/>
      <c r="EV76" s="100"/>
      <c r="EW76" s="100"/>
      <c r="EX76" s="100"/>
      <c r="EY76" s="100"/>
      <c r="EZ76" s="100"/>
      <c r="FA76" s="100"/>
      <c r="FB76" s="100"/>
      <c r="FC76" s="100"/>
      <c r="FD76" s="100"/>
      <c r="FE76" s="100"/>
      <c r="FF76" s="100"/>
      <c r="FG76" s="100"/>
      <c r="FH76" s="100"/>
      <c r="FI76" s="100"/>
      <c r="FJ76" s="100"/>
      <c r="FK76" s="100"/>
      <c r="FL76" s="100"/>
      <c r="FM76" s="100"/>
      <c r="FN76" s="100"/>
      <c r="FO76" s="100"/>
      <c r="FP76" s="100"/>
      <c r="FQ76" s="100"/>
      <c r="FR76" s="100"/>
      <c r="FS76" s="100"/>
      <c r="FT76" s="100"/>
      <c r="FU76" s="100"/>
      <c r="FV76" s="100"/>
      <c r="FW76" s="100"/>
      <c r="FX76" s="100"/>
      <c r="FY76" s="100"/>
      <c r="FZ76" s="100"/>
      <c r="GA76" s="100"/>
      <c r="GB76" s="100"/>
      <c r="GC76" s="100"/>
      <c r="GD76" s="100"/>
      <c r="GE76" s="100"/>
      <c r="GF76" s="100"/>
      <c r="GG76" s="100"/>
      <c r="GH76" s="100"/>
      <c r="GI76" s="100"/>
      <c r="GJ76" s="100"/>
      <c r="GK76" s="100"/>
      <c r="GL76" s="100"/>
      <c r="GM76" s="100"/>
      <c r="GN76" s="100"/>
      <c r="GO76" s="100"/>
      <c r="GP76" s="100"/>
      <c r="GQ76" s="100"/>
      <c r="GR76" s="100"/>
      <c r="GS76" s="100"/>
      <c r="GT76" s="100"/>
      <c r="GU76" s="100"/>
      <c r="GV76" s="100"/>
      <c r="GW76" s="100"/>
      <c r="GX76" s="100"/>
      <c r="GY76" s="100"/>
      <c r="GZ76" s="100"/>
      <c r="HA76" s="100"/>
      <c r="HB76" s="100"/>
      <c r="HC76" s="100"/>
      <c r="HD76" s="100"/>
      <c r="HE76" s="100"/>
      <c r="HF76" s="100"/>
      <c r="HG76" s="100"/>
      <c r="HH76" s="100"/>
      <c r="HI76" s="100"/>
      <c r="HJ76" s="100"/>
      <c r="HK76" s="100"/>
      <c r="HL76" s="100"/>
      <c r="HM76" s="100"/>
      <c r="HN76" s="100"/>
      <c r="HO76" s="100"/>
      <c r="HP76" s="100"/>
      <c r="HQ76" s="100"/>
      <c r="HR76" s="100"/>
      <c r="HS76" s="100"/>
      <c r="HT76" s="100"/>
      <c r="HU76" s="100"/>
      <c r="HV76" s="100"/>
      <c r="HW76" s="100"/>
      <c r="HX76" s="100"/>
      <c r="HY76" s="100"/>
      <c r="HZ76" s="100"/>
      <c r="IA76" s="100"/>
      <c r="IB76" s="100"/>
      <c r="IC76" s="100"/>
      <c r="ID76" s="100"/>
      <c r="IE76" s="100"/>
      <c r="IF76" s="100"/>
      <c r="IG76" s="100"/>
      <c r="IH76" s="100"/>
      <c r="II76" s="100"/>
      <c r="IJ76" s="100"/>
      <c r="IK76" s="100"/>
      <c r="IL76" s="100"/>
      <c r="IM76" s="100"/>
      <c r="IN76" s="100"/>
      <c r="IO76" s="100"/>
      <c r="IP76" s="100"/>
      <c r="IQ76" s="100"/>
      <c r="IR76" s="100"/>
      <c r="IS76" s="100"/>
      <c r="IT76" s="100"/>
      <c r="IU76" s="100"/>
      <c r="IV76" s="100"/>
    </row>
    <row r="77" spans="1:256" x14ac:dyDescent="0.2">
      <c r="A77" s="7" t="s">
        <v>9</v>
      </c>
      <c r="B77" s="102"/>
      <c r="C77" s="98"/>
      <c r="D77" s="99"/>
      <c r="E77" s="125"/>
      <c r="F77" s="125"/>
      <c r="G77" s="103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  <c r="AK77" s="100"/>
      <c r="AL77" s="100"/>
      <c r="AM77" s="100"/>
      <c r="AN77" s="100"/>
      <c r="AO77" s="100"/>
      <c r="AP77" s="100"/>
      <c r="AQ77" s="100"/>
      <c r="AR77" s="100"/>
      <c r="AS77" s="100"/>
      <c r="AT77" s="100"/>
      <c r="AU77" s="100"/>
      <c r="AV77" s="100"/>
      <c r="AW77" s="100"/>
      <c r="AX77" s="100"/>
      <c r="AY77" s="100"/>
      <c r="AZ77" s="100"/>
      <c r="BA77" s="100"/>
      <c r="BB77" s="100"/>
      <c r="BC77" s="100"/>
      <c r="BD77" s="100"/>
      <c r="BE77" s="100"/>
      <c r="BF77" s="100"/>
      <c r="BG77" s="100"/>
      <c r="BH77" s="100"/>
      <c r="BI77" s="100"/>
      <c r="BJ77" s="100"/>
      <c r="BK77" s="100"/>
      <c r="BL77" s="100"/>
      <c r="BM77" s="100"/>
      <c r="BN77" s="100"/>
      <c r="BO77" s="100"/>
      <c r="BP77" s="100"/>
      <c r="BQ77" s="100"/>
      <c r="BR77" s="100"/>
      <c r="BS77" s="100"/>
      <c r="BT77" s="100"/>
      <c r="BU77" s="100"/>
      <c r="BV77" s="100"/>
      <c r="BW77" s="100"/>
      <c r="BX77" s="100"/>
      <c r="BY77" s="100"/>
      <c r="BZ77" s="100"/>
      <c r="CA77" s="100"/>
      <c r="CB77" s="100"/>
      <c r="CC77" s="100"/>
      <c r="CD77" s="100"/>
      <c r="CE77" s="100"/>
      <c r="CF77" s="100"/>
      <c r="CG77" s="100"/>
      <c r="CH77" s="100"/>
      <c r="CI77" s="100"/>
      <c r="CJ77" s="100"/>
      <c r="CK77" s="100"/>
      <c r="CL77" s="100"/>
      <c r="CM77" s="100"/>
      <c r="CN77" s="100"/>
      <c r="CO77" s="100"/>
      <c r="CP77" s="100"/>
      <c r="CQ77" s="100"/>
      <c r="CR77" s="100"/>
      <c r="CS77" s="100"/>
      <c r="CT77" s="100"/>
      <c r="CU77" s="100"/>
      <c r="CV77" s="100"/>
      <c r="CW77" s="100"/>
      <c r="CX77" s="100"/>
      <c r="CY77" s="100"/>
      <c r="CZ77" s="100"/>
      <c r="DA77" s="100"/>
      <c r="DB77" s="100"/>
      <c r="DC77" s="100"/>
      <c r="DD77" s="100"/>
      <c r="DE77" s="100"/>
      <c r="DF77" s="100"/>
      <c r="DG77" s="100"/>
      <c r="DH77" s="100"/>
      <c r="DI77" s="100"/>
      <c r="DJ77" s="100"/>
      <c r="DK77" s="100"/>
      <c r="DL77" s="100"/>
      <c r="DM77" s="100"/>
      <c r="DN77" s="100"/>
      <c r="DO77" s="100"/>
      <c r="DP77" s="100"/>
      <c r="DQ77" s="100"/>
      <c r="DR77" s="100"/>
      <c r="DS77" s="100"/>
      <c r="DT77" s="100"/>
      <c r="DU77" s="100"/>
      <c r="DV77" s="100"/>
      <c r="DW77" s="100"/>
      <c r="DX77" s="100"/>
      <c r="DY77" s="100"/>
      <c r="DZ77" s="100"/>
      <c r="EA77" s="100"/>
      <c r="EB77" s="100"/>
      <c r="EC77" s="100"/>
      <c r="ED77" s="100"/>
      <c r="EE77" s="100"/>
      <c r="EF77" s="100"/>
      <c r="EG77" s="100"/>
      <c r="EH77" s="100"/>
      <c r="EI77" s="100"/>
      <c r="EJ77" s="100"/>
      <c r="EK77" s="100"/>
      <c r="EL77" s="100"/>
      <c r="EM77" s="100"/>
      <c r="EN77" s="100"/>
      <c r="EO77" s="100"/>
      <c r="EP77" s="100"/>
      <c r="EQ77" s="100"/>
      <c r="ER77" s="100"/>
      <c r="ES77" s="100"/>
      <c r="ET77" s="100"/>
      <c r="EU77" s="100"/>
      <c r="EV77" s="100"/>
      <c r="EW77" s="100"/>
      <c r="EX77" s="100"/>
      <c r="EY77" s="100"/>
      <c r="EZ77" s="100"/>
      <c r="FA77" s="100"/>
      <c r="FB77" s="100"/>
      <c r="FC77" s="100"/>
      <c r="FD77" s="100"/>
      <c r="FE77" s="100"/>
      <c r="FF77" s="100"/>
      <c r="FG77" s="100"/>
      <c r="FH77" s="100"/>
      <c r="FI77" s="100"/>
      <c r="FJ77" s="100"/>
      <c r="FK77" s="100"/>
      <c r="FL77" s="100"/>
      <c r="FM77" s="100"/>
      <c r="FN77" s="100"/>
      <c r="FO77" s="100"/>
      <c r="FP77" s="100"/>
      <c r="FQ77" s="100"/>
      <c r="FR77" s="100"/>
      <c r="FS77" s="100"/>
      <c r="FT77" s="100"/>
      <c r="FU77" s="100"/>
      <c r="FV77" s="100"/>
      <c r="FW77" s="100"/>
      <c r="FX77" s="100"/>
      <c r="FY77" s="100"/>
      <c r="FZ77" s="100"/>
      <c r="GA77" s="100"/>
      <c r="GB77" s="100"/>
      <c r="GC77" s="100"/>
      <c r="GD77" s="100"/>
      <c r="GE77" s="100"/>
      <c r="GF77" s="100"/>
      <c r="GG77" s="100"/>
      <c r="GH77" s="100"/>
      <c r="GI77" s="100"/>
      <c r="GJ77" s="100"/>
      <c r="GK77" s="100"/>
      <c r="GL77" s="100"/>
      <c r="GM77" s="100"/>
      <c r="GN77" s="100"/>
      <c r="GO77" s="100"/>
      <c r="GP77" s="100"/>
      <c r="GQ77" s="100"/>
      <c r="GR77" s="100"/>
      <c r="GS77" s="100"/>
      <c r="GT77" s="100"/>
      <c r="GU77" s="100"/>
      <c r="GV77" s="100"/>
      <c r="GW77" s="100"/>
      <c r="GX77" s="100"/>
      <c r="GY77" s="100"/>
      <c r="GZ77" s="100"/>
      <c r="HA77" s="100"/>
      <c r="HB77" s="100"/>
      <c r="HC77" s="100"/>
      <c r="HD77" s="100"/>
      <c r="HE77" s="100"/>
      <c r="HF77" s="100"/>
      <c r="HG77" s="100"/>
      <c r="HH77" s="100"/>
      <c r="HI77" s="100"/>
      <c r="HJ77" s="100"/>
      <c r="HK77" s="100"/>
      <c r="HL77" s="100"/>
      <c r="HM77" s="100"/>
      <c r="HN77" s="100"/>
      <c r="HO77" s="100"/>
      <c r="HP77" s="100"/>
      <c r="HQ77" s="100"/>
      <c r="HR77" s="100"/>
      <c r="HS77" s="100"/>
      <c r="HT77" s="100"/>
      <c r="HU77" s="100"/>
      <c r="HV77" s="100"/>
      <c r="HW77" s="100"/>
      <c r="HX77" s="100"/>
      <c r="HY77" s="100"/>
      <c r="HZ77" s="100"/>
      <c r="IA77" s="100"/>
      <c r="IB77" s="100"/>
      <c r="IC77" s="100"/>
      <c r="ID77" s="100"/>
      <c r="IE77" s="100"/>
      <c r="IF77" s="100"/>
      <c r="IG77" s="100"/>
      <c r="IH77" s="100"/>
      <c r="II77" s="100"/>
      <c r="IJ77" s="100"/>
      <c r="IK77" s="100"/>
      <c r="IL77" s="100"/>
      <c r="IM77" s="100"/>
      <c r="IN77" s="100"/>
      <c r="IO77" s="100"/>
      <c r="IP77" s="100"/>
      <c r="IQ77" s="100"/>
      <c r="IR77" s="100"/>
      <c r="IS77" s="100"/>
      <c r="IT77" s="100"/>
      <c r="IU77" s="100"/>
      <c r="IV77" s="100"/>
    </row>
    <row r="78" spans="1:256" ht="12.75" x14ac:dyDescent="0.25">
      <c r="A78" s="45" t="str">
        <f>CONCATENATE("SKUPAJ:  ",B35)</f>
        <v>SKUPAJ:  STROJNI MONTAŽNI DEL</v>
      </c>
      <c r="B78" s="46"/>
      <c r="C78" s="47"/>
      <c r="D78" s="48"/>
      <c r="E78" s="131"/>
      <c r="F78" s="132">
        <f>SUM(F43:F75)</f>
        <v>0</v>
      </c>
      <c r="G78" s="103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  <c r="AI78" s="100"/>
      <c r="AJ78" s="100"/>
      <c r="AK78" s="100"/>
      <c r="AL78" s="100"/>
      <c r="AM78" s="100"/>
      <c r="AN78" s="100"/>
      <c r="AO78" s="100"/>
      <c r="AP78" s="100"/>
      <c r="AQ78" s="100"/>
      <c r="AR78" s="100"/>
      <c r="AS78" s="100"/>
      <c r="AT78" s="100"/>
      <c r="AU78" s="100"/>
      <c r="AV78" s="100"/>
      <c r="AW78" s="100"/>
      <c r="AX78" s="100"/>
      <c r="AY78" s="100"/>
      <c r="AZ78" s="100"/>
      <c r="BA78" s="100"/>
      <c r="BB78" s="100"/>
      <c r="BC78" s="100"/>
      <c r="BD78" s="100"/>
      <c r="BE78" s="100"/>
      <c r="BF78" s="100"/>
      <c r="BG78" s="100"/>
      <c r="BH78" s="100"/>
      <c r="BI78" s="100"/>
      <c r="BJ78" s="100"/>
      <c r="BK78" s="100"/>
      <c r="BL78" s="100"/>
      <c r="BM78" s="100"/>
      <c r="BN78" s="100"/>
      <c r="BO78" s="100"/>
      <c r="BP78" s="100"/>
      <c r="BQ78" s="100"/>
      <c r="BR78" s="100"/>
      <c r="BS78" s="100"/>
      <c r="BT78" s="100"/>
      <c r="BU78" s="100"/>
      <c r="BV78" s="100"/>
      <c r="BW78" s="100"/>
      <c r="BX78" s="100"/>
      <c r="BY78" s="100"/>
      <c r="BZ78" s="100"/>
      <c r="CA78" s="100"/>
      <c r="CB78" s="100"/>
      <c r="CC78" s="100"/>
      <c r="CD78" s="100"/>
      <c r="CE78" s="100"/>
      <c r="CF78" s="100"/>
      <c r="CG78" s="100"/>
      <c r="CH78" s="100"/>
      <c r="CI78" s="100"/>
      <c r="CJ78" s="100"/>
      <c r="CK78" s="100"/>
      <c r="CL78" s="100"/>
      <c r="CM78" s="100"/>
      <c r="CN78" s="100"/>
      <c r="CO78" s="100"/>
      <c r="CP78" s="100"/>
      <c r="CQ78" s="100"/>
      <c r="CR78" s="100"/>
      <c r="CS78" s="100"/>
      <c r="CT78" s="100"/>
      <c r="CU78" s="100"/>
      <c r="CV78" s="100"/>
      <c r="CW78" s="100"/>
      <c r="CX78" s="100"/>
      <c r="CY78" s="100"/>
      <c r="CZ78" s="100"/>
      <c r="DA78" s="100"/>
      <c r="DB78" s="100"/>
      <c r="DC78" s="100"/>
      <c r="DD78" s="100"/>
      <c r="DE78" s="100"/>
      <c r="DF78" s="100"/>
      <c r="DG78" s="100"/>
      <c r="DH78" s="100"/>
      <c r="DI78" s="100"/>
      <c r="DJ78" s="100"/>
      <c r="DK78" s="100"/>
      <c r="DL78" s="100"/>
      <c r="DM78" s="100"/>
      <c r="DN78" s="100"/>
      <c r="DO78" s="100"/>
      <c r="DP78" s="100"/>
      <c r="DQ78" s="100"/>
      <c r="DR78" s="100"/>
      <c r="DS78" s="100"/>
      <c r="DT78" s="100"/>
      <c r="DU78" s="100"/>
      <c r="DV78" s="100"/>
      <c r="DW78" s="100"/>
      <c r="DX78" s="100"/>
      <c r="DY78" s="100"/>
      <c r="DZ78" s="100"/>
      <c r="EA78" s="100"/>
      <c r="EB78" s="100"/>
      <c r="EC78" s="100"/>
      <c r="ED78" s="100"/>
      <c r="EE78" s="100"/>
      <c r="EF78" s="100"/>
      <c r="EG78" s="100"/>
      <c r="EH78" s="100"/>
      <c r="EI78" s="100"/>
      <c r="EJ78" s="100"/>
      <c r="EK78" s="100"/>
      <c r="EL78" s="100"/>
      <c r="EM78" s="100"/>
      <c r="EN78" s="100"/>
      <c r="EO78" s="100"/>
      <c r="EP78" s="100"/>
      <c r="EQ78" s="100"/>
      <c r="ER78" s="100"/>
      <c r="ES78" s="100"/>
      <c r="ET78" s="100"/>
      <c r="EU78" s="100"/>
      <c r="EV78" s="100"/>
      <c r="EW78" s="100"/>
      <c r="EX78" s="100"/>
      <c r="EY78" s="100"/>
      <c r="EZ78" s="100"/>
      <c r="FA78" s="100"/>
      <c r="FB78" s="100"/>
      <c r="FC78" s="100"/>
      <c r="FD78" s="100"/>
      <c r="FE78" s="100"/>
      <c r="FF78" s="100"/>
      <c r="FG78" s="100"/>
      <c r="FH78" s="100"/>
      <c r="FI78" s="100"/>
      <c r="FJ78" s="100"/>
      <c r="FK78" s="100"/>
      <c r="FL78" s="100"/>
      <c r="FM78" s="100"/>
      <c r="FN78" s="100"/>
      <c r="FO78" s="100"/>
      <c r="FP78" s="100"/>
      <c r="FQ78" s="100"/>
      <c r="FR78" s="100"/>
      <c r="FS78" s="100"/>
      <c r="FT78" s="100"/>
      <c r="FU78" s="100"/>
      <c r="FV78" s="100"/>
      <c r="FW78" s="100"/>
      <c r="FX78" s="100"/>
      <c r="FY78" s="100"/>
      <c r="FZ78" s="100"/>
      <c r="GA78" s="100"/>
      <c r="GB78" s="100"/>
      <c r="GC78" s="100"/>
      <c r="GD78" s="100"/>
      <c r="GE78" s="100"/>
      <c r="GF78" s="100"/>
      <c r="GG78" s="100"/>
      <c r="GH78" s="100"/>
      <c r="GI78" s="100"/>
      <c r="GJ78" s="100"/>
      <c r="GK78" s="100"/>
      <c r="GL78" s="100"/>
      <c r="GM78" s="100"/>
      <c r="GN78" s="100"/>
      <c r="GO78" s="100"/>
      <c r="GP78" s="100"/>
      <c r="GQ78" s="100"/>
      <c r="GR78" s="100"/>
      <c r="GS78" s="100"/>
      <c r="GT78" s="100"/>
      <c r="GU78" s="100"/>
      <c r="GV78" s="100"/>
      <c r="GW78" s="100"/>
      <c r="GX78" s="100"/>
      <c r="GY78" s="100"/>
      <c r="GZ78" s="100"/>
      <c r="HA78" s="100"/>
      <c r="HB78" s="100"/>
      <c r="HC78" s="100"/>
      <c r="HD78" s="100"/>
      <c r="HE78" s="100"/>
      <c r="HF78" s="100"/>
      <c r="HG78" s="100"/>
      <c r="HH78" s="100"/>
      <c r="HI78" s="100"/>
      <c r="HJ78" s="100"/>
      <c r="HK78" s="100"/>
      <c r="HL78" s="100"/>
      <c r="HM78" s="100"/>
      <c r="HN78" s="100"/>
      <c r="HO78" s="100"/>
      <c r="HP78" s="100"/>
      <c r="HQ78" s="100"/>
      <c r="HR78" s="100"/>
      <c r="HS78" s="100"/>
      <c r="HT78" s="100"/>
      <c r="HU78" s="100"/>
      <c r="HV78" s="100"/>
      <c r="HW78" s="100"/>
      <c r="HX78" s="100"/>
      <c r="HY78" s="100"/>
      <c r="HZ78" s="100"/>
      <c r="IA78" s="100"/>
      <c r="IB78" s="100"/>
      <c r="IC78" s="100"/>
      <c r="ID78" s="100"/>
      <c r="IE78" s="100"/>
      <c r="IF78" s="100"/>
      <c r="IG78" s="100"/>
      <c r="IH78" s="100"/>
      <c r="II78" s="100"/>
      <c r="IJ78" s="100"/>
      <c r="IK78" s="100"/>
      <c r="IL78" s="100"/>
      <c r="IM78" s="100"/>
      <c r="IN78" s="100"/>
      <c r="IO78" s="100"/>
      <c r="IP78" s="100"/>
      <c r="IQ78" s="100"/>
      <c r="IR78" s="100"/>
      <c r="IS78" s="100"/>
      <c r="IT78" s="100"/>
      <c r="IU78" s="100"/>
      <c r="IV78" s="100"/>
    </row>
    <row r="79" spans="1:256" x14ac:dyDescent="0.2">
      <c r="A79" s="104"/>
      <c r="B79" s="102"/>
      <c r="C79" s="98"/>
      <c r="D79" s="99"/>
      <c r="F79" s="125"/>
      <c r="G79" s="103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  <c r="AI79" s="100"/>
      <c r="AJ79" s="100"/>
      <c r="AK79" s="100"/>
      <c r="AL79" s="100"/>
      <c r="AM79" s="100"/>
      <c r="AN79" s="100"/>
      <c r="AO79" s="100"/>
      <c r="AP79" s="100"/>
      <c r="AQ79" s="100"/>
      <c r="AR79" s="100"/>
      <c r="AS79" s="100"/>
      <c r="AT79" s="100"/>
      <c r="AU79" s="100"/>
      <c r="AV79" s="100"/>
      <c r="AW79" s="100"/>
      <c r="AX79" s="100"/>
      <c r="AY79" s="100"/>
      <c r="AZ79" s="100"/>
      <c r="BA79" s="100"/>
      <c r="BB79" s="100"/>
      <c r="BC79" s="100"/>
      <c r="BD79" s="100"/>
      <c r="BE79" s="100"/>
      <c r="BF79" s="100"/>
      <c r="BG79" s="100"/>
      <c r="BH79" s="100"/>
      <c r="BI79" s="100"/>
      <c r="BJ79" s="100"/>
      <c r="BK79" s="100"/>
      <c r="BL79" s="100"/>
      <c r="BM79" s="100"/>
      <c r="BN79" s="100"/>
      <c r="BO79" s="100"/>
      <c r="BP79" s="100"/>
      <c r="BQ79" s="100"/>
      <c r="BR79" s="100"/>
      <c r="BS79" s="100"/>
      <c r="BT79" s="100"/>
      <c r="BU79" s="100"/>
      <c r="BV79" s="100"/>
      <c r="BW79" s="100"/>
      <c r="BX79" s="100"/>
      <c r="BY79" s="100"/>
      <c r="BZ79" s="100"/>
      <c r="CA79" s="100"/>
      <c r="CB79" s="100"/>
      <c r="CC79" s="100"/>
      <c r="CD79" s="100"/>
      <c r="CE79" s="100"/>
      <c r="CF79" s="100"/>
      <c r="CG79" s="100"/>
      <c r="CH79" s="100"/>
      <c r="CI79" s="100"/>
      <c r="CJ79" s="100"/>
      <c r="CK79" s="100"/>
      <c r="CL79" s="100"/>
      <c r="CM79" s="100"/>
      <c r="CN79" s="100"/>
      <c r="CO79" s="100"/>
      <c r="CP79" s="100"/>
      <c r="CQ79" s="100"/>
      <c r="CR79" s="100"/>
      <c r="CS79" s="100"/>
      <c r="CT79" s="100"/>
      <c r="CU79" s="100"/>
      <c r="CV79" s="100"/>
      <c r="CW79" s="100"/>
      <c r="CX79" s="100"/>
      <c r="CY79" s="100"/>
      <c r="CZ79" s="100"/>
      <c r="DA79" s="100"/>
      <c r="DB79" s="100"/>
      <c r="DC79" s="100"/>
      <c r="DD79" s="100"/>
      <c r="DE79" s="100"/>
      <c r="DF79" s="100"/>
      <c r="DG79" s="100"/>
      <c r="DH79" s="100"/>
      <c r="DI79" s="100"/>
      <c r="DJ79" s="100"/>
      <c r="DK79" s="100"/>
      <c r="DL79" s="100"/>
      <c r="DM79" s="100"/>
      <c r="DN79" s="100"/>
      <c r="DO79" s="100"/>
      <c r="DP79" s="100"/>
      <c r="DQ79" s="100"/>
      <c r="DR79" s="100"/>
      <c r="DS79" s="100"/>
      <c r="DT79" s="100"/>
      <c r="DU79" s="100"/>
      <c r="DV79" s="100"/>
      <c r="DW79" s="100"/>
      <c r="DX79" s="100"/>
      <c r="DY79" s="100"/>
      <c r="DZ79" s="100"/>
      <c r="EA79" s="100"/>
      <c r="EB79" s="100"/>
      <c r="EC79" s="100"/>
      <c r="ED79" s="100"/>
      <c r="EE79" s="100"/>
      <c r="EF79" s="100"/>
      <c r="EG79" s="100"/>
      <c r="EH79" s="100"/>
      <c r="EI79" s="100"/>
      <c r="EJ79" s="100"/>
      <c r="EK79" s="100"/>
      <c r="EL79" s="100"/>
      <c r="EM79" s="100"/>
      <c r="EN79" s="100"/>
      <c r="EO79" s="100"/>
      <c r="EP79" s="100"/>
      <c r="EQ79" s="100"/>
      <c r="ER79" s="100"/>
      <c r="ES79" s="100"/>
      <c r="ET79" s="100"/>
      <c r="EU79" s="100"/>
      <c r="EV79" s="100"/>
      <c r="EW79" s="100"/>
      <c r="EX79" s="100"/>
      <c r="EY79" s="100"/>
      <c r="EZ79" s="100"/>
      <c r="FA79" s="100"/>
      <c r="FB79" s="100"/>
      <c r="FC79" s="100"/>
      <c r="FD79" s="100"/>
      <c r="FE79" s="100"/>
      <c r="FF79" s="100"/>
      <c r="FG79" s="100"/>
      <c r="FH79" s="100"/>
      <c r="FI79" s="100"/>
      <c r="FJ79" s="100"/>
      <c r="FK79" s="100"/>
      <c r="FL79" s="100"/>
      <c r="FM79" s="100"/>
      <c r="FN79" s="100"/>
      <c r="FO79" s="100"/>
      <c r="FP79" s="100"/>
      <c r="FQ79" s="100"/>
      <c r="FR79" s="100"/>
      <c r="FS79" s="100"/>
      <c r="FT79" s="100"/>
      <c r="FU79" s="100"/>
      <c r="FV79" s="100"/>
      <c r="FW79" s="100"/>
      <c r="FX79" s="100"/>
      <c r="FY79" s="100"/>
      <c r="FZ79" s="100"/>
      <c r="GA79" s="100"/>
      <c r="GB79" s="100"/>
      <c r="GC79" s="100"/>
      <c r="GD79" s="100"/>
      <c r="GE79" s="100"/>
      <c r="GF79" s="100"/>
      <c r="GG79" s="100"/>
      <c r="GH79" s="100"/>
      <c r="GI79" s="100"/>
      <c r="GJ79" s="100"/>
      <c r="GK79" s="100"/>
      <c r="GL79" s="100"/>
      <c r="GM79" s="100"/>
      <c r="GN79" s="100"/>
      <c r="GO79" s="100"/>
      <c r="GP79" s="100"/>
      <c r="GQ79" s="100"/>
      <c r="GR79" s="100"/>
      <c r="GS79" s="100"/>
      <c r="GT79" s="100"/>
      <c r="GU79" s="100"/>
      <c r="GV79" s="100"/>
      <c r="GW79" s="100"/>
      <c r="GX79" s="100"/>
      <c r="GY79" s="100"/>
      <c r="GZ79" s="100"/>
      <c r="HA79" s="100"/>
      <c r="HB79" s="100"/>
      <c r="HC79" s="100"/>
      <c r="HD79" s="100"/>
      <c r="HE79" s="100"/>
      <c r="HF79" s="100"/>
      <c r="HG79" s="100"/>
      <c r="HH79" s="100"/>
      <c r="HI79" s="100"/>
      <c r="HJ79" s="100"/>
      <c r="HK79" s="100"/>
      <c r="HL79" s="100"/>
      <c r="HM79" s="100"/>
      <c r="HN79" s="100"/>
      <c r="HO79" s="100"/>
      <c r="HP79" s="100"/>
      <c r="HQ79" s="100"/>
      <c r="HR79" s="100"/>
      <c r="HS79" s="100"/>
      <c r="HT79" s="100"/>
      <c r="HU79" s="100"/>
      <c r="HV79" s="100"/>
      <c r="HW79" s="100"/>
      <c r="HX79" s="100"/>
      <c r="HY79" s="100"/>
      <c r="HZ79" s="100"/>
      <c r="IA79" s="100"/>
      <c r="IB79" s="100"/>
      <c r="IC79" s="100"/>
      <c r="ID79" s="100"/>
      <c r="IE79" s="100"/>
      <c r="IF79" s="100"/>
      <c r="IG79" s="100"/>
      <c r="IH79" s="100"/>
      <c r="II79" s="100"/>
      <c r="IJ79" s="100"/>
      <c r="IK79" s="100"/>
      <c r="IL79" s="100"/>
      <c r="IM79" s="100"/>
      <c r="IN79" s="100"/>
      <c r="IO79" s="100"/>
      <c r="IP79" s="100"/>
      <c r="IQ79" s="100"/>
      <c r="IR79" s="100"/>
      <c r="IS79" s="100"/>
      <c r="IT79" s="100"/>
      <c r="IU79" s="100"/>
      <c r="IV79" s="100"/>
    </row>
    <row r="80" spans="1:256" ht="12.75" x14ac:dyDescent="0.2">
      <c r="A80" s="104"/>
      <c r="B80" s="105" t="s">
        <v>213</v>
      </c>
      <c r="C80" s="98"/>
      <c r="D80" s="99"/>
      <c r="F80" s="125"/>
      <c r="G80" s="103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  <c r="AI80" s="100"/>
      <c r="AJ80" s="100"/>
      <c r="AK80" s="100"/>
      <c r="AL80" s="100"/>
      <c r="AM80" s="100"/>
      <c r="AN80" s="100"/>
      <c r="AO80" s="100"/>
      <c r="AP80" s="100"/>
      <c r="AQ80" s="100"/>
      <c r="AR80" s="100"/>
      <c r="AS80" s="100"/>
      <c r="AT80" s="100"/>
      <c r="AU80" s="100"/>
      <c r="AV80" s="100"/>
      <c r="AW80" s="100"/>
      <c r="AX80" s="100"/>
      <c r="AY80" s="100"/>
      <c r="AZ80" s="100"/>
      <c r="BA80" s="100"/>
      <c r="BB80" s="100"/>
      <c r="BC80" s="100"/>
      <c r="BD80" s="100"/>
      <c r="BE80" s="100"/>
      <c r="BF80" s="100"/>
      <c r="BG80" s="100"/>
      <c r="BH80" s="100"/>
      <c r="BI80" s="100"/>
      <c r="BJ80" s="100"/>
      <c r="BK80" s="100"/>
      <c r="BL80" s="100"/>
      <c r="BM80" s="100"/>
      <c r="BN80" s="100"/>
      <c r="BO80" s="100"/>
      <c r="BP80" s="100"/>
      <c r="BQ80" s="100"/>
      <c r="BR80" s="100"/>
      <c r="BS80" s="100"/>
      <c r="BT80" s="100"/>
      <c r="BU80" s="100"/>
      <c r="BV80" s="100"/>
      <c r="BW80" s="100"/>
      <c r="BX80" s="100"/>
      <c r="BY80" s="100"/>
      <c r="BZ80" s="100"/>
      <c r="CA80" s="100"/>
      <c r="CB80" s="100"/>
      <c r="CC80" s="100"/>
      <c r="CD80" s="100"/>
      <c r="CE80" s="100"/>
      <c r="CF80" s="100"/>
      <c r="CG80" s="100"/>
      <c r="CH80" s="100"/>
      <c r="CI80" s="100"/>
      <c r="CJ80" s="100"/>
      <c r="CK80" s="100"/>
      <c r="CL80" s="100"/>
      <c r="CM80" s="100"/>
      <c r="CN80" s="100"/>
      <c r="CO80" s="100"/>
      <c r="CP80" s="100"/>
      <c r="CQ80" s="100"/>
      <c r="CR80" s="100"/>
      <c r="CS80" s="100"/>
      <c r="CT80" s="100"/>
      <c r="CU80" s="100"/>
      <c r="CV80" s="100"/>
      <c r="CW80" s="100"/>
      <c r="CX80" s="100"/>
      <c r="CY80" s="100"/>
      <c r="CZ80" s="100"/>
      <c r="DA80" s="100"/>
      <c r="DB80" s="100"/>
      <c r="DC80" s="100"/>
      <c r="DD80" s="100"/>
      <c r="DE80" s="100"/>
      <c r="DF80" s="100"/>
      <c r="DG80" s="100"/>
      <c r="DH80" s="100"/>
      <c r="DI80" s="100"/>
      <c r="DJ80" s="100"/>
      <c r="DK80" s="100"/>
      <c r="DL80" s="100"/>
      <c r="DM80" s="100"/>
      <c r="DN80" s="100"/>
      <c r="DO80" s="100"/>
      <c r="DP80" s="100"/>
      <c r="DQ80" s="100"/>
      <c r="DR80" s="100"/>
      <c r="DS80" s="100"/>
      <c r="DT80" s="100"/>
      <c r="DU80" s="100"/>
      <c r="DV80" s="100"/>
      <c r="DW80" s="100"/>
      <c r="DX80" s="100"/>
      <c r="DY80" s="100"/>
      <c r="DZ80" s="100"/>
      <c r="EA80" s="100"/>
      <c r="EB80" s="100"/>
      <c r="EC80" s="100"/>
      <c r="ED80" s="100"/>
      <c r="EE80" s="100"/>
      <c r="EF80" s="100"/>
      <c r="EG80" s="100"/>
      <c r="EH80" s="100"/>
      <c r="EI80" s="100"/>
      <c r="EJ80" s="100"/>
      <c r="EK80" s="100"/>
      <c r="EL80" s="100"/>
      <c r="EM80" s="100"/>
      <c r="EN80" s="100"/>
      <c r="EO80" s="100"/>
      <c r="EP80" s="100"/>
      <c r="EQ80" s="100"/>
      <c r="ER80" s="100"/>
      <c r="ES80" s="100"/>
      <c r="ET80" s="100"/>
      <c r="EU80" s="100"/>
      <c r="EV80" s="100"/>
      <c r="EW80" s="100"/>
      <c r="EX80" s="100"/>
      <c r="EY80" s="100"/>
      <c r="EZ80" s="100"/>
      <c r="FA80" s="100"/>
      <c r="FB80" s="100"/>
      <c r="FC80" s="100"/>
      <c r="FD80" s="100"/>
      <c r="FE80" s="100"/>
      <c r="FF80" s="100"/>
      <c r="FG80" s="100"/>
      <c r="FH80" s="100"/>
      <c r="FI80" s="100"/>
      <c r="FJ80" s="100"/>
      <c r="FK80" s="100"/>
      <c r="FL80" s="100"/>
      <c r="FM80" s="100"/>
      <c r="FN80" s="100"/>
      <c r="FO80" s="100"/>
      <c r="FP80" s="100"/>
      <c r="FQ80" s="100"/>
      <c r="FR80" s="100"/>
      <c r="FS80" s="100"/>
      <c r="FT80" s="100"/>
      <c r="FU80" s="100"/>
      <c r="FV80" s="100"/>
      <c r="FW80" s="100"/>
      <c r="FX80" s="100"/>
      <c r="FY80" s="100"/>
      <c r="FZ80" s="100"/>
      <c r="GA80" s="100"/>
      <c r="GB80" s="100"/>
      <c r="GC80" s="100"/>
      <c r="GD80" s="100"/>
      <c r="GE80" s="100"/>
      <c r="GF80" s="100"/>
      <c r="GG80" s="100"/>
      <c r="GH80" s="100"/>
      <c r="GI80" s="100"/>
      <c r="GJ80" s="100"/>
      <c r="GK80" s="100"/>
      <c r="GL80" s="100"/>
      <c r="GM80" s="100"/>
      <c r="GN80" s="100"/>
      <c r="GO80" s="100"/>
      <c r="GP80" s="100"/>
      <c r="GQ80" s="100"/>
      <c r="GR80" s="100"/>
      <c r="GS80" s="100"/>
      <c r="GT80" s="100"/>
      <c r="GU80" s="100"/>
      <c r="GV80" s="100"/>
      <c r="GW80" s="100"/>
      <c r="GX80" s="100"/>
      <c r="GY80" s="100"/>
      <c r="GZ80" s="100"/>
      <c r="HA80" s="100"/>
      <c r="HB80" s="100"/>
      <c r="HC80" s="100"/>
      <c r="HD80" s="100"/>
      <c r="HE80" s="100"/>
      <c r="HF80" s="100"/>
      <c r="HG80" s="100"/>
      <c r="HH80" s="100"/>
      <c r="HI80" s="100"/>
      <c r="HJ80" s="100"/>
      <c r="HK80" s="100"/>
      <c r="HL80" s="100"/>
      <c r="HM80" s="100"/>
      <c r="HN80" s="100"/>
      <c r="HO80" s="100"/>
      <c r="HP80" s="100"/>
      <c r="HQ80" s="100"/>
      <c r="HR80" s="100"/>
      <c r="HS80" s="100"/>
      <c r="HT80" s="100"/>
      <c r="HU80" s="100"/>
      <c r="HV80" s="100"/>
      <c r="HW80" s="100"/>
      <c r="HX80" s="100"/>
      <c r="HY80" s="100"/>
      <c r="HZ80" s="100"/>
      <c r="IA80" s="100"/>
      <c r="IB80" s="100"/>
      <c r="IC80" s="100"/>
      <c r="ID80" s="100"/>
      <c r="IE80" s="100"/>
      <c r="IF80" s="100"/>
      <c r="IG80" s="100"/>
      <c r="IH80" s="100"/>
      <c r="II80" s="100"/>
      <c r="IJ80" s="100"/>
      <c r="IK80" s="100"/>
      <c r="IL80" s="100"/>
      <c r="IM80" s="100"/>
      <c r="IN80" s="100"/>
      <c r="IO80" s="100"/>
      <c r="IP80" s="100"/>
      <c r="IQ80" s="100"/>
      <c r="IR80" s="100"/>
      <c r="IS80" s="100"/>
      <c r="IT80" s="100"/>
      <c r="IU80" s="100"/>
      <c r="IV80" s="100"/>
    </row>
    <row r="81" spans="1:256" x14ac:dyDescent="0.2">
      <c r="A81" s="104"/>
      <c r="B81" s="102"/>
      <c r="C81" s="98"/>
      <c r="D81" s="99"/>
      <c r="F81" s="125"/>
      <c r="G81" s="103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  <c r="AI81" s="100"/>
      <c r="AJ81" s="100"/>
      <c r="AK81" s="100"/>
      <c r="AL81" s="100"/>
      <c r="AM81" s="100"/>
      <c r="AN81" s="100"/>
      <c r="AO81" s="100"/>
      <c r="AP81" s="100"/>
      <c r="AQ81" s="100"/>
      <c r="AR81" s="100"/>
      <c r="AS81" s="100"/>
      <c r="AT81" s="100"/>
      <c r="AU81" s="100"/>
      <c r="AV81" s="100"/>
      <c r="AW81" s="100"/>
      <c r="AX81" s="100"/>
      <c r="AY81" s="100"/>
      <c r="AZ81" s="100"/>
      <c r="BA81" s="100"/>
      <c r="BB81" s="100"/>
      <c r="BC81" s="100"/>
      <c r="BD81" s="100"/>
      <c r="BE81" s="100"/>
      <c r="BF81" s="100"/>
      <c r="BG81" s="100"/>
      <c r="BH81" s="100"/>
      <c r="BI81" s="100"/>
      <c r="BJ81" s="100"/>
      <c r="BK81" s="100"/>
      <c r="BL81" s="100"/>
      <c r="BM81" s="100"/>
      <c r="BN81" s="100"/>
      <c r="BO81" s="100"/>
      <c r="BP81" s="100"/>
      <c r="BQ81" s="100"/>
      <c r="BR81" s="100"/>
      <c r="BS81" s="100"/>
      <c r="BT81" s="100"/>
      <c r="BU81" s="100"/>
      <c r="BV81" s="100"/>
      <c r="BW81" s="100"/>
      <c r="BX81" s="100"/>
      <c r="BY81" s="100"/>
      <c r="BZ81" s="100"/>
      <c r="CA81" s="100"/>
      <c r="CB81" s="100"/>
      <c r="CC81" s="100"/>
      <c r="CD81" s="100"/>
      <c r="CE81" s="100"/>
      <c r="CF81" s="100"/>
      <c r="CG81" s="100"/>
      <c r="CH81" s="100"/>
      <c r="CI81" s="100"/>
      <c r="CJ81" s="100"/>
      <c r="CK81" s="100"/>
      <c r="CL81" s="100"/>
      <c r="CM81" s="100"/>
      <c r="CN81" s="100"/>
      <c r="CO81" s="100"/>
      <c r="CP81" s="100"/>
      <c r="CQ81" s="100"/>
      <c r="CR81" s="100"/>
      <c r="CS81" s="100"/>
      <c r="CT81" s="100"/>
      <c r="CU81" s="100"/>
      <c r="CV81" s="100"/>
      <c r="CW81" s="100"/>
      <c r="CX81" s="100"/>
      <c r="CY81" s="100"/>
      <c r="CZ81" s="100"/>
      <c r="DA81" s="100"/>
      <c r="DB81" s="100"/>
      <c r="DC81" s="100"/>
      <c r="DD81" s="100"/>
      <c r="DE81" s="100"/>
      <c r="DF81" s="100"/>
      <c r="DG81" s="100"/>
      <c r="DH81" s="100"/>
      <c r="DI81" s="100"/>
      <c r="DJ81" s="100"/>
      <c r="DK81" s="100"/>
      <c r="DL81" s="100"/>
      <c r="DM81" s="100"/>
      <c r="DN81" s="100"/>
      <c r="DO81" s="100"/>
      <c r="DP81" s="100"/>
      <c r="DQ81" s="100"/>
      <c r="DR81" s="100"/>
      <c r="DS81" s="100"/>
      <c r="DT81" s="100"/>
      <c r="DU81" s="100"/>
      <c r="DV81" s="100"/>
      <c r="DW81" s="100"/>
      <c r="DX81" s="100"/>
      <c r="DY81" s="100"/>
      <c r="DZ81" s="100"/>
      <c r="EA81" s="100"/>
      <c r="EB81" s="100"/>
      <c r="EC81" s="100"/>
      <c r="ED81" s="100"/>
      <c r="EE81" s="100"/>
      <c r="EF81" s="100"/>
      <c r="EG81" s="100"/>
      <c r="EH81" s="100"/>
      <c r="EI81" s="100"/>
      <c r="EJ81" s="100"/>
      <c r="EK81" s="100"/>
      <c r="EL81" s="100"/>
      <c r="EM81" s="100"/>
      <c r="EN81" s="100"/>
      <c r="EO81" s="100"/>
      <c r="EP81" s="100"/>
      <c r="EQ81" s="100"/>
      <c r="ER81" s="100"/>
      <c r="ES81" s="100"/>
      <c r="ET81" s="100"/>
      <c r="EU81" s="100"/>
      <c r="EV81" s="100"/>
      <c r="EW81" s="100"/>
      <c r="EX81" s="100"/>
      <c r="EY81" s="100"/>
      <c r="EZ81" s="100"/>
      <c r="FA81" s="100"/>
      <c r="FB81" s="100"/>
      <c r="FC81" s="100"/>
      <c r="FD81" s="100"/>
      <c r="FE81" s="100"/>
      <c r="FF81" s="100"/>
      <c r="FG81" s="100"/>
      <c r="FH81" s="100"/>
      <c r="FI81" s="100"/>
      <c r="FJ81" s="100"/>
      <c r="FK81" s="100"/>
      <c r="FL81" s="100"/>
      <c r="FM81" s="100"/>
      <c r="FN81" s="100"/>
      <c r="FO81" s="100"/>
      <c r="FP81" s="100"/>
      <c r="FQ81" s="100"/>
      <c r="FR81" s="100"/>
      <c r="FS81" s="100"/>
      <c r="FT81" s="100"/>
      <c r="FU81" s="100"/>
      <c r="FV81" s="100"/>
      <c r="FW81" s="100"/>
      <c r="FX81" s="100"/>
      <c r="FY81" s="100"/>
      <c r="FZ81" s="100"/>
      <c r="GA81" s="100"/>
      <c r="GB81" s="100"/>
      <c r="GC81" s="100"/>
      <c r="GD81" s="100"/>
      <c r="GE81" s="100"/>
      <c r="GF81" s="100"/>
      <c r="GG81" s="100"/>
      <c r="GH81" s="100"/>
      <c r="GI81" s="100"/>
      <c r="GJ81" s="100"/>
      <c r="GK81" s="100"/>
      <c r="GL81" s="100"/>
      <c r="GM81" s="100"/>
      <c r="GN81" s="100"/>
      <c r="GO81" s="100"/>
      <c r="GP81" s="100"/>
      <c r="GQ81" s="100"/>
      <c r="GR81" s="100"/>
      <c r="GS81" s="100"/>
      <c r="GT81" s="100"/>
      <c r="GU81" s="100"/>
      <c r="GV81" s="100"/>
      <c r="GW81" s="100"/>
      <c r="GX81" s="100"/>
      <c r="GY81" s="100"/>
      <c r="GZ81" s="100"/>
      <c r="HA81" s="100"/>
      <c r="HB81" s="100"/>
      <c r="HC81" s="100"/>
      <c r="HD81" s="100"/>
      <c r="HE81" s="100"/>
      <c r="HF81" s="100"/>
      <c r="HG81" s="100"/>
      <c r="HH81" s="100"/>
      <c r="HI81" s="100"/>
      <c r="HJ81" s="100"/>
      <c r="HK81" s="100"/>
      <c r="HL81" s="100"/>
      <c r="HM81" s="100"/>
      <c r="HN81" s="100"/>
      <c r="HO81" s="100"/>
      <c r="HP81" s="100"/>
      <c r="HQ81" s="100"/>
      <c r="HR81" s="100"/>
      <c r="HS81" s="100"/>
      <c r="HT81" s="100"/>
      <c r="HU81" s="100"/>
      <c r="HV81" s="100"/>
      <c r="HW81" s="100"/>
      <c r="HX81" s="100"/>
      <c r="HY81" s="100"/>
      <c r="HZ81" s="100"/>
      <c r="IA81" s="100"/>
      <c r="IB81" s="100"/>
      <c r="IC81" s="100"/>
      <c r="ID81" s="100"/>
      <c r="IE81" s="100"/>
      <c r="IF81" s="100"/>
      <c r="IG81" s="100"/>
      <c r="IH81" s="100"/>
      <c r="II81" s="100"/>
      <c r="IJ81" s="100"/>
      <c r="IK81" s="100"/>
      <c r="IL81" s="100"/>
      <c r="IM81" s="100"/>
      <c r="IN81" s="100"/>
      <c r="IO81" s="100"/>
      <c r="IP81" s="100"/>
      <c r="IQ81" s="100"/>
      <c r="IR81" s="100"/>
      <c r="IS81" s="100"/>
      <c r="IT81" s="100"/>
      <c r="IU81" s="100"/>
      <c r="IV81" s="100"/>
    </row>
    <row r="82" spans="1:256" ht="60" x14ac:dyDescent="0.2">
      <c r="A82" s="104">
        <f>IF(B81="",1+MAX($A$80:A81),"")</f>
        <v>1</v>
      </c>
      <c r="B82" s="114" t="s">
        <v>214</v>
      </c>
      <c r="F82" s="125"/>
      <c r="G82" s="103" t="str">
        <f t="shared" si="0"/>
        <v/>
      </c>
    </row>
    <row r="83" spans="1:256" ht="72" x14ac:dyDescent="0.2">
      <c r="A83" s="104" t="str">
        <f>IF(B82="",1+MAX($A$80:A82),"")</f>
        <v/>
      </c>
      <c r="B83" s="114" t="s">
        <v>215</v>
      </c>
      <c r="C83" s="98" t="s">
        <v>0</v>
      </c>
      <c r="D83" s="99">
        <v>3.5</v>
      </c>
      <c r="E83" s="151"/>
      <c r="F83" s="125">
        <f t="shared" ref="F83:F87" si="10">D83*E83</f>
        <v>0</v>
      </c>
      <c r="G83" s="103"/>
    </row>
    <row r="84" spans="1:256" ht="48" x14ac:dyDescent="0.2">
      <c r="A84" s="104"/>
      <c r="B84" s="114" t="s">
        <v>262</v>
      </c>
      <c r="C84" s="98" t="s">
        <v>29</v>
      </c>
      <c r="D84" s="99">
        <v>1</v>
      </c>
      <c r="E84" s="151"/>
      <c r="F84" s="125">
        <f t="shared" si="10"/>
        <v>0</v>
      </c>
      <c r="G84" s="103"/>
    </row>
    <row r="85" spans="1:256" ht="36" x14ac:dyDescent="0.2">
      <c r="A85" s="104" t="str">
        <f>IF(B83="",1+MAX($A$80:A83),"")</f>
        <v/>
      </c>
      <c r="B85" s="114" t="s">
        <v>216</v>
      </c>
      <c r="C85" s="98" t="s">
        <v>0</v>
      </c>
      <c r="D85" s="99">
        <v>1</v>
      </c>
      <c r="E85" s="151"/>
      <c r="F85" s="125">
        <f t="shared" si="10"/>
        <v>0</v>
      </c>
      <c r="G85" s="103"/>
    </row>
    <row r="86" spans="1:256" ht="84" x14ac:dyDescent="0.2">
      <c r="A86" s="104" t="str">
        <f>IF(B85="",1+MAX($A$80:A85),"")</f>
        <v/>
      </c>
      <c r="B86" s="114" t="s">
        <v>261</v>
      </c>
      <c r="C86" s="98" t="s">
        <v>0</v>
      </c>
      <c r="D86" s="99">
        <v>2.5</v>
      </c>
      <c r="E86" s="151"/>
      <c r="F86" s="125">
        <f t="shared" si="10"/>
        <v>0</v>
      </c>
      <c r="G86" s="103"/>
    </row>
    <row r="87" spans="1:256" ht="60" x14ac:dyDescent="0.2">
      <c r="A87" s="104" t="str">
        <f>IF(B86="",1+MAX($A$80:A86),"")</f>
        <v/>
      </c>
      <c r="B87" s="114" t="s">
        <v>173</v>
      </c>
      <c r="C87" s="98" t="s">
        <v>0</v>
      </c>
      <c r="D87" s="99">
        <v>1</v>
      </c>
      <c r="E87" s="151"/>
      <c r="F87" s="125">
        <f t="shared" si="10"/>
        <v>0</v>
      </c>
      <c r="G87" s="103"/>
    </row>
    <row r="88" spans="1:256" x14ac:dyDescent="0.2">
      <c r="A88" s="104" t="str">
        <f>IF(B87="",1+MAX($A$80:A87),"")</f>
        <v/>
      </c>
      <c r="B88" s="65"/>
      <c r="C88" s="65"/>
      <c r="G88" s="103"/>
    </row>
    <row r="89" spans="1:256" x14ac:dyDescent="0.2">
      <c r="A89" s="7" t="s">
        <v>9</v>
      </c>
      <c r="B89" s="102"/>
      <c r="C89" s="98"/>
      <c r="D89" s="99"/>
      <c r="E89" s="125"/>
      <c r="F89" s="125"/>
      <c r="G89" s="103"/>
    </row>
    <row r="90" spans="1:256" ht="12.75" x14ac:dyDescent="0.25">
      <c r="A90" s="45" t="str">
        <f>CONCATENATE("SKUPAJ:  ",B80)</f>
        <v>SKUPAJ:  GRADBENA DELA ZA POHLAJEVANJE</v>
      </c>
      <c r="B90" s="46"/>
      <c r="C90" s="47"/>
      <c r="D90" s="48"/>
      <c r="E90" s="131"/>
      <c r="F90" s="132">
        <f>SUM(F83:F87)</f>
        <v>0</v>
      </c>
      <c r="G90" s="103"/>
    </row>
    <row r="91" spans="1:256" x14ac:dyDescent="0.2">
      <c r="A91" s="104"/>
      <c r="B91" s="114"/>
      <c r="F91" s="125"/>
      <c r="G91" s="103"/>
    </row>
    <row r="92" spans="1:256" x14ac:dyDescent="0.2">
      <c r="A92" s="74" t="s">
        <v>31</v>
      </c>
      <c r="G92" s="103" t="str">
        <f t="shared" si="0"/>
        <v/>
      </c>
    </row>
    <row r="93" spans="1:256" ht="12.75" x14ac:dyDescent="0.25">
      <c r="A93" s="75" t="str">
        <f>CONCATENATE("SKUPAJ:  ",B9)</f>
        <v>SKUPAJ:  5.4.3.2  LOKALNO POHLAJEVANJE</v>
      </c>
      <c r="F93" s="127">
        <f>SUM(F78,F90)</f>
        <v>0</v>
      </c>
      <c r="G93" s="103" t="str">
        <f t="shared" si="0"/>
        <v/>
      </c>
    </row>
    <row r="94" spans="1:256" x14ac:dyDescent="0.2">
      <c r="A94" s="74" t="s">
        <v>31</v>
      </c>
      <c r="G94" s="103" t="str">
        <f t="shared" si="0"/>
        <v/>
      </c>
    </row>
  </sheetData>
  <sheetProtection password="8960" sheet="1" objects="1" scenarios="1" selectLockedCells="1"/>
  <phoneticPr fontId="8" type="noConversion"/>
  <pageMargins left="0.98425196850393704" right="0.59055118110236227" top="0.39370078740157483" bottom="0.98425196850393704" header="0.19685039370078741" footer="0.39370078740157483"/>
  <pageSetup paperSize="9" orientation="portrait" r:id="rId1"/>
  <headerFooter>
    <oddFooter>&amp;L&amp;"Arial,Poševno"&amp;8Rekonstrukcija objekta Vila Urška - &amp;A
doc: &amp;F - v1&amp;R&amp;"Arial,Krepko"&amp;20 5&amp;"Arial,Poševno"&amp;8
list št: p/&amp;P</oddFooter>
  </headerFooter>
  <rowBreaks count="3" manualBreakCount="3">
    <brk id="40" max="5" man="1"/>
    <brk id="63" max="16383" man="1"/>
    <brk id="78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9"/>
  <sheetViews>
    <sheetView showZeros="0" view="pageBreakPreview" zoomScaleNormal="100" zoomScaleSheetLayoutView="100" workbookViewId="0">
      <pane ySplit="6" topLeftCell="A7" activePane="bottomLeft" state="frozen"/>
      <selection activeCell="G33" sqref="G33"/>
      <selection pane="bottomLeft" activeCell="E35" sqref="E35"/>
    </sheetView>
  </sheetViews>
  <sheetFormatPr defaultColWidth="9" defaultRowHeight="12" x14ac:dyDescent="0.2"/>
  <cols>
    <col min="1" max="1" width="4.28515625" style="73" customWidth="1"/>
    <col min="2" max="2" width="40.7109375" style="76" customWidth="1"/>
    <col min="3" max="3" width="4.7109375" style="64" customWidth="1"/>
    <col min="4" max="4" width="7.7109375" style="65" customWidth="1"/>
    <col min="5" max="6" width="15.7109375" style="124" customWidth="1"/>
    <col min="7" max="7" width="9" style="97"/>
    <col min="8" max="11" width="9" style="106"/>
    <col min="12" max="16384" width="9" style="97"/>
  </cols>
  <sheetData>
    <row r="1" spans="1:11" s="67" customFormat="1" x14ac:dyDescent="0.2">
      <c r="E1" s="118"/>
      <c r="F1" s="118"/>
      <c r="H1" s="106"/>
      <c r="I1" s="106"/>
      <c r="J1" s="106"/>
      <c r="K1" s="106"/>
    </row>
    <row r="2" spans="1:11" s="67" customFormat="1" x14ac:dyDescent="0.2">
      <c r="A2" s="87"/>
      <c r="B2" s="116" t="s">
        <v>218</v>
      </c>
      <c r="C2" s="87"/>
      <c r="D2" s="87"/>
      <c r="E2" s="119"/>
      <c r="F2" s="118"/>
      <c r="H2" s="106"/>
      <c r="I2" s="106"/>
      <c r="J2" s="106"/>
      <c r="K2" s="106"/>
    </row>
    <row r="3" spans="1:11" s="67" customFormat="1" x14ac:dyDescent="0.2">
      <c r="E3" s="118"/>
      <c r="F3" s="118"/>
      <c r="H3" s="106"/>
      <c r="I3" s="106"/>
      <c r="J3" s="106"/>
      <c r="K3" s="106"/>
    </row>
    <row r="4" spans="1:11" s="68" customFormat="1" ht="12.75" x14ac:dyDescent="0.25">
      <c r="A4" s="88"/>
      <c r="B4" s="89" t="s">
        <v>32</v>
      </c>
      <c r="C4" s="90" t="s">
        <v>24</v>
      </c>
      <c r="D4" s="91" t="s">
        <v>25</v>
      </c>
      <c r="E4" s="120" t="s">
        <v>26</v>
      </c>
      <c r="F4" s="120" t="s">
        <v>27</v>
      </c>
      <c r="H4" s="106"/>
      <c r="I4" s="106"/>
      <c r="J4" s="106"/>
      <c r="K4" s="106"/>
    </row>
    <row r="5" spans="1:11" s="82" customFormat="1" x14ac:dyDescent="0.2">
      <c r="A5" s="84"/>
      <c r="B5" s="85" t="s">
        <v>20</v>
      </c>
      <c r="C5" s="86"/>
      <c r="D5" s="86"/>
      <c r="E5" s="121"/>
      <c r="F5" s="122"/>
      <c r="G5" s="83"/>
      <c r="H5" s="106"/>
      <c r="I5" s="106"/>
      <c r="J5" s="106"/>
      <c r="K5" s="106"/>
    </row>
    <row r="6" spans="1:11" x14ac:dyDescent="0.2">
      <c r="A6" s="69"/>
      <c r="B6" s="70"/>
      <c r="C6" s="71"/>
      <c r="D6" s="72"/>
      <c r="E6" s="123"/>
      <c r="F6" s="123"/>
    </row>
    <row r="7" spans="1:11" ht="12.75" x14ac:dyDescent="0.2">
      <c r="B7" s="77" t="str">
        <f>'rekapitulacija - str.inst.'!C6</f>
        <v>5.4.3  POPIS MATERIALA IN DEL</v>
      </c>
      <c r="G7" s="62" t="s">
        <v>44</v>
      </c>
      <c r="H7" s="106" t="s">
        <v>45</v>
      </c>
      <c r="I7" s="106" t="s">
        <v>45</v>
      </c>
      <c r="J7" s="106" t="s">
        <v>45</v>
      </c>
      <c r="K7" s="106" t="s">
        <v>45</v>
      </c>
    </row>
    <row r="8" spans="1:11" x14ac:dyDescent="0.2">
      <c r="A8" s="74"/>
      <c r="G8" s="103" t="str">
        <f t="shared" ref="G8:G55" si="0">IF(LEN(B8)&lt;255,"",LEN(B8)-255)</f>
        <v/>
      </c>
    </row>
    <row r="9" spans="1:11" ht="12.75" x14ac:dyDescent="0.2">
      <c r="B9" s="77" t="str">
        <f>'rekapitulacija - str.inst.'!B23</f>
        <v>5.4.3.3  PREZRAČEVANJE</v>
      </c>
      <c r="G9" s="103" t="str">
        <f t="shared" si="0"/>
        <v/>
      </c>
    </row>
    <row r="10" spans="1:11" s="66" customFormat="1" x14ac:dyDescent="0.2">
      <c r="A10" s="63"/>
      <c r="B10" s="78"/>
      <c r="C10" s="64"/>
      <c r="D10" s="65"/>
      <c r="E10" s="124"/>
      <c r="F10" s="124"/>
      <c r="G10" s="103" t="str">
        <f t="shared" si="0"/>
        <v/>
      </c>
      <c r="H10" s="106"/>
      <c r="I10" s="106"/>
      <c r="J10" s="106"/>
      <c r="K10" s="106"/>
    </row>
    <row r="11" spans="1:11" s="66" customFormat="1" ht="12.75" x14ac:dyDescent="0.2">
      <c r="A11" s="63"/>
      <c r="B11" s="79" t="s">
        <v>19</v>
      </c>
      <c r="C11" s="64"/>
      <c r="D11" s="65"/>
      <c r="E11" s="124"/>
      <c r="F11" s="124"/>
      <c r="G11" s="103" t="str">
        <f t="shared" si="0"/>
        <v/>
      </c>
      <c r="H11" s="106"/>
      <c r="I11" s="106"/>
      <c r="J11" s="106"/>
      <c r="K11" s="106"/>
    </row>
    <row r="12" spans="1:11" s="66" customFormat="1" x14ac:dyDescent="0.2">
      <c r="A12" s="63"/>
      <c r="B12" s="78"/>
      <c r="C12" s="64"/>
      <c r="D12" s="65"/>
      <c r="E12" s="124"/>
      <c r="F12" s="124"/>
      <c r="G12" s="103" t="str">
        <f t="shared" si="0"/>
        <v/>
      </c>
      <c r="H12" s="106"/>
      <c r="I12" s="106"/>
      <c r="J12" s="106"/>
      <c r="K12" s="106"/>
    </row>
    <row r="13" spans="1:11" s="66" customFormat="1" ht="12.75" x14ac:dyDescent="0.2">
      <c r="A13" s="63" t="s">
        <v>34</v>
      </c>
      <c r="B13" s="80" t="s">
        <v>35</v>
      </c>
      <c r="C13" s="64"/>
      <c r="D13" s="65"/>
      <c r="E13" s="124"/>
      <c r="F13" s="124"/>
      <c r="G13" s="103" t="str">
        <f t="shared" si="0"/>
        <v/>
      </c>
      <c r="H13" s="106"/>
      <c r="I13" s="106"/>
      <c r="J13" s="106"/>
      <c r="K13" s="106"/>
    </row>
    <row r="14" spans="1:11" s="66" customFormat="1" ht="12.75" x14ac:dyDescent="0.2">
      <c r="A14" s="63"/>
      <c r="B14" s="80" t="s">
        <v>38</v>
      </c>
      <c r="C14" s="64"/>
      <c r="D14" s="65"/>
      <c r="E14" s="124"/>
      <c r="F14" s="124"/>
      <c r="G14" s="103" t="str">
        <f t="shared" si="0"/>
        <v/>
      </c>
      <c r="H14" s="106"/>
      <c r="I14" s="106"/>
      <c r="J14" s="106"/>
      <c r="K14" s="106"/>
    </row>
    <row r="15" spans="1:11" s="66" customFormat="1" ht="12.75" x14ac:dyDescent="0.2">
      <c r="A15" s="63"/>
      <c r="B15" s="80" t="s">
        <v>39</v>
      </c>
      <c r="C15" s="64"/>
      <c r="D15" s="65"/>
      <c r="E15" s="124"/>
      <c r="F15" s="124"/>
      <c r="G15" s="103" t="str">
        <f t="shared" si="0"/>
        <v/>
      </c>
      <c r="H15" s="106"/>
      <c r="I15" s="106"/>
      <c r="J15" s="106"/>
      <c r="K15" s="106"/>
    </row>
    <row r="16" spans="1:11" s="66" customFormat="1" x14ac:dyDescent="0.2">
      <c r="A16" s="63"/>
      <c r="B16" s="78"/>
      <c r="C16" s="64"/>
      <c r="D16" s="65"/>
      <c r="E16" s="124"/>
      <c r="F16" s="124"/>
      <c r="G16" s="103" t="str">
        <f t="shared" si="0"/>
        <v/>
      </c>
      <c r="H16" s="106"/>
      <c r="I16" s="106"/>
      <c r="J16" s="106"/>
      <c r="K16" s="106"/>
    </row>
    <row r="17" spans="1:11" s="66" customFormat="1" ht="12.75" x14ac:dyDescent="0.2">
      <c r="A17" s="63" t="s">
        <v>34</v>
      </c>
      <c r="B17" s="80" t="s">
        <v>40</v>
      </c>
      <c r="C17" s="64"/>
      <c r="D17" s="65"/>
      <c r="E17" s="124"/>
      <c r="F17" s="124"/>
      <c r="G17" s="103" t="str">
        <f t="shared" si="0"/>
        <v/>
      </c>
      <c r="H17" s="106"/>
      <c r="I17" s="106"/>
      <c r="J17" s="106"/>
      <c r="K17" s="106"/>
    </row>
    <row r="18" spans="1:11" s="66" customFormat="1" ht="12.75" x14ac:dyDescent="0.2">
      <c r="A18" s="63"/>
      <c r="B18" s="80" t="s">
        <v>41</v>
      </c>
      <c r="C18" s="64"/>
      <c r="D18" s="65"/>
      <c r="E18" s="124"/>
      <c r="F18" s="124"/>
      <c r="G18" s="103" t="str">
        <f t="shared" si="0"/>
        <v/>
      </c>
      <c r="H18" s="106"/>
      <c r="I18" s="106"/>
      <c r="J18" s="106"/>
      <c r="K18" s="106"/>
    </row>
    <row r="19" spans="1:11" s="66" customFormat="1" ht="12.75" x14ac:dyDescent="0.2">
      <c r="A19" s="63"/>
      <c r="B19" s="80" t="s">
        <v>42</v>
      </c>
      <c r="C19" s="64"/>
      <c r="D19" s="65"/>
      <c r="E19" s="124"/>
      <c r="F19" s="124"/>
      <c r="G19" s="103" t="str">
        <f t="shared" si="0"/>
        <v/>
      </c>
      <c r="H19" s="106"/>
      <c r="I19" s="106"/>
      <c r="J19" s="106"/>
      <c r="K19" s="106"/>
    </row>
    <row r="20" spans="1:11" s="66" customFormat="1" x14ac:dyDescent="0.2">
      <c r="A20" s="63"/>
      <c r="B20" s="78"/>
      <c r="C20" s="64"/>
      <c r="D20" s="65"/>
      <c r="E20" s="124"/>
      <c r="F20" s="124"/>
      <c r="G20" s="103" t="str">
        <f t="shared" si="0"/>
        <v/>
      </c>
      <c r="H20" s="106"/>
      <c r="I20" s="106"/>
      <c r="J20" s="106"/>
      <c r="K20" s="106"/>
    </row>
    <row r="21" spans="1:11" s="66" customFormat="1" ht="12.75" x14ac:dyDescent="0.2">
      <c r="A21" s="63" t="s">
        <v>34</v>
      </c>
      <c r="B21" s="80" t="s">
        <v>11</v>
      </c>
      <c r="C21" s="64"/>
      <c r="D21" s="65"/>
      <c r="E21" s="124"/>
      <c r="F21" s="124"/>
      <c r="G21" s="103" t="str">
        <f t="shared" si="0"/>
        <v/>
      </c>
      <c r="H21" s="106"/>
      <c r="I21" s="106"/>
      <c r="J21" s="106"/>
      <c r="K21" s="106"/>
    </row>
    <row r="22" spans="1:11" s="66" customFormat="1" ht="12.75" x14ac:dyDescent="0.2">
      <c r="A22" s="63"/>
      <c r="B22" s="80" t="s">
        <v>12</v>
      </c>
      <c r="C22" s="64"/>
      <c r="D22" s="65"/>
      <c r="E22" s="124"/>
      <c r="F22" s="124"/>
      <c r="G22" s="103" t="str">
        <f t="shared" si="0"/>
        <v/>
      </c>
      <c r="H22" s="106"/>
      <c r="I22" s="106"/>
      <c r="J22" s="106"/>
      <c r="K22" s="106"/>
    </row>
    <row r="23" spans="1:11" s="66" customFormat="1" ht="12.75" x14ac:dyDescent="0.2">
      <c r="A23" s="63"/>
      <c r="B23" s="80" t="s">
        <v>13</v>
      </c>
      <c r="C23" s="64"/>
      <c r="D23" s="65"/>
      <c r="E23" s="124"/>
      <c r="F23" s="124"/>
      <c r="G23" s="103" t="str">
        <f t="shared" si="0"/>
        <v/>
      </c>
      <c r="H23" s="106"/>
      <c r="I23" s="106"/>
      <c r="J23" s="106"/>
      <c r="K23" s="106"/>
    </row>
    <row r="24" spans="1:11" s="66" customFormat="1" x14ac:dyDescent="0.2">
      <c r="A24" s="63"/>
      <c r="B24" s="78"/>
      <c r="C24" s="64"/>
      <c r="D24" s="65"/>
      <c r="E24" s="124"/>
      <c r="F24" s="124"/>
      <c r="G24" s="103" t="str">
        <f t="shared" si="0"/>
        <v/>
      </c>
      <c r="H24" s="106"/>
      <c r="I24" s="106"/>
      <c r="J24" s="106"/>
      <c r="K24" s="106"/>
    </row>
    <row r="25" spans="1:11" s="66" customFormat="1" ht="12.75" x14ac:dyDescent="0.2">
      <c r="A25" s="63" t="s">
        <v>34</v>
      </c>
      <c r="B25" s="80" t="s">
        <v>14</v>
      </c>
      <c r="C25" s="64"/>
      <c r="D25" s="65"/>
      <c r="E25" s="124"/>
      <c r="F25" s="124"/>
      <c r="G25" s="103" t="str">
        <f t="shared" si="0"/>
        <v/>
      </c>
      <c r="H25" s="106"/>
      <c r="I25" s="106"/>
      <c r="J25" s="106"/>
      <c r="K25" s="106"/>
    </row>
    <row r="26" spans="1:11" s="66" customFormat="1" ht="12.75" x14ac:dyDescent="0.2">
      <c r="A26" s="63"/>
      <c r="B26" s="80" t="s">
        <v>15</v>
      </c>
      <c r="C26" s="64"/>
      <c r="D26" s="65"/>
      <c r="E26" s="124"/>
      <c r="F26" s="124"/>
      <c r="G26" s="103" t="str">
        <f t="shared" si="0"/>
        <v/>
      </c>
      <c r="H26" s="106"/>
      <c r="I26" s="106"/>
      <c r="J26" s="106"/>
      <c r="K26" s="106"/>
    </row>
    <row r="27" spans="1:11" s="66" customFormat="1" ht="12.75" x14ac:dyDescent="0.2">
      <c r="A27" s="63"/>
      <c r="B27" s="80" t="s">
        <v>16</v>
      </c>
      <c r="C27" s="64"/>
      <c r="D27" s="65"/>
      <c r="E27" s="124"/>
      <c r="F27" s="124"/>
      <c r="G27" s="103" t="str">
        <f t="shared" si="0"/>
        <v/>
      </c>
      <c r="H27" s="106"/>
      <c r="I27" s="106"/>
      <c r="J27" s="106"/>
      <c r="K27" s="106"/>
    </row>
    <row r="28" spans="1:11" s="66" customFormat="1" x14ac:dyDescent="0.2">
      <c r="A28" s="63"/>
      <c r="B28" s="78"/>
      <c r="C28" s="64"/>
      <c r="D28" s="65"/>
      <c r="E28" s="124"/>
      <c r="F28" s="124"/>
      <c r="G28" s="103" t="str">
        <f t="shared" si="0"/>
        <v/>
      </c>
      <c r="H28" s="106"/>
      <c r="I28" s="106"/>
      <c r="J28" s="106"/>
      <c r="K28" s="106"/>
    </row>
    <row r="29" spans="1:11" s="66" customFormat="1" ht="12.75" x14ac:dyDescent="0.2">
      <c r="A29" s="63" t="s">
        <v>34</v>
      </c>
      <c r="B29" s="80" t="s">
        <v>17</v>
      </c>
      <c r="C29" s="64"/>
      <c r="D29" s="65"/>
      <c r="E29" s="124"/>
      <c r="F29" s="124"/>
      <c r="G29" s="103" t="str">
        <f t="shared" si="0"/>
        <v/>
      </c>
      <c r="H29" s="106"/>
      <c r="I29" s="106"/>
      <c r="J29" s="106"/>
      <c r="K29" s="106"/>
    </row>
    <row r="30" spans="1:11" s="66" customFormat="1" x14ac:dyDescent="0.2">
      <c r="A30" s="63"/>
      <c r="B30" s="78"/>
      <c r="C30" s="64"/>
      <c r="D30" s="65"/>
      <c r="E30" s="124"/>
      <c r="F30" s="124"/>
      <c r="G30" s="103" t="str">
        <f t="shared" si="0"/>
        <v/>
      </c>
      <c r="H30" s="106"/>
      <c r="I30" s="106"/>
      <c r="J30" s="106"/>
      <c r="K30" s="106"/>
    </row>
    <row r="31" spans="1:11" s="66" customFormat="1" ht="12.75" x14ac:dyDescent="0.2">
      <c r="A31" s="63" t="s">
        <v>34</v>
      </c>
      <c r="B31" s="145" t="s">
        <v>292</v>
      </c>
      <c r="C31" s="146"/>
      <c r="D31" s="147"/>
      <c r="E31" s="148"/>
      <c r="F31" s="149"/>
      <c r="G31" s="150"/>
      <c r="H31" s="150"/>
    </row>
    <row r="32" spans="1:11" s="66" customFormat="1" ht="12.75" x14ac:dyDescent="0.2">
      <c r="A32" s="144"/>
      <c r="B32" s="145" t="s">
        <v>293</v>
      </c>
      <c r="C32" s="146"/>
      <c r="D32" s="147"/>
      <c r="E32" s="148"/>
      <c r="F32" s="149"/>
      <c r="G32" s="150"/>
      <c r="H32" s="150"/>
    </row>
    <row r="33" spans="1:11" s="66" customFormat="1" ht="12.75" x14ac:dyDescent="0.2">
      <c r="A33" s="144"/>
      <c r="B33" s="145"/>
      <c r="C33" s="146"/>
      <c r="D33" s="147"/>
      <c r="E33" s="148"/>
      <c r="F33" s="149"/>
      <c r="G33" s="150"/>
      <c r="H33" s="150"/>
    </row>
    <row r="34" spans="1:11" s="100" customFormat="1" x14ac:dyDescent="0.2">
      <c r="A34" s="5"/>
      <c r="B34" s="102"/>
      <c r="C34" s="98"/>
      <c r="D34" s="99"/>
      <c r="E34" s="125"/>
      <c r="F34" s="125"/>
      <c r="G34" s="103" t="str">
        <f t="shared" si="0"/>
        <v/>
      </c>
      <c r="H34" s="106"/>
      <c r="I34" s="106"/>
      <c r="J34" s="106"/>
      <c r="K34" s="106"/>
    </row>
    <row r="35" spans="1:11" s="100" customFormat="1" ht="60" x14ac:dyDescent="0.2">
      <c r="A35" s="104">
        <f>IF(B34="",1+MAX($A$8:A34),"")</f>
        <v>1</v>
      </c>
      <c r="B35" s="92" t="s">
        <v>255</v>
      </c>
      <c r="C35" s="64" t="s">
        <v>43</v>
      </c>
      <c r="D35" s="65">
        <v>6</v>
      </c>
      <c r="E35" s="151"/>
      <c r="F35" s="125">
        <f>D35*E35</f>
        <v>0</v>
      </c>
      <c r="G35" s="103" t="str">
        <f t="shared" si="0"/>
        <v/>
      </c>
      <c r="H35" s="106"/>
      <c r="I35" s="106"/>
      <c r="J35" s="106"/>
      <c r="K35" s="106"/>
    </row>
    <row r="36" spans="1:11" x14ac:dyDescent="0.2">
      <c r="A36" s="104" t="str">
        <f>IF(B35="",1+MAX($A$8:A35),"")</f>
        <v/>
      </c>
      <c r="B36" s="92"/>
      <c r="F36" s="125"/>
      <c r="G36" s="103" t="str">
        <f t="shared" si="0"/>
        <v/>
      </c>
      <c r="H36" s="97"/>
      <c r="I36" s="97"/>
      <c r="J36" s="97"/>
      <c r="K36" s="97"/>
    </row>
    <row r="37" spans="1:11" ht="36" x14ac:dyDescent="0.2">
      <c r="A37" s="104">
        <f>IF(B36="",1+MAX($A$8:A36),"")</f>
        <v>2</v>
      </c>
      <c r="B37" s="50" t="s">
        <v>296</v>
      </c>
      <c r="F37" s="125"/>
      <c r="G37" s="103" t="str">
        <f t="shared" si="0"/>
        <v/>
      </c>
      <c r="H37" s="97"/>
      <c r="I37" s="97"/>
      <c r="J37" s="97"/>
      <c r="K37" s="97"/>
    </row>
    <row r="38" spans="1:11" x14ac:dyDescent="0.2">
      <c r="A38" s="104" t="str">
        <f>IF(B37="",1+MAX($A$8:A37),"")</f>
        <v/>
      </c>
      <c r="B38" s="60" t="s">
        <v>174</v>
      </c>
      <c r="C38" s="64" t="s">
        <v>30</v>
      </c>
      <c r="D38" s="65">
        <v>32</v>
      </c>
      <c r="E38" s="151"/>
      <c r="F38" s="125">
        <f>D38*E38</f>
        <v>0</v>
      </c>
      <c r="G38" s="103" t="str">
        <f t="shared" si="0"/>
        <v/>
      </c>
      <c r="H38" s="97"/>
      <c r="I38" s="97"/>
      <c r="J38" s="97"/>
      <c r="K38" s="97"/>
    </row>
    <row r="39" spans="1:11" x14ac:dyDescent="0.2">
      <c r="A39" s="104" t="str">
        <f>IF(B38="",1+MAX($A$8:A38),"")</f>
        <v/>
      </c>
      <c r="B39" s="60"/>
      <c r="F39" s="125"/>
      <c r="G39" s="103" t="str">
        <f t="shared" si="0"/>
        <v/>
      </c>
      <c r="H39" s="97"/>
      <c r="I39" s="97"/>
      <c r="J39" s="97"/>
      <c r="K39" s="97"/>
    </row>
    <row r="40" spans="1:11" ht="60" x14ac:dyDescent="0.2">
      <c r="A40" s="104">
        <f>IF(B39="",1+MAX($A$8:A39),"")</f>
        <v>3</v>
      </c>
      <c r="B40" s="60" t="s">
        <v>256</v>
      </c>
      <c r="C40" s="64" t="s">
        <v>43</v>
      </c>
      <c r="D40" s="65">
        <v>2</v>
      </c>
      <c r="E40" s="151"/>
      <c r="F40" s="125">
        <f>D40*E40</f>
        <v>0</v>
      </c>
      <c r="G40" s="103" t="str">
        <f t="shared" si="0"/>
        <v/>
      </c>
      <c r="H40" s="97"/>
      <c r="I40" s="97"/>
      <c r="J40" s="97"/>
      <c r="K40" s="97"/>
    </row>
    <row r="41" spans="1:11" x14ac:dyDescent="0.2">
      <c r="A41" s="104" t="str">
        <f>IF(B40="",1+MAX($A$8:A40),"")</f>
        <v/>
      </c>
      <c r="B41" s="60"/>
      <c r="F41" s="125"/>
      <c r="G41" s="103" t="str">
        <f t="shared" si="0"/>
        <v/>
      </c>
      <c r="H41" s="97"/>
      <c r="I41" s="97"/>
      <c r="J41" s="97"/>
      <c r="K41" s="97"/>
    </row>
    <row r="42" spans="1:11" ht="36" x14ac:dyDescent="0.2">
      <c r="A42" s="104">
        <f>IF(B41="",1+MAX($A$8:A41),"")</f>
        <v>4</v>
      </c>
      <c r="B42" s="60" t="s">
        <v>175</v>
      </c>
      <c r="C42" s="64" t="s">
        <v>22</v>
      </c>
      <c r="D42" s="65">
        <v>10</v>
      </c>
      <c r="E42" s="151"/>
      <c r="F42" s="125">
        <f>D42*E42</f>
        <v>0</v>
      </c>
      <c r="G42" s="103" t="str">
        <f t="shared" si="0"/>
        <v/>
      </c>
      <c r="H42" s="97"/>
      <c r="I42" s="97"/>
      <c r="J42" s="97"/>
      <c r="K42" s="97"/>
    </row>
    <row r="43" spans="1:11" x14ac:dyDescent="0.2">
      <c r="A43" s="104" t="str">
        <f>IF(B42="",1+MAX($A$8:A42),"")</f>
        <v/>
      </c>
      <c r="B43" s="60"/>
      <c r="F43" s="125"/>
      <c r="G43" s="103" t="str">
        <f t="shared" si="0"/>
        <v/>
      </c>
      <c r="H43" s="97"/>
      <c r="I43" s="97"/>
      <c r="J43" s="97"/>
      <c r="K43" s="97"/>
    </row>
    <row r="44" spans="1:11" ht="48" x14ac:dyDescent="0.2">
      <c r="A44" s="104">
        <f>IF(B43="",1+MAX($A$8:A43),"")</f>
        <v>5</v>
      </c>
      <c r="B44" s="60" t="s">
        <v>257</v>
      </c>
      <c r="F44" s="125"/>
      <c r="G44" s="103" t="str">
        <f t="shared" si="0"/>
        <v/>
      </c>
      <c r="H44" s="97"/>
      <c r="I44" s="97"/>
      <c r="J44" s="97"/>
      <c r="K44" s="97"/>
    </row>
    <row r="45" spans="1:11" x14ac:dyDescent="0.2">
      <c r="A45" s="104" t="str">
        <f>IF(B44="",1+MAX($A$8:A44),"")</f>
        <v/>
      </c>
      <c r="B45" s="60" t="s">
        <v>258</v>
      </c>
      <c r="C45" s="64" t="s">
        <v>43</v>
      </c>
      <c r="D45" s="65">
        <v>2</v>
      </c>
      <c r="E45" s="151"/>
      <c r="F45" s="125">
        <f>D45*E45</f>
        <v>0</v>
      </c>
      <c r="G45" s="103" t="str">
        <f t="shared" si="0"/>
        <v/>
      </c>
      <c r="H45" s="97"/>
      <c r="I45" s="97"/>
      <c r="J45" s="97"/>
      <c r="K45" s="97"/>
    </row>
    <row r="46" spans="1:11" x14ac:dyDescent="0.2">
      <c r="A46" s="104" t="str">
        <f>IF(B45="",1+MAX($A$8:A45),"")</f>
        <v/>
      </c>
      <c r="B46" s="60"/>
      <c r="F46" s="125"/>
      <c r="G46" s="103" t="str">
        <f t="shared" si="0"/>
        <v/>
      </c>
      <c r="H46" s="97"/>
      <c r="I46" s="97"/>
      <c r="J46" s="97"/>
      <c r="K46" s="97"/>
    </row>
    <row r="47" spans="1:11" ht="72" x14ac:dyDescent="0.2">
      <c r="A47" s="104">
        <f>IF(B46="",1+MAX($A$8:A46),"")</f>
        <v>6</v>
      </c>
      <c r="B47" s="102" t="s">
        <v>297</v>
      </c>
      <c r="C47" s="98"/>
      <c r="D47" s="99"/>
      <c r="E47" s="125"/>
      <c r="F47" s="125"/>
      <c r="G47" s="103" t="str">
        <f t="shared" si="0"/>
        <v/>
      </c>
      <c r="H47" s="97"/>
      <c r="I47" s="97"/>
      <c r="J47" s="97"/>
      <c r="K47" s="97"/>
    </row>
    <row r="48" spans="1:11" x14ac:dyDescent="0.2">
      <c r="A48" s="104" t="str">
        <f>IF(B47="",1+MAX($A$8:A47),"")</f>
        <v/>
      </c>
      <c r="B48" s="101" t="s">
        <v>259</v>
      </c>
      <c r="C48" s="98" t="s">
        <v>43</v>
      </c>
      <c r="D48" s="99">
        <v>1</v>
      </c>
      <c r="E48" s="151"/>
      <c r="F48" s="125">
        <f>D48*E48</f>
        <v>0</v>
      </c>
      <c r="G48" s="103" t="str">
        <f t="shared" si="0"/>
        <v/>
      </c>
      <c r="H48" s="97"/>
      <c r="I48" s="97"/>
      <c r="J48" s="97"/>
      <c r="K48" s="97"/>
    </row>
    <row r="49" spans="1:256" x14ac:dyDescent="0.2">
      <c r="A49" s="104" t="str">
        <f>IF(B48="",1+MAX($A$8:A48),"")</f>
        <v/>
      </c>
      <c r="B49" s="101" t="s">
        <v>260</v>
      </c>
      <c r="C49" s="98" t="s">
        <v>43</v>
      </c>
      <c r="D49" s="99">
        <v>1</v>
      </c>
      <c r="E49" s="151"/>
      <c r="F49" s="125">
        <f>D49*E49</f>
        <v>0</v>
      </c>
      <c r="G49" s="103" t="str">
        <f t="shared" si="0"/>
        <v/>
      </c>
      <c r="H49" s="97"/>
      <c r="I49" s="97"/>
      <c r="J49" s="97"/>
      <c r="K49" s="97"/>
    </row>
    <row r="50" spans="1:256" x14ac:dyDescent="0.2">
      <c r="A50" s="104" t="str">
        <f>IF(B49="",1+MAX($A$8:A49),"")</f>
        <v/>
      </c>
      <c r="B50" s="60"/>
      <c r="E50" s="125"/>
      <c r="F50" s="125"/>
      <c r="G50" s="103" t="str">
        <f t="shared" si="0"/>
        <v/>
      </c>
      <c r="H50" s="97"/>
      <c r="I50" s="97"/>
      <c r="J50" s="97"/>
      <c r="K50" s="97"/>
    </row>
    <row r="51" spans="1:256" ht="60" x14ac:dyDescent="0.2">
      <c r="A51" s="104">
        <f>IF(B50="",1+MAX($A$8:A50),"")</f>
        <v>7</v>
      </c>
      <c r="B51" s="60" t="s">
        <v>98</v>
      </c>
      <c r="C51" s="97"/>
      <c r="D51" s="97"/>
      <c r="E51" s="133"/>
      <c r="F51" s="133"/>
      <c r="G51" s="103" t="str">
        <f t="shared" si="0"/>
        <v/>
      </c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J51" s="100"/>
      <c r="AK51" s="100"/>
      <c r="AL51" s="100"/>
      <c r="AM51" s="100"/>
      <c r="AN51" s="100"/>
      <c r="AO51" s="100"/>
      <c r="AP51" s="100"/>
      <c r="AQ51" s="100"/>
      <c r="AR51" s="100"/>
      <c r="AS51" s="100"/>
      <c r="AT51" s="100"/>
      <c r="AU51" s="100"/>
      <c r="AV51" s="100"/>
      <c r="AW51" s="100"/>
      <c r="AX51" s="100"/>
      <c r="AY51" s="100"/>
      <c r="AZ51" s="100"/>
      <c r="BA51" s="100"/>
      <c r="BB51" s="100"/>
      <c r="BC51" s="100"/>
      <c r="BD51" s="100"/>
      <c r="BE51" s="100"/>
      <c r="BF51" s="100"/>
      <c r="BG51" s="100"/>
      <c r="BH51" s="100"/>
      <c r="BI51" s="100"/>
      <c r="BJ51" s="100"/>
      <c r="BK51" s="100"/>
      <c r="BL51" s="100"/>
      <c r="BM51" s="100"/>
      <c r="BN51" s="100"/>
      <c r="BO51" s="100"/>
      <c r="BP51" s="100"/>
      <c r="BQ51" s="100"/>
      <c r="BR51" s="100"/>
      <c r="BS51" s="100"/>
      <c r="BT51" s="100"/>
      <c r="BU51" s="100"/>
      <c r="BV51" s="100"/>
      <c r="BW51" s="100"/>
      <c r="BX51" s="100"/>
      <c r="BY51" s="100"/>
      <c r="BZ51" s="100"/>
      <c r="CA51" s="100"/>
      <c r="CB51" s="100"/>
      <c r="CC51" s="100"/>
      <c r="CD51" s="100"/>
      <c r="CE51" s="100"/>
      <c r="CF51" s="100"/>
      <c r="CG51" s="100"/>
      <c r="CH51" s="100"/>
      <c r="CI51" s="100"/>
      <c r="CJ51" s="100"/>
      <c r="CK51" s="100"/>
      <c r="CL51" s="100"/>
      <c r="CM51" s="100"/>
      <c r="CN51" s="100"/>
      <c r="CO51" s="100"/>
      <c r="CP51" s="100"/>
      <c r="CQ51" s="100"/>
      <c r="CR51" s="100"/>
      <c r="CS51" s="100"/>
      <c r="CT51" s="100"/>
      <c r="CU51" s="100"/>
      <c r="CV51" s="100"/>
      <c r="CW51" s="100"/>
      <c r="CX51" s="100"/>
      <c r="CY51" s="100"/>
      <c r="CZ51" s="100"/>
      <c r="DA51" s="100"/>
      <c r="DB51" s="100"/>
      <c r="DC51" s="100"/>
      <c r="DD51" s="100"/>
      <c r="DE51" s="100"/>
      <c r="DF51" s="100"/>
      <c r="DG51" s="100"/>
      <c r="DH51" s="100"/>
      <c r="DI51" s="100"/>
      <c r="DJ51" s="100"/>
      <c r="DK51" s="100"/>
      <c r="DL51" s="100"/>
      <c r="DM51" s="100"/>
      <c r="DN51" s="100"/>
      <c r="DO51" s="100"/>
      <c r="DP51" s="100"/>
      <c r="DQ51" s="100"/>
      <c r="DR51" s="100"/>
      <c r="DS51" s="100"/>
      <c r="DT51" s="100"/>
      <c r="DU51" s="100"/>
      <c r="DV51" s="100"/>
      <c r="DW51" s="100"/>
      <c r="DX51" s="100"/>
      <c r="DY51" s="100"/>
      <c r="DZ51" s="100"/>
      <c r="EA51" s="100"/>
      <c r="EB51" s="100"/>
      <c r="EC51" s="100"/>
      <c r="ED51" s="100"/>
      <c r="EE51" s="100"/>
      <c r="EF51" s="100"/>
      <c r="EG51" s="100"/>
      <c r="EH51" s="100"/>
      <c r="EI51" s="100"/>
      <c r="EJ51" s="100"/>
      <c r="EK51" s="100"/>
      <c r="EL51" s="100"/>
      <c r="EM51" s="100"/>
      <c r="EN51" s="100"/>
      <c r="EO51" s="100"/>
      <c r="EP51" s="100"/>
      <c r="EQ51" s="100"/>
      <c r="ER51" s="100"/>
      <c r="ES51" s="100"/>
      <c r="ET51" s="100"/>
      <c r="EU51" s="100"/>
      <c r="EV51" s="100"/>
      <c r="EW51" s="100"/>
      <c r="EX51" s="100"/>
      <c r="EY51" s="100"/>
      <c r="EZ51" s="100"/>
      <c r="FA51" s="100"/>
      <c r="FB51" s="100"/>
      <c r="FC51" s="100"/>
      <c r="FD51" s="100"/>
      <c r="FE51" s="100"/>
      <c r="FF51" s="100"/>
      <c r="FG51" s="100"/>
      <c r="FH51" s="100"/>
      <c r="FI51" s="100"/>
      <c r="FJ51" s="100"/>
      <c r="FK51" s="100"/>
      <c r="FL51" s="100"/>
      <c r="FM51" s="100"/>
      <c r="FN51" s="100"/>
      <c r="FO51" s="100"/>
      <c r="FP51" s="100"/>
      <c r="FQ51" s="100"/>
      <c r="FR51" s="100"/>
      <c r="FS51" s="100"/>
      <c r="FT51" s="100"/>
      <c r="FU51" s="100"/>
      <c r="FV51" s="100"/>
      <c r="FW51" s="100"/>
      <c r="FX51" s="100"/>
      <c r="FY51" s="100"/>
      <c r="FZ51" s="100"/>
      <c r="GA51" s="100"/>
      <c r="GB51" s="100"/>
      <c r="GC51" s="100"/>
      <c r="GD51" s="100"/>
      <c r="GE51" s="100"/>
      <c r="GF51" s="100"/>
      <c r="GG51" s="100"/>
      <c r="GH51" s="100"/>
      <c r="GI51" s="100"/>
      <c r="GJ51" s="100"/>
      <c r="GK51" s="100"/>
      <c r="GL51" s="100"/>
      <c r="GM51" s="100"/>
      <c r="GN51" s="100"/>
      <c r="GO51" s="100"/>
      <c r="GP51" s="100"/>
      <c r="GQ51" s="100"/>
      <c r="GR51" s="100"/>
      <c r="GS51" s="100"/>
      <c r="GT51" s="100"/>
      <c r="GU51" s="100"/>
      <c r="GV51" s="100"/>
      <c r="GW51" s="100"/>
      <c r="GX51" s="100"/>
      <c r="GY51" s="100"/>
      <c r="GZ51" s="100"/>
      <c r="HA51" s="100"/>
      <c r="HB51" s="100"/>
      <c r="HC51" s="100"/>
      <c r="HD51" s="100"/>
      <c r="HE51" s="100"/>
      <c r="HF51" s="100"/>
      <c r="HG51" s="100"/>
      <c r="HH51" s="100"/>
      <c r="HI51" s="100"/>
      <c r="HJ51" s="100"/>
      <c r="HK51" s="100"/>
      <c r="HL51" s="100"/>
      <c r="HM51" s="100"/>
      <c r="HN51" s="100"/>
      <c r="HO51" s="100"/>
      <c r="HP51" s="100"/>
      <c r="HQ51" s="100"/>
      <c r="HR51" s="100"/>
      <c r="HS51" s="100"/>
      <c r="HT51" s="100"/>
      <c r="HU51" s="100"/>
      <c r="HV51" s="100"/>
      <c r="HW51" s="100"/>
      <c r="HX51" s="100"/>
      <c r="HY51" s="100"/>
      <c r="HZ51" s="100"/>
      <c r="IA51" s="100"/>
      <c r="IB51" s="100"/>
      <c r="IC51" s="100"/>
      <c r="ID51" s="100"/>
      <c r="IE51" s="100"/>
      <c r="IF51" s="100"/>
      <c r="IG51" s="100"/>
      <c r="IH51" s="100"/>
      <c r="II51" s="100"/>
      <c r="IJ51" s="100"/>
      <c r="IK51" s="100"/>
      <c r="IL51" s="100"/>
      <c r="IM51" s="100"/>
      <c r="IN51" s="100"/>
      <c r="IO51" s="100"/>
      <c r="IP51" s="100"/>
      <c r="IQ51" s="100"/>
      <c r="IR51" s="100"/>
      <c r="IS51" s="100"/>
      <c r="IT51" s="100"/>
      <c r="IU51" s="100"/>
      <c r="IV51" s="100"/>
    </row>
    <row r="52" spans="1:256" x14ac:dyDescent="0.2">
      <c r="A52" s="104" t="str">
        <f>IF(B51="",1+MAX($A$8:A51),"")</f>
        <v/>
      </c>
      <c r="B52" s="60" t="s">
        <v>48</v>
      </c>
      <c r="C52" s="64" t="s">
        <v>43</v>
      </c>
      <c r="D52" s="65">
        <v>5</v>
      </c>
      <c r="E52" s="151"/>
      <c r="F52" s="125">
        <f>D52*E52</f>
        <v>0</v>
      </c>
      <c r="G52" s="103" t="str">
        <f t="shared" si="0"/>
        <v/>
      </c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0"/>
      <c r="AJ52" s="100"/>
      <c r="AK52" s="100"/>
      <c r="AL52" s="100"/>
      <c r="AM52" s="100"/>
      <c r="AN52" s="100"/>
      <c r="AO52" s="10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  <c r="BH52" s="100"/>
      <c r="BI52" s="100"/>
      <c r="BJ52" s="100"/>
      <c r="BK52" s="100"/>
      <c r="BL52" s="100"/>
      <c r="BM52" s="100"/>
      <c r="BN52" s="100"/>
      <c r="BO52" s="100"/>
      <c r="BP52" s="100"/>
      <c r="BQ52" s="100"/>
      <c r="BR52" s="100"/>
      <c r="BS52" s="100"/>
      <c r="BT52" s="100"/>
      <c r="BU52" s="100"/>
      <c r="BV52" s="100"/>
      <c r="BW52" s="100"/>
      <c r="BX52" s="100"/>
      <c r="BY52" s="100"/>
      <c r="BZ52" s="100"/>
      <c r="CA52" s="100"/>
      <c r="CB52" s="100"/>
      <c r="CC52" s="100"/>
      <c r="CD52" s="100"/>
      <c r="CE52" s="100"/>
      <c r="CF52" s="100"/>
      <c r="CG52" s="100"/>
      <c r="CH52" s="100"/>
      <c r="CI52" s="100"/>
      <c r="CJ52" s="100"/>
      <c r="CK52" s="100"/>
      <c r="CL52" s="100"/>
      <c r="CM52" s="100"/>
      <c r="CN52" s="100"/>
      <c r="CO52" s="100"/>
      <c r="CP52" s="100"/>
      <c r="CQ52" s="100"/>
      <c r="CR52" s="100"/>
      <c r="CS52" s="100"/>
      <c r="CT52" s="100"/>
      <c r="CU52" s="100"/>
      <c r="CV52" s="100"/>
      <c r="CW52" s="100"/>
      <c r="CX52" s="100"/>
      <c r="CY52" s="100"/>
      <c r="CZ52" s="100"/>
      <c r="DA52" s="100"/>
      <c r="DB52" s="100"/>
      <c r="DC52" s="100"/>
      <c r="DD52" s="100"/>
      <c r="DE52" s="100"/>
      <c r="DF52" s="100"/>
      <c r="DG52" s="100"/>
      <c r="DH52" s="100"/>
      <c r="DI52" s="100"/>
      <c r="DJ52" s="100"/>
      <c r="DK52" s="100"/>
      <c r="DL52" s="100"/>
      <c r="DM52" s="100"/>
      <c r="DN52" s="100"/>
      <c r="DO52" s="100"/>
      <c r="DP52" s="100"/>
      <c r="DQ52" s="100"/>
      <c r="DR52" s="100"/>
      <c r="DS52" s="100"/>
      <c r="DT52" s="100"/>
      <c r="DU52" s="100"/>
      <c r="DV52" s="100"/>
      <c r="DW52" s="100"/>
      <c r="DX52" s="100"/>
      <c r="DY52" s="100"/>
      <c r="DZ52" s="100"/>
      <c r="EA52" s="100"/>
      <c r="EB52" s="100"/>
      <c r="EC52" s="100"/>
      <c r="ED52" s="100"/>
      <c r="EE52" s="100"/>
      <c r="EF52" s="100"/>
      <c r="EG52" s="100"/>
      <c r="EH52" s="100"/>
      <c r="EI52" s="100"/>
      <c r="EJ52" s="100"/>
      <c r="EK52" s="100"/>
      <c r="EL52" s="100"/>
      <c r="EM52" s="100"/>
      <c r="EN52" s="100"/>
      <c r="EO52" s="100"/>
      <c r="EP52" s="100"/>
      <c r="EQ52" s="100"/>
      <c r="ER52" s="100"/>
      <c r="ES52" s="100"/>
      <c r="ET52" s="100"/>
      <c r="EU52" s="100"/>
      <c r="EV52" s="100"/>
      <c r="EW52" s="100"/>
      <c r="EX52" s="100"/>
      <c r="EY52" s="100"/>
      <c r="EZ52" s="100"/>
      <c r="FA52" s="100"/>
      <c r="FB52" s="100"/>
      <c r="FC52" s="100"/>
      <c r="FD52" s="100"/>
      <c r="FE52" s="100"/>
      <c r="FF52" s="100"/>
      <c r="FG52" s="100"/>
      <c r="FH52" s="100"/>
      <c r="FI52" s="100"/>
      <c r="FJ52" s="100"/>
      <c r="FK52" s="100"/>
      <c r="FL52" s="100"/>
      <c r="FM52" s="100"/>
      <c r="FN52" s="100"/>
      <c r="FO52" s="100"/>
      <c r="FP52" s="100"/>
      <c r="FQ52" s="100"/>
      <c r="FR52" s="100"/>
      <c r="FS52" s="100"/>
      <c r="FT52" s="100"/>
      <c r="FU52" s="100"/>
      <c r="FV52" s="100"/>
      <c r="FW52" s="100"/>
      <c r="FX52" s="100"/>
      <c r="FY52" s="100"/>
      <c r="FZ52" s="100"/>
      <c r="GA52" s="100"/>
      <c r="GB52" s="100"/>
      <c r="GC52" s="100"/>
      <c r="GD52" s="100"/>
      <c r="GE52" s="100"/>
      <c r="GF52" s="100"/>
      <c r="GG52" s="100"/>
      <c r="GH52" s="100"/>
      <c r="GI52" s="100"/>
      <c r="GJ52" s="100"/>
      <c r="GK52" s="100"/>
      <c r="GL52" s="100"/>
      <c r="GM52" s="100"/>
      <c r="GN52" s="100"/>
      <c r="GO52" s="100"/>
      <c r="GP52" s="100"/>
      <c r="GQ52" s="100"/>
      <c r="GR52" s="100"/>
      <c r="GS52" s="100"/>
      <c r="GT52" s="100"/>
      <c r="GU52" s="100"/>
      <c r="GV52" s="100"/>
      <c r="GW52" s="100"/>
      <c r="GX52" s="100"/>
      <c r="GY52" s="100"/>
      <c r="GZ52" s="100"/>
      <c r="HA52" s="100"/>
      <c r="HB52" s="100"/>
      <c r="HC52" s="100"/>
      <c r="HD52" s="100"/>
      <c r="HE52" s="100"/>
      <c r="HF52" s="100"/>
      <c r="HG52" s="100"/>
      <c r="HH52" s="100"/>
      <c r="HI52" s="100"/>
      <c r="HJ52" s="100"/>
      <c r="HK52" s="100"/>
      <c r="HL52" s="100"/>
      <c r="HM52" s="100"/>
      <c r="HN52" s="100"/>
      <c r="HO52" s="100"/>
      <c r="HP52" s="100"/>
      <c r="HQ52" s="100"/>
      <c r="HR52" s="100"/>
      <c r="HS52" s="100"/>
      <c r="HT52" s="100"/>
      <c r="HU52" s="100"/>
      <c r="HV52" s="100"/>
      <c r="HW52" s="100"/>
      <c r="HX52" s="100"/>
      <c r="HY52" s="100"/>
      <c r="HZ52" s="100"/>
      <c r="IA52" s="100"/>
      <c r="IB52" s="100"/>
      <c r="IC52" s="100"/>
      <c r="ID52" s="100"/>
      <c r="IE52" s="100"/>
      <c r="IF52" s="100"/>
      <c r="IG52" s="100"/>
      <c r="IH52" s="100"/>
      <c r="II52" s="100"/>
      <c r="IJ52" s="100"/>
      <c r="IK52" s="100"/>
      <c r="IL52" s="100"/>
      <c r="IM52" s="100"/>
      <c r="IN52" s="100"/>
      <c r="IO52" s="100"/>
      <c r="IP52" s="100"/>
      <c r="IQ52" s="100"/>
      <c r="IR52" s="100"/>
      <c r="IS52" s="100"/>
      <c r="IT52" s="100"/>
      <c r="IU52" s="100"/>
      <c r="IV52" s="100"/>
    </row>
    <row r="53" spans="1:256" x14ac:dyDescent="0.2">
      <c r="A53" s="104" t="str">
        <f>IF(B52="",1+MAX($A$8:A52),"")</f>
        <v/>
      </c>
      <c r="B53" s="60" t="s">
        <v>49</v>
      </c>
      <c r="C53" s="64" t="s">
        <v>43</v>
      </c>
      <c r="D53" s="65">
        <v>1</v>
      </c>
      <c r="E53" s="151"/>
      <c r="F53" s="125">
        <f>D53*E53</f>
        <v>0</v>
      </c>
      <c r="G53" s="103" t="str">
        <f t="shared" si="0"/>
        <v/>
      </c>
    </row>
    <row r="54" spans="1:256" x14ac:dyDescent="0.2">
      <c r="A54" s="104" t="str">
        <f>IF(B53="",1+MAX($A$8:A53),"")</f>
        <v/>
      </c>
      <c r="B54" s="92"/>
      <c r="C54" s="98"/>
      <c r="D54" s="99"/>
      <c r="F54" s="125"/>
      <c r="G54" s="103" t="str">
        <f t="shared" si="0"/>
        <v/>
      </c>
    </row>
    <row r="55" spans="1:256" ht="24" x14ac:dyDescent="0.2">
      <c r="A55" s="104">
        <f>IF(B54="",1+MAX($A$8:A54),"")</f>
        <v>8</v>
      </c>
      <c r="B55" s="102" t="s">
        <v>1</v>
      </c>
      <c r="C55" s="98" t="s">
        <v>29</v>
      </c>
      <c r="D55" s="99">
        <v>1</v>
      </c>
      <c r="E55" s="151"/>
      <c r="F55" s="125">
        <f>D55*E55</f>
        <v>0</v>
      </c>
      <c r="G55" s="103" t="str">
        <f t="shared" si="0"/>
        <v/>
      </c>
    </row>
    <row r="56" spans="1:256" x14ac:dyDescent="0.2">
      <c r="A56" s="104" t="str">
        <f>IF(B55="",1+MAX($A$8:A55),"")</f>
        <v/>
      </c>
      <c r="F56" s="125"/>
      <c r="G56" s="103" t="str">
        <f t="shared" ref="G56" si="1">IF(LEN(B59)&lt;255,"",LEN(B59)-255)</f>
        <v/>
      </c>
    </row>
    <row r="57" spans="1:256" x14ac:dyDescent="0.2">
      <c r="A57" s="74" t="s">
        <v>31</v>
      </c>
    </row>
    <row r="58" spans="1:256" ht="12.75" x14ac:dyDescent="0.25">
      <c r="A58" s="75" t="str">
        <f>CONCATENATE("SKUPAJ:  ",B9)</f>
        <v>SKUPAJ:  5.4.3.3  PREZRAČEVANJE</v>
      </c>
      <c r="F58" s="127">
        <f>SUM(F35:F55)</f>
        <v>0</v>
      </c>
    </row>
    <row r="59" spans="1:256" x14ac:dyDescent="0.2">
      <c r="A59" s="74" t="s">
        <v>31</v>
      </c>
    </row>
  </sheetData>
  <sheetProtection password="8960" sheet="1" objects="1" scenarios="1" selectLockedCells="1"/>
  <pageMargins left="0.98425196850393704" right="0.59055118110236227" top="0.39370078740157483" bottom="0.98425196850393704" header="0.19685039370078741" footer="0.39370078740157483"/>
  <pageSetup paperSize="9" orientation="portrait" r:id="rId1"/>
  <headerFooter>
    <oddFooter>&amp;L&amp;"Arial,Poševno"&amp;8Rekonstrukcija objekta Vila Urška - &amp;A
doc: &amp;F - v1&amp;R&amp;"Arial,Krepko"&amp;20 5&amp;"Arial,Poševno"&amp;8
list št: p/&amp;P</oddFooter>
  </headerFooter>
  <rowBreaks count="1" manualBreakCount="1">
    <brk id="49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82"/>
  <sheetViews>
    <sheetView showZeros="0" view="pageBreakPreview" zoomScaleNormal="100" zoomScaleSheetLayoutView="100" workbookViewId="0">
      <pane ySplit="6" topLeftCell="A7" activePane="bottomLeft" state="frozen"/>
      <selection activeCell="G33" sqref="G33"/>
      <selection pane="bottomLeft" activeCell="E43" sqref="E43"/>
    </sheetView>
  </sheetViews>
  <sheetFormatPr defaultColWidth="9" defaultRowHeight="12" x14ac:dyDescent="0.2"/>
  <cols>
    <col min="1" max="1" width="4.28515625" style="73" customWidth="1"/>
    <col min="2" max="2" width="40.7109375" style="76" customWidth="1"/>
    <col min="3" max="3" width="4.7109375" style="64" customWidth="1"/>
    <col min="4" max="4" width="7.7109375" style="65" customWidth="1"/>
    <col min="5" max="6" width="15.7109375" style="124" customWidth="1"/>
    <col min="7" max="7" width="9" style="97"/>
    <col min="8" max="11" width="9" style="106"/>
    <col min="12" max="16384" width="9" style="97"/>
  </cols>
  <sheetData>
    <row r="1" spans="1:11" s="67" customFormat="1" x14ac:dyDescent="0.2">
      <c r="E1" s="118"/>
      <c r="F1" s="118"/>
      <c r="H1" s="106"/>
      <c r="I1" s="106"/>
      <c r="J1" s="106"/>
      <c r="K1" s="106"/>
    </row>
    <row r="2" spans="1:11" s="67" customFormat="1" x14ac:dyDescent="0.2">
      <c r="A2" s="87"/>
      <c r="B2" s="116" t="s">
        <v>218</v>
      </c>
      <c r="C2" s="87"/>
      <c r="D2" s="87"/>
      <c r="E2" s="119"/>
      <c r="F2" s="118"/>
      <c r="H2" s="106"/>
      <c r="I2" s="106"/>
      <c r="J2" s="106"/>
      <c r="K2" s="106"/>
    </row>
    <row r="3" spans="1:11" s="67" customFormat="1" x14ac:dyDescent="0.2">
      <c r="E3" s="118"/>
      <c r="F3" s="118"/>
      <c r="H3" s="106"/>
      <c r="I3" s="106"/>
      <c r="J3" s="106"/>
      <c r="K3" s="106"/>
    </row>
    <row r="4" spans="1:11" s="68" customFormat="1" ht="12.75" x14ac:dyDescent="0.25">
      <c r="A4" s="88"/>
      <c r="B4" s="89" t="s">
        <v>32</v>
      </c>
      <c r="C4" s="90" t="s">
        <v>24</v>
      </c>
      <c r="D4" s="91" t="s">
        <v>25</v>
      </c>
      <c r="E4" s="120" t="s">
        <v>26</v>
      </c>
      <c r="F4" s="120" t="s">
        <v>27</v>
      </c>
      <c r="H4" s="106"/>
      <c r="I4" s="106"/>
      <c r="J4" s="106"/>
      <c r="K4" s="106"/>
    </row>
    <row r="5" spans="1:11" s="82" customFormat="1" x14ac:dyDescent="0.2">
      <c r="A5" s="84"/>
      <c r="B5" s="85" t="s">
        <v>20</v>
      </c>
      <c r="C5" s="86"/>
      <c r="D5" s="86"/>
      <c r="E5" s="121"/>
      <c r="F5" s="122"/>
      <c r="G5" s="83"/>
      <c r="H5" s="106"/>
      <c r="I5" s="106"/>
      <c r="J5" s="106"/>
      <c r="K5" s="106"/>
    </row>
    <row r="6" spans="1:11" x14ac:dyDescent="0.2">
      <c r="A6" s="69"/>
      <c r="B6" s="70"/>
      <c r="C6" s="71"/>
      <c r="D6" s="72"/>
      <c r="E6" s="123"/>
      <c r="F6" s="123"/>
    </row>
    <row r="7" spans="1:11" ht="12.75" x14ac:dyDescent="0.2">
      <c r="B7" s="77" t="str">
        <f>'rekapitulacija - str.inst.'!C6</f>
        <v>5.4.3  POPIS MATERIALA IN DEL</v>
      </c>
      <c r="G7" s="62" t="s">
        <v>44</v>
      </c>
      <c r="H7" s="106" t="s">
        <v>45</v>
      </c>
      <c r="I7" s="106" t="s">
        <v>45</v>
      </c>
      <c r="J7" s="106" t="s">
        <v>45</v>
      </c>
      <c r="K7" s="106" t="s">
        <v>45</v>
      </c>
    </row>
    <row r="8" spans="1:11" s="100" customFormat="1" x14ac:dyDescent="0.2">
      <c r="A8" s="7"/>
      <c r="B8" s="102"/>
      <c r="C8" s="98"/>
      <c r="D8" s="99"/>
      <c r="E8" s="125"/>
      <c r="F8" s="125"/>
      <c r="G8" s="103" t="str">
        <f t="shared" ref="G8:G74" si="0">IF(LEN(B8)&lt;255,"",LEN(B8)-255)</f>
        <v/>
      </c>
      <c r="H8" s="106"/>
      <c r="I8" s="106"/>
      <c r="J8" s="106"/>
      <c r="K8" s="106"/>
    </row>
    <row r="9" spans="1:11" ht="12.75" x14ac:dyDescent="0.2">
      <c r="B9" s="77" t="str">
        <f>'rekapitulacija - str.inst.'!B24</f>
        <v>5.4.3.4  VODOVOD</v>
      </c>
      <c r="D9" s="65" t="s">
        <v>28</v>
      </c>
      <c r="G9" s="103" t="str">
        <f t="shared" si="0"/>
        <v/>
      </c>
    </row>
    <row r="10" spans="1:11" s="66" customFormat="1" x14ac:dyDescent="0.2">
      <c r="A10" s="63"/>
      <c r="B10" s="78"/>
      <c r="C10" s="64"/>
      <c r="D10" s="65"/>
      <c r="E10" s="124"/>
      <c r="F10" s="124"/>
      <c r="G10" s="103" t="str">
        <f t="shared" si="0"/>
        <v/>
      </c>
      <c r="H10" s="106"/>
      <c r="I10" s="106"/>
      <c r="J10" s="106"/>
      <c r="K10" s="106"/>
    </row>
    <row r="11" spans="1:11" s="66" customFormat="1" ht="12.75" x14ac:dyDescent="0.2">
      <c r="A11" s="63"/>
      <c r="B11" s="79" t="s">
        <v>19</v>
      </c>
      <c r="C11" s="64"/>
      <c r="D11" s="65"/>
      <c r="E11" s="124"/>
      <c r="F11" s="124"/>
      <c r="G11" s="103" t="str">
        <f t="shared" si="0"/>
        <v/>
      </c>
      <c r="H11" s="106"/>
      <c r="I11" s="106"/>
      <c r="J11" s="106"/>
      <c r="K11" s="106"/>
    </row>
    <row r="12" spans="1:11" s="66" customFormat="1" x14ac:dyDescent="0.2">
      <c r="A12" s="63"/>
      <c r="B12" s="78"/>
      <c r="C12" s="64"/>
      <c r="D12" s="65"/>
      <c r="E12" s="124"/>
      <c r="F12" s="124"/>
      <c r="G12" s="103" t="str">
        <f t="shared" si="0"/>
        <v/>
      </c>
      <c r="H12" s="106"/>
      <c r="I12" s="106"/>
      <c r="J12" s="106"/>
      <c r="K12" s="106"/>
    </row>
    <row r="13" spans="1:11" s="66" customFormat="1" ht="12.75" x14ac:dyDescent="0.2">
      <c r="A13" s="63" t="s">
        <v>34</v>
      </c>
      <c r="B13" s="80" t="s">
        <v>35</v>
      </c>
      <c r="C13" s="64"/>
      <c r="D13" s="65"/>
      <c r="E13" s="124"/>
      <c r="F13" s="124"/>
      <c r="G13" s="103" t="str">
        <f t="shared" si="0"/>
        <v/>
      </c>
      <c r="H13" s="106"/>
      <c r="I13" s="106"/>
      <c r="J13" s="106"/>
      <c r="K13" s="106"/>
    </row>
    <row r="14" spans="1:11" s="66" customFormat="1" ht="12.75" x14ac:dyDescent="0.2">
      <c r="A14" s="63"/>
      <c r="B14" s="80" t="s">
        <v>38</v>
      </c>
      <c r="C14" s="64"/>
      <c r="D14" s="65"/>
      <c r="E14" s="124"/>
      <c r="F14" s="124"/>
      <c r="G14" s="103" t="str">
        <f t="shared" si="0"/>
        <v/>
      </c>
      <c r="H14" s="106"/>
      <c r="I14" s="106"/>
      <c r="J14" s="106"/>
      <c r="K14" s="106"/>
    </row>
    <row r="15" spans="1:11" s="66" customFormat="1" ht="12.75" x14ac:dyDescent="0.2">
      <c r="A15" s="63"/>
      <c r="B15" s="80" t="s">
        <v>39</v>
      </c>
      <c r="C15" s="64"/>
      <c r="D15" s="65"/>
      <c r="E15" s="124"/>
      <c r="F15" s="124"/>
      <c r="G15" s="103" t="str">
        <f t="shared" si="0"/>
        <v/>
      </c>
      <c r="H15" s="106"/>
      <c r="I15" s="106"/>
      <c r="J15" s="106"/>
      <c r="K15" s="106"/>
    </row>
    <row r="16" spans="1:11" s="66" customFormat="1" x14ac:dyDescent="0.2">
      <c r="A16" s="63"/>
      <c r="B16" s="78"/>
      <c r="C16" s="64"/>
      <c r="D16" s="65"/>
      <c r="E16" s="124"/>
      <c r="F16" s="124"/>
      <c r="G16" s="103" t="str">
        <f t="shared" si="0"/>
        <v/>
      </c>
      <c r="H16" s="106"/>
      <c r="I16" s="106"/>
      <c r="J16" s="106"/>
      <c r="K16" s="106"/>
    </row>
    <row r="17" spans="1:11" s="66" customFormat="1" ht="12.75" x14ac:dyDescent="0.2">
      <c r="A17" s="63" t="s">
        <v>34</v>
      </c>
      <c r="B17" s="80" t="s">
        <v>40</v>
      </c>
      <c r="C17" s="64"/>
      <c r="D17" s="65"/>
      <c r="E17" s="124"/>
      <c r="F17" s="124"/>
      <c r="G17" s="103" t="str">
        <f t="shared" si="0"/>
        <v/>
      </c>
      <c r="H17" s="106"/>
      <c r="I17" s="106"/>
      <c r="J17" s="106"/>
      <c r="K17" s="106"/>
    </row>
    <row r="18" spans="1:11" s="66" customFormat="1" ht="12.75" x14ac:dyDescent="0.2">
      <c r="A18" s="63"/>
      <c r="B18" s="80" t="s">
        <v>41</v>
      </c>
      <c r="C18" s="64"/>
      <c r="D18" s="65"/>
      <c r="E18" s="124"/>
      <c r="F18" s="124"/>
      <c r="G18" s="103" t="str">
        <f t="shared" si="0"/>
        <v/>
      </c>
      <c r="H18" s="106"/>
      <c r="I18" s="106"/>
      <c r="J18" s="106"/>
      <c r="K18" s="106"/>
    </row>
    <row r="19" spans="1:11" s="66" customFormat="1" ht="12.75" x14ac:dyDescent="0.2">
      <c r="A19" s="63"/>
      <c r="B19" s="80" t="s">
        <v>3</v>
      </c>
      <c r="C19" s="64"/>
      <c r="D19" s="65"/>
      <c r="E19" s="124"/>
      <c r="F19" s="124"/>
      <c r="G19" s="103" t="str">
        <f t="shared" si="0"/>
        <v/>
      </c>
      <c r="H19" s="106"/>
      <c r="I19" s="106"/>
      <c r="J19" s="106"/>
      <c r="K19" s="106"/>
    </row>
    <row r="20" spans="1:11" s="66" customFormat="1" x14ac:dyDescent="0.2">
      <c r="A20" s="63"/>
      <c r="B20" s="78"/>
      <c r="C20" s="64"/>
      <c r="D20" s="65"/>
      <c r="E20" s="124"/>
      <c r="F20" s="124"/>
      <c r="G20" s="103" t="str">
        <f t="shared" si="0"/>
        <v/>
      </c>
      <c r="H20" s="106"/>
      <c r="I20" s="106"/>
      <c r="J20" s="106"/>
      <c r="K20" s="106"/>
    </row>
    <row r="21" spans="1:11" s="66" customFormat="1" ht="12.75" x14ac:dyDescent="0.2">
      <c r="A21" s="63" t="s">
        <v>34</v>
      </c>
      <c r="B21" s="39" t="s">
        <v>36</v>
      </c>
      <c r="C21" s="64"/>
      <c r="D21" s="65"/>
      <c r="E21" s="124"/>
      <c r="F21" s="124"/>
      <c r="G21" s="103" t="str">
        <f t="shared" si="0"/>
        <v/>
      </c>
      <c r="H21" s="106"/>
      <c r="I21" s="106"/>
      <c r="J21" s="106"/>
      <c r="K21" s="106"/>
    </row>
    <row r="22" spans="1:11" s="66" customFormat="1" ht="12.75" x14ac:dyDescent="0.2">
      <c r="A22" s="63"/>
      <c r="B22" s="39" t="s">
        <v>37</v>
      </c>
      <c r="C22" s="64"/>
      <c r="D22" s="65"/>
      <c r="E22" s="124"/>
      <c r="F22" s="124"/>
      <c r="G22" s="103" t="str">
        <f t="shared" si="0"/>
        <v/>
      </c>
      <c r="H22" s="106"/>
      <c r="I22" s="106"/>
      <c r="J22" s="106"/>
      <c r="K22" s="106"/>
    </row>
    <row r="23" spans="1:11" s="66" customFormat="1" ht="12.75" x14ac:dyDescent="0.2">
      <c r="A23" s="63"/>
      <c r="B23" s="39" t="s">
        <v>13</v>
      </c>
      <c r="C23" s="64"/>
      <c r="D23" s="65"/>
      <c r="E23" s="124"/>
      <c r="F23" s="124"/>
      <c r="G23" s="103" t="str">
        <f t="shared" si="0"/>
        <v/>
      </c>
      <c r="H23" s="106"/>
      <c r="I23" s="106"/>
      <c r="J23" s="106"/>
      <c r="K23" s="106"/>
    </row>
    <row r="24" spans="1:11" s="66" customFormat="1" x14ac:dyDescent="0.2">
      <c r="A24" s="63"/>
      <c r="B24" s="78"/>
      <c r="C24" s="64"/>
      <c r="D24" s="65"/>
      <c r="E24" s="124"/>
      <c r="F24" s="124"/>
      <c r="G24" s="103" t="str">
        <f t="shared" si="0"/>
        <v/>
      </c>
      <c r="H24" s="106"/>
      <c r="I24" s="106"/>
      <c r="J24" s="106"/>
      <c r="K24" s="106"/>
    </row>
    <row r="25" spans="1:11" s="66" customFormat="1" ht="12.75" x14ac:dyDescent="0.2">
      <c r="A25" s="63" t="s">
        <v>34</v>
      </c>
      <c r="B25" s="80" t="s">
        <v>14</v>
      </c>
      <c r="C25" s="64"/>
      <c r="D25" s="65"/>
      <c r="E25" s="124"/>
      <c r="F25" s="124"/>
      <c r="G25" s="103" t="str">
        <f t="shared" si="0"/>
        <v/>
      </c>
      <c r="H25" s="106"/>
      <c r="I25" s="106"/>
      <c r="J25" s="106"/>
      <c r="K25" s="106"/>
    </row>
    <row r="26" spans="1:11" s="66" customFormat="1" ht="12.75" x14ac:dyDescent="0.2">
      <c r="A26" s="63"/>
      <c r="B26" s="80" t="s">
        <v>15</v>
      </c>
      <c r="C26" s="64"/>
      <c r="D26" s="65"/>
      <c r="E26" s="124"/>
      <c r="F26" s="124"/>
      <c r="G26" s="103" t="str">
        <f t="shared" si="0"/>
        <v/>
      </c>
      <c r="H26" s="106"/>
      <c r="I26" s="106"/>
      <c r="J26" s="106"/>
      <c r="K26" s="106"/>
    </row>
    <row r="27" spans="1:11" s="66" customFormat="1" ht="12.75" x14ac:dyDescent="0.2">
      <c r="A27" s="63"/>
      <c r="B27" s="80" t="s">
        <v>16</v>
      </c>
      <c r="C27" s="64"/>
      <c r="D27" s="65"/>
      <c r="E27" s="124"/>
      <c r="F27" s="124"/>
      <c r="G27" s="103" t="str">
        <f t="shared" si="0"/>
        <v/>
      </c>
      <c r="H27" s="106"/>
      <c r="I27" s="106"/>
      <c r="J27" s="106"/>
      <c r="K27" s="106"/>
    </row>
    <row r="28" spans="1:11" s="66" customFormat="1" x14ac:dyDescent="0.2">
      <c r="A28" s="63"/>
      <c r="B28" s="78"/>
      <c r="C28" s="64"/>
      <c r="D28" s="65"/>
      <c r="E28" s="124"/>
      <c r="F28" s="124"/>
      <c r="G28" s="103" t="str">
        <f t="shared" si="0"/>
        <v/>
      </c>
      <c r="H28" s="106"/>
      <c r="I28" s="106"/>
      <c r="J28" s="106"/>
      <c r="K28" s="106"/>
    </row>
    <row r="29" spans="1:11" s="66" customFormat="1" ht="12.75" x14ac:dyDescent="0.2">
      <c r="A29" s="63" t="s">
        <v>34</v>
      </c>
      <c r="B29" s="80" t="s">
        <v>17</v>
      </c>
      <c r="C29" s="64"/>
      <c r="D29" s="65"/>
      <c r="E29" s="124"/>
      <c r="F29" s="124"/>
      <c r="G29" s="103" t="str">
        <f t="shared" si="0"/>
        <v/>
      </c>
      <c r="H29" s="106"/>
      <c r="I29" s="106"/>
      <c r="J29" s="106"/>
      <c r="K29" s="106"/>
    </row>
    <row r="30" spans="1:11" s="66" customFormat="1" x14ac:dyDescent="0.2">
      <c r="A30" s="63"/>
      <c r="B30" s="78"/>
      <c r="C30" s="64"/>
      <c r="D30" s="65"/>
      <c r="E30" s="124"/>
      <c r="F30" s="124"/>
      <c r="G30" s="103" t="str">
        <f t="shared" si="0"/>
        <v/>
      </c>
      <c r="H30" s="106"/>
      <c r="I30" s="106"/>
      <c r="J30" s="106"/>
      <c r="K30" s="106"/>
    </row>
    <row r="31" spans="1:11" s="66" customFormat="1" ht="12.75" x14ac:dyDescent="0.2">
      <c r="A31" s="63" t="s">
        <v>34</v>
      </c>
      <c r="B31" s="80" t="s">
        <v>4</v>
      </c>
      <c r="C31" s="64"/>
      <c r="D31" s="65"/>
      <c r="E31" s="124"/>
      <c r="F31" s="124"/>
      <c r="G31" s="103" t="str">
        <f t="shared" si="0"/>
        <v/>
      </c>
      <c r="H31" s="106"/>
      <c r="I31" s="106"/>
      <c r="J31" s="106"/>
      <c r="K31" s="106"/>
    </row>
    <row r="32" spans="1:11" s="66" customFormat="1" ht="12.75" x14ac:dyDescent="0.2">
      <c r="A32" s="63"/>
      <c r="B32" s="80" t="s">
        <v>5</v>
      </c>
      <c r="C32" s="64"/>
      <c r="D32" s="65"/>
      <c r="E32" s="124"/>
      <c r="F32" s="124"/>
      <c r="G32" s="103" t="str">
        <f t="shared" si="0"/>
        <v/>
      </c>
      <c r="H32" s="106"/>
      <c r="I32" s="106"/>
      <c r="J32" s="106"/>
      <c r="K32" s="106"/>
    </row>
    <row r="33" spans="1:11" s="66" customFormat="1" ht="12.75" x14ac:dyDescent="0.2">
      <c r="A33" s="63"/>
      <c r="B33" s="80"/>
      <c r="C33" s="64"/>
      <c r="D33" s="65"/>
      <c r="E33" s="124"/>
      <c r="F33" s="124"/>
      <c r="G33" s="103" t="str">
        <f t="shared" si="0"/>
        <v/>
      </c>
      <c r="H33" s="106"/>
      <c r="I33" s="106"/>
      <c r="J33" s="106"/>
      <c r="K33" s="106"/>
    </row>
    <row r="34" spans="1:11" s="66" customFormat="1" ht="12.75" x14ac:dyDescent="0.2">
      <c r="A34" s="63" t="s">
        <v>34</v>
      </c>
      <c r="B34" s="80" t="s">
        <v>6</v>
      </c>
      <c r="C34" s="64"/>
      <c r="D34" s="65"/>
      <c r="E34" s="124"/>
      <c r="F34" s="124"/>
      <c r="G34" s="103" t="str">
        <f t="shared" si="0"/>
        <v/>
      </c>
      <c r="H34" s="106"/>
      <c r="I34" s="106"/>
      <c r="J34" s="106"/>
      <c r="K34" s="106"/>
    </row>
    <row r="35" spans="1:11" x14ac:dyDescent="0.2">
      <c r="A35" s="40"/>
      <c r="G35" s="103" t="str">
        <f t="shared" si="0"/>
        <v/>
      </c>
    </row>
    <row r="36" spans="1:11" s="66" customFormat="1" ht="12.75" x14ac:dyDescent="0.2">
      <c r="A36" s="63" t="s">
        <v>34</v>
      </c>
      <c r="B36" s="145" t="s">
        <v>292</v>
      </c>
      <c r="C36" s="146"/>
      <c r="D36" s="147"/>
      <c r="E36" s="148"/>
      <c r="F36" s="149"/>
      <c r="G36" s="150"/>
      <c r="H36" s="150"/>
    </row>
    <row r="37" spans="1:11" s="66" customFormat="1" ht="12.75" x14ac:dyDescent="0.2">
      <c r="A37" s="144"/>
      <c r="B37" s="145" t="s">
        <v>293</v>
      </c>
      <c r="C37" s="146"/>
      <c r="D37" s="147"/>
      <c r="E37" s="148"/>
      <c r="F37" s="149"/>
      <c r="G37" s="150"/>
      <c r="H37" s="150"/>
    </row>
    <row r="38" spans="1:11" s="66" customFormat="1" ht="12.75" x14ac:dyDescent="0.2">
      <c r="A38" s="144"/>
      <c r="B38" s="145"/>
      <c r="C38" s="146"/>
      <c r="D38" s="147"/>
      <c r="E38" s="148"/>
      <c r="F38" s="149"/>
      <c r="G38" s="150"/>
      <c r="H38" s="150"/>
    </row>
    <row r="39" spans="1:11" x14ac:dyDescent="0.2">
      <c r="A39" s="40"/>
      <c r="G39" s="103" t="str">
        <f t="shared" si="0"/>
        <v/>
      </c>
    </row>
    <row r="40" spans="1:11" s="66" customFormat="1" ht="12.75" x14ac:dyDescent="0.2">
      <c r="A40" s="63"/>
      <c r="B40" s="57" t="s">
        <v>164</v>
      </c>
      <c r="C40" s="64"/>
      <c r="D40" s="65"/>
      <c r="E40" s="124"/>
      <c r="F40" s="124"/>
      <c r="G40" s="103" t="str">
        <f t="shared" si="0"/>
        <v/>
      </c>
      <c r="H40" s="106"/>
      <c r="I40" s="106"/>
      <c r="J40" s="106"/>
      <c r="K40" s="106"/>
    </row>
    <row r="41" spans="1:11" s="100" customFormat="1" x14ac:dyDescent="0.2">
      <c r="A41" s="4"/>
      <c r="B41" s="102"/>
      <c r="C41" s="98"/>
      <c r="D41" s="99"/>
      <c r="E41" s="125"/>
      <c r="F41" s="125"/>
      <c r="G41" s="103" t="str">
        <f t="shared" si="0"/>
        <v/>
      </c>
      <c r="H41" s="106"/>
      <c r="I41" s="106"/>
      <c r="J41" s="106"/>
      <c r="K41" s="106"/>
    </row>
    <row r="42" spans="1:11" s="100" customFormat="1" ht="48" x14ac:dyDescent="0.2">
      <c r="A42" s="104">
        <f>IF(B41="",1+MAX($A$8:A41),"")</f>
        <v>1</v>
      </c>
      <c r="B42" s="38" t="s">
        <v>109</v>
      </c>
      <c r="C42" s="98"/>
      <c r="D42" s="99"/>
      <c r="E42" s="125"/>
      <c r="F42" s="125"/>
      <c r="G42" s="103" t="str">
        <f t="shared" si="0"/>
        <v/>
      </c>
      <c r="H42" s="106"/>
      <c r="I42" s="106"/>
      <c r="J42" s="106"/>
      <c r="K42" s="106"/>
    </row>
    <row r="43" spans="1:11" s="100" customFormat="1" ht="72" x14ac:dyDescent="0.2">
      <c r="A43" s="104" t="str">
        <f>IF(B42="",1+MAX($A$8:A42),"")</f>
        <v/>
      </c>
      <c r="B43" s="94" t="s">
        <v>110</v>
      </c>
      <c r="C43" s="64" t="s">
        <v>29</v>
      </c>
      <c r="D43" s="65">
        <v>3</v>
      </c>
      <c r="E43" s="151"/>
      <c r="F43" s="125">
        <f>D43*E43</f>
        <v>0</v>
      </c>
      <c r="G43" s="103" t="str">
        <f t="shared" si="0"/>
        <v/>
      </c>
    </row>
    <row r="44" spans="1:11" s="100" customFormat="1" x14ac:dyDescent="0.2">
      <c r="A44" s="104" t="str">
        <f>IF(B43="",1+MAX($A$8:A43),"")</f>
        <v/>
      </c>
      <c r="B44" s="38"/>
      <c r="C44" s="64"/>
      <c r="D44" s="65"/>
      <c r="E44" s="124"/>
      <c r="F44" s="125"/>
      <c r="G44" s="103" t="str">
        <f t="shared" si="0"/>
        <v/>
      </c>
    </row>
    <row r="45" spans="1:11" s="6" customFormat="1" ht="72" x14ac:dyDescent="0.2">
      <c r="A45" s="104">
        <f>IF(B44="",1+MAX($A$8:A44),"")</f>
        <v>2</v>
      </c>
      <c r="B45" s="76" t="s">
        <v>263</v>
      </c>
      <c r="C45" s="107"/>
      <c r="D45" s="108"/>
      <c r="E45" s="124"/>
      <c r="F45" s="125"/>
      <c r="G45" s="103" t="str">
        <f t="shared" si="0"/>
        <v/>
      </c>
    </row>
    <row r="46" spans="1:11" s="6" customFormat="1" ht="72" x14ac:dyDescent="0.2">
      <c r="A46" s="104" t="str">
        <f>IF(B45="",1+MAX($A$8:A45),"")</f>
        <v/>
      </c>
      <c r="B46" s="60" t="s">
        <v>264</v>
      </c>
      <c r="C46" s="107" t="s">
        <v>43</v>
      </c>
      <c r="D46" s="108">
        <v>1</v>
      </c>
      <c r="E46" s="151"/>
      <c r="F46" s="125">
        <f>D46*E46</f>
        <v>0</v>
      </c>
      <c r="G46" s="103" t="str">
        <f t="shared" si="0"/>
        <v/>
      </c>
    </row>
    <row r="47" spans="1:11" s="6" customFormat="1" x14ac:dyDescent="0.2">
      <c r="A47" s="104" t="str">
        <f>IF(B46="",1+MAX($A$8:A46),"")</f>
        <v/>
      </c>
      <c r="B47" s="76"/>
      <c r="C47" s="107"/>
      <c r="D47" s="108"/>
      <c r="E47" s="124"/>
      <c r="F47" s="125"/>
      <c r="G47" s="103" t="str">
        <f t="shared" si="0"/>
        <v/>
      </c>
    </row>
    <row r="48" spans="1:11" s="100" customFormat="1" ht="96" x14ac:dyDescent="0.2">
      <c r="A48" s="104">
        <f>IF(B47="",1+MAX($A$8:A47),"")</f>
        <v>3</v>
      </c>
      <c r="B48" s="93" t="s">
        <v>111</v>
      </c>
      <c r="C48" s="98" t="s">
        <v>29</v>
      </c>
      <c r="D48" s="99">
        <v>3</v>
      </c>
      <c r="E48" s="151"/>
      <c r="F48" s="125">
        <f>D48*E48</f>
        <v>0</v>
      </c>
      <c r="G48" s="103" t="str">
        <f t="shared" si="0"/>
        <v/>
      </c>
    </row>
    <row r="49" spans="1:7" s="6" customFormat="1" x14ac:dyDescent="0.2">
      <c r="A49" s="104" t="str">
        <f>IF(B48="",1+MAX($A$8:A48),"")</f>
        <v/>
      </c>
      <c r="B49" s="76"/>
      <c r="C49" s="107"/>
      <c r="D49" s="108"/>
      <c r="E49" s="124"/>
      <c r="F49" s="125"/>
      <c r="G49" s="103" t="str">
        <f t="shared" si="0"/>
        <v/>
      </c>
    </row>
    <row r="50" spans="1:7" s="100" customFormat="1" ht="84" x14ac:dyDescent="0.2">
      <c r="A50" s="104">
        <f>IF(B49="",1+MAX($A$8:A49),"")</f>
        <v>4</v>
      </c>
      <c r="B50" s="102" t="s">
        <v>112</v>
      </c>
      <c r="C50" s="98" t="s">
        <v>29</v>
      </c>
      <c r="D50" s="99">
        <v>1</v>
      </c>
      <c r="E50" s="151"/>
      <c r="F50" s="125">
        <f>D50*E50</f>
        <v>0</v>
      </c>
      <c r="G50" s="103" t="str">
        <f t="shared" si="0"/>
        <v/>
      </c>
    </row>
    <row r="51" spans="1:7" s="6" customFormat="1" x14ac:dyDescent="0.2">
      <c r="A51" s="104" t="str">
        <f>IF(B50="",1+MAX($A$8:A50),"")</f>
        <v/>
      </c>
      <c r="B51" s="76"/>
      <c r="C51" s="107"/>
      <c r="D51" s="108"/>
      <c r="E51" s="124"/>
      <c r="F51" s="125"/>
      <c r="G51" s="103" t="str">
        <f t="shared" si="0"/>
        <v/>
      </c>
    </row>
    <row r="52" spans="1:7" s="100" customFormat="1" ht="72" x14ac:dyDescent="0.2">
      <c r="A52" s="104">
        <f>IF(B51="",1+MAX($A$8:A51),"")</f>
        <v>5</v>
      </c>
      <c r="B52" s="76" t="s">
        <v>113</v>
      </c>
      <c r="C52" s="64"/>
      <c r="D52" s="65"/>
      <c r="E52" s="124"/>
      <c r="F52" s="125"/>
      <c r="G52" s="103" t="str">
        <f t="shared" si="0"/>
        <v/>
      </c>
    </row>
    <row r="53" spans="1:7" s="100" customFormat="1" ht="72" x14ac:dyDescent="0.2">
      <c r="A53" s="104" t="str">
        <f>IF(B52="",1+MAX($A$8:A52),"")</f>
        <v/>
      </c>
      <c r="B53" s="60" t="s">
        <v>114</v>
      </c>
      <c r="C53" s="64"/>
      <c r="D53" s="65"/>
      <c r="E53" s="124"/>
      <c r="F53" s="125"/>
      <c r="G53" s="103" t="str">
        <f t="shared" si="0"/>
        <v/>
      </c>
    </row>
    <row r="54" spans="1:7" s="100" customFormat="1" ht="72" x14ac:dyDescent="0.2">
      <c r="A54" s="104" t="str">
        <f>IF(B53="",1+MAX($A$8:A53),"")</f>
        <v/>
      </c>
      <c r="B54" s="60" t="s">
        <v>115</v>
      </c>
      <c r="C54" s="64" t="s">
        <v>43</v>
      </c>
      <c r="D54" s="65">
        <v>4</v>
      </c>
      <c r="E54" s="151"/>
      <c r="F54" s="125">
        <f>D54*E54</f>
        <v>0</v>
      </c>
      <c r="G54" s="103" t="str">
        <f t="shared" si="0"/>
        <v/>
      </c>
    </row>
    <row r="55" spans="1:7" s="100" customFormat="1" x14ac:dyDescent="0.2">
      <c r="A55" s="104" t="str">
        <f>IF(B54="",1+MAX($A$8:A54),"")</f>
        <v/>
      </c>
      <c r="B55" s="76"/>
      <c r="C55" s="64"/>
      <c r="D55" s="65"/>
      <c r="E55" s="124"/>
      <c r="F55" s="125"/>
      <c r="G55" s="103" t="str">
        <f t="shared" si="0"/>
        <v/>
      </c>
    </row>
    <row r="56" spans="1:7" s="100" customFormat="1" ht="60" x14ac:dyDescent="0.2">
      <c r="A56" s="104">
        <f>IF(B55="",1+MAX($A$8:A55),"")</f>
        <v>6</v>
      </c>
      <c r="B56" s="76" t="s">
        <v>265</v>
      </c>
      <c r="C56" s="98"/>
      <c r="D56" s="99"/>
      <c r="E56" s="124"/>
      <c r="F56" s="125"/>
      <c r="G56" s="103" t="str">
        <f t="shared" si="0"/>
        <v/>
      </c>
    </row>
    <row r="57" spans="1:7" s="100" customFormat="1" ht="48" x14ac:dyDescent="0.2">
      <c r="A57" s="104" t="str">
        <f>IF(B56="",1+MAX($A$8:A56),"")</f>
        <v/>
      </c>
      <c r="B57" s="60" t="s">
        <v>116</v>
      </c>
      <c r="C57" s="98" t="s">
        <v>43</v>
      </c>
      <c r="D57" s="99">
        <v>1</v>
      </c>
      <c r="E57" s="151"/>
      <c r="F57" s="125">
        <f>D57*E57</f>
        <v>0</v>
      </c>
      <c r="G57" s="103" t="str">
        <f t="shared" si="0"/>
        <v/>
      </c>
    </row>
    <row r="58" spans="1:7" s="100" customFormat="1" x14ac:dyDescent="0.2">
      <c r="A58" s="104" t="str">
        <f>IF(B57="",1+MAX($A$8:A57),"")</f>
        <v/>
      </c>
      <c r="B58" s="76"/>
      <c r="C58" s="98"/>
      <c r="D58" s="99"/>
      <c r="E58" s="124"/>
      <c r="F58" s="125"/>
      <c r="G58" s="103" t="str">
        <f t="shared" si="0"/>
        <v/>
      </c>
    </row>
    <row r="59" spans="1:7" s="100" customFormat="1" ht="72" x14ac:dyDescent="0.2">
      <c r="A59" s="104">
        <f>IF(B58="",1+MAX($A$8:A58),"")</f>
        <v>7</v>
      </c>
      <c r="B59" s="101" t="s">
        <v>117</v>
      </c>
      <c r="C59" s="98" t="s">
        <v>29</v>
      </c>
      <c r="D59" s="99">
        <v>5</v>
      </c>
      <c r="E59" s="151"/>
      <c r="F59" s="125">
        <f>D59*E59</f>
        <v>0</v>
      </c>
      <c r="G59" s="103" t="str">
        <f t="shared" si="0"/>
        <v/>
      </c>
    </row>
    <row r="60" spans="1:7" s="100" customFormat="1" x14ac:dyDescent="0.2">
      <c r="A60" s="104" t="str">
        <f>IF(B59="",1+MAX($A$8:A59),"")</f>
        <v/>
      </c>
      <c r="B60" s="76"/>
      <c r="C60" s="98"/>
      <c r="D60" s="99"/>
      <c r="E60" s="124"/>
      <c r="F60" s="125"/>
      <c r="G60" s="103" t="str">
        <f t="shared" si="0"/>
        <v/>
      </c>
    </row>
    <row r="61" spans="1:7" s="100" customFormat="1" ht="60" x14ac:dyDescent="0.2">
      <c r="A61" s="104">
        <f>IF(B60="",1+MAX($A$8:A60),"")</f>
        <v>8</v>
      </c>
      <c r="B61" s="101" t="s">
        <v>266</v>
      </c>
      <c r="C61" s="98"/>
      <c r="D61" s="99"/>
      <c r="E61" s="124"/>
      <c r="F61" s="125"/>
      <c r="G61" s="103" t="str">
        <f t="shared" si="0"/>
        <v/>
      </c>
    </row>
    <row r="62" spans="1:7" s="100" customFormat="1" ht="36" x14ac:dyDescent="0.2">
      <c r="A62" s="104" t="str">
        <f>IF(B61="",1+MAX($A$8:A61),"")</f>
        <v/>
      </c>
      <c r="B62" s="101" t="s">
        <v>76</v>
      </c>
      <c r="C62" s="98" t="s">
        <v>29</v>
      </c>
      <c r="D62" s="99">
        <v>1</v>
      </c>
      <c r="E62" s="151"/>
      <c r="F62" s="125">
        <f>D62*E62</f>
        <v>0</v>
      </c>
      <c r="G62" s="103" t="str">
        <f t="shared" si="0"/>
        <v/>
      </c>
    </row>
    <row r="63" spans="1:7" s="100" customFormat="1" x14ac:dyDescent="0.2">
      <c r="A63" s="104" t="str">
        <f>IF(B62="",1+MAX($A$8:A62),"")</f>
        <v/>
      </c>
      <c r="B63" s="76"/>
      <c r="C63" s="64"/>
      <c r="D63" s="65"/>
      <c r="E63" s="124"/>
      <c r="F63" s="125"/>
      <c r="G63" s="103" t="str">
        <f t="shared" si="0"/>
        <v/>
      </c>
    </row>
    <row r="64" spans="1:7" s="100" customFormat="1" ht="72" x14ac:dyDescent="0.2">
      <c r="A64" s="104">
        <f>IF(B63="",1+MAX($A$8:A63),"")</f>
        <v>9</v>
      </c>
      <c r="B64" s="101" t="s">
        <v>118</v>
      </c>
      <c r="C64" s="108"/>
      <c r="D64" s="109"/>
      <c r="E64" s="124"/>
      <c r="F64" s="125"/>
      <c r="G64" s="103" t="str">
        <f t="shared" si="0"/>
        <v/>
      </c>
    </row>
    <row r="65" spans="1:7" s="100" customFormat="1" ht="36" x14ac:dyDescent="0.2">
      <c r="A65" s="104" t="str">
        <f>IF(B64="",1+MAX($A$8:A64),"")</f>
        <v/>
      </c>
      <c r="B65" s="101" t="s">
        <v>77</v>
      </c>
      <c r="C65" s="98" t="s">
        <v>43</v>
      </c>
      <c r="D65" s="99">
        <v>1</v>
      </c>
      <c r="E65" s="151"/>
      <c r="F65" s="125">
        <f>D65*E65</f>
        <v>0</v>
      </c>
      <c r="G65" s="103" t="str">
        <f t="shared" si="0"/>
        <v/>
      </c>
    </row>
    <row r="66" spans="1:7" s="100" customFormat="1" x14ac:dyDescent="0.2">
      <c r="A66" s="104" t="str">
        <f>IF(B65="",1+MAX($A$8:A65),"")</f>
        <v/>
      </c>
      <c r="B66" s="101"/>
      <c r="C66" s="98"/>
      <c r="D66" s="99"/>
      <c r="E66" s="124"/>
      <c r="F66" s="125"/>
      <c r="G66" s="103" t="str">
        <f t="shared" si="0"/>
        <v/>
      </c>
    </row>
    <row r="67" spans="1:7" s="100" customFormat="1" ht="48" x14ac:dyDescent="0.2">
      <c r="A67" s="104">
        <f>IF(B66="",1+MAX($A$8:A66),"")</f>
        <v>10</v>
      </c>
      <c r="B67" s="38" t="s">
        <v>119</v>
      </c>
      <c r="C67" s="98"/>
      <c r="D67" s="99"/>
      <c r="E67" s="124"/>
      <c r="F67" s="125"/>
      <c r="G67" s="103" t="str">
        <f t="shared" si="0"/>
        <v/>
      </c>
    </row>
    <row r="68" spans="1:7" s="100" customFormat="1" ht="60" x14ac:dyDescent="0.2">
      <c r="A68" s="104" t="str">
        <f>IF(B67="",1+MAX($A$8:A67),"")</f>
        <v/>
      </c>
      <c r="B68" s="94" t="s">
        <v>120</v>
      </c>
      <c r="C68" s="98" t="s">
        <v>29</v>
      </c>
      <c r="D68" s="99">
        <v>3</v>
      </c>
      <c r="E68" s="151"/>
      <c r="F68" s="125">
        <f>D68*E68</f>
        <v>0</v>
      </c>
      <c r="G68" s="103" t="str">
        <f t="shared" si="0"/>
        <v/>
      </c>
    </row>
    <row r="69" spans="1:7" s="100" customFormat="1" x14ac:dyDescent="0.2">
      <c r="A69" s="104" t="str">
        <f>IF(B68="",1+MAX($A$8:A68),"")</f>
        <v/>
      </c>
      <c r="B69" s="38"/>
      <c r="C69" s="98"/>
      <c r="D69" s="99"/>
      <c r="E69" s="124"/>
      <c r="F69" s="125"/>
      <c r="G69" s="103" t="str">
        <f t="shared" si="0"/>
        <v/>
      </c>
    </row>
    <row r="70" spans="1:7" s="100" customFormat="1" ht="36" x14ac:dyDescent="0.2">
      <c r="A70" s="104">
        <f>IF(B69="",1+MAX($A$8:A69),"")</f>
        <v>11</v>
      </c>
      <c r="B70" s="102" t="s">
        <v>121</v>
      </c>
      <c r="C70" s="98" t="s">
        <v>29</v>
      </c>
      <c r="D70" s="99">
        <v>1</v>
      </c>
      <c r="E70" s="151"/>
      <c r="F70" s="125">
        <f>D70*E70</f>
        <v>0</v>
      </c>
      <c r="G70" s="103" t="str">
        <f t="shared" si="0"/>
        <v/>
      </c>
    </row>
    <row r="71" spans="1:7" s="100" customFormat="1" x14ac:dyDescent="0.2">
      <c r="A71" s="104" t="str">
        <f>IF(B70="",1+MAX($A$8:A70),"")</f>
        <v/>
      </c>
      <c r="B71" s="102"/>
      <c r="C71" s="98"/>
      <c r="D71" s="99"/>
      <c r="E71" s="124"/>
      <c r="F71" s="125"/>
      <c r="G71" s="103" t="str">
        <f t="shared" si="0"/>
        <v/>
      </c>
    </row>
    <row r="72" spans="1:7" s="100" customFormat="1" ht="48" x14ac:dyDescent="0.2">
      <c r="A72" s="104">
        <f>IF(B71="",1+MAX($A$8:A71),"")</f>
        <v>12</v>
      </c>
      <c r="B72" s="110" t="s">
        <v>122</v>
      </c>
      <c r="C72" s="108"/>
      <c r="D72" s="109"/>
      <c r="E72" s="124"/>
      <c r="F72" s="125"/>
      <c r="G72" s="103" t="str">
        <f t="shared" si="0"/>
        <v/>
      </c>
    </row>
    <row r="73" spans="1:7" s="100" customFormat="1" ht="24" x14ac:dyDescent="0.2">
      <c r="A73" s="104" t="str">
        <f>IF(B72="",1+MAX($A$8:A72),"")</f>
        <v/>
      </c>
      <c r="B73" s="101" t="s">
        <v>267</v>
      </c>
      <c r="C73" s="98" t="s">
        <v>43</v>
      </c>
      <c r="D73" s="99">
        <v>1</v>
      </c>
      <c r="E73" s="151"/>
      <c r="F73" s="125">
        <f t="shared" ref="F73:F80" si="1">D73*E73</f>
        <v>0</v>
      </c>
      <c r="G73" s="103" t="str">
        <f t="shared" si="0"/>
        <v/>
      </c>
    </row>
    <row r="74" spans="1:7" s="100" customFormat="1" ht="24" x14ac:dyDescent="0.2">
      <c r="A74" s="104" t="str">
        <f>IF(B73="",1+MAX($A$8:A73),"")</f>
        <v/>
      </c>
      <c r="B74" s="94" t="s">
        <v>268</v>
      </c>
      <c r="C74" s="98" t="s">
        <v>43</v>
      </c>
      <c r="D74" s="99">
        <v>1</v>
      </c>
      <c r="E74" s="151"/>
      <c r="F74" s="125">
        <f t="shared" si="1"/>
        <v>0</v>
      </c>
      <c r="G74" s="103" t="str">
        <f t="shared" si="0"/>
        <v/>
      </c>
    </row>
    <row r="75" spans="1:7" s="100" customFormat="1" ht="24" x14ac:dyDescent="0.2">
      <c r="A75" s="104" t="str">
        <f>IF(B74="",1+MAX($A$8:A74),"")</f>
        <v/>
      </c>
      <c r="B75" s="94" t="s">
        <v>269</v>
      </c>
      <c r="C75" s="98" t="s">
        <v>43</v>
      </c>
      <c r="D75" s="99">
        <v>1</v>
      </c>
      <c r="E75" s="151"/>
      <c r="F75" s="125">
        <f t="shared" si="1"/>
        <v>0</v>
      </c>
      <c r="G75" s="103" t="str">
        <f t="shared" ref="G75:G140" si="2">IF(LEN(B75)&lt;255,"",LEN(B75)-255)</f>
        <v/>
      </c>
    </row>
    <row r="76" spans="1:7" s="100" customFormat="1" ht="24" x14ac:dyDescent="0.2">
      <c r="A76" s="104" t="str">
        <f>IF(B75="",1+MAX($A$8:A75),"")</f>
        <v/>
      </c>
      <c r="B76" s="94" t="s">
        <v>270</v>
      </c>
      <c r="C76" s="98" t="s">
        <v>43</v>
      </c>
      <c r="D76" s="99">
        <v>1</v>
      </c>
      <c r="E76" s="151"/>
      <c r="F76" s="125">
        <f t="shared" si="1"/>
        <v>0</v>
      </c>
      <c r="G76" s="103" t="str">
        <f t="shared" si="2"/>
        <v/>
      </c>
    </row>
    <row r="77" spans="1:7" s="100" customFormat="1" x14ac:dyDescent="0.2">
      <c r="A77" s="104" t="str">
        <f>IF(B74="",1+MAX($A$8:A74),"")</f>
        <v/>
      </c>
      <c r="B77" s="111" t="s">
        <v>123</v>
      </c>
      <c r="C77" s="98" t="s">
        <v>43</v>
      </c>
      <c r="D77" s="99">
        <v>3</v>
      </c>
      <c r="E77" s="151"/>
      <c r="F77" s="125">
        <f t="shared" si="1"/>
        <v>0</v>
      </c>
      <c r="G77" s="103" t="str">
        <f t="shared" si="2"/>
        <v/>
      </c>
    </row>
    <row r="78" spans="1:7" s="100" customFormat="1" x14ac:dyDescent="0.2">
      <c r="A78" s="104" t="str">
        <f>IF(B77="",1+MAX($A$8:A77),"")</f>
        <v/>
      </c>
      <c r="B78" s="101" t="s">
        <v>124</v>
      </c>
      <c r="C78" s="98" t="s">
        <v>43</v>
      </c>
      <c r="D78" s="99">
        <v>2</v>
      </c>
      <c r="E78" s="151"/>
      <c r="F78" s="125">
        <f t="shared" si="1"/>
        <v>0</v>
      </c>
      <c r="G78" s="103" t="str">
        <f t="shared" si="2"/>
        <v/>
      </c>
    </row>
    <row r="79" spans="1:7" s="100" customFormat="1" x14ac:dyDescent="0.2">
      <c r="A79" s="104" t="str">
        <f>IF(B78="",1+MAX($A$8:A78),"")</f>
        <v/>
      </c>
      <c r="B79" s="101" t="s">
        <v>125</v>
      </c>
      <c r="C79" s="98" t="s">
        <v>43</v>
      </c>
      <c r="D79" s="99">
        <v>1</v>
      </c>
      <c r="E79" s="151"/>
      <c r="F79" s="125">
        <f t="shared" si="1"/>
        <v>0</v>
      </c>
      <c r="G79" s="103" t="str">
        <f t="shared" si="2"/>
        <v/>
      </c>
    </row>
    <row r="80" spans="1:7" s="100" customFormat="1" x14ac:dyDescent="0.2">
      <c r="A80" s="104" t="str">
        <f>IF(B79="",1+MAX($A$8:A79),"")</f>
        <v/>
      </c>
      <c r="B80" s="101" t="s">
        <v>126</v>
      </c>
      <c r="C80" s="98" t="s">
        <v>43</v>
      </c>
      <c r="D80" s="99">
        <v>1</v>
      </c>
      <c r="E80" s="151"/>
      <c r="F80" s="125">
        <f t="shared" si="1"/>
        <v>0</v>
      </c>
      <c r="G80" s="103" t="str">
        <f t="shared" si="2"/>
        <v/>
      </c>
    </row>
    <row r="81" spans="1:7" s="100" customFormat="1" x14ac:dyDescent="0.2">
      <c r="A81" s="104" t="str">
        <f>IF(B80="",1+MAX($A$8:A80),"")</f>
        <v/>
      </c>
      <c r="B81" s="101"/>
      <c r="C81" s="98"/>
      <c r="D81" s="99"/>
      <c r="E81" s="124"/>
      <c r="F81" s="125"/>
      <c r="G81" s="103" t="str">
        <f t="shared" si="2"/>
        <v/>
      </c>
    </row>
    <row r="82" spans="1:7" s="100" customFormat="1" ht="48" x14ac:dyDescent="0.2">
      <c r="A82" s="104">
        <f>IF(B81="",1+MAX($A$8:A81),"")</f>
        <v>13</v>
      </c>
      <c r="B82" s="76" t="s">
        <v>127</v>
      </c>
      <c r="C82" s="108"/>
      <c r="D82" s="109"/>
      <c r="E82" s="124"/>
      <c r="F82" s="125"/>
      <c r="G82" s="103" t="str">
        <f t="shared" si="2"/>
        <v/>
      </c>
    </row>
    <row r="83" spans="1:7" s="100" customFormat="1" x14ac:dyDescent="0.2">
      <c r="A83" s="104" t="str">
        <f>IF(B82="",1+MAX($A$8:A82),"")</f>
        <v/>
      </c>
      <c r="B83" s="101" t="s">
        <v>78</v>
      </c>
      <c r="C83" s="98" t="s">
        <v>43</v>
      </c>
      <c r="D83" s="65">
        <v>1</v>
      </c>
      <c r="E83" s="151"/>
      <c r="F83" s="125">
        <f>D83*E83</f>
        <v>0</v>
      </c>
      <c r="G83" s="103" t="str">
        <f t="shared" si="2"/>
        <v/>
      </c>
    </row>
    <row r="84" spans="1:7" s="100" customFormat="1" x14ac:dyDescent="0.2">
      <c r="A84" s="104" t="str">
        <f>IF(B83="",1+MAX($A$8:A83),"")</f>
        <v/>
      </c>
      <c r="B84" s="101"/>
      <c r="C84" s="98"/>
      <c r="D84" s="65"/>
      <c r="E84" s="125"/>
      <c r="F84" s="125"/>
      <c r="G84" s="103" t="str">
        <f t="shared" si="2"/>
        <v/>
      </c>
    </row>
    <row r="85" spans="1:7" s="100" customFormat="1" ht="60" x14ac:dyDescent="0.2">
      <c r="A85" s="104">
        <f>IF(B84="",1+MAX($A$8:A84),"")</f>
        <v>14</v>
      </c>
      <c r="B85" s="102" t="s">
        <v>128</v>
      </c>
      <c r="C85" s="64" t="s">
        <v>43</v>
      </c>
      <c r="D85" s="65">
        <v>1</v>
      </c>
      <c r="E85" s="151"/>
      <c r="F85" s="125">
        <f>D85*E85</f>
        <v>0</v>
      </c>
      <c r="G85" s="103" t="str">
        <f t="shared" si="2"/>
        <v/>
      </c>
    </row>
    <row r="86" spans="1:7" s="100" customFormat="1" x14ac:dyDescent="0.2">
      <c r="A86" s="104" t="str">
        <f>IF(B85="",1+MAX($A$8:A85),"")</f>
        <v/>
      </c>
      <c r="B86" s="102"/>
      <c r="C86" s="64"/>
      <c r="D86" s="65"/>
      <c r="E86" s="124"/>
      <c r="F86" s="125"/>
      <c r="G86" s="103" t="str">
        <f t="shared" si="2"/>
        <v/>
      </c>
    </row>
    <row r="87" spans="1:7" s="100" customFormat="1" ht="72" x14ac:dyDescent="0.2">
      <c r="A87" s="104">
        <f>IF(B86="",1+MAX($A$8:A86),"")</f>
        <v>15</v>
      </c>
      <c r="B87" s="102" t="s">
        <v>288</v>
      </c>
      <c r="C87" s="64" t="s">
        <v>43</v>
      </c>
      <c r="D87" s="65">
        <v>3</v>
      </c>
      <c r="E87" s="151"/>
      <c r="F87" s="125">
        <f>D87*E87</f>
        <v>0</v>
      </c>
      <c r="G87" s="103" t="str">
        <f t="shared" si="2"/>
        <v/>
      </c>
    </row>
    <row r="88" spans="1:7" s="100" customFormat="1" x14ac:dyDescent="0.2">
      <c r="A88" s="104" t="str">
        <f>IF(B87="",1+MAX($A$8:A87),"")</f>
        <v/>
      </c>
      <c r="B88" s="102"/>
      <c r="C88" s="64"/>
      <c r="D88" s="65"/>
      <c r="E88" s="124"/>
      <c r="F88" s="125"/>
      <c r="G88" s="103" t="str">
        <f t="shared" si="2"/>
        <v/>
      </c>
    </row>
    <row r="89" spans="1:7" s="100" customFormat="1" ht="48" x14ac:dyDescent="0.2">
      <c r="A89" s="104">
        <f>IF(B88="",1+MAX($A$8:A88),"")</f>
        <v>16</v>
      </c>
      <c r="B89" s="102" t="s">
        <v>129</v>
      </c>
      <c r="C89" s="64" t="s">
        <v>43</v>
      </c>
      <c r="D89" s="65">
        <v>1</v>
      </c>
      <c r="E89" s="151"/>
      <c r="F89" s="125">
        <f>D89*E89</f>
        <v>0</v>
      </c>
      <c r="G89" s="103" t="str">
        <f t="shared" si="2"/>
        <v/>
      </c>
    </row>
    <row r="90" spans="1:7" s="100" customFormat="1" x14ac:dyDescent="0.2">
      <c r="A90" s="104" t="str">
        <f>IF(B89="",1+MAX($A$8:A89),"")</f>
        <v/>
      </c>
      <c r="B90" s="102"/>
      <c r="C90" s="64"/>
      <c r="D90" s="65"/>
      <c r="E90" s="124"/>
      <c r="F90" s="125"/>
      <c r="G90" s="103" t="str">
        <f t="shared" si="2"/>
        <v/>
      </c>
    </row>
    <row r="91" spans="1:7" s="112" customFormat="1" ht="48" x14ac:dyDescent="0.2">
      <c r="A91" s="104">
        <f>IF(B90="",1+MAX($A$8:A90),"")</f>
        <v>17</v>
      </c>
      <c r="B91" s="101" t="s">
        <v>130</v>
      </c>
      <c r="C91" s="108"/>
      <c r="D91" s="109"/>
      <c r="E91" s="124"/>
      <c r="F91" s="125"/>
      <c r="G91" s="103" t="str">
        <f t="shared" si="2"/>
        <v/>
      </c>
    </row>
    <row r="92" spans="1:7" s="112" customFormat="1" ht="60" x14ac:dyDescent="0.2">
      <c r="A92" s="104" t="str">
        <f>IF(B91="",1+MAX($A$8:A91),"")</f>
        <v/>
      </c>
      <c r="B92" s="101" t="s">
        <v>131</v>
      </c>
      <c r="C92" s="108"/>
      <c r="D92" s="109"/>
      <c r="E92" s="124"/>
      <c r="F92" s="125"/>
      <c r="G92" s="103" t="str">
        <f t="shared" si="2"/>
        <v/>
      </c>
    </row>
    <row r="93" spans="1:7" s="100" customFormat="1" x14ac:dyDescent="0.2">
      <c r="A93" s="104" t="str">
        <f>IF(B92="",1+MAX($A$8:A92),"")</f>
        <v/>
      </c>
      <c r="B93" s="101" t="s">
        <v>132</v>
      </c>
      <c r="C93" s="98" t="s">
        <v>43</v>
      </c>
      <c r="D93" s="65">
        <v>9</v>
      </c>
      <c r="E93" s="151"/>
      <c r="F93" s="125">
        <f>D93*E93</f>
        <v>0</v>
      </c>
      <c r="G93" s="103" t="str">
        <f t="shared" si="2"/>
        <v/>
      </c>
    </row>
    <row r="94" spans="1:7" s="100" customFormat="1" x14ac:dyDescent="0.2">
      <c r="A94" s="104" t="str">
        <f>IF(B93="",1+MAX($A$8:A93),"")</f>
        <v/>
      </c>
      <c r="B94" s="101"/>
      <c r="C94" s="98"/>
      <c r="D94" s="65"/>
      <c r="E94" s="124"/>
      <c r="F94" s="125"/>
      <c r="G94" s="103" t="str">
        <f t="shared" si="2"/>
        <v/>
      </c>
    </row>
    <row r="95" spans="1:7" s="100" customFormat="1" ht="60" x14ac:dyDescent="0.2">
      <c r="A95" s="104">
        <f>IF(B94="",1+MAX($A$8:A94),"")</f>
        <v>18</v>
      </c>
      <c r="B95" s="76" t="s">
        <v>271</v>
      </c>
      <c r="C95" s="108"/>
      <c r="D95" s="109"/>
      <c r="E95" s="124"/>
      <c r="F95" s="125"/>
      <c r="G95" s="103" t="str">
        <f t="shared" si="2"/>
        <v/>
      </c>
    </row>
    <row r="96" spans="1:7" s="100" customFormat="1" ht="72" x14ac:dyDescent="0.2">
      <c r="A96" s="104" t="str">
        <f>IF(B95="",1+MAX($A$8:A95),"")</f>
        <v/>
      </c>
      <c r="B96" s="60" t="s">
        <v>79</v>
      </c>
      <c r="C96" s="108"/>
      <c r="D96" s="109"/>
      <c r="E96" s="124"/>
      <c r="F96" s="125"/>
      <c r="G96" s="103" t="str">
        <f t="shared" si="2"/>
        <v/>
      </c>
    </row>
    <row r="97" spans="1:7" s="100" customFormat="1" ht="36" x14ac:dyDescent="0.2">
      <c r="A97" s="104" t="str">
        <f>IF(B96="",1+MAX($A$8:A96),"")</f>
        <v/>
      </c>
      <c r="B97" s="60" t="s">
        <v>133</v>
      </c>
      <c r="C97" s="108"/>
      <c r="D97" s="109"/>
      <c r="E97" s="124"/>
      <c r="F97" s="125"/>
      <c r="G97" s="103" t="str">
        <f t="shared" si="2"/>
        <v/>
      </c>
    </row>
    <row r="98" spans="1:7" s="100" customFormat="1" ht="36" x14ac:dyDescent="0.2">
      <c r="A98" s="104" t="str">
        <f>IF(B97="",1+MAX($A$8:A97),"")</f>
        <v/>
      </c>
      <c r="B98" s="60" t="s">
        <v>80</v>
      </c>
      <c r="C98" s="108"/>
      <c r="D98" s="109"/>
      <c r="E98" s="124"/>
      <c r="F98" s="125"/>
      <c r="G98" s="103" t="str">
        <f t="shared" si="2"/>
        <v/>
      </c>
    </row>
    <row r="99" spans="1:7" s="100" customFormat="1" x14ac:dyDescent="0.2">
      <c r="A99" s="104" t="str">
        <f>IF(B98="",1+MAX($A$8:A98),"")</f>
        <v/>
      </c>
      <c r="B99" s="101" t="s">
        <v>96</v>
      </c>
      <c r="C99" s="98" t="s">
        <v>30</v>
      </c>
      <c r="D99" s="65">
        <v>50</v>
      </c>
      <c r="E99" s="151"/>
      <c r="F99" s="125">
        <f>D99*E99</f>
        <v>0</v>
      </c>
      <c r="G99" s="103" t="str">
        <f t="shared" si="2"/>
        <v/>
      </c>
    </row>
    <row r="100" spans="1:7" s="100" customFormat="1" x14ac:dyDescent="0.2">
      <c r="A100" s="104" t="str">
        <f>IF(B99="",1+MAX($A$8:A99),"")</f>
        <v/>
      </c>
      <c r="B100" s="101" t="s">
        <v>82</v>
      </c>
      <c r="C100" s="98" t="s">
        <v>30</v>
      </c>
      <c r="D100" s="65">
        <v>18</v>
      </c>
      <c r="E100" s="151"/>
      <c r="F100" s="125">
        <f>D100*E100</f>
        <v>0</v>
      </c>
      <c r="G100" s="103" t="str">
        <f t="shared" si="2"/>
        <v/>
      </c>
    </row>
    <row r="101" spans="1:7" s="100" customFormat="1" x14ac:dyDescent="0.2">
      <c r="A101" s="104" t="str">
        <f>IF(B100="",1+MAX($A$8:A100),"")</f>
        <v/>
      </c>
      <c r="B101" s="101"/>
      <c r="C101" s="98"/>
      <c r="D101" s="65"/>
      <c r="E101" s="124"/>
      <c r="F101" s="125"/>
      <c r="G101" s="103" t="str">
        <f t="shared" si="2"/>
        <v/>
      </c>
    </row>
    <row r="102" spans="1:7" s="100" customFormat="1" ht="48" x14ac:dyDescent="0.2">
      <c r="A102" s="104">
        <f>IF(B101="",1+MAX($A$8:A101),"")</f>
        <v>19</v>
      </c>
      <c r="B102" s="76" t="s">
        <v>134</v>
      </c>
      <c r="C102" s="108"/>
      <c r="D102" s="109"/>
      <c r="E102" s="124"/>
      <c r="F102" s="125"/>
      <c r="G102" s="103" t="str">
        <f t="shared" si="2"/>
        <v/>
      </c>
    </row>
    <row r="103" spans="1:7" s="100" customFormat="1" ht="48" x14ac:dyDescent="0.2">
      <c r="A103" s="104" t="str">
        <f>IF(B102="",1+MAX($A$8:A102),"")</f>
        <v/>
      </c>
      <c r="B103" s="60" t="s">
        <v>135</v>
      </c>
      <c r="C103" s="108"/>
      <c r="D103" s="109"/>
      <c r="E103" s="124"/>
      <c r="F103" s="125"/>
      <c r="G103" s="103" t="str">
        <f t="shared" si="2"/>
        <v/>
      </c>
    </row>
    <row r="104" spans="1:7" s="100" customFormat="1" ht="72" x14ac:dyDescent="0.2">
      <c r="A104" s="104" t="str">
        <f>IF(B103="",1+MAX($A$8:A103),"")</f>
        <v/>
      </c>
      <c r="B104" s="60" t="s">
        <v>136</v>
      </c>
      <c r="C104" s="108"/>
      <c r="D104" s="109"/>
      <c r="E104" s="124"/>
      <c r="F104" s="125"/>
      <c r="G104" s="103" t="str">
        <f t="shared" si="2"/>
        <v/>
      </c>
    </row>
    <row r="105" spans="1:7" s="100" customFormat="1" ht="24" x14ac:dyDescent="0.2">
      <c r="A105" s="104" t="str">
        <f>IF(B104="",1+MAX($A$8:A104),"")</f>
        <v/>
      </c>
      <c r="B105" s="60" t="s">
        <v>137</v>
      </c>
      <c r="C105" s="108"/>
      <c r="D105" s="109"/>
      <c r="E105" s="124"/>
      <c r="F105" s="125"/>
      <c r="G105" s="103" t="str">
        <f t="shared" si="2"/>
        <v/>
      </c>
    </row>
    <row r="106" spans="1:7" s="100" customFormat="1" x14ac:dyDescent="0.2">
      <c r="A106" s="104" t="str">
        <f>IF(B105="",1+MAX($A$8:A105),"")</f>
        <v/>
      </c>
      <c r="B106" s="101" t="s">
        <v>81</v>
      </c>
      <c r="C106" s="98" t="s">
        <v>30</v>
      </c>
      <c r="D106" s="65">
        <v>40</v>
      </c>
      <c r="E106" s="151"/>
      <c r="F106" s="125">
        <f>D106*E106</f>
        <v>0</v>
      </c>
      <c r="G106" s="103" t="str">
        <f t="shared" si="2"/>
        <v/>
      </c>
    </row>
    <row r="107" spans="1:7" s="100" customFormat="1" x14ac:dyDescent="0.2">
      <c r="A107" s="104" t="str">
        <f>IF(B106="",1+MAX($A$8:A106),"")</f>
        <v/>
      </c>
      <c r="B107" s="101"/>
      <c r="C107" s="108"/>
      <c r="D107" s="109"/>
      <c r="E107" s="124"/>
      <c r="F107" s="125"/>
      <c r="G107" s="103" t="str">
        <f t="shared" si="2"/>
        <v/>
      </c>
    </row>
    <row r="108" spans="1:7" s="100" customFormat="1" ht="72" x14ac:dyDescent="0.2">
      <c r="A108" s="104">
        <f>IF(B107="",1+MAX($A$8:A107),"")</f>
        <v>20</v>
      </c>
      <c r="B108" s="76" t="s">
        <v>138</v>
      </c>
      <c r="C108" s="108"/>
      <c r="D108" s="109"/>
      <c r="E108" s="124"/>
      <c r="F108" s="125"/>
      <c r="G108" s="103" t="str">
        <f t="shared" si="2"/>
        <v/>
      </c>
    </row>
    <row r="109" spans="1:7" s="100" customFormat="1" ht="60" x14ac:dyDescent="0.2">
      <c r="A109" s="104" t="str">
        <f>IF(B108="",1+MAX($A$8:A108),"")</f>
        <v/>
      </c>
      <c r="B109" s="60" t="s">
        <v>139</v>
      </c>
      <c r="C109" s="108"/>
      <c r="D109" s="109"/>
      <c r="E109" s="124"/>
      <c r="F109" s="125"/>
      <c r="G109" s="103" t="str">
        <f t="shared" si="2"/>
        <v/>
      </c>
    </row>
    <row r="110" spans="1:7" s="100" customFormat="1" ht="36" x14ac:dyDescent="0.2">
      <c r="A110" s="104" t="str">
        <f>IF(B109="",1+MAX($A$8:A109),"")</f>
        <v/>
      </c>
      <c r="B110" s="60" t="s">
        <v>140</v>
      </c>
      <c r="C110" s="108"/>
      <c r="D110" s="109"/>
      <c r="E110" s="124"/>
      <c r="F110" s="125"/>
      <c r="G110" s="103" t="str">
        <f t="shared" si="2"/>
        <v/>
      </c>
    </row>
    <row r="111" spans="1:7" s="100" customFormat="1" x14ac:dyDescent="0.2">
      <c r="A111" s="104" t="str">
        <f>IF(B110="",1+MAX($A$8:A110),"")</f>
        <v/>
      </c>
      <c r="B111" s="101" t="s">
        <v>96</v>
      </c>
      <c r="C111" s="98" t="s">
        <v>30</v>
      </c>
      <c r="D111" s="65">
        <v>2</v>
      </c>
      <c r="E111" s="151"/>
      <c r="F111" s="125">
        <f>D111*E111</f>
        <v>0</v>
      </c>
      <c r="G111" s="103" t="str">
        <f t="shared" si="2"/>
        <v/>
      </c>
    </row>
    <row r="112" spans="1:7" s="100" customFormat="1" x14ac:dyDescent="0.2">
      <c r="A112" s="104" t="str">
        <f>IF(B111="",1+MAX($A$8:A111),"")</f>
        <v/>
      </c>
      <c r="B112" s="101" t="s">
        <v>81</v>
      </c>
      <c r="C112" s="98" t="s">
        <v>30</v>
      </c>
      <c r="D112" s="65">
        <v>4</v>
      </c>
      <c r="E112" s="151"/>
      <c r="F112" s="125">
        <f>D112*E112</f>
        <v>0</v>
      </c>
      <c r="G112" s="103" t="str">
        <f t="shared" si="2"/>
        <v/>
      </c>
    </row>
    <row r="113" spans="1:7" s="100" customFormat="1" x14ac:dyDescent="0.2">
      <c r="A113" s="104" t="str">
        <f>IF(B112="",1+MAX($A$8:A112),"")</f>
        <v/>
      </c>
      <c r="B113" s="101"/>
      <c r="C113" s="98"/>
      <c r="D113" s="65"/>
      <c r="E113" s="124"/>
      <c r="F113" s="125"/>
      <c r="G113" s="103" t="str">
        <f t="shared" si="2"/>
        <v/>
      </c>
    </row>
    <row r="114" spans="1:7" s="100" customFormat="1" ht="60" x14ac:dyDescent="0.2">
      <c r="A114" s="104">
        <f>IF(B113="",1+MAX($A$8:A113),"")</f>
        <v>21</v>
      </c>
      <c r="B114" s="93" t="s">
        <v>141</v>
      </c>
      <c r="C114" s="108"/>
      <c r="D114" s="109"/>
      <c r="E114" s="124"/>
      <c r="F114" s="125"/>
      <c r="G114" s="103" t="str">
        <f t="shared" si="2"/>
        <v/>
      </c>
    </row>
    <row r="115" spans="1:7" s="100" customFormat="1" ht="72" x14ac:dyDescent="0.2">
      <c r="A115" s="104" t="str">
        <f>IF(B114="",1+MAX($A$8:A114),"")</f>
        <v/>
      </c>
      <c r="B115" s="113" t="s">
        <v>142</v>
      </c>
      <c r="C115" s="108"/>
      <c r="D115" s="109"/>
      <c r="E115" s="124"/>
      <c r="F115" s="125"/>
      <c r="G115" s="103" t="str">
        <f t="shared" si="2"/>
        <v/>
      </c>
    </row>
    <row r="116" spans="1:7" s="6" customFormat="1" x14ac:dyDescent="0.2">
      <c r="A116" s="104" t="str">
        <f>IF(B115="",1+MAX($A$8:A115),"")</f>
        <v/>
      </c>
      <c r="B116" s="101" t="s">
        <v>83</v>
      </c>
      <c r="C116" s="98" t="s">
        <v>30</v>
      </c>
      <c r="D116" s="99">
        <v>83</v>
      </c>
      <c r="E116" s="151"/>
      <c r="F116" s="125">
        <f>D116*E116</f>
        <v>0</v>
      </c>
      <c r="G116" s="103" t="str">
        <f t="shared" si="2"/>
        <v/>
      </c>
    </row>
    <row r="117" spans="1:7" s="6" customFormat="1" x14ac:dyDescent="0.2">
      <c r="A117" s="104" t="str">
        <f>IF(B116="",1+MAX($A$8:A116),"")</f>
        <v/>
      </c>
      <c r="B117" s="101" t="s">
        <v>84</v>
      </c>
      <c r="C117" s="98" t="s">
        <v>30</v>
      </c>
      <c r="D117" s="99">
        <v>20</v>
      </c>
      <c r="E117" s="151"/>
      <c r="F117" s="125">
        <f>D117*E117</f>
        <v>0</v>
      </c>
      <c r="G117" s="103" t="str">
        <f t="shared" si="2"/>
        <v/>
      </c>
    </row>
    <row r="118" spans="1:7" s="6" customFormat="1" x14ac:dyDescent="0.2">
      <c r="A118" s="104" t="str">
        <f>IF(B117="",1+MAX($A$8:A117),"")</f>
        <v/>
      </c>
      <c r="B118" s="101" t="s">
        <v>143</v>
      </c>
      <c r="C118" s="98" t="s">
        <v>30</v>
      </c>
      <c r="D118" s="99">
        <v>3</v>
      </c>
      <c r="E118" s="151"/>
      <c r="F118" s="125">
        <f>D118*E118</f>
        <v>0</v>
      </c>
      <c r="G118" s="103" t="str">
        <f t="shared" si="2"/>
        <v/>
      </c>
    </row>
    <row r="119" spans="1:7" s="100" customFormat="1" x14ac:dyDescent="0.2">
      <c r="A119" s="104" t="str">
        <f>IF(B118="",1+MAX($A$8:A118),"")</f>
        <v/>
      </c>
      <c r="B119" s="101" t="s">
        <v>85</v>
      </c>
      <c r="C119" s="98" t="s">
        <v>30</v>
      </c>
      <c r="D119" s="99">
        <v>20</v>
      </c>
      <c r="E119" s="151"/>
      <c r="F119" s="125">
        <f>D119*E119</f>
        <v>0</v>
      </c>
      <c r="G119" s="103" t="str">
        <f t="shared" si="2"/>
        <v/>
      </c>
    </row>
    <row r="120" spans="1:7" s="100" customFormat="1" x14ac:dyDescent="0.2">
      <c r="A120" s="104" t="str">
        <f>IF(B119="",1+MAX($A$8:A119),"")</f>
        <v/>
      </c>
      <c r="B120" s="101"/>
      <c r="C120" s="98"/>
      <c r="D120" s="99"/>
      <c r="E120" s="124"/>
      <c r="F120" s="125"/>
      <c r="G120" s="103" t="str">
        <f t="shared" si="2"/>
        <v/>
      </c>
    </row>
    <row r="121" spans="1:7" s="100" customFormat="1" ht="36" x14ac:dyDescent="0.2">
      <c r="A121" s="104">
        <f>IF(B120="",1+MAX($A$8:A120),"")</f>
        <v>22</v>
      </c>
      <c r="B121" s="101" t="s">
        <v>144</v>
      </c>
      <c r="C121" s="108"/>
      <c r="D121" s="109"/>
      <c r="E121" s="124"/>
      <c r="F121" s="125"/>
      <c r="G121" s="103" t="str">
        <f t="shared" si="2"/>
        <v/>
      </c>
    </row>
    <row r="122" spans="1:7" s="100" customFormat="1" x14ac:dyDescent="0.2">
      <c r="A122" s="104" t="str">
        <f>IF(B121="",1+MAX($A$8:A121),"")</f>
        <v/>
      </c>
      <c r="B122" s="101" t="s">
        <v>86</v>
      </c>
      <c r="C122" s="98" t="s">
        <v>43</v>
      </c>
      <c r="D122" s="99">
        <v>1</v>
      </c>
      <c r="E122" s="151"/>
      <c r="F122" s="125">
        <f>D122*E122</f>
        <v>0</v>
      </c>
      <c r="G122" s="103" t="str">
        <f t="shared" si="2"/>
        <v/>
      </c>
    </row>
    <row r="123" spans="1:7" s="100" customFormat="1" x14ac:dyDescent="0.2">
      <c r="A123" s="104" t="str">
        <f>IF(B122="",1+MAX($A$8:A122),"")</f>
        <v/>
      </c>
      <c r="B123" s="101"/>
      <c r="C123" s="98"/>
      <c r="D123" s="99"/>
      <c r="E123" s="124"/>
      <c r="F123" s="125"/>
      <c r="G123" s="103" t="str">
        <f t="shared" si="2"/>
        <v/>
      </c>
    </row>
    <row r="124" spans="1:7" s="100" customFormat="1" ht="48" x14ac:dyDescent="0.2">
      <c r="A124" s="104">
        <f>IF(B123="",1+MAX($A$8:A123),"")</f>
        <v>23</v>
      </c>
      <c r="B124" s="50" t="s">
        <v>145</v>
      </c>
      <c r="C124" s="108"/>
      <c r="D124" s="109"/>
      <c r="E124" s="124"/>
      <c r="F124" s="125"/>
      <c r="G124" s="103" t="str">
        <f t="shared" si="2"/>
        <v/>
      </c>
    </row>
    <row r="125" spans="1:7" s="100" customFormat="1" x14ac:dyDescent="0.2">
      <c r="A125" s="104" t="str">
        <f>IF(B124="",1+MAX($A$8:A124),"")</f>
        <v/>
      </c>
      <c r="B125" s="92" t="s">
        <v>87</v>
      </c>
      <c r="C125" s="98" t="s">
        <v>43</v>
      </c>
      <c r="D125" s="99">
        <v>1</v>
      </c>
      <c r="E125" s="151"/>
      <c r="F125" s="125">
        <f>D125*E125</f>
        <v>0</v>
      </c>
      <c r="G125" s="103" t="str">
        <f t="shared" si="2"/>
        <v/>
      </c>
    </row>
    <row r="126" spans="1:7" s="100" customFormat="1" x14ac:dyDescent="0.2">
      <c r="A126" s="104" t="str">
        <f>IF(B125="",1+MAX($A$8:A125),"")</f>
        <v/>
      </c>
      <c r="B126" s="92"/>
      <c r="C126" s="98"/>
      <c r="D126" s="99"/>
      <c r="E126" s="152"/>
      <c r="F126" s="125"/>
      <c r="G126" s="103" t="str">
        <f t="shared" si="2"/>
        <v/>
      </c>
    </row>
    <row r="127" spans="1:7" s="100" customFormat="1" ht="72" x14ac:dyDescent="0.2">
      <c r="A127" s="104">
        <f>IF(B126="",1+MAX($A$8:A126),"")</f>
        <v>24</v>
      </c>
      <c r="B127" s="102" t="s">
        <v>290</v>
      </c>
      <c r="C127" s="64" t="s">
        <v>43</v>
      </c>
      <c r="D127" s="65">
        <v>1</v>
      </c>
      <c r="E127" s="151"/>
      <c r="F127" s="125">
        <f>D127*E127</f>
        <v>0</v>
      </c>
      <c r="G127" s="103" t="str">
        <f t="shared" ref="G127" si="3">IF(LEN(B127)&lt;255,"",LEN(B127)-255)</f>
        <v/>
      </c>
    </row>
    <row r="128" spans="1:7" s="100" customFormat="1" x14ac:dyDescent="0.2">
      <c r="A128" s="104" t="str">
        <f>IF(B127="",1+MAX($A$8:A127),"")</f>
        <v/>
      </c>
      <c r="B128" s="92"/>
      <c r="C128" s="98"/>
      <c r="D128" s="99"/>
      <c r="E128" s="152"/>
      <c r="F128" s="125"/>
      <c r="G128" s="103" t="str">
        <f t="shared" si="2"/>
        <v/>
      </c>
    </row>
    <row r="129" spans="1:7" s="100" customFormat="1" ht="48" x14ac:dyDescent="0.2">
      <c r="A129" s="104">
        <f>IF(B128="",1+MAX($A$8:A128),"")</f>
        <v>25</v>
      </c>
      <c r="B129" s="93" t="s">
        <v>146</v>
      </c>
      <c r="C129" s="108"/>
      <c r="D129" s="109"/>
      <c r="E129" s="124"/>
      <c r="F129" s="125"/>
      <c r="G129" s="103" t="str">
        <f t="shared" si="2"/>
        <v/>
      </c>
    </row>
    <row r="130" spans="1:7" s="6" customFormat="1" ht="36" x14ac:dyDescent="0.2">
      <c r="A130" s="104" t="str">
        <f>IF(B129="",1+MAX($A$8:A129),"")</f>
        <v/>
      </c>
      <c r="B130" s="101" t="s">
        <v>147</v>
      </c>
      <c r="C130" s="98"/>
      <c r="D130" s="99"/>
      <c r="E130" s="124"/>
      <c r="F130" s="125"/>
      <c r="G130" s="103" t="str">
        <f t="shared" si="2"/>
        <v/>
      </c>
    </row>
    <row r="131" spans="1:7" s="6" customFormat="1" ht="48" x14ac:dyDescent="0.2">
      <c r="A131" s="104" t="str">
        <f>IF(B130="",1+MAX($A$8:A130),"")</f>
        <v/>
      </c>
      <c r="B131" s="101" t="s">
        <v>148</v>
      </c>
      <c r="C131" s="98"/>
      <c r="D131" s="99"/>
      <c r="E131" s="124"/>
      <c r="F131" s="125"/>
      <c r="G131" s="103" t="str">
        <f t="shared" si="2"/>
        <v/>
      </c>
    </row>
    <row r="132" spans="1:7" s="6" customFormat="1" ht="48" x14ac:dyDescent="0.2">
      <c r="A132" s="104" t="str">
        <f>IF(B131="",1+MAX($A$8:A131),"")</f>
        <v/>
      </c>
      <c r="B132" s="101" t="s">
        <v>149</v>
      </c>
      <c r="C132" s="98"/>
      <c r="D132" s="99"/>
      <c r="E132" s="124"/>
      <c r="F132" s="125"/>
      <c r="G132" s="103" t="str">
        <f t="shared" si="2"/>
        <v/>
      </c>
    </row>
    <row r="133" spans="1:7" s="6" customFormat="1" ht="48" x14ac:dyDescent="0.2">
      <c r="A133" s="104" t="str">
        <f>IF(B132="",1+MAX($A$8:A132),"")</f>
        <v/>
      </c>
      <c r="B133" s="101" t="s">
        <v>150</v>
      </c>
      <c r="C133" s="98"/>
      <c r="D133" s="99"/>
      <c r="E133" s="124"/>
      <c r="F133" s="125"/>
      <c r="G133" s="103" t="str">
        <f t="shared" si="2"/>
        <v/>
      </c>
    </row>
    <row r="134" spans="1:7" s="100" customFormat="1" ht="60" x14ac:dyDescent="0.2">
      <c r="A134" s="104" t="str">
        <f>IF(B133="",1+MAX($A$8:A133),"")</f>
        <v/>
      </c>
      <c r="B134" s="101" t="s">
        <v>151</v>
      </c>
      <c r="C134" s="98" t="s">
        <v>29</v>
      </c>
      <c r="D134" s="99">
        <v>1</v>
      </c>
      <c r="E134" s="151"/>
      <c r="F134" s="125">
        <f>D134*E134</f>
        <v>0</v>
      </c>
      <c r="G134" s="103" t="str">
        <f t="shared" si="2"/>
        <v/>
      </c>
    </row>
    <row r="135" spans="1:7" s="100" customFormat="1" x14ac:dyDescent="0.2">
      <c r="A135" s="104" t="str">
        <f>IF(B134="",1+MAX($A$8:A134),"")</f>
        <v/>
      </c>
      <c r="B135" s="101"/>
      <c r="C135" s="98"/>
      <c r="D135" s="99"/>
      <c r="E135" s="124"/>
      <c r="F135" s="125"/>
      <c r="G135" s="103" t="str">
        <f t="shared" si="2"/>
        <v/>
      </c>
    </row>
    <row r="136" spans="1:7" s="100" customFormat="1" ht="24" x14ac:dyDescent="0.2">
      <c r="A136" s="104">
        <f>IF(B135="",1+MAX($A$8:A135),"")</f>
        <v>26</v>
      </c>
      <c r="B136" s="93" t="s">
        <v>152</v>
      </c>
      <c r="C136" s="108"/>
      <c r="D136" s="109"/>
      <c r="E136" s="124"/>
      <c r="F136" s="125"/>
      <c r="G136" s="103" t="str">
        <f t="shared" si="2"/>
        <v/>
      </c>
    </row>
    <row r="137" spans="1:7" s="6" customFormat="1" ht="36" x14ac:dyDescent="0.2">
      <c r="A137" s="104" t="str">
        <f>IF(B136="",1+MAX($A$8:A136),"")</f>
        <v/>
      </c>
      <c r="B137" s="101" t="s">
        <v>153</v>
      </c>
      <c r="C137" s="98"/>
      <c r="D137" s="99"/>
      <c r="E137" s="124"/>
      <c r="F137" s="125"/>
      <c r="G137" s="103" t="str">
        <f t="shared" si="2"/>
        <v/>
      </c>
    </row>
    <row r="138" spans="1:7" s="6" customFormat="1" ht="24" x14ac:dyDescent="0.2">
      <c r="A138" s="104" t="str">
        <f>IF(B137="",1+MAX($A$8:A137),"")</f>
        <v/>
      </c>
      <c r="B138" s="101" t="s">
        <v>154</v>
      </c>
      <c r="C138" s="98"/>
      <c r="D138" s="99"/>
      <c r="E138" s="124"/>
      <c r="F138" s="125"/>
      <c r="G138" s="103" t="str">
        <f t="shared" si="2"/>
        <v/>
      </c>
    </row>
    <row r="139" spans="1:7" s="6" customFormat="1" ht="24" x14ac:dyDescent="0.2">
      <c r="A139" s="104" t="str">
        <f>IF(B138="",1+MAX($A$8:A138),"")</f>
        <v/>
      </c>
      <c r="B139" s="101" t="s">
        <v>155</v>
      </c>
      <c r="C139" s="98"/>
      <c r="D139" s="99"/>
      <c r="E139" s="124"/>
      <c r="F139" s="125"/>
      <c r="G139" s="103" t="str">
        <f t="shared" si="2"/>
        <v/>
      </c>
    </row>
    <row r="140" spans="1:7" s="6" customFormat="1" ht="24" x14ac:dyDescent="0.2">
      <c r="A140" s="104" t="str">
        <f>IF(B139="",1+MAX($A$8:A139),"")</f>
        <v/>
      </c>
      <c r="B140" s="101" t="s">
        <v>156</v>
      </c>
      <c r="C140" s="98"/>
      <c r="D140" s="99"/>
      <c r="E140" s="124"/>
      <c r="F140" s="125"/>
      <c r="G140" s="103" t="str">
        <f t="shared" si="2"/>
        <v/>
      </c>
    </row>
    <row r="141" spans="1:7" s="6" customFormat="1" ht="24" x14ac:dyDescent="0.2">
      <c r="A141" s="104" t="str">
        <f>IF(B140="",1+MAX($A$8:A140),"")</f>
        <v/>
      </c>
      <c r="B141" s="101" t="s">
        <v>157</v>
      </c>
      <c r="C141" s="98"/>
      <c r="D141" s="99"/>
      <c r="E141" s="124"/>
      <c r="F141" s="125"/>
      <c r="G141" s="103" t="str">
        <f t="shared" ref="G141:G181" si="4">IF(LEN(B141)&lt;255,"",LEN(B141)-255)</f>
        <v/>
      </c>
    </row>
    <row r="142" spans="1:7" s="6" customFormat="1" ht="48" x14ac:dyDescent="0.2">
      <c r="A142" s="104" t="str">
        <f>IF(B141="",1+MAX($A$8:A141),"")</f>
        <v/>
      </c>
      <c r="B142" s="101" t="s">
        <v>158</v>
      </c>
      <c r="C142" s="98"/>
      <c r="D142" s="99"/>
      <c r="E142" s="124"/>
      <c r="F142" s="125"/>
      <c r="G142" s="103" t="str">
        <f t="shared" si="4"/>
        <v/>
      </c>
    </row>
    <row r="143" spans="1:7" s="100" customFormat="1" ht="48" x14ac:dyDescent="0.2">
      <c r="A143" s="104" t="str">
        <f>IF(B142="",1+MAX($A$8:A142),"")</f>
        <v/>
      </c>
      <c r="B143" s="101" t="s">
        <v>159</v>
      </c>
      <c r="C143" s="98" t="s">
        <v>29</v>
      </c>
      <c r="D143" s="99">
        <v>1</v>
      </c>
      <c r="E143" s="151"/>
      <c r="F143" s="125">
        <f>D143*E143</f>
        <v>0</v>
      </c>
      <c r="G143" s="103" t="str">
        <f t="shared" si="4"/>
        <v/>
      </c>
    </row>
    <row r="144" spans="1:7" s="100" customFormat="1" x14ac:dyDescent="0.2">
      <c r="A144" s="104" t="str">
        <f>IF(B143="",1+MAX($A$8:A143),"")</f>
        <v/>
      </c>
      <c r="B144" s="101"/>
      <c r="C144" s="98"/>
      <c r="D144" s="99"/>
      <c r="E144" s="124"/>
      <c r="F144" s="125"/>
      <c r="G144" s="103" t="str">
        <f t="shared" si="4"/>
        <v/>
      </c>
    </row>
    <row r="145" spans="1:256" s="100" customFormat="1" ht="36" x14ac:dyDescent="0.2">
      <c r="A145" s="104">
        <f>IF(B144="",1+MAX($A$8:A144),"")</f>
        <v>27</v>
      </c>
      <c r="B145" s="93" t="s">
        <v>160</v>
      </c>
      <c r="C145" s="108"/>
      <c r="D145" s="109"/>
      <c r="E145" s="124"/>
      <c r="F145" s="125"/>
      <c r="G145" s="103" t="str">
        <f t="shared" si="4"/>
        <v/>
      </c>
    </row>
    <row r="146" spans="1:256" s="6" customFormat="1" ht="60" x14ac:dyDescent="0.2">
      <c r="A146" s="104" t="str">
        <f>IF(B145="",1+MAX($A$8:A145),"")</f>
        <v/>
      </c>
      <c r="B146" s="101" t="s">
        <v>161</v>
      </c>
      <c r="C146" s="98"/>
      <c r="D146" s="99"/>
      <c r="E146" s="124"/>
      <c r="F146" s="125"/>
      <c r="G146" s="103" t="str">
        <f t="shared" si="4"/>
        <v/>
      </c>
    </row>
    <row r="147" spans="1:256" s="6" customFormat="1" ht="36" x14ac:dyDescent="0.2">
      <c r="A147" s="104" t="str">
        <f>IF(B146="",1+MAX($A$8:A146),"")</f>
        <v/>
      </c>
      <c r="B147" s="101" t="s">
        <v>162</v>
      </c>
      <c r="C147" s="98" t="s">
        <v>29</v>
      </c>
      <c r="D147" s="99">
        <v>1</v>
      </c>
      <c r="E147" s="151"/>
      <c r="F147" s="125">
        <f>D147*E147</f>
        <v>0</v>
      </c>
      <c r="G147" s="103" t="str">
        <f t="shared" si="4"/>
        <v/>
      </c>
    </row>
    <row r="148" spans="1:256" s="6" customFormat="1" x14ac:dyDescent="0.2">
      <c r="A148" s="104"/>
      <c r="B148" s="101"/>
      <c r="C148" s="98"/>
      <c r="D148" s="102"/>
      <c r="E148" s="134"/>
      <c r="F148" s="134"/>
      <c r="G148" s="103"/>
    </row>
    <row r="149" spans="1:256" s="6" customFormat="1" ht="12.75" x14ac:dyDescent="0.2">
      <c r="A149" s="104"/>
      <c r="B149" s="57" t="s">
        <v>289</v>
      </c>
      <c r="C149" s="98"/>
      <c r="D149" s="99"/>
      <c r="E149" s="152"/>
      <c r="F149" s="125"/>
      <c r="G149" s="103"/>
    </row>
    <row r="150" spans="1:256" s="6" customFormat="1" x14ac:dyDescent="0.2">
      <c r="A150" s="104"/>
      <c r="B150" s="101"/>
      <c r="C150" s="98"/>
      <c r="D150" s="99"/>
      <c r="E150" s="152"/>
      <c r="F150" s="125"/>
      <c r="G150" s="103"/>
    </row>
    <row r="151" spans="1:256" s="6" customFormat="1" ht="72" x14ac:dyDescent="0.2">
      <c r="A151" s="104">
        <f>IF(B150="",1+MAX($A$8:A150),"")</f>
        <v>28</v>
      </c>
      <c r="B151" s="101" t="s">
        <v>282</v>
      </c>
      <c r="C151" s="98"/>
      <c r="D151" s="99"/>
      <c r="E151" s="152"/>
      <c r="F151" s="125"/>
      <c r="G151" s="103"/>
    </row>
    <row r="152" spans="1:256" s="6" customFormat="1" ht="36" x14ac:dyDescent="0.2">
      <c r="A152" s="104"/>
      <c r="B152" s="101" t="s">
        <v>283</v>
      </c>
      <c r="C152" s="98"/>
      <c r="D152" s="99"/>
      <c r="E152" s="152"/>
      <c r="F152" s="125"/>
      <c r="G152" s="103"/>
    </row>
    <row r="153" spans="1:256" s="6" customFormat="1" x14ac:dyDescent="0.2">
      <c r="A153" s="104" t="str">
        <f>IF(B151="",1+MAX($A$8:A151),"")</f>
        <v/>
      </c>
      <c r="B153" s="101" t="s">
        <v>284</v>
      </c>
      <c r="C153" s="98" t="s">
        <v>29</v>
      </c>
      <c r="D153" s="99">
        <v>3</v>
      </c>
      <c r="E153" s="151"/>
      <c r="F153" s="125">
        <f>D153*E153</f>
        <v>0</v>
      </c>
      <c r="G153" s="103"/>
    </row>
    <row r="154" spans="1:256" s="6" customFormat="1" x14ac:dyDescent="0.2">
      <c r="A154" s="104" t="str">
        <f>IF(B153="",1+MAX($A$8:A153),"")</f>
        <v/>
      </c>
      <c r="B154" s="101" t="s">
        <v>285</v>
      </c>
      <c r="C154" s="98" t="s">
        <v>29</v>
      </c>
      <c r="D154" s="99">
        <v>4</v>
      </c>
      <c r="E154" s="151"/>
      <c r="F154" s="125">
        <f>D154*E154</f>
        <v>0</v>
      </c>
      <c r="G154" s="103"/>
    </row>
    <row r="155" spans="1:256" x14ac:dyDescent="0.2">
      <c r="A155" s="104" t="str">
        <f>IF(B154="",1+MAX($A$8:A154),"")</f>
        <v/>
      </c>
      <c r="B155" s="101" t="s">
        <v>286</v>
      </c>
      <c r="C155" s="98" t="s">
        <v>29</v>
      </c>
      <c r="D155" s="99">
        <v>1</v>
      </c>
      <c r="E155" s="151"/>
      <c r="F155" s="125">
        <f>D155*E155</f>
        <v>0</v>
      </c>
      <c r="G155" s="103" t="str">
        <f t="shared" si="4"/>
        <v/>
      </c>
      <c r="L155" s="100"/>
      <c r="M155" s="100"/>
      <c r="N155" s="100"/>
      <c r="O155" s="100"/>
      <c r="P155" s="100"/>
      <c r="Q155" s="100"/>
      <c r="R155" s="100"/>
      <c r="S155" s="100"/>
      <c r="T155" s="100"/>
      <c r="U155" s="100"/>
      <c r="V155" s="100"/>
      <c r="W155" s="100"/>
      <c r="X155" s="100"/>
      <c r="Y155" s="100"/>
      <c r="Z155" s="100"/>
      <c r="AA155" s="100"/>
      <c r="AB155" s="100"/>
      <c r="AC155" s="100"/>
      <c r="AD155" s="100"/>
      <c r="AE155" s="100"/>
      <c r="AF155" s="100"/>
      <c r="AG155" s="100"/>
      <c r="AH155" s="100"/>
      <c r="AI155" s="100"/>
      <c r="AJ155" s="100"/>
      <c r="AK155" s="100"/>
      <c r="AL155" s="100"/>
      <c r="AM155" s="100"/>
      <c r="AN155" s="100"/>
      <c r="AO155" s="100"/>
      <c r="AP155" s="100"/>
      <c r="AQ155" s="100"/>
      <c r="AR155" s="100"/>
      <c r="AS155" s="100"/>
      <c r="AT155" s="100"/>
      <c r="AU155" s="100"/>
      <c r="AV155" s="100"/>
      <c r="AW155" s="100"/>
      <c r="AX155" s="100"/>
      <c r="AY155" s="100"/>
      <c r="AZ155" s="100"/>
      <c r="BA155" s="100"/>
      <c r="BB155" s="100"/>
      <c r="BC155" s="100"/>
      <c r="BD155" s="100"/>
      <c r="BE155" s="100"/>
      <c r="BF155" s="100"/>
      <c r="BG155" s="100"/>
      <c r="BH155" s="100"/>
      <c r="BI155" s="100"/>
      <c r="BJ155" s="100"/>
      <c r="BK155" s="100"/>
      <c r="BL155" s="100"/>
      <c r="BM155" s="100"/>
      <c r="BN155" s="100"/>
      <c r="BO155" s="100"/>
      <c r="BP155" s="100"/>
      <c r="BQ155" s="100"/>
      <c r="BR155" s="100"/>
      <c r="BS155" s="100"/>
      <c r="BT155" s="100"/>
      <c r="BU155" s="100"/>
      <c r="BV155" s="100"/>
      <c r="BW155" s="100"/>
      <c r="BX155" s="100"/>
      <c r="BY155" s="100"/>
      <c r="BZ155" s="100"/>
      <c r="CA155" s="100"/>
      <c r="CB155" s="100"/>
      <c r="CC155" s="100"/>
      <c r="CD155" s="100"/>
      <c r="CE155" s="100"/>
      <c r="CF155" s="100"/>
      <c r="CG155" s="100"/>
      <c r="CH155" s="100"/>
      <c r="CI155" s="100"/>
      <c r="CJ155" s="100"/>
      <c r="CK155" s="100"/>
      <c r="CL155" s="100"/>
      <c r="CM155" s="100"/>
      <c r="CN155" s="100"/>
      <c r="CO155" s="100"/>
      <c r="CP155" s="100"/>
      <c r="CQ155" s="100"/>
      <c r="CR155" s="100"/>
      <c r="CS155" s="100"/>
      <c r="CT155" s="100"/>
      <c r="CU155" s="100"/>
      <c r="CV155" s="100"/>
      <c r="CW155" s="100"/>
      <c r="CX155" s="100"/>
      <c r="CY155" s="100"/>
      <c r="CZ155" s="100"/>
      <c r="DA155" s="100"/>
      <c r="DB155" s="100"/>
      <c r="DC155" s="100"/>
      <c r="DD155" s="100"/>
      <c r="DE155" s="100"/>
      <c r="DF155" s="100"/>
      <c r="DG155" s="100"/>
      <c r="DH155" s="100"/>
      <c r="DI155" s="100"/>
      <c r="DJ155" s="100"/>
      <c r="DK155" s="100"/>
      <c r="DL155" s="100"/>
      <c r="DM155" s="100"/>
      <c r="DN155" s="100"/>
      <c r="DO155" s="100"/>
      <c r="DP155" s="100"/>
      <c r="DQ155" s="100"/>
      <c r="DR155" s="100"/>
      <c r="DS155" s="100"/>
      <c r="DT155" s="100"/>
      <c r="DU155" s="100"/>
      <c r="DV155" s="100"/>
      <c r="DW155" s="100"/>
      <c r="DX155" s="100"/>
      <c r="DY155" s="100"/>
      <c r="DZ155" s="100"/>
      <c r="EA155" s="100"/>
      <c r="EB155" s="100"/>
      <c r="EC155" s="100"/>
      <c r="ED155" s="100"/>
      <c r="EE155" s="100"/>
      <c r="EF155" s="100"/>
      <c r="EG155" s="100"/>
      <c r="EH155" s="100"/>
      <c r="EI155" s="100"/>
      <c r="EJ155" s="100"/>
      <c r="EK155" s="100"/>
      <c r="EL155" s="100"/>
      <c r="EM155" s="100"/>
      <c r="EN155" s="100"/>
      <c r="EO155" s="100"/>
      <c r="EP155" s="100"/>
      <c r="EQ155" s="100"/>
      <c r="ER155" s="100"/>
      <c r="ES155" s="100"/>
      <c r="ET155" s="100"/>
      <c r="EU155" s="100"/>
      <c r="EV155" s="100"/>
      <c r="EW155" s="100"/>
      <c r="EX155" s="100"/>
      <c r="EY155" s="100"/>
      <c r="EZ155" s="100"/>
      <c r="FA155" s="100"/>
      <c r="FB155" s="100"/>
      <c r="FC155" s="100"/>
      <c r="FD155" s="100"/>
      <c r="FE155" s="100"/>
      <c r="FF155" s="100"/>
      <c r="FG155" s="100"/>
      <c r="FH155" s="100"/>
      <c r="FI155" s="100"/>
      <c r="FJ155" s="100"/>
      <c r="FK155" s="100"/>
      <c r="FL155" s="100"/>
      <c r="FM155" s="100"/>
      <c r="FN155" s="100"/>
      <c r="FO155" s="100"/>
      <c r="FP155" s="100"/>
      <c r="FQ155" s="100"/>
      <c r="FR155" s="100"/>
      <c r="FS155" s="100"/>
      <c r="FT155" s="100"/>
      <c r="FU155" s="100"/>
      <c r="FV155" s="100"/>
      <c r="FW155" s="100"/>
      <c r="FX155" s="100"/>
      <c r="FY155" s="100"/>
      <c r="FZ155" s="100"/>
      <c r="GA155" s="100"/>
      <c r="GB155" s="100"/>
      <c r="GC155" s="100"/>
      <c r="GD155" s="100"/>
      <c r="GE155" s="100"/>
      <c r="GF155" s="100"/>
      <c r="GG155" s="100"/>
      <c r="GH155" s="100"/>
      <c r="GI155" s="100"/>
      <c r="GJ155" s="100"/>
      <c r="GK155" s="100"/>
      <c r="GL155" s="100"/>
      <c r="GM155" s="100"/>
      <c r="GN155" s="100"/>
      <c r="GO155" s="100"/>
      <c r="GP155" s="100"/>
      <c r="GQ155" s="100"/>
      <c r="GR155" s="100"/>
      <c r="GS155" s="100"/>
      <c r="GT155" s="100"/>
      <c r="GU155" s="100"/>
      <c r="GV155" s="100"/>
      <c r="GW155" s="100"/>
      <c r="GX155" s="100"/>
      <c r="GY155" s="100"/>
      <c r="GZ155" s="100"/>
      <c r="HA155" s="100"/>
      <c r="HB155" s="100"/>
      <c r="HC155" s="100"/>
      <c r="HD155" s="100"/>
      <c r="HE155" s="100"/>
      <c r="HF155" s="100"/>
      <c r="HG155" s="100"/>
      <c r="HH155" s="100"/>
      <c r="HI155" s="100"/>
      <c r="HJ155" s="100"/>
      <c r="HK155" s="100"/>
      <c r="HL155" s="100"/>
      <c r="HM155" s="100"/>
      <c r="HN155" s="100"/>
      <c r="HO155" s="100"/>
      <c r="HP155" s="100"/>
      <c r="HQ155" s="100"/>
      <c r="HR155" s="100"/>
      <c r="HS155" s="100"/>
      <c r="HT155" s="100"/>
      <c r="HU155" s="100"/>
      <c r="HV155" s="100"/>
      <c r="HW155" s="100"/>
      <c r="HX155" s="100"/>
      <c r="HY155" s="100"/>
      <c r="HZ155" s="100"/>
      <c r="IA155" s="100"/>
      <c r="IB155" s="100"/>
      <c r="IC155" s="100"/>
      <c r="ID155" s="100"/>
      <c r="IE155" s="100"/>
      <c r="IF155" s="100"/>
      <c r="IG155" s="100"/>
      <c r="IH155" s="100"/>
      <c r="II155" s="100"/>
      <c r="IJ155" s="100"/>
      <c r="IK155" s="100"/>
      <c r="IL155" s="100"/>
      <c r="IM155" s="100"/>
      <c r="IN155" s="100"/>
      <c r="IO155" s="100"/>
      <c r="IP155" s="100"/>
      <c r="IQ155" s="100"/>
      <c r="IR155" s="100"/>
      <c r="IS155" s="100"/>
      <c r="IT155" s="100"/>
      <c r="IU155" s="100"/>
      <c r="IV155" s="100"/>
    </row>
    <row r="156" spans="1:256" ht="36" x14ac:dyDescent="0.2">
      <c r="A156" s="104" t="str">
        <f>IF(B155="",1+MAX($A$8:A155),"")</f>
        <v/>
      </c>
      <c r="B156" s="101" t="s">
        <v>287</v>
      </c>
      <c r="C156" s="98" t="s">
        <v>29</v>
      </c>
      <c r="D156" s="99">
        <v>2</v>
      </c>
      <c r="E156" s="151"/>
      <c r="F156" s="125">
        <f>D156*E156</f>
        <v>0</v>
      </c>
      <c r="G156" s="103" t="str">
        <f t="shared" si="4"/>
        <v/>
      </c>
      <c r="L156" s="100"/>
      <c r="M156" s="100"/>
      <c r="N156" s="100"/>
      <c r="O156" s="100"/>
      <c r="P156" s="100"/>
      <c r="Q156" s="100"/>
      <c r="R156" s="100"/>
      <c r="S156" s="100"/>
      <c r="T156" s="100"/>
      <c r="U156" s="100"/>
      <c r="V156" s="100"/>
      <c r="W156" s="100"/>
      <c r="X156" s="100"/>
      <c r="Y156" s="100"/>
      <c r="Z156" s="100"/>
      <c r="AA156" s="100"/>
      <c r="AB156" s="100"/>
      <c r="AC156" s="100"/>
      <c r="AD156" s="100"/>
      <c r="AE156" s="100"/>
      <c r="AF156" s="100"/>
      <c r="AG156" s="100"/>
      <c r="AH156" s="100"/>
      <c r="AI156" s="100"/>
      <c r="AJ156" s="100"/>
      <c r="AK156" s="100"/>
      <c r="AL156" s="100"/>
      <c r="AM156" s="100"/>
      <c r="AN156" s="100"/>
      <c r="AO156" s="100"/>
      <c r="AP156" s="100"/>
      <c r="AQ156" s="100"/>
      <c r="AR156" s="100"/>
      <c r="AS156" s="100"/>
      <c r="AT156" s="100"/>
      <c r="AU156" s="100"/>
      <c r="AV156" s="100"/>
      <c r="AW156" s="100"/>
      <c r="AX156" s="100"/>
      <c r="AY156" s="100"/>
      <c r="AZ156" s="100"/>
      <c r="BA156" s="100"/>
      <c r="BB156" s="100"/>
      <c r="BC156" s="100"/>
      <c r="BD156" s="100"/>
      <c r="BE156" s="100"/>
      <c r="BF156" s="100"/>
      <c r="BG156" s="100"/>
      <c r="BH156" s="100"/>
      <c r="BI156" s="100"/>
      <c r="BJ156" s="100"/>
      <c r="BK156" s="100"/>
      <c r="BL156" s="100"/>
      <c r="BM156" s="100"/>
      <c r="BN156" s="100"/>
      <c r="BO156" s="100"/>
      <c r="BP156" s="100"/>
      <c r="BQ156" s="100"/>
      <c r="BR156" s="100"/>
      <c r="BS156" s="100"/>
      <c r="BT156" s="100"/>
      <c r="BU156" s="100"/>
      <c r="BV156" s="100"/>
      <c r="BW156" s="100"/>
      <c r="BX156" s="100"/>
      <c r="BY156" s="100"/>
      <c r="BZ156" s="100"/>
      <c r="CA156" s="100"/>
      <c r="CB156" s="100"/>
      <c r="CC156" s="100"/>
      <c r="CD156" s="100"/>
      <c r="CE156" s="100"/>
      <c r="CF156" s="100"/>
      <c r="CG156" s="100"/>
      <c r="CH156" s="100"/>
      <c r="CI156" s="100"/>
      <c r="CJ156" s="100"/>
      <c r="CK156" s="100"/>
      <c r="CL156" s="100"/>
      <c r="CM156" s="100"/>
      <c r="CN156" s="100"/>
      <c r="CO156" s="100"/>
      <c r="CP156" s="100"/>
      <c r="CQ156" s="100"/>
      <c r="CR156" s="100"/>
      <c r="CS156" s="100"/>
      <c r="CT156" s="100"/>
      <c r="CU156" s="100"/>
      <c r="CV156" s="100"/>
      <c r="CW156" s="100"/>
      <c r="CX156" s="100"/>
      <c r="CY156" s="100"/>
      <c r="CZ156" s="100"/>
      <c r="DA156" s="100"/>
      <c r="DB156" s="100"/>
      <c r="DC156" s="100"/>
      <c r="DD156" s="100"/>
      <c r="DE156" s="100"/>
      <c r="DF156" s="100"/>
      <c r="DG156" s="100"/>
      <c r="DH156" s="100"/>
      <c r="DI156" s="100"/>
      <c r="DJ156" s="100"/>
      <c r="DK156" s="100"/>
      <c r="DL156" s="100"/>
      <c r="DM156" s="100"/>
      <c r="DN156" s="100"/>
      <c r="DO156" s="100"/>
      <c r="DP156" s="100"/>
      <c r="DQ156" s="100"/>
      <c r="DR156" s="100"/>
      <c r="DS156" s="100"/>
      <c r="DT156" s="100"/>
      <c r="DU156" s="100"/>
      <c r="DV156" s="100"/>
      <c r="DW156" s="100"/>
      <c r="DX156" s="100"/>
      <c r="DY156" s="100"/>
      <c r="DZ156" s="100"/>
      <c r="EA156" s="100"/>
      <c r="EB156" s="100"/>
      <c r="EC156" s="100"/>
      <c r="ED156" s="100"/>
      <c r="EE156" s="100"/>
      <c r="EF156" s="100"/>
      <c r="EG156" s="100"/>
      <c r="EH156" s="100"/>
      <c r="EI156" s="100"/>
      <c r="EJ156" s="100"/>
      <c r="EK156" s="100"/>
      <c r="EL156" s="100"/>
      <c r="EM156" s="100"/>
      <c r="EN156" s="100"/>
      <c r="EO156" s="100"/>
      <c r="EP156" s="100"/>
      <c r="EQ156" s="100"/>
      <c r="ER156" s="100"/>
      <c r="ES156" s="100"/>
      <c r="ET156" s="100"/>
      <c r="EU156" s="100"/>
      <c r="EV156" s="100"/>
      <c r="EW156" s="100"/>
      <c r="EX156" s="100"/>
      <c r="EY156" s="100"/>
      <c r="EZ156" s="100"/>
      <c r="FA156" s="100"/>
      <c r="FB156" s="100"/>
      <c r="FC156" s="100"/>
      <c r="FD156" s="100"/>
      <c r="FE156" s="100"/>
      <c r="FF156" s="100"/>
      <c r="FG156" s="100"/>
      <c r="FH156" s="100"/>
      <c r="FI156" s="100"/>
      <c r="FJ156" s="100"/>
      <c r="FK156" s="100"/>
      <c r="FL156" s="100"/>
      <c r="FM156" s="100"/>
      <c r="FN156" s="100"/>
      <c r="FO156" s="100"/>
      <c r="FP156" s="100"/>
      <c r="FQ156" s="100"/>
      <c r="FR156" s="100"/>
      <c r="FS156" s="100"/>
      <c r="FT156" s="100"/>
      <c r="FU156" s="100"/>
      <c r="FV156" s="100"/>
      <c r="FW156" s="100"/>
      <c r="FX156" s="100"/>
      <c r="FY156" s="100"/>
      <c r="FZ156" s="100"/>
      <c r="GA156" s="100"/>
      <c r="GB156" s="100"/>
      <c r="GC156" s="100"/>
      <c r="GD156" s="100"/>
      <c r="GE156" s="100"/>
      <c r="GF156" s="100"/>
      <c r="GG156" s="100"/>
      <c r="GH156" s="100"/>
      <c r="GI156" s="100"/>
      <c r="GJ156" s="100"/>
      <c r="GK156" s="100"/>
      <c r="GL156" s="100"/>
      <c r="GM156" s="100"/>
      <c r="GN156" s="100"/>
      <c r="GO156" s="100"/>
      <c r="GP156" s="100"/>
      <c r="GQ156" s="100"/>
      <c r="GR156" s="100"/>
      <c r="GS156" s="100"/>
      <c r="GT156" s="100"/>
      <c r="GU156" s="100"/>
      <c r="GV156" s="100"/>
      <c r="GW156" s="100"/>
      <c r="GX156" s="100"/>
      <c r="GY156" s="100"/>
      <c r="GZ156" s="100"/>
      <c r="HA156" s="100"/>
      <c r="HB156" s="100"/>
      <c r="HC156" s="100"/>
      <c r="HD156" s="100"/>
      <c r="HE156" s="100"/>
      <c r="HF156" s="100"/>
      <c r="HG156" s="100"/>
      <c r="HH156" s="100"/>
      <c r="HI156" s="100"/>
      <c r="HJ156" s="100"/>
      <c r="HK156" s="100"/>
      <c r="HL156" s="100"/>
      <c r="HM156" s="100"/>
      <c r="HN156" s="100"/>
      <c r="HO156" s="100"/>
      <c r="HP156" s="100"/>
      <c r="HQ156" s="100"/>
      <c r="HR156" s="100"/>
      <c r="HS156" s="100"/>
      <c r="HT156" s="100"/>
      <c r="HU156" s="100"/>
      <c r="HV156" s="100"/>
      <c r="HW156" s="100"/>
      <c r="HX156" s="100"/>
      <c r="HY156" s="100"/>
      <c r="HZ156" s="100"/>
      <c r="IA156" s="100"/>
      <c r="IB156" s="100"/>
      <c r="IC156" s="100"/>
      <c r="ID156" s="100"/>
      <c r="IE156" s="100"/>
      <c r="IF156" s="100"/>
      <c r="IG156" s="100"/>
      <c r="IH156" s="100"/>
      <c r="II156" s="100"/>
      <c r="IJ156" s="100"/>
      <c r="IK156" s="100"/>
      <c r="IL156" s="100"/>
      <c r="IM156" s="100"/>
      <c r="IN156" s="100"/>
      <c r="IO156" s="100"/>
      <c r="IP156" s="100"/>
      <c r="IQ156" s="100"/>
      <c r="IR156" s="100"/>
      <c r="IS156" s="100"/>
      <c r="IT156" s="100"/>
      <c r="IU156" s="100"/>
      <c r="IV156" s="100"/>
    </row>
    <row r="157" spans="1:256" x14ac:dyDescent="0.2">
      <c r="A157" s="104"/>
      <c r="B157" s="102"/>
      <c r="C157" s="98"/>
      <c r="D157" s="99"/>
      <c r="F157" s="125"/>
      <c r="G157" s="103" t="str">
        <f t="shared" si="4"/>
        <v/>
      </c>
      <c r="L157" s="100"/>
      <c r="M157" s="100"/>
      <c r="N157" s="100"/>
      <c r="O157" s="100"/>
      <c r="P157" s="100"/>
      <c r="Q157" s="100"/>
      <c r="R157" s="100"/>
      <c r="S157" s="100"/>
      <c r="T157" s="100"/>
      <c r="U157" s="100"/>
      <c r="V157" s="100"/>
      <c r="W157" s="100"/>
      <c r="X157" s="100"/>
      <c r="Y157" s="100"/>
      <c r="Z157" s="100"/>
      <c r="AA157" s="100"/>
      <c r="AB157" s="100"/>
      <c r="AC157" s="100"/>
      <c r="AD157" s="100"/>
      <c r="AE157" s="100"/>
      <c r="AF157" s="100"/>
      <c r="AG157" s="100"/>
      <c r="AH157" s="100"/>
      <c r="AI157" s="100"/>
      <c r="AJ157" s="100"/>
      <c r="AK157" s="100"/>
      <c r="AL157" s="100"/>
      <c r="AM157" s="100"/>
      <c r="AN157" s="100"/>
      <c r="AO157" s="100"/>
      <c r="AP157" s="100"/>
      <c r="AQ157" s="100"/>
      <c r="AR157" s="100"/>
      <c r="AS157" s="100"/>
      <c r="AT157" s="100"/>
      <c r="AU157" s="100"/>
      <c r="AV157" s="100"/>
      <c r="AW157" s="100"/>
      <c r="AX157" s="100"/>
      <c r="AY157" s="100"/>
      <c r="AZ157" s="100"/>
      <c r="BA157" s="100"/>
      <c r="BB157" s="100"/>
      <c r="BC157" s="100"/>
      <c r="BD157" s="100"/>
      <c r="BE157" s="100"/>
      <c r="BF157" s="100"/>
      <c r="BG157" s="100"/>
      <c r="BH157" s="100"/>
      <c r="BI157" s="100"/>
      <c r="BJ157" s="100"/>
      <c r="BK157" s="100"/>
      <c r="BL157" s="100"/>
      <c r="BM157" s="100"/>
      <c r="BN157" s="100"/>
      <c r="BO157" s="100"/>
      <c r="BP157" s="100"/>
      <c r="BQ157" s="100"/>
      <c r="BR157" s="100"/>
      <c r="BS157" s="100"/>
      <c r="BT157" s="100"/>
      <c r="BU157" s="100"/>
      <c r="BV157" s="100"/>
      <c r="BW157" s="100"/>
      <c r="BX157" s="100"/>
      <c r="BY157" s="100"/>
      <c r="BZ157" s="100"/>
      <c r="CA157" s="100"/>
      <c r="CB157" s="100"/>
      <c r="CC157" s="100"/>
      <c r="CD157" s="100"/>
      <c r="CE157" s="100"/>
      <c r="CF157" s="100"/>
      <c r="CG157" s="100"/>
      <c r="CH157" s="100"/>
      <c r="CI157" s="100"/>
      <c r="CJ157" s="100"/>
      <c r="CK157" s="100"/>
      <c r="CL157" s="100"/>
      <c r="CM157" s="100"/>
      <c r="CN157" s="100"/>
      <c r="CO157" s="100"/>
      <c r="CP157" s="100"/>
      <c r="CQ157" s="100"/>
      <c r="CR157" s="100"/>
      <c r="CS157" s="100"/>
      <c r="CT157" s="100"/>
      <c r="CU157" s="100"/>
      <c r="CV157" s="100"/>
      <c r="CW157" s="100"/>
      <c r="CX157" s="100"/>
      <c r="CY157" s="100"/>
      <c r="CZ157" s="100"/>
      <c r="DA157" s="100"/>
      <c r="DB157" s="100"/>
      <c r="DC157" s="100"/>
      <c r="DD157" s="100"/>
      <c r="DE157" s="100"/>
      <c r="DF157" s="100"/>
      <c r="DG157" s="100"/>
      <c r="DH157" s="100"/>
      <c r="DI157" s="100"/>
      <c r="DJ157" s="100"/>
      <c r="DK157" s="100"/>
      <c r="DL157" s="100"/>
      <c r="DM157" s="100"/>
      <c r="DN157" s="100"/>
      <c r="DO157" s="100"/>
      <c r="DP157" s="100"/>
      <c r="DQ157" s="100"/>
      <c r="DR157" s="100"/>
      <c r="DS157" s="100"/>
      <c r="DT157" s="100"/>
      <c r="DU157" s="100"/>
      <c r="DV157" s="100"/>
      <c r="DW157" s="100"/>
      <c r="DX157" s="100"/>
      <c r="DY157" s="100"/>
      <c r="DZ157" s="100"/>
      <c r="EA157" s="100"/>
      <c r="EB157" s="100"/>
      <c r="EC157" s="100"/>
      <c r="ED157" s="100"/>
      <c r="EE157" s="100"/>
      <c r="EF157" s="100"/>
      <c r="EG157" s="100"/>
      <c r="EH157" s="100"/>
      <c r="EI157" s="100"/>
      <c r="EJ157" s="100"/>
      <c r="EK157" s="100"/>
      <c r="EL157" s="100"/>
      <c r="EM157" s="100"/>
      <c r="EN157" s="100"/>
      <c r="EO157" s="100"/>
      <c r="EP157" s="100"/>
      <c r="EQ157" s="100"/>
      <c r="ER157" s="100"/>
      <c r="ES157" s="100"/>
      <c r="ET157" s="100"/>
      <c r="EU157" s="100"/>
      <c r="EV157" s="100"/>
      <c r="EW157" s="100"/>
      <c r="EX157" s="100"/>
      <c r="EY157" s="100"/>
      <c r="EZ157" s="100"/>
      <c r="FA157" s="100"/>
      <c r="FB157" s="100"/>
      <c r="FC157" s="100"/>
      <c r="FD157" s="100"/>
      <c r="FE157" s="100"/>
      <c r="FF157" s="100"/>
      <c r="FG157" s="100"/>
      <c r="FH157" s="100"/>
      <c r="FI157" s="100"/>
      <c r="FJ157" s="100"/>
      <c r="FK157" s="100"/>
      <c r="FL157" s="100"/>
      <c r="FM157" s="100"/>
      <c r="FN157" s="100"/>
      <c r="FO157" s="100"/>
      <c r="FP157" s="100"/>
      <c r="FQ157" s="100"/>
      <c r="FR157" s="100"/>
      <c r="FS157" s="100"/>
      <c r="FT157" s="100"/>
      <c r="FU157" s="100"/>
      <c r="FV157" s="100"/>
      <c r="FW157" s="100"/>
      <c r="FX157" s="100"/>
      <c r="FY157" s="100"/>
      <c r="FZ157" s="100"/>
      <c r="GA157" s="100"/>
      <c r="GB157" s="100"/>
      <c r="GC157" s="100"/>
      <c r="GD157" s="100"/>
      <c r="GE157" s="100"/>
      <c r="GF157" s="100"/>
      <c r="GG157" s="100"/>
      <c r="GH157" s="100"/>
      <c r="GI157" s="100"/>
      <c r="GJ157" s="100"/>
      <c r="GK157" s="100"/>
      <c r="GL157" s="100"/>
      <c r="GM157" s="100"/>
      <c r="GN157" s="100"/>
      <c r="GO157" s="100"/>
      <c r="GP157" s="100"/>
      <c r="GQ157" s="100"/>
      <c r="GR157" s="100"/>
      <c r="GS157" s="100"/>
      <c r="GT157" s="100"/>
      <c r="GU157" s="100"/>
      <c r="GV157" s="100"/>
      <c r="GW157" s="100"/>
      <c r="GX157" s="100"/>
      <c r="GY157" s="100"/>
      <c r="GZ157" s="100"/>
      <c r="HA157" s="100"/>
      <c r="HB157" s="100"/>
      <c r="HC157" s="100"/>
      <c r="HD157" s="100"/>
      <c r="HE157" s="100"/>
      <c r="HF157" s="100"/>
      <c r="HG157" s="100"/>
      <c r="HH157" s="100"/>
      <c r="HI157" s="100"/>
      <c r="HJ157" s="100"/>
      <c r="HK157" s="100"/>
      <c r="HL157" s="100"/>
      <c r="HM157" s="100"/>
      <c r="HN157" s="100"/>
      <c r="HO157" s="100"/>
      <c r="HP157" s="100"/>
      <c r="HQ157" s="100"/>
      <c r="HR157" s="100"/>
      <c r="HS157" s="100"/>
      <c r="HT157" s="100"/>
      <c r="HU157" s="100"/>
      <c r="HV157" s="100"/>
      <c r="HW157" s="100"/>
      <c r="HX157" s="100"/>
      <c r="HY157" s="100"/>
      <c r="HZ157" s="100"/>
      <c r="IA157" s="100"/>
      <c r="IB157" s="100"/>
      <c r="IC157" s="100"/>
      <c r="ID157" s="100"/>
      <c r="IE157" s="100"/>
      <c r="IF157" s="100"/>
      <c r="IG157" s="100"/>
      <c r="IH157" s="100"/>
      <c r="II157" s="100"/>
      <c r="IJ157" s="100"/>
      <c r="IK157" s="100"/>
      <c r="IL157" s="100"/>
      <c r="IM157" s="100"/>
      <c r="IN157" s="100"/>
      <c r="IO157" s="100"/>
      <c r="IP157" s="100"/>
      <c r="IQ157" s="100"/>
      <c r="IR157" s="100"/>
      <c r="IS157" s="100"/>
      <c r="IT157" s="100"/>
      <c r="IU157" s="100"/>
      <c r="IV157" s="100"/>
    </row>
    <row r="158" spans="1:256" x14ac:dyDescent="0.2">
      <c r="A158" s="7" t="s">
        <v>9</v>
      </c>
      <c r="B158" s="102"/>
      <c r="C158" s="98"/>
      <c r="D158" s="99"/>
      <c r="E158" s="125"/>
      <c r="F158" s="125"/>
      <c r="G158" s="103" t="str">
        <f t="shared" si="4"/>
        <v/>
      </c>
      <c r="L158" s="100"/>
      <c r="M158" s="100"/>
      <c r="N158" s="100"/>
      <c r="O158" s="100"/>
      <c r="P158" s="100"/>
      <c r="Q158" s="100"/>
      <c r="R158" s="100"/>
      <c r="S158" s="100"/>
      <c r="T158" s="100"/>
      <c r="U158" s="100"/>
      <c r="V158" s="100"/>
      <c r="W158" s="100"/>
      <c r="X158" s="100"/>
      <c r="Y158" s="100"/>
      <c r="Z158" s="100"/>
      <c r="AA158" s="100"/>
      <c r="AB158" s="100"/>
      <c r="AC158" s="100"/>
      <c r="AD158" s="100"/>
      <c r="AE158" s="100"/>
      <c r="AF158" s="100"/>
      <c r="AG158" s="100"/>
      <c r="AH158" s="100"/>
      <c r="AI158" s="100"/>
      <c r="AJ158" s="100"/>
      <c r="AK158" s="100"/>
      <c r="AL158" s="100"/>
      <c r="AM158" s="100"/>
      <c r="AN158" s="100"/>
      <c r="AO158" s="100"/>
      <c r="AP158" s="100"/>
      <c r="AQ158" s="100"/>
      <c r="AR158" s="100"/>
      <c r="AS158" s="100"/>
      <c r="AT158" s="100"/>
      <c r="AU158" s="100"/>
      <c r="AV158" s="100"/>
      <c r="AW158" s="100"/>
      <c r="AX158" s="100"/>
      <c r="AY158" s="100"/>
      <c r="AZ158" s="100"/>
      <c r="BA158" s="100"/>
      <c r="BB158" s="100"/>
      <c r="BC158" s="100"/>
      <c r="BD158" s="100"/>
      <c r="BE158" s="100"/>
      <c r="BF158" s="100"/>
      <c r="BG158" s="100"/>
      <c r="BH158" s="100"/>
      <c r="BI158" s="100"/>
      <c r="BJ158" s="100"/>
      <c r="BK158" s="100"/>
      <c r="BL158" s="100"/>
      <c r="BM158" s="100"/>
      <c r="BN158" s="100"/>
      <c r="BO158" s="100"/>
      <c r="BP158" s="100"/>
      <c r="BQ158" s="100"/>
      <c r="BR158" s="100"/>
      <c r="BS158" s="100"/>
      <c r="BT158" s="100"/>
      <c r="BU158" s="100"/>
      <c r="BV158" s="100"/>
      <c r="BW158" s="100"/>
      <c r="BX158" s="100"/>
      <c r="BY158" s="100"/>
      <c r="BZ158" s="100"/>
      <c r="CA158" s="100"/>
      <c r="CB158" s="100"/>
      <c r="CC158" s="100"/>
      <c r="CD158" s="100"/>
      <c r="CE158" s="100"/>
      <c r="CF158" s="100"/>
      <c r="CG158" s="100"/>
      <c r="CH158" s="100"/>
      <c r="CI158" s="100"/>
      <c r="CJ158" s="100"/>
      <c r="CK158" s="100"/>
      <c r="CL158" s="100"/>
      <c r="CM158" s="100"/>
      <c r="CN158" s="100"/>
      <c r="CO158" s="100"/>
      <c r="CP158" s="100"/>
      <c r="CQ158" s="100"/>
      <c r="CR158" s="100"/>
      <c r="CS158" s="100"/>
      <c r="CT158" s="100"/>
      <c r="CU158" s="100"/>
      <c r="CV158" s="100"/>
      <c r="CW158" s="100"/>
      <c r="CX158" s="100"/>
      <c r="CY158" s="100"/>
      <c r="CZ158" s="100"/>
      <c r="DA158" s="100"/>
      <c r="DB158" s="100"/>
      <c r="DC158" s="100"/>
      <c r="DD158" s="100"/>
      <c r="DE158" s="100"/>
      <c r="DF158" s="100"/>
      <c r="DG158" s="100"/>
      <c r="DH158" s="100"/>
      <c r="DI158" s="100"/>
      <c r="DJ158" s="100"/>
      <c r="DK158" s="100"/>
      <c r="DL158" s="100"/>
      <c r="DM158" s="100"/>
      <c r="DN158" s="100"/>
      <c r="DO158" s="100"/>
      <c r="DP158" s="100"/>
      <c r="DQ158" s="100"/>
      <c r="DR158" s="100"/>
      <c r="DS158" s="100"/>
      <c r="DT158" s="100"/>
      <c r="DU158" s="100"/>
      <c r="DV158" s="100"/>
      <c r="DW158" s="100"/>
      <c r="DX158" s="100"/>
      <c r="DY158" s="100"/>
      <c r="DZ158" s="100"/>
      <c r="EA158" s="100"/>
      <c r="EB158" s="100"/>
      <c r="EC158" s="100"/>
      <c r="ED158" s="100"/>
      <c r="EE158" s="100"/>
      <c r="EF158" s="100"/>
      <c r="EG158" s="100"/>
      <c r="EH158" s="100"/>
      <c r="EI158" s="100"/>
      <c r="EJ158" s="100"/>
      <c r="EK158" s="100"/>
      <c r="EL158" s="100"/>
      <c r="EM158" s="100"/>
      <c r="EN158" s="100"/>
      <c r="EO158" s="100"/>
      <c r="EP158" s="100"/>
      <c r="EQ158" s="100"/>
      <c r="ER158" s="100"/>
      <c r="ES158" s="100"/>
      <c r="ET158" s="100"/>
      <c r="EU158" s="100"/>
      <c r="EV158" s="100"/>
      <c r="EW158" s="100"/>
      <c r="EX158" s="100"/>
      <c r="EY158" s="100"/>
      <c r="EZ158" s="100"/>
      <c r="FA158" s="100"/>
      <c r="FB158" s="100"/>
      <c r="FC158" s="100"/>
      <c r="FD158" s="100"/>
      <c r="FE158" s="100"/>
      <c r="FF158" s="100"/>
      <c r="FG158" s="100"/>
      <c r="FH158" s="100"/>
      <c r="FI158" s="100"/>
      <c r="FJ158" s="100"/>
      <c r="FK158" s="100"/>
      <c r="FL158" s="100"/>
      <c r="FM158" s="100"/>
      <c r="FN158" s="100"/>
      <c r="FO158" s="100"/>
      <c r="FP158" s="100"/>
      <c r="FQ158" s="100"/>
      <c r="FR158" s="100"/>
      <c r="FS158" s="100"/>
      <c r="FT158" s="100"/>
      <c r="FU158" s="100"/>
      <c r="FV158" s="100"/>
      <c r="FW158" s="100"/>
      <c r="FX158" s="100"/>
      <c r="FY158" s="100"/>
      <c r="FZ158" s="100"/>
      <c r="GA158" s="100"/>
      <c r="GB158" s="100"/>
      <c r="GC158" s="100"/>
      <c r="GD158" s="100"/>
      <c r="GE158" s="100"/>
      <c r="GF158" s="100"/>
      <c r="GG158" s="100"/>
      <c r="GH158" s="100"/>
      <c r="GI158" s="100"/>
      <c r="GJ158" s="100"/>
      <c r="GK158" s="100"/>
      <c r="GL158" s="100"/>
      <c r="GM158" s="100"/>
      <c r="GN158" s="100"/>
      <c r="GO158" s="100"/>
      <c r="GP158" s="100"/>
      <c r="GQ158" s="100"/>
      <c r="GR158" s="100"/>
      <c r="GS158" s="100"/>
      <c r="GT158" s="100"/>
      <c r="GU158" s="100"/>
      <c r="GV158" s="100"/>
      <c r="GW158" s="100"/>
      <c r="GX158" s="100"/>
      <c r="GY158" s="100"/>
      <c r="GZ158" s="100"/>
      <c r="HA158" s="100"/>
      <c r="HB158" s="100"/>
      <c r="HC158" s="100"/>
      <c r="HD158" s="100"/>
      <c r="HE158" s="100"/>
      <c r="HF158" s="100"/>
      <c r="HG158" s="100"/>
      <c r="HH158" s="100"/>
      <c r="HI158" s="100"/>
      <c r="HJ158" s="100"/>
      <c r="HK158" s="100"/>
      <c r="HL158" s="100"/>
      <c r="HM158" s="100"/>
      <c r="HN158" s="100"/>
      <c r="HO158" s="100"/>
      <c r="HP158" s="100"/>
      <c r="HQ158" s="100"/>
      <c r="HR158" s="100"/>
      <c r="HS158" s="100"/>
      <c r="HT158" s="100"/>
      <c r="HU158" s="100"/>
      <c r="HV158" s="100"/>
      <c r="HW158" s="100"/>
      <c r="HX158" s="100"/>
      <c r="HY158" s="100"/>
      <c r="HZ158" s="100"/>
      <c r="IA158" s="100"/>
      <c r="IB158" s="100"/>
      <c r="IC158" s="100"/>
      <c r="ID158" s="100"/>
      <c r="IE158" s="100"/>
      <c r="IF158" s="100"/>
      <c r="IG158" s="100"/>
      <c r="IH158" s="100"/>
      <c r="II158" s="100"/>
      <c r="IJ158" s="100"/>
      <c r="IK158" s="100"/>
      <c r="IL158" s="100"/>
      <c r="IM158" s="100"/>
      <c r="IN158" s="100"/>
      <c r="IO158" s="100"/>
      <c r="IP158" s="100"/>
      <c r="IQ158" s="100"/>
      <c r="IR158" s="100"/>
      <c r="IS158" s="100"/>
      <c r="IT158" s="100"/>
      <c r="IU158" s="100"/>
      <c r="IV158" s="100"/>
    </row>
    <row r="159" spans="1:256" ht="12.75" x14ac:dyDescent="0.25">
      <c r="A159" s="45" t="str">
        <f>CONCATENATE("SKUPAJ:  ",B40)</f>
        <v>SKUPAJ:  STROJNI MONTAŽNI DEL</v>
      </c>
      <c r="B159" s="46"/>
      <c r="C159" s="47"/>
      <c r="D159" s="48"/>
      <c r="E159" s="131"/>
      <c r="F159" s="132">
        <f>SUM(F43:F156)</f>
        <v>0</v>
      </c>
      <c r="G159" s="103" t="str">
        <f t="shared" si="4"/>
        <v/>
      </c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N159" s="49"/>
      <c r="BO159" s="49"/>
      <c r="BP159" s="49"/>
      <c r="BQ159" s="49"/>
      <c r="BR159" s="49"/>
      <c r="BS159" s="49"/>
      <c r="BT159" s="49"/>
      <c r="BU159" s="49"/>
      <c r="BV159" s="49"/>
      <c r="BW159" s="49"/>
      <c r="BX159" s="49"/>
      <c r="BY159" s="49"/>
      <c r="BZ159" s="49"/>
      <c r="CA159" s="49"/>
      <c r="CB159" s="49"/>
      <c r="CC159" s="49"/>
      <c r="CD159" s="49"/>
      <c r="CE159" s="49"/>
      <c r="CF159" s="49"/>
      <c r="CG159" s="49"/>
      <c r="CH159" s="49"/>
      <c r="CI159" s="49"/>
      <c r="CJ159" s="49"/>
      <c r="CK159" s="49"/>
      <c r="CL159" s="49"/>
      <c r="CM159" s="49"/>
      <c r="CN159" s="49"/>
      <c r="CO159" s="49"/>
      <c r="CP159" s="49"/>
      <c r="CQ159" s="49"/>
      <c r="CR159" s="49"/>
      <c r="CS159" s="49"/>
      <c r="CT159" s="49"/>
      <c r="CU159" s="49"/>
      <c r="CV159" s="49"/>
      <c r="CW159" s="49"/>
      <c r="CX159" s="49"/>
      <c r="CY159" s="49"/>
      <c r="CZ159" s="49"/>
      <c r="DA159" s="49"/>
      <c r="DB159" s="49"/>
      <c r="DC159" s="49"/>
      <c r="DD159" s="49"/>
      <c r="DE159" s="49"/>
      <c r="DF159" s="49"/>
      <c r="DG159" s="49"/>
      <c r="DH159" s="49"/>
      <c r="DI159" s="49"/>
      <c r="DJ159" s="49"/>
      <c r="DK159" s="49"/>
      <c r="DL159" s="49"/>
      <c r="DM159" s="49"/>
      <c r="DN159" s="49"/>
      <c r="DO159" s="49"/>
      <c r="DP159" s="49"/>
      <c r="DQ159" s="49"/>
      <c r="DR159" s="49"/>
      <c r="DS159" s="49"/>
      <c r="DT159" s="49"/>
      <c r="DU159" s="49"/>
      <c r="DV159" s="49"/>
      <c r="DW159" s="49"/>
      <c r="DX159" s="49"/>
      <c r="DY159" s="49"/>
      <c r="DZ159" s="49"/>
      <c r="EA159" s="49"/>
      <c r="EB159" s="49"/>
      <c r="EC159" s="49"/>
      <c r="ED159" s="49"/>
      <c r="EE159" s="49"/>
      <c r="EF159" s="49"/>
      <c r="EG159" s="49"/>
      <c r="EH159" s="49"/>
      <c r="EI159" s="49"/>
      <c r="EJ159" s="49"/>
      <c r="EK159" s="49"/>
      <c r="EL159" s="49"/>
      <c r="EM159" s="49"/>
      <c r="EN159" s="49"/>
      <c r="EO159" s="49"/>
      <c r="EP159" s="49"/>
      <c r="EQ159" s="49"/>
      <c r="ER159" s="49"/>
      <c r="ES159" s="49"/>
      <c r="ET159" s="49"/>
      <c r="EU159" s="49"/>
      <c r="EV159" s="49"/>
      <c r="EW159" s="49"/>
      <c r="EX159" s="49"/>
      <c r="EY159" s="49"/>
      <c r="EZ159" s="49"/>
      <c r="FA159" s="49"/>
      <c r="FB159" s="49"/>
      <c r="FC159" s="49"/>
      <c r="FD159" s="49"/>
      <c r="FE159" s="49"/>
      <c r="FF159" s="49"/>
      <c r="FG159" s="49"/>
      <c r="FH159" s="49"/>
      <c r="FI159" s="49"/>
      <c r="FJ159" s="49"/>
      <c r="FK159" s="49"/>
      <c r="FL159" s="49"/>
      <c r="FM159" s="49"/>
      <c r="FN159" s="49"/>
      <c r="FO159" s="49"/>
      <c r="FP159" s="49"/>
      <c r="FQ159" s="49"/>
      <c r="FR159" s="49"/>
      <c r="FS159" s="49"/>
      <c r="FT159" s="49"/>
      <c r="FU159" s="49"/>
      <c r="FV159" s="49"/>
      <c r="FW159" s="49"/>
      <c r="FX159" s="49"/>
      <c r="FY159" s="49"/>
      <c r="FZ159" s="49"/>
      <c r="GA159" s="49"/>
      <c r="GB159" s="49"/>
      <c r="GC159" s="49"/>
      <c r="GD159" s="49"/>
      <c r="GE159" s="49"/>
      <c r="GF159" s="49"/>
      <c r="GG159" s="49"/>
      <c r="GH159" s="49"/>
      <c r="GI159" s="49"/>
      <c r="GJ159" s="49"/>
      <c r="GK159" s="49"/>
      <c r="GL159" s="49"/>
      <c r="GM159" s="49"/>
      <c r="GN159" s="49"/>
      <c r="GO159" s="49"/>
      <c r="GP159" s="49"/>
      <c r="GQ159" s="49"/>
      <c r="GR159" s="49"/>
      <c r="GS159" s="49"/>
      <c r="GT159" s="49"/>
      <c r="GU159" s="49"/>
      <c r="GV159" s="49"/>
      <c r="GW159" s="49"/>
      <c r="GX159" s="49"/>
      <c r="GY159" s="49"/>
      <c r="GZ159" s="49"/>
      <c r="HA159" s="49"/>
      <c r="HB159" s="49"/>
      <c r="HC159" s="49"/>
      <c r="HD159" s="49"/>
      <c r="HE159" s="49"/>
      <c r="HF159" s="49"/>
      <c r="HG159" s="49"/>
      <c r="HH159" s="49"/>
      <c r="HI159" s="49"/>
      <c r="HJ159" s="49"/>
      <c r="HK159" s="49"/>
      <c r="HL159" s="49"/>
      <c r="HM159" s="49"/>
      <c r="HN159" s="49"/>
      <c r="HO159" s="49"/>
      <c r="HP159" s="49"/>
      <c r="HQ159" s="49"/>
      <c r="HR159" s="49"/>
      <c r="HS159" s="49"/>
      <c r="HT159" s="49"/>
      <c r="HU159" s="49"/>
      <c r="HV159" s="49"/>
      <c r="HW159" s="49"/>
      <c r="HX159" s="49"/>
      <c r="HY159" s="49"/>
      <c r="HZ159" s="49"/>
      <c r="IA159" s="49"/>
      <c r="IB159" s="49"/>
      <c r="IC159" s="49"/>
      <c r="ID159" s="49"/>
      <c r="IE159" s="49"/>
      <c r="IF159" s="49"/>
      <c r="IG159" s="49"/>
      <c r="IH159" s="49"/>
      <c r="II159" s="49"/>
      <c r="IJ159" s="49"/>
      <c r="IK159" s="49"/>
      <c r="IL159" s="49"/>
      <c r="IM159" s="49"/>
      <c r="IN159" s="49"/>
      <c r="IO159" s="49"/>
      <c r="IP159" s="49"/>
      <c r="IQ159" s="49"/>
      <c r="IR159" s="49"/>
      <c r="IS159" s="49"/>
      <c r="IT159" s="49"/>
      <c r="IU159" s="49"/>
      <c r="IV159" s="49"/>
    </row>
    <row r="160" spans="1:256" ht="12.75" x14ac:dyDescent="0.25">
      <c r="A160" s="45"/>
      <c r="B160" s="46"/>
      <c r="C160" s="47"/>
      <c r="D160" s="48"/>
      <c r="E160" s="131"/>
      <c r="F160" s="132"/>
      <c r="G160" s="103" t="str">
        <f t="shared" si="4"/>
        <v/>
      </c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  <c r="AI160" s="49"/>
      <c r="AJ160" s="49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N160" s="49"/>
      <c r="BO160" s="49"/>
      <c r="BP160" s="49"/>
      <c r="BQ160" s="49"/>
      <c r="BR160" s="49"/>
      <c r="BS160" s="49"/>
      <c r="BT160" s="49"/>
      <c r="BU160" s="49"/>
      <c r="BV160" s="49"/>
      <c r="BW160" s="49"/>
      <c r="BX160" s="49"/>
      <c r="BY160" s="49"/>
      <c r="BZ160" s="49"/>
      <c r="CA160" s="49"/>
      <c r="CB160" s="49"/>
      <c r="CC160" s="49"/>
      <c r="CD160" s="49"/>
      <c r="CE160" s="49"/>
      <c r="CF160" s="49"/>
      <c r="CG160" s="49"/>
      <c r="CH160" s="49"/>
      <c r="CI160" s="49"/>
      <c r="CJ160" s="49"/>
      <c r="CK160" s="49"/>
      <c r="CL160" s="49"/>
      <c r="CM160" s="49"/>
      <c r="CN160" s="49"/>
      <c r="CO160" s="49"/>
      <c r="CP160" s="49"/>
      <c r="CQ160" s="49"/>
      <c r="CR160" s="49"/>
      <c r="CS160" s="49"/>
      <c r="CT160" s="49"/>
      <c r="CU160" s="49"/>
      <c r="CV160" s="49"/>
      <c r="CW160" s="49"/>
      <c r="CX160" s="49"/>
      <c r="CY160" s="49"/>
      <c r="CZ160" s="49"/>
      <c r="DA160" s="49"/>
      <c r="DB160" s="49"/>
      <c r="DC160" s="49"/>
      <c r="DD160" s="49"/>
      <c r="DE160" s="49"/>
      <c r="DF160" s="49"/>
      <c r="DG160" s="49"/>
      <c r="DH160" s="49"/>
      <c r="DI160" s="49"/>
      <c r="DJ160" s="49"/>
      <c r="DK160" s="49"/>
      <c r="DL160" s="49"/>
      <c r="DM160" s="49"/>
      <c r="DN160" s="49"/>
      <c r="DO160" s="49"/>
      <c r="DP160" s="49"/>
      <c r="DQ160" s="49"/>
      <c r="DR160" s="49"/>
      <c r="DS160" s="49"/>
      <c r="DT160" s="49"/>
      <c r="DU160" s="49"/>
      <c r="DV160" s="49"/>
      <c r="DW160" s="49"/>
      <c r="DX160" s="49"/>
      <c r="DY160" s="49"/>
      <c r="DZ160" s="49"/>
      <c r="EA160" s="49"/>
      <c r="EB160" s="49"/>
      <c r="EC160" s="49"/>
      <c r="ED160" s="49"/>
      <c r="EE160" s="49"/>
      <c r="EF160" s="49"/>
      <c r="EG160" s="49"/>
      <c r="EH160" s="49"/>
      <c r="EI160" s="49"/>
      <c r="EJ160" s="49"/>
      <c r="EK160" s="49"/>
      <c r="EL160" s="49"/>
      <c r="EM160" s="49"/>
      <c r="EN160" s="49"/>
      <c r="EO160" s="49"/>
      <c r="EP160" s="49"/>
      <c r="EQ160" s="49"/>
      <c r="ER160" s="49"/>
      <c r="ES160" s="49"/>
      <c r="ET160" s="49"/>
      <c r="EU160" s="49"/>
      <c r="EV160" s="49"/>
      <c r="EW160" s="49"/>
      <c r="EX160" s="49"/>
      <c r="EY160" s="49"/>
      <c r="EZ160" s="49"/>
      <c r="FA160" s="49"/>
      <c r="FB160" s="49"/>
      <c r="FC160" s="49"/>
      <c r="FD160" s="49"/>
      <c r="FE160" s="49"/>
      <c r="FF160" s="49"/>
      <c r="FG160" s="49"/>
      <c r="FH160" s="49"/>
      <c r="FI160" s="49"/>
      <c r="FJ160" s="49"/>
      <c r="FK160" s="49"/>
      <c r="FL160" s="49"/>
      <c r="FM160" s="49"/>
      <c r="FN160" s="49"/>
      <c r="FO160" s="49"/>
      <c r="FP160" s="49"/>
      <c r="FQ160" s="49"/>
      <c r="FR160" s="49"/>
      <c r="FS160" s="49"/>
      <c r="FT160" s="49"/>
      <c r="FU160" s="49"/>
      <c r="FV160" s="49"/>
      <c r="FW160" s="49"/>
      <c r="FX160" s="49"/>
      <c r="FY160" s="49"/>
      <c r="FZ160" s="49"/>
      <c r="GA160" s="49"/>
      <c r="GB160" s="49"/>
      <c r="GC160" s="49"/>
      <c r="GD160" s="49"/>
      <c r="GE160" s="49"/>
      <c r="GF160" s="49"/>
      <c r="GG160" s="49"/>
      <c r="GH160" s="49"/>
      <c r="GI160" s="49"/>
      <c r="GJ160" s="49"/>
      <c r="GK160" s="49"/>
      <c r="GL160" s="49"/>
      <c r="GM160" s="49"/>
      <c r="GN160" s="49"/>
      <c r="GO160" s="49"/>
      <c r="GP160" s="49"/>
      <c r="GQ160" s="49"/>
      <c r="GR160" s="49"/>
      <c r="GS160" s="49"/>
      <c r="GT160" s="49"/>
      <c r="GU160" s="49"/>
      <c r="GV160" s="49"/>
      <c r="GW160" s="49"/>
      <c r="GX160" s="49"/>
      <c r="GY160" s="49"/>
      <c r="GZ160" s="49"/>
      <c r="HA160" s="49"/>
      <c r="HB160" s="49"/>
      <c r="HC160" s="49"/>
      <c r="HD160" s="49"/>
      <c r="HE160" s="49"/>
      <c r="HF160" s="49"/>
      <c r="HG160" s="49"/>
      <c r="HH160" s="49"/>
      <c r="HI160" s="49"/>
      <c r="HJ160" s="49"/>
      <c r="HK160" s="49"/>
      <c r="HL160" s="49"/>
      <c r="HM160" s="49"/>
      <c r="HN160" s="49"/>
      <c r="HO160" s="49"/>
      <c r="HP160" s="49"/>
      <c r="HQ160" s="49"/>
      <c r="HR160" s="49"/>
      <c r="HS160" s="49"/>
      <c r="HT160" s="49"/>
      <c r="HU160" s="49"/>
      <c r="HV160" s="49"/>
      <c r="HW160" s="49"/>
      <c r="HX160" s="49"/>
      <c r="HY160" s="49"/>
      <c r="HZ160" s="49"/>
      <c r="IA160" s="49"/>
      <c r="IB160" s="49"/>
      <c r="IC160" s="49"/>
      <c r="ID160" s="49"/>
      <c r="IE160" s="49"/>
      <c r="IF160" s="49"/>
      <c r="IG160" s="49"/>
      <c r="IH160" s="49"/>
      <c r="II160" s="49"/>
      <c r="IJ160" s="49"/>
      <c r="IK160" s="49"/>
      <c r="IL160" s="49"/>
      <c r="IM160" s="49"/>
      <c r="IN160" s="49"/>
      <c r="IO160" s="49"/>
      <c r="IP160" s="49"/>
      <c r="IQ160" s="49"/>
      <c r="IR160" s="49"/>
      <c r="IS160" s="49"/>
      <c r="IT160" s="49"/>
      <c r="IU160" s="49"/>
      <c r="IV160" s="49"/>
    </row>
    <row r="161" spans="1:256" ht="12.75" x14ac:dyDescent="0.25">
      <c r="A161" s="45"/>
      <c r="B161" s="46"/>
      <c r="C161" s="47"/>
      <c r="D161" s="48"/>
      <c r="E161" s="131"/>
      <c r="F161" s="132"/>
      <c r="G161" s="103" t="str">
        <f t="shared" si="4"/>
        <v/>
      </c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/>
      <c r="BU161" s="49"/>
      <c r="BV161" s="49"/>
      <c r="BW161" s="49"/>
      <c r="BX161" s="49"/>
      <c r="BY161" s="49"/>
      <c r="BZ161" s="49"/>
      <c r="CA161" s="49"/>
      <c r="CB161" s="49"/>
      <c r="CC161" s="49"/>
      <c r="CD161" s="49"/>
      <c r="CE161" s="49"/>
      <c r="CF161" s="49"/>
      <c r="CG161" s="49"/>
      <c r="CH161" s="49"/>
      <c r="CI161" s="49"/>
      <c r="CJ161" s="49"/>
      <c r="CK161" s="49"/>
      <c r="CL161" s="49"/>
      <c r="CM161" s="49"/>
      <c r="CN161" s="49"/>
      <c r="CO161" s="49"/>
      <c r="CP161" s="49"/>
      <c r="CQ161" s="49"/>
      <c r="CR161" s="49"/>
      <c r="CS161" s="49"/>
      <c r="CT161" s="49"/>
      <c r="CU161" s="49"/>
      <c r="CV161" s="49"/>
      <c r="CW161" s="49"/>
      <c r="CX161" s="49"/>
      <c r="CY161" s="49"/>
      <c r="CZ161" s="49"/>
      <c r="DA161" s="49"/>
      <c r="DB161" s="49"/>
      <c r="DC161" s="49"/>
      <c r="DD161" s="49"/>
      <c r="DE161" s="49"/>
      <c r="DF161" s="49"/>
      <c r="DG161" s="49"/>
      <c r="DH161" s="49"/>
      <c r="DI161" s="49"/>
      <c r="DJ161" s="49"/>
      <c r="DK161" s="49"/>
      <c r="DL161" s="49"/>
      <c r="DM161" s="49"/>
      <c r="DN161" s="49"/>
      <c r="DO161" s="49"/>
      <c r="DP161" s="49"/>
      <c r="DQ161" s="49"/>
      <c r="DR161" s="49"/>
      <c r="DS161" s="49"/>
      <c r="DT161" s="49"/>
      <c r="DU161" s="49"/>
      <c r="DV161" s="49"/>
      <c r="DW161" s="49"/>
      <c r="DX161" s="49"/>
      <c r="DY161" s="49"/>
      <c r="DZ161" s="49"/>
      <c r="EA161" s="49"/>
      <c r="EB161" s="49"/>
      <c r="EC161" s="49"/>
      <c r="ED161" s="49"/>
      <c r="EE161" s="49"/>
      <c r="EF161" s="49"/>
      <c r="EG161" s="49"/>
      <c r="EH161" s="49"/>
      <c r="EI161" s="49"/>
      <c r="EJ161" s="49"/>
      <c r="EK161" s="49"/>
      <c r="EL161" s="49"/>
      <c r="EM161" s="49"/>
      <c r="EN161" s="49"/>
      <c r="EO161" s="49"/>
      <c r="EP161" s="49"/>
      <c r="EQ161" s="49"/>
      <c r="ER161" s="49"/>
      <c r="ES161" s="49"/>
      <c r="ET161" s="49"/>
      <c r="EU161" s="49"/>
      <c r="EV161" s="49"/>
      <c r="EW161" s="49"/>
      <c r="EX161" s="49"/>
      <c r="EY161" s="49"/>
      <c r="EZ161" s="49"/>
      <c r="FA161" s="49"/>
      <c r="FB161" s="49"/>
      <c r="FC161" s="49"/>
      <c r="FD161" s="49"/>
      <c r="FE161" s="49"/>
      <c r="FF161" s="49"/>
      <c r="FG161" s="49"/>
      <c r="FH161" s="49"/>
      <c r="FI161" s="49"/>
      <c r="FJ161" s="49"/>
      <c r="FK161" s="49"/>
      <c r="FL161" s="49"/>
      <c r="FM161" s="49"/>
      <c r="FN161" s="49"/>
      <c r="FO161" s="49"/>
      <c r="FP161" s="49"/>
      <c r="FQ161" s="49"/>
      <c r="FR161" s="49"/>
      <c r="FS161" s="49"/>
      <c r="FT161" s="49"/>
      <c r="FU161" s="49"/>
      <c r="FV161" s="49"/>
      <c r="FW161" s="49"/>
      <c r="FX161" s="49"/>
      <c r="FY161" s="49"/>
      <c r="FZ161" s="49"/>
      <c r="GA161" s="49"/>
      <c r="GB161" s="49"/>
      <c r="GC161" s="49"/>
      <c r="GD161" s="49"/>
      <c r="GE161" s="49"/>
      <c r="GF161" s="49"/>
      <c r="GG161" s="49"/>
      <c r="GH161" s="49"/>
      <c r="GI161" s="49"/>
      <c r="GJ161" s="49"/>
      <c r="GK161" s="49"/>
      <c r="GL161" s="49"/>
      <c r="GM161" s="49"/>
      <c r="GN161" s="49"/>
      <c r="GO161" s="49"/>
      <c r="GP161" s="49"/>
      <c r="GQ161" s="49"/>
      <c r="GR161" s="49"/>
      <c r="GS161" s="49"/>
      <c r="GT161" s="49"/>
      <c r="GU161" s="49"/>
      <c r="GV161" s="49"/>
      <c r="GW161" s="49"/>
      <c r="GX161" s="49"/>
      <c r="GY161" s="49"/>
      <c r="GZ161" s="49"/>
      <c r="HA161" s="49"/>
      <c r="HB161" s="49"/>
      <c r="HC161" s="49"/>
      <c r="HD161" s="49"/>
      <c r="HE161" s="49"/>
      <c r="HF161" s="49"/>
      <c r="HG161" s="49"/>
      <c r="HH161" s="49"/>
      <c r="HI161" s="49"/>
      <c r="HJ161" s="49"/>
      <c r="HK161" s="49"/>
      <c r="HL161" s="49"/>
      <c r="HM161" s="49"/>
      <c r="HN161" s="49"/>
      <c r="HO161" s="49"/>
      <c r="HP161" s="49"/>
      <c r="HQ161" s="49"/>
      <c r="HR161" s="49"/>
      <c r="HS161" s="49"/>
      <c r="HT161" s="49"/>
      <c r="HU161" s="49"/>
      <c r="HV161" s="49"/>
      <c r="HW161" s="49"/>
      <c r="HX161" s="49"/>
      <c r="HY161" s="49"/>
      <c r="HZ161" s="49"/>
      <c r="IA161" s="49"/>
      <c r="IB161" s="49"/>
      <c r="IC161" s="49"/>
      <c r="ID161" s="49"/>
      <c r="IE161" s="49"/>
      <c r="IF161" s="49"/>
      <c r="IG161" s="49"/>
      <c r="IH161" s="49"/>
      <c r="II161" s="49"/>
      <c r="IJ161" s="49"/>
      <c r="IK161" s="49"/>
      <c r="IL161" s="49"/>
      <c r="IM161" s="49"/>
      <c r="IN161" s="49"/>
      <c r="IO161" s="49"/>
      <c r="IP161" s="49"/>
      <c r="IQ161" s="49"/>
      <c r="IR161" s="49"/>
      <c r="IS161" s="49"/>
      <c r="IT161" s="49"/>
      <c r="IU161" s="49"/>
      <c r="IV161" s="49"/>
    </row>
    <row r="162" spans="1:256" ht="12.75" x14ac:dyDescent="0.2">
      <c r="A162" s="63"/>
      <c r="B162" s="57" t="s">
        <v>163</v>
      </c>
      <c r="G162" s="103" t="str">
        <f t="shared" si="4"/>
        <v/>
      </c>
      <c r="L162" s="66"/>
      <c r="M162" s="66"/>
      <c r="N162" s="66"/>
      <c r="O162" s="66"/>
      <c r="P162" s="66"/>
      <c r="Q162" s="66"/>
      <c r="R162" s="66"/>
      <c r="S162" s="66"/>
      <c r="T162" s="66"/>
      <c r="U162" s="66"/>
      <c r="V162" s="66"/>
      <c r="W162" s="66"/>
      <c r="X162" s="66"/>
      <c r="Y162" s="66"/>
      <c r="Z162" s="66"/>
      <c r="AA162" s="66"/>
      <c r="AB162" s="66"/>
      <c r="AC162" s="66"/>
      <c r="AD162" s="66"/>
      <c r="AE162" s="66"/>
      <c r="AF162" s="66"/>
      <c r="AG162" s="66"/>
      <c r="AH162" s="66"/>
      <c r="AI162" s="66"/>
      <c r="AJ162" s="66"/>
      <c r="AK162" s="66"/>
      <c r="AL162" s="66"/>
      <c r="AM162" s="66"/>
      <c r="AN162" s="66"/>
      <c r="AO162" s="66"/>
      <c r="AP162" s="66"/>
      <c r="AQ162" s="66"/>
      <c r="AR162" s="66"/>
      <c r="AS162" s="66"/>
      <c r="AT162" s="66"/>
      <c r="AU162" s="66"/>
      <c r="AV162" s="66"/>
      <c r="AW162" s="66"/>
      <c r="AX162" s="66"/>
      <c r="AY162" s="66"/>
      <c r="AZ162" s="66"/>
      <c r="BA162" s="66"/>
      <c r="BB162" s="66"/>
      <c r="BC162" s="66"/>
      <c r="BD162" s="66"/>
      <c r="BE162" s="66"/>
      <c r="BF162" s="66"/>
      <c r="BG162" s="66"/>
      <c r="BH162" s="66"/>
      <c r="BI162" s="66"/>
      <c r="BJ162" s="66"/>
      <c r="BK162" s="66"/>
      <c r="BL162" s="66"/>
      <c r="BM162" s="66"/>
      <c r="BN162" s="66"/>
      <c r="BO162" s="66"/>
      <c r="BP162" s="66"/>
      <c r="BQ162" s="66"/>
      <c r="BR162" s="66"/>
      <c r="BS162" s="66"/>
      <c r="BT162" s="66"/>
      <c r="BU162" s="66"/>
      <c r="BV162" s="66"/>
      <c r="BW162" s="66"/>
      <c r="BX162" s="66"/>
      <c r="BY162" s="66"/>
      <c r="BZ162" s="66"/>
      <c r="CA162" s="66"/>
      <c r="CB162" s="66"/>
      <c r="CC162" s="66"/>
      <c r="CD162" s="66"/>
      <c r="CE162" s="66"/>
      <c r="CF162" s="66"/>
      <c r="CG162" s="66"/>
      <c r="CH162" s="66"/>
      <c r="CI162" s="66"/>
      <c r="CJ162" s="66"/>
      <c r="CK162" s="66"/>
      <c r="CL162" s="66"/>
      <c r="CM162" s="66"/>
      <c r="CN162" s="66"/>
      <c r="CO162" s="66"/>
      <c r="CP162" s="66"/>
      <c r="CQ162" s="66"/>
      <c r="CR162" s="66"/>
      <c r="CS162" s="66"/>
      <c r="CT162" s="66"/>
      <c r="CU162" s="66"/>
      <c r="CV162" s="66"/>
      <c r="CW162" s="66"/>
      <c r="CX162" s="66"/>
      <c r="CY162" s="66"/>
      <c r="CZ162" s="66"/>
      <c r="DA162" s="66"/>
      <c r="DB162" s="66"/>
      <c r="DC162" s="66"/>
      <c r="DD162" s="66"/>
      <c r="DE162" s="66"/>
      <c r="DF162" s="66"/>
      <c r="DG162" s="66"/>
      <c r="DH162" s="66"/>
      <c r="DI162" s="66"/>
      <c r="DJ162" s="66"/>
      <c r="DK162" s="66"/>
      <c r="DL162" s="66"/>
      <c r="DM162" s="66"/>
      <c r="DN162" s="66"/>
      <c r="DO162" s="66"/>
      <c r="DP162" s="66"/>
      <c r="DQ162" s="66"/>
      <c r="DR162" s="66"/>
      <c r="DS162" s="66"/>
      <c r="DT162" s="66"/>
      <c r="DU162" s="66"/>
      <c r="DV162" s="66"/>
      <c r="DW162" s="66"/>
      <c r="DX162" s="66"/>
      <c r="DY162" s="66"/>
      <c r="DZ162" s="66"/>
      <c r="EA162" s="66"/>
      <c r="EB162" s="66"/>
      <c r="EC162" s="66"/>
      <c r="ED162" s="66"/>
      <c r="EE162" s="66"/>
      <c r="EF162" s="66"/>
      <c r="EG162" s="66"/>
      <c r="EH162" s="66"/>
      <c r="EI162" s="66"/>
      <c r="EJ162" s="66"/>
      <c r="EK162" s="66"/>
      <c r="EL162" s="66"/>
      <c r="EM162" s="66"/>
      <c r="EN162" s="66"/>
      <c r="EO162" s="66"/>
      <c r="EP162" s="66"/>
      <c r="EQ162" s="66"/>
      <c r="ER162" s="66"/>
      <c r="ES162" s="66"/>
      <c r="ET162" s="66"/>
      <c r="EU162" s="66"/>
      <c r="EV162" s="66"/>
      <c r="EW162" s="66"/>
      <c r="EX162" s="66"/>
      <c r="EY162" s="66"/>
      <c r="EZ162" s="66"/>
      <c r="FA162" s="66"/>
      <c r="FB162" s="66"/>
      <c r="FC162" s="66"/>
      <c r="FD162" s="66"/>
      <c r="FE162" s="66"/>
      <c r="FF162" s="66"/>
      <c r="FG162" s="66"/>
      <c r="FH162" s="66"/>
      <c r="FI162" s="66"/>
      <c r="FJ162" s="66"/>
      <c r="FK162" s="66"/>
      <c r="FL162" s="66"/>
      <c r="FM162" s="66"/>
      <c r="FN162" s="66"/>
      <c r="FO162" s="66"/>
      <c r="FP162" s="66"/>
      <c r="FQ162" s="66"/>
      <c r="FR162" s="66"/>
      <c r="FS162" s="66"/>
      <c r="FT162" s="66"/>
      <c r="FU162" s="66"/>
      <c r="FV162" s="66"/>
      <c r="FW162" s="66"/>
      <c r="FX162" s="66"/>
      <c r="FY162" s="66"/>
      <c r="FZ162" s="66"/>
      <c r="GA162" s="66"/>
      <c r="GB162" s="66"/>
      <c r="GC162" s="66"/>
      <c r="GD162" s="66"/>
      <c r="GE162" s="66"/>
      <c r="GF162" s="66"/>
      <c r="GG162" s="66"/>
      <c r="GH162" s="66"/>
      <c r="GI162" s="66"/>
      <c r="GJ162" s="66"/>
      <c r="GK162" s="66"/>
      <c r="GL162" s="66"/>
      <c r="GM162" s="66"/>
      <c r="GN162" s="66"/>
      <c r="GO162" s="66"/>
      <c r="GP162" s="66"/>
      <c r="GQ162" s="66"/>
      <c r="GR162" s="66"/>
      <c r="GS162" s="66"/>
      <c r="GT162" s="66"/>
      <c r="GU162" s="66"/>
      <c r="GV162" s="66"/>
      <c r="GW162" s="66"/>
      <c r="GX162" s="66"/>
      <c r="GY162" s="66"/>
      <c r="GZ162" s="66"/>
      <c r="HA162" s="66"/>
      <c r="HB162" s="66"/>
      <c r="HC162" s="66"/>
      <c r="HD162" s="66"/>
      <c r="HE162" s="66"/>
      <c r="HF162" s="66"/>
      <c r="HG162" s="66"/>
      <c r="HH162" s="66"/>
      <c r="HI162" s="66"/>
      <c r="HJ162" s="66"/>
      <c r="HK162" s="66"/>
      <c r="HL162" s="66"/>
      <c r="HM162" s="66"/>
      <c r="HN162" s="66"/>
      <c r="HO162" s="66"/>
      <c r="HP162" s="66"/>
      <c r="HQ162" s="66"/>
      <c r="HR162" s="66"/>
      <c r="HS162" s="66"/>
      <c r="HT162" s="66"/>
      <c r="HU162" s="66"/>
      <c r="HV162" s="66"/>
      <c r="HW162" s="66"/>
      <c r="HX162" s="66"/>
      <c r="HY162" s="66"/>
      <c r="HZ162" s="66"/>
      <c r="IA162" s="66"/>
      <c r="IB162" s="66"/>
      <c r="IC162" s="66"/>
      <c r="ID162" s="66"/>
      <c r="IE162" s="66"/>
      <c r="IF162" s="66"/>
      <c r="IG162" s="66"/>
      <c r="IH162" s="66"/>
      <c r="II162" s="66"/>
      <c r="IJ162" s="66"/>
      <c r="IK162" s="66"/>
      <c r="IL162" s="66"/>
      <c r="IM162" s="66"/>
      <c r="IN162" s="66"/>
      <c r="IO162" s="66"/>
      <c r="IP162" s="66"/>
      <c r="IQ162" s="66"/>
      <c r="IR162" s="66"/>
      <c r="IS162" s="66"/>
      <c r="IT162" s="66"/>
      <c r="IU162" s="66"/>
      <c r="IV162" s="66"/>
    </row>
    <row r="163" spans="1:256" ht="12.75" x14ac:dyDescent="0.25">
      <c r="A163" s="8"/>
      <c r="B163" s="59"/>
      <c r="C163" s="98"/>
      <c r="D163" s="99"/>
      <c r="E163" s="125"/>
      <c r="F163" s="127"/>
      <c r="G163" s="103" t="str">
        <f t="shared" si="4"/>
        <v/>
      </c>
      <c r="L163" s="100"/>
      <c r="M163" s="100"/>
      <c r="N163" s="100"/>
      <c r="O163" s="100"/>
      <c r="P163" s="100"/>
      <c r="Q163" s="100"/>
      <c r="R163" s="100"/>
      <c r="S163" s="100"/>
      <c r="T163" s="100"/>
      <c r="U163" s="100"/>
      <c r="V163" s="100"/>
      <c r="W163" s="100"/>
      <c r="X163" s="100"/>
      <c r="Y163" s="100"/>
      <c r="Z163" s="100"/>
      <c r="AA163" s="100"/>
      <c r="AB163" s="100"/>
      <c r="AC163" s="100"/>
      <c r="AD163" s="100"/>
      <c r="AE163" s="100"/>
      <c r="AF163" s="100"/>
      <c r="AG163" s="100"/>
      <c r="AH163" s="100"/>
      <c r="AI163" s="100"/>
      <c r="AJ163" s="100"/>
      <c r="AK163" s="100"/>
      <c r="AL163" s="100"/>
      <c r="AM163" s="100"/>
      <c r="AN163" s="100"/>
      <c r="AO163" s="100"/>
      <c r="AP163" s="100"/>
      <c r="AQ163" s="100"/>
      <c r="AR163" s="100"/>
      <c r="AS163" s="100"/>
      <c r="AT163" s="100"/>
      <c r="AU163" s="100"/>
      <c r="AV163" s="100"/>
      <c r="AW163" s="100"/>
      <c r="AX163" s="100"/>
      <c r="AY163" s="100"/>
      <c r="AZ163" s="100"/>
      <c r="BA163" s="100"/>
      <c r="BB163" s="100"/>
      <c r="BC163" s="100"/>
      <c r="BD163" s="100"/>
      <c r="BE163" s="100"/>
      <c r="BF163" s="100"/>
      <c r="BG163" s="100"/>
      <c r="BH163" s="100"/>
      <c r="BI163" s="100"/>
      <c r="BJ163" s="100"/>
      <c r="BK163" s="100"/>
      <c r="BL163" s="100"/>
      <c r="BM163" s="100"/>
      <c r="BN163" s="100"/>
      <c r="BO163" s="100"/>
      <c r="BP163" s="100"/>
      <c r="BQ163" s="100"/>
      <c r="BR163" s="100"/>
      <c r="BS163" s="100"/>
      <c r="BT163" s="100"/>
      <c r="BU163" s="100"/>
      <c r="BV163" s="100"/>
      <c r="BW163" s="100"/>
      <c r="BX163" s="100"/>
      <c r="BY163" s="100"/>
      <c r="BZ163" s="100"/>
      <c r="CA163" s="100"/>
      <c r="CB163" s="100"/>
      <c r="CC163" s="100"/>
      <c r="CD163" s="100"/>
      <c r="CE163" s="100"/>
      <c r="CF163" s="100"/>
      <c r="CG163" s="100"/>
      <c r="CH163" s="100"/>
      <c r="CI163" s="100"/>
      <c r="CJ163" s="100"/>
      <c r="CK163" s="100"/>
      <c r="CL163" s="100"/>
      <c r="CM163" s="100"/>
      <c r="CN163" s="100"/>
      <c r="CO163" s="100"/>
      <c r="CP163" s="100"/>
      <c r="CQ163" s="100"/>
      <c r="CR163" s="100"/>
      <c r="CS163" s="100"/>
      <c r="CT163" s="100"/>
      <c r="CU163" s="100"/>
      <c r="CV163" s="100"/>
      <c r="CW163" s="100"/>
      <c r="CX163" s="100"/>
      <c r="CY163" s="100"/>
      <c r="CZ163" s="100"/>
      <c r="DA163" s="100"/>
      <c r="DB163" s="100"/>
      <c r="DC163" s="100"/>
      <c r="DD163" s="100"/>
      <c r="DE163" s="100"/>
      <c r="DF163" s="100"/>
      <c r="DG163" s="100"/>
      <c r="DH163" s="100"/>
      <c r="DI163" s="100"/>
      <c r="DJ163" s="100"/>
      <c r="DK163" s="100"/>
      <c r="DL163" s="100"/>
      <c r="DM163" s="100"/>
      <c r="DN163" s="100"/>
      <c r="DO163" s="100"/>
      <c r="DP163" s="100"/>
      <c r="DQ163" s="100"/>
      <c r="DR163" s="100"/>
      <c r="DS163" s="100"/>
      <c r="DT163" s="100"/>
      <c r="DU163" s="100"/>
      <c r="DV163" s="100"/>
      <c r="DW163" s="100"/>
      <c r="DX163" s="100"/>
      <c r="DY163" s="100"/>
      <c r="DZ163" s="100"/>
      <c r="EA163" s="100"/>
      <c r="EB163" s="100"/>
      <c r="EC163" s="100"/>
      <c r="ED163" s="100"/>
      <c r="EE163" s="100"/>
      <c r="EF163" s="100"/>
      <c r="EG163" s="100"/>
      <c r="EH163" s="100"/>
      <c r="EI163" s="100"/>
      <c r="EJ163" s="100"/>
      <c r="EK163" s="100"/>
      <c r="EL163" s="100"/>
      <c r="EM163" s="100"/>
      <c r="EN163" s="100"/>
      <c r="EO163" s="100"/>
      <c r="EP163" s="100"/>
      <c r="EQ163" s="100"/>
      <c r="ER163" s="100"/>
      <c r="ES163" s="100"/>
      <c r="ET163" s="100"/>
      <c r="EU163" s="100"/>
      <c r="EV163" s="100"/>
      <c r="EW163" s="100"/>
      <c r="EX163" s="100"/>
      <c r="EY163" s="100"/>
      <c r="EZ163" s="100"/>
      <c r="FA163" s="100"/>
      <c r="FB163" s="100"/>
      <c r="FC163" s="100"/>
      <c r="FD163" s="100"/>
      <c r="FE163" s="100"/>
      <c r="FF163" s="100"/>
      <c r="FG163" s="100"/>
      <c r="FH163" s="100"/>
      <c r="FI163" s="100"/>
      <c r="FJ163" s="100"/>
      <c r="FK163" s="100"/>
      <c r="FL163" s="100"/>
      <c r="FM163" s="100"/>
      <c r="FN163" s="100"/>
      <c r="FO163" s="100"/>
      <c r="FP163" s="100"/>
      <c r="FQ163" s="100"/>
      <c r="FR163" s="100"/>
      <c r="FS163" s="100"/>
      <c r="FT163" s="100"/>
      <c r="FU163" s="100"/>
      <c r="FV163" s="100"/>
      <c r="FW163" s="100"/>
      <c r="FX163" s="100"/>
      <c r="FY163" s="100"/>
      <c r="FZ163" s="100"/>
      <c r="GA163" s="100"/>
      <c r="GB163" s="100"/>
      <c r="GC163" s="100"/>
      <c r="GD163" s="100"/>
      <c r="GE163" s="100"/>
      <c r="GF163" s="100"/>
      <c r="GG163" s="100"/>
      <c r="GH163" s="100"/>
      <c r="GI163" s="100"/>
      <c r="GJ163" s="100"/>
      <c r="GK163" s="100"/>
      <c r="GL163" s="100"/>
      <c r="GM163" s="100"/>
      <c r="GN163" s="100"/>
      <c r="GO163" s="100"/>
      <c r="GP163" s="100"/>
      <c r="GQ163" s="100"/>
      <c r="GR163" s="100"/>
      <c r="GS163" s="100"/>
      <c r="GT163" s="100"/>
      <c r="GU163" s="100"/>
      <c r="GV163" s="100"/>
      <c r="GW163" s="100"/>
      <c r="GX163" s="100"/>
      <c r="GY163" s="100"/>
      <c r="GZ163" s="100"/>
      <c r="HA163" s="100"/>
      <c r="HB163" s="100"/>
      <c r="HC163" s="100"/>
      <c r="HD163" s="100"/>
      <c r="HE163" s="100"/>
      <c r="HF163" s="100"/>
      <c r="HG163" s="100"/>
      <c r="HH163" s="100"/>
      <c r="HI163" s="100"/>
      <c r="HJ163" s="100"/>
      <c r="HK163" s="100"/>
      <c r="HL163" s="100"/>
      <c r="HM163" s="100"/>
      <c r="HN163" s="100"/>
      <c r="HO163" s="100"/>
      <c r="HP163" s="100"/>
      <c r="HQ163" s="100"/>
      <c r="HR163" s="100"/>
      <c r="HS163" s="100"/>
      <c r="HT163" s="100"/>
      <c r="HU163" s="100"/>
      <c r="HV163" s="100"/>
      <c r="HW163" s="100"/>
      <c r="HX163" s="100"/>
      <c r="HY163" s="100"/>
      <c r="HZ163" s="100"/>
      <c r="IA163" s="100"/>
      <c r="IB163" s="100"/>
      <c r="IC163" s="100"/>
      <c r="ID163" s="100"/>
      <c r="IE163" s="100"/>
      <c r="IF163" s="100"/>
      <c r="IG163" s="100"/>
      <c r="IH163" s="100"/>
      <c r="II163" s="100"/>
      <c r="IJ163" s="100"/>
      <c r="IK163" s="100"/>
      <c r="IL163" s="100"/>
      <c r="IM163" s="100"/>
      <c r="IN163" s="100"/>
      <c r="IO163" s="100"/>
      <c r="IP163" s="100"/>
      <c r="IQ163" s="100"/>
      <c r="IR163" s="100"/>
      <c r="IS163" s="100"/>
      <c r="IT163" s="100"/>
      <c r="IU163" s="100"/>
      <c r="IV163" s="100"/>
    </row>
    <row r="164" spans="1:256" ht="60" x14ac:dyDescent="0.2">
      <c r="A164" s="104">
        <f>IF(B163="",1+MAX($A$160:A163),"")</f>
        <v>1</v>
      </c>
      <c r="B164" s="93" t="s">
        <v>165</v>
      </c>
      <c r="C164" s="108"/>
      <c r="D164" s="109"/>
      <c r="F164" s="125"/>
      <c r="G164" s="103" t="str">
        <f t="shared" si="4"/>
        <v/>
      </c>
      <c r="L164" s="100"/>
      <c r="M164" s="100"/>
      <c r="N164" s="100"/>
      <c r="O164" s="100"/>
      <c r="P164" s="100"/>
      <c r="Q164" s="100"/>
      <c r="R164" s="100"/>
      <c r="S164" s="100"/>
      <c r="T164" s="100"/>
      <c r="U164" s="100"/>
      <c r="V164" s="100"/>
      <c r="W164" s="100"/>
      <c r="X164" s="100"/>
      <c r="Y164" s="100"/>
      <c r="Z164" s="100"/>
      <c r="AA164" s="100"/>
      <c r="AB164" s="100"/>
      <c r="AC164" s="100"/>
      <c r="AD164" s="100"/>
      <c r="AE164" s="100"/>
      <c r="AF164" s="100"/>
      <c r="AG164" s="100"/>
      <c r="AH164" s="100"/>
      <c r="AI164" s="100"/>
      <c r="AJ164" s="100"/>
      <c r="AK164" s="100"/>
      <c r="AL164" s="100"/>
      <c r="AM164" s="100"/>
      <c r="AN164" s="100"/>
      <c r="AO164" s="100"/>
      <c r="AP164" s="100"/>
      <c r="AQ164" s="100"/>
      <c r="AR164" s="100"/>
      <c r="AS164" s="100"/>
      <c r="AT164" s="100"/>
      <c r="AU164" s="100"/>
      <c r="AV164" s="100"/>
      <c r="AW164" s="100"/>
      <c r="AX164" s="100"/>
      <c r="AY164" s="100"/>
      <c r="AZ164" s="100"/>
      <c r="BA164" s="100"/>
      <c r="BB164" s="100"/>
      <c r="BC164" s="100"/>
      <c r="BD164" s="100"/>
      <c r="BE164" s="100"/>
      <c r="BF164" s="100"/>
      <c r="BG164" s="100"/>
      <c r="BH164" s="100"/>
      <c r="BI164" s="100"/>
      <c r="BJ164" s="100"/>
      <c r="BK164" s="100"/>
      <c r="BL164" s="100"/>
      <c r="BM164" s="100"/>
      <c r="BN164" s="100"/>
      <c r="BO164" s="100"/>
      <c r="BP164" s="100"/>
      <c r="BQ164" s="100"/>
      <c r="BR164" s="100"/>
      <c r="BS164" s="100"/>
      <c r="BT164" s="100"/>
      <c r="BU164" s="100"/>
      <c r="BV164" s="100"/>
      <c r="BW164" s="100"/>
      <c r="BX164" s="100"/>
      <c r="BY164" s="100"/>
      <c r="BZ164" s="100"/>
      <c r="CA164" s="100"/>
      <c r="CB164" s="100"/>
      <c r="CC164" s="100"/>
      <c r="CD164" s="100"/>
      <c r="CE164" s="100"/>
      <c r="CF164" s="100"/>
      <c r="CG164" s="100"/>
      <c r="CH164" s="100"/>
      <c r="CI164" s="100"/>
      <c r="CJ164" s="100"/>
      <c r="CK164" s="100"/>
      <c r="CL164" s="100"/>
      <c r="CM164" s="100"/>
      <c r="CN164" s="100"/>
      <c r="CO164" s="100"/>
      <c r="CP164" s="100"/>
      <c r="CQ164" s="100"/>
      <c r="CR164" s="100"/>
      <c r="CS164" s="100"/>
      <c r="CT164" s="100"/>
      <c r="CU164" s="100"/>
      <c r="CV164" s="100"/>
      <c r="CW164" s="100"/>
      <c r="CX164" s="100"/>
      <c r="CY164" s="100"/>
      <c r="CZ164" s="100"/>
      <c r="DA164" s="100"/>
      <c r="DB164" s="100"/>
      <c r="DC164" s="100"/>
      <c r="DD164" s="100"/>
      <c r="DE164" s="100"/>
      <c r="DF164" s="100"/>
      <c r="DG164" s="100"/>
      <c r="DH164" s="100"/>
      <c r="DI164" s="100"/>
      <c r="DJ164" s="100"/>
      <c r="DK164" s="100"/>
      <c r="DL164" s="100"/>
      <c r="DM164" s="100"/>
      <c r="DN164" s="100"/>
      <c r="DO164" s="100"/>
      <c r="DP164" s="100"/>
      <c r="DQ164" s="100"/>
      <c r="DR164" s="100"/>
      <c r="DS164" s="100"/>
      <c r="DT164" s="100"/>
      <c r="DU164" s="100"/>
      <c r="DV164" s="100"/>
      <c r="DW164" s="100"/>
      <c r="DX164" s="100"/>
      <c r="DY164" s="100"/>
      <c r="DZ164" s="100"/>
      <c r="EA164" s="100"/>
      <c r="EB164" s="100"/>
      <c r="EC164" s="100"/>
      <c r="ED164" s="100"/>
      <c r="EE164" s="100"/>
      <c r="EF164" s="100"/>
      <c r="EG164" s="100"/>
      <c r="EH164" s="100"/>
      <c r="EI164" s="100"/>
      <c r="EJ164" s="100"/>
      <c r="EK164" s="100"/>
      <c r="EL164" s="100"/>
      <c r="EM164" s="100"/>
      <c r="EN164" s="100"/>
      <c r="EO164" s="100"/>
      <c r="EP164" s="100"/>
      <c r="EQ164" s="100"/>
      <c r="ER164" s="100"/>
      <c r="ES164" s="100"/>
      <c r="ET164" s="100"/>
      <c r="EU164" s="100"/>
      <c r="EV164" s="100"/>
      <c r="EW164" s="100"/>
      <c r="EX164" s="100"/>
      <c r="EY164" s="100"/>
      <c r="EZ164" s="100"/>
      <c r="FA164" s="100"/>
      <c r="FB164" s="100"/>
      <c r="FC164" s="100"/>
      <c r="FD164" s="100"/>
      <c r="FE164" s="100"/>
      <c r="FF164" s="100"/>
      <c r="FG164" s="100"/>
      <c r="FH164" s="100"/>
      <c r="FI164" s="100"/>
      <c r="FJ164" s="100"/>
      <c r="FK164" s="100"/>
      <c r="FL164" s="100"/>
      <c r="FM164" s="100"/>
      <c r="FN164" s="100"/>
      <c r="FO164" s="100"/>
      <c r="FP164" s="100"/>
      <c r="FQ164" s="100"/>
      <c r="FR164" s="100"/>
      <c r="FS164" s="100"/>
      <c r="FT164" s="100"/>
      <c r="FU164" s="100"/>
      <c r="FV164" s="100"/>
      <c r="FW164" s="100"/>
      <c r="FX164" s="100"/>
      <c r="FY164" s="100"/>
      <c r="FZ164" s="100"/>
      <c r="GA164" s="100"/>
      <c r="GB164" s="100"/>
      <c r="GC164" s="100"/>
      <c r="GD164" s="100"/>
      <c r="GE164" s="100"/>
      <c r="GF164" s="100"/>
      <c r="GG164" s="100"/>
      <c r="GH164" s="100"/>
      <c r="GI164" s="100"/>
      <c r="GJ164" s="100"/>
      <c r="GK164" s="100"/>
      <c r="GL164" s="100"/>
      <c r="GM164" s="100"/>
      <c r="GN164" s="100"/>
      <c r="GO164" s="100"/>
      <c r="GP164" s="100"/>
      <c r="GQ164" s="100"/>
      <c r="GR164" s="100"/>
      <c r="GS164" s="100"/>
      <c r="GT164" s="100"/>
      <c r="GU164" s="100"/>
      <c r="GV164" s="100"/>
      <c r="GW164" s="100"/>
      <c r="GX164" s="100"/>
      <c r="GY164" s="100"/>
      <c r="GZ164" s="100"/>
      <c r="HA164" s="100"/>
      <c r="HB164" s="100"/>
      <c r="HC164" s="100"/>
      <c r="HD164" s="100"/>
      <c r="HE164" s="100"/>
      <c r="HF164" s="100"/>
      <c r="HG164" s="100"/>
      <c r="HH164" s="100"/>
      <c r="HI164" s="100"/>
      <c r="HJ164" s="100"/>
      <c r="HK164" s="100"/>
      <c r="HL164" s="100"/>
      <c r="HM164" s="100"/>
      <c r="HN164" s="100"/>
      <c r="HO164" s="100"/>
      <c r="HP164" s="100"/>
      <c r="HQ164" s="100"/>
      <c r="HR164" s="100"/>
      <c r="HS164" s="100"/>
      <c r="HT164" s="100"/>
      <c r="HU164" s="100"/>
      <c r="HV164" s="100"/>
      <c r="HW164" s="100"/>
      <c r="HX164" s="100"/>
      <c r="HY164" s="100"/>
      <c r="HZ164" s="100"/>
      <c r="IA164" s="100"/>
      <c r="IB164" s="100"/>
      <c r="IC164" s="100"/>
      <c r="ID164" s="100"/>
      <c r="IE164" s="100"/>
      <c r="IF164" s="100"/>
      <c r="IG164" s="100"/>
      <c r="IH164" s="100"/>
      <c r="II164" s="100"/>
      <c r="IJ164" s="100"/>
      <c r="IK164" s="100"/>
      <c r="IL164" s="100"/>
      <c r="IM164" s="100"/>
      <c r="IN164" s="100"/>
      <c r="IO164" s="100"/>
      <c r="IP164" s="100"/>
      <c r="IQ164" s="100"/>
      <c r="IR164" s="100"/>
      <c r="IS164" s="100"/>
      <c r="IT164" s="100"/>
      <c r="IU164" s="100"/>
      <c r="IV164" s="100"/>
    </row>
    <row r="165" spans="1:256" s="100" customFormat="1" ht="60" x14ac:dyDescent="0.2">
      <c r="A165" s="104" t="str">
        <f>IF(B164="",1+MAX($A$160:A164),"")</f>
        <v/>
      </c>
      <c r="B165" s="113" t="s">
        <v>166</v>
      </c>
      <c r="C165" s="98" t="s">
        <v>29</v>
      </c>
      <c r="D165" s="99">
        <v>1</v>
      </c>
      <c r="E165" s="151"/>
      <c r="F165" s="125">
        <f>D165*E165</f>
        <v>0</v>
      </c>
      <c r="G165" s="103" t="str">
        <f t="shared" si="4"/>
        <v/>
      </c>
    </row>
    <row r="166" spans="1:256" s="6" customFormat="1" x14ac:dyDescent="0.2">
      <c r="A166" s="104" t="str">
        <f>IF(B165="",1+MAX($A$160:A165),"")</f>
        <v/>
      </c>
      <c r="B166" s="101"/>
      <c r="C166" s="98"/>
      <c r="D166" s="99"/>
      <c r="E166" s="124"/>
      <c r="F166" s="125"/>
      <c r="G166" s="103" t="str">
        <f t="shared" si="4"/>
        <v/>
      </c>
    </row>
    <row r="167" spans="1:256" s="6" customFormat="1" ht="60" x14ac:dyDescent="0.2">
      <c r="A167" s="104">
        <f>IF(B166="",1+MAX($A$160:A166),"")</f>
        <v>2</v>
      </c>
      <c r="B167" s="101" t="s">
        <v>167</v>
      </c>
      <c r="C167" s="98"/>
      <c r="D167" s="99"/>
      <c r="E167" s="124"/>
      <c r="F167" s="125"/>
      <c r="G167" s="103" t="str">
        <f t="shared" si="4"/>
        <v/>
      </c>
    </row>
    <row r="168" spans="1:256" s="6" customFormat="1" ht="72" x14ac:dyDescent="0.2">
      <c r="A168" s="104" t="str">
        <f>IF(B167="",1+MAX($A$160:A167),"")</f>
        <v/>
      </c>
      <c r="B168" s="101" t="s">
        <v>168</v>
      </c>
      <c r="C168" s="98" t="s">
        <v>29</v>
      </c>
      <c r="D168" s="99">
        <v>1</v>
      </c>
      <c r="E168" s="151"/>
      <c r="F168" s="125">
        <f>D168*E168</f>
        <v>0</v>
      </c>
      <c r="G168" s="103" t="str">
        <f t="shared" si="4"/>
        <v/>
      </c>
    </row>
    <row r="169" spans="1:256" s="6" customFormat="1" x14ac:dyDescent="0.2">
      <c r="A169" s="104" t="str">
        <f>IF(B168="",1+MAX($A$160:A168),"")</f>
        <v/>
      </c>
      <c r="B169" s="101"/>
      <c r="C169" s="98"/>
      <c r="D169" s="99"/>
      <c r="E169" s="124"/>
      <c r="F169" s="125"/>
      <c r="G169" s="103" t="str">
        <f t="shared" si="4"/>
        <v/>
      </c>
    </row>
    <row r="170" spans="1:256" s="100" customFormat="1" ht="48" x14ac:dyDescent="0.2">
      <c r="A170" s="104">
        <f>IF(B169="",1+MAX($A$160:A169),"")</f>
        <v>3</v>
      </c>
      <c r="B170" s="93" t="s">
        <v>169</v>
      </c>
      <c r="C170" s="108"/>
      <c r="D170" s="109"/>
      <c r="E170" s="124"/>
      <c r="F170" s="125"/>
      <c r="G170" s="103" t="str">
        <f t="shared" si="4"/>
        <v/>
      </c>
    </row>
    <row r="171" spans="1:256" s="6" customFormat="1" ht="72" x14ac:dyDescent="0.2">
      <c r="A171" s="104" t="str">
        <f>IF(B170="",1+MAX($A$160:A170),"")</f>
        <v/>
      </c>
      <c r="B171" s="101" t="s">
        <v>170</v>
      </c>
      <c r="C171" s="98" t="s">
        <v>0</v>
      </c>
      <c r="D171" s="99">
        <v>2</v>
      </c>
      <c r="E171" s="151"/>
      <c r="F171" s="125">
        <f>D171*E171</f>
        <v>0</v>
      </c>
      <c r="G171" s="103" t="str">
        <f t="shared" si="4"/>
        <v/>
      </c>
    </row>
    <row r="172" spans="1:256" s="6" customFormat="1" ht="36" x14ac:dyDescent="0.2">
      <c r="A172" s="104" t="str">
        <f>IF(B171="",1+MAX($A$160:A171),"")</f>
        <v/>
      </c>
      <c r="B172" s="101" t="s">
        <v>171</v>
      </c>
      <c r="C172" s="98" t="s">
        <v>0</v>
      </c>
      <c r="D172" s="99">
        <v>0.5</v>
      </c>
      <c r="E172" s="151"/>
      <c r="F172" s="125">
        <f>D172*E172</f>
        <v>0</v>
      </c>
      <c r="G172" s="103" t="str">
        <f t="shared" si="4"/>
        <v/>
      </c>
    </row>
    <row r="173" spans="1:256" s="6" customFormat="1" ht="72" x14ac:dyDescent="0.2">
      <c r="A173" s="104" t="str">
        <f>IF(B172="",1+MAX($A$160:A172),"")</f>
        <v/>
      </c>
      <c r="B173" s="101" t="s">
        <v>172</v>
      </c>
      <c r="C173" s="98" t="s">
        <v>0</v>
      </c>
      <c r="D173" s="99">
        <v>1.5</v>
      </c>
      <c r="E173" s="151"/>
      <c r="F173" s="125">
        <f>D173*E173</f>
        <v>0</v>
      </c>
      <c r="G173" s="103" t="str">
        <f t="shared" si="4"/>
        <v/>
      </c>
    </row>
    <row r="174" spans="1:256" s="6" customFormat="1" ht="60" x14ac:dyDescent="0.2">
      <c r="A174" s="104" t="str">
        <f>IF(B173="",1+MAX($A$160:A173),"")</f>
        <v/>
      </c>
      <c r="B174" s="101" t="s">
        <v>173</v>
      </c>
      <c r="C174" s="98" t="s">
        <v>0</v>
      </c>
      <c r="D174" s="99">
        <v>0.5</v>
      </c>
      <c r="E174" s="151"/>
      <c r="F174" s="125">
        <f>D174*E174</f>
        <v>0</v>
      </c>
      <c r="G174" s="103" t="str">
        <f t="shared" si="4"/>
        <v/>
      </c>
    </row>
    <row r="175" spans="1:256" x14ac:dyDescent="0.2">
      <c r="A175" s="104" t="str">
        <f>IF(B174="",1+MAX($A$160:A174),"")</f>
        <v/>
      </c>
      <c r="B175" s="101"/>
      <c r="C175" s="98"/>
      <c r="D175" s="99"/>
      <c r="F175" s="125"/>
      <c r="G175" s="103" t="str">
        <f t="shared" si="4"/>
        <v/>
      </c>
      <c r="L175" s="100"/>
      <c r="M175" s="100"/>
      <c r="N175" s="100"/>
      <c r="O175" s="100"/>
      <c r="P175" s="100"/>
      <c r="Q175" s="100"/>
      <c r="R175" s="100"/>
      <c r="S175" s="100"/>
      <c r="T175" s="100"/>
      <c r="U175" s="100"/>
      <c r="V175" s="100"/>
      <c r="W175" s="100"/>
      <c r="X175" s="100"/>
      <c r="Y175" s="100"/>
      <c r="Z175" s="100"/>
      <c r="AA175" s="100"/>
      <c r="AB175" s="100"/>
      <c r="AC175" s="100"/>
      <c r="AD175" s="100"/>
      <c r="AE175" s="100"/>
      <c r="AF175" s="100"/>
      <c r="AG175" s="100"/>
      <c r="AH175" s="100"/>
      <c r="AI175" s="100"/>
      <c r="AJ175" s="100"/>
      <c r="AK175" s="100"/>
      <c r="AL175" s="100"/>
      <c r="AM175" s="100"/>
      <c r="AN175" s="100"/>
      <c r="AO175" s="100"/>
      <c r="AP175" s="100"/>
      <c r="AQ175" s="100"/>
      <c r="AR175" s="100"/>
      <c r="AS175" s="100"/>
      <c r="AT175" s="100"/>
      <c r="AU175" s="100"/>
      <c r="AV175" s="100"/>
      <c r="AW175" s="100"/>
      <c r="AX175" s="100"/>
      <c r="AY175" s="100"/>
      <c r="AZ175" s="100"/>
      <c r="BA175" s="100"/>
      <c r="BB175" s="100"/>
      <c r="BC175" s="100"/>
      <c r="BD175" s="100"/>
      <c r="BE175" s="100"/>
      <c r="BF175" s="100"/>
      <c r="BG175" s="100"/>
      <c r="BH175" s="100"/>
      <c r="BI175" s="100"/>
      <c r="BJ175" s="100"/>
      <c r="BK175" s="100"/>
      <c r="BL175" s="100"/>
      <c r="BM175" s="100"/>
      <c r="BN175" s="100"/>
      <c r="BO175" s="100"/>
      <c r="BP175" s="100"/>
      <c r="BQ175" s="100"/>
      <c r="BR175" s="100"/>
      <c r="BS175" s="100"/>
      <c r="BT175" s="100"/>
      <c r="BU175" s="100"/>
      <c r="BV175" s="100"/>
      <c r="BW175" s="100"/>
      <c r="BX175" s="100"/>
      <c r="BY175" s="100"/>
      <c r="BZ175" s="100"/>
      <c r="CA175" s="100"/>
      <c r="CB175" s="100"/>
      <c r="CC175" s="100"/>
      <c r="CD175" s="100"/>
      <c r="CE175" s="100"/>
      <c r="CF175" s="100"/>
      <c r="CG175" s="100"/>
      <c r="CH175" s="100"/>
      <c r="CI175" s="100"/>
      <c r="CJ175" s="100"/>
      <c r="CK175" s="100"/>
      <c r="CL175" s="100"/>
      <c r="CM175" s="100"/>
      <c r="CN175" s="100"/>
      <c r="CO175" s="100"/>
      <c r="CP175" s="100"/>
      <c r="CQ175" s="100"/>
      <c r="CR175" s="100"/>
      <c r="CS175" s="100"/>
      <c r="CT175" s="100"/>
      <c r="CU175" s="100"/>
      <c r="CV175" s="100"/>
      <c r="CW175" s="100"/>
      <c r="CX175" s="100"/>
      <c r="CY175" s="100"/>
      <c r="CZ175" s="100"/>
      <c r="DA175" s="100"/>
      <c r="DB175" s="100"/>
      <c r="DC175" s="100"/>
      <c r="DD175" s="100"/>
      <c r="DE175" s="100"/>
      <c r="DF175" s="100"/>
      <c r="DG175" s="100"/>
      <c r="DH175" s="100"/>
      <c r="DI175" s="100"/>
      <c r="DJ175" s="100"/>
      <c r="DK175" s="100"/>
      <c r="DL175" s="100"/>
      <c r="DM175" s="100"/>
      <c r="DN175" s="100"/>
      <c r="DO175" s="100"/>
      <c r="DP175" s="100"/>
      <c r="DQ175" s="100"/>
      <c r="DR175" s="100"/>
      <c r="DS175" s="100"/>
      <c r="DT175" s="100"/>
      <c r="DU175" s="100"/>
      <c r="DV175" s="100"/>
      <c r="DW175" s="100"/>
      <c r="DX175" s="100"/>
      <c r="DY175" s="100"/>
      <c r="DZ175" s="100"/>
      <c r="EA175" s="100"/>
      <c r="EB175" s="100"/>
      <c r="EC175" s="100"/>
      <c r="ED175" s="100"/>
      <c r="EE175" s="100"/>
      <c r="EF175" s="100"/>
      <c r="EG175" s="100"/>
      <c r="EH175" s="100"/>
      <c r="EI175" s="100"/>
      <c r="EJ175" s="100"/>
      <c r="EK175" s="100"/>
      <c r="EL175" s="100"/>
      <c r="EM175" s="100"/>
      <c r="EN175" s="100"/>
      <c r="EO175" s="100"/>
      <c r="EP175" s="100"/>
      <c r="EQ175" s="100"/>
      <c r="ER175" s="100"/>
      <c r="ES175" s="100"/>
      <c r="ET175" s="100"/>
      <c r="EU175" s="100"/>
      <c r="EV175" s="100"/>
      <c r="EW175" s="100"/>
      <c r="EX175" s="100"/>
      <c r="EY175" s="100"/>
      <c r="EZ175" s="100"/>
      <c r="FA175" s="100"/>
      <c r="FB175" s="100"/>
      <c r="FC175" s="100"/>
      <c r="FD175" s="100"/>
      <c r="FE175" s="100"/>
      <c r="FF175" s="100"/>
      <c r="FG175" s="100"/>
      <c r="FH175" s="100"/>
      <c r="FI175" s="100"/>
      <c r="FJ175" s="100"/>
      <c r="FK175" s="100"/>
      <c r="FL175" s="100"/>
      <c r="FM175" s="100"/>
      <c r="FN175" s="100"/>
      <c r="FO175" s="100"/>
      <c r="FP175" s="100"/>
      <c r="FQ175" s="100"/>
      <c r="FR175" s="100"/>
      <c r="FS175" s="100"/>
      <c r="FT175" s="100"/>
      <c r="FU175" s="100"/>
      <c r="FV175" s="100"/>
      <c r="FW175" s="100"/>
      <c r="FX175" s="100"/>
      <c r="FY175" s="100"/>
      <c r="FZ175" s="100"/>
      <c r="GA175" s="100"/>
      <c r="GB175" s="100"/>
      <c r="GC175" s="100"/>
      <c r="GD175" s="100"/>
      <c r="GE175" s="100"/>
      <c r="GF175" s="100"/>
      <c r="GG175" s="100"/>
      <c r="GH175" s="100"/>
      <c r="GI175" s="100"/>
      <c r="GJ175" s="100"/>
      <c r="GK175" s="100"/>
      <c r="GL175" s="100"/>
      <c r="GM175" s="100"/>
      <c r="GN175" s="100"/>
      <c r="GO175" s="100"/>
      <c r="GP175" s="100"/>
      <c r="GQ175" s="100"/>
      <c r="GR175" s="100"/>
      <c r="GS175" s="100"/>
      <c r="GT175" s="100"/>
      <c r="GU175" s="100"/>
      <c r="GV175" s="100"/>
      <c r="GW175" s="100"/>
      <c r="GX175" s="100"/>
      <c r="GY175" s="100"/>
      <c r="GZ175" s="100"/>
      <c r="HA175" s="100"/>
      <c r="HB175" s="100"/>
      <c r="HC175" s="100"/>
      <c r="HD175" s="100"/>
      <c r="HE175" s="100"/>
      <c r="HF175" s="100"/>
      <c r="HG175" s="100"/>
      <c r="HH175" s="100"/>
      <c r="HI175" s="100"/>
      <c r="HJ175" s="100"/>
      <c r="HK175" s="100"/>
      <c r="HL175" s="100"/>
      <c r="HM175" s="100"/>
      <c r="HN175" s="100"/>
      <c r="HO175" s="100"/>
      <c r="HP175" s="100"/>
      <c r="HQ175" s="100"/>
      <c r="HR175" s="100"/>
      <c r="HS175" s="100"/>
      <c r="HT175" s="100"/>
      <c r="HU175" s="100"/>
      <c r="HV175" s="100"/>
      <c r="HW175" s="100"/>
      <c r="HX175" s="100"/>
      <c r="HY175" s="100"/>
      <c r="HZ175" s="100"/>
      <c r="IA175" s="100"/>
      <c r="IB175" s="100"/>
      <c r="IC175" s="100"/>
      <c r="ID175" s="100"/>
      <c r="IE175" s="100"/>
      <c r="IF175" s="100"/>
      <c r="IG175" s="100"/>
      <c r="IH175" s="100"/>
      <c r="II175" s="100"/>
      <c r="IJ175" s="100"/>
      <c r="IK175" s="100"/>
      <c r="IL175" s="100"/>
      <c r="IM175" s="100"/>
      <c r="IN175" s="100"/>
      <c r="IO175" s="100"/>
      <c r="IP175" s="100"/>
      <c r="IQ175" s="100"/>
      <c r="IR175" s="100"/>
      <c r="IS175" s="100"/>
      <c r="IT175" s="100"/>
      <c r="IU175" s="100"/>
      <c r="IV175" s="100"/>
    </row>
    <row r="176" spans="1:256" x14ac:dyDescent="0.2">
      <c r="A176" s="7" t="s">
        <v>9</v>
      </c>
      <c r="B176" s="102"/>
      <c r="C176" s="98"/>
      <c r="D176" s="99"/>
      <c r="E176" s="125"/>
      <c r="F176" s="125"/>
      <c r="G176" s="103" t="str">
        <f t="shared" si="4"/>
        <v/>
      </c>
      <c r="L176" s="100"/>
      <c r="M176" s="100"/>
      <c r="N176" s="100"/>
      <c r="O176" s="100"/>
      <c r="P176" s="100"/>
      <c r="Q176" s="100"/>
      <c r="R176" s="100"/>
      <c r="S176" s="100"/>
      <c r="T176" s="100"/>
      <c r="U176" s="100"/>
      <c r="V176" s="100"/>
      <c r="W176" s="100"/>
      <c r="X176" s="100"/>
      <c r="Y176" s="100"/>
      <c r="Z176" s="100"/>
      <c r="AA176" s="100"/>
      <c r="AB176" s="100"/>
      <c r="AC176" s="100"/>
      <c r="AD176" s="100"/>
      <c r="AE176" s="100"/>
      <c r="AF176" s="100"/>
      <c r="AG176" s="100"/>
      <c r="AH176" s="100"/>
      <c r="AI176" s="100"/>
      <c r="AJ176" s="100"/>
      <c r="AK176" s="100"/>
      <c r="AL176" s="100"/>
      <c r="AM176" s="100"/>
      <c r="AN176" s="100"/>
      <c r="AO176" s="100"/>
      <c r="AP176" s="100"/>
      <c r="AQ176" s="100"/>
      <c r="AR176" s="100"/>
      <c r="AS176" s="100"/>
      <c r="AT176" s="100"/>
      <c r="AU176" s="100"/>
      <c r="AV176" s="100"/>
      <c r="AW176" s="100"/>
      <c r="AX176" s="100"/>
      <c r="AY176" s="100"/>
      <c r="AZ176" s="100"/>
      <c r="BA176" s="100"/>
      <c r="BB176" s="100"/>
      <c r="BC176" s="100"/>
      <c r="BD176" s="100"/>
      <c r="BE176" s="100"/>
      <c r="BF176" s="100"/>
      <c r="BG176" s="100"/>
      <c r="BH176" s="100"/>
      <c r="BI176" s="100"/>
      <c r="BJ176" s="100"/>
      <c r="BK176" s="100"/>
      <c r="BL176" s="100"/>
      <c r="BM176" s="100"/>
      <c r="BN176" s="100"/>
      <c r="BO176" s="100"/>
      <c r="BP176" s="100"/>
      <c r="BQ176" s="100"/>
      <c r="BR176" s="100"/>
      <c r="BS176" s="100"/>
      <c r="BT176" s="100"/>
      <c r="BU176" s="100"/>
      <c r="BV176" s="100"/>
      <c r="BW176" s="100"/>
      <c r="BX176" s="100"/>
      <c r="BY176" s="100"/>
      <c r="BZ176" s="100"/>
      <c r="CA176" s="100"/>
      <c r="CB176" s="100"/>
      <c r="CC176" s="100"/>
      <c r="CD176" s="100"/>
      <c r="CE176" s="100"/>
      <c r="CF176" s="100"/>
      <c r="CG176" s="100"/>
      <c r="CH176" s="100"/>
      <c r="CI176" s="100"/>
      <c r="CJ176" s="100"/>
      <c r="CK176" s="100"/>
      <c r="CL176" s="100"/>
      <c r="CM176" s="100"/>
      <c r="CN176" s="100"/>
      <c r="CO176" s="100"/>
      <c r="CP176" s="100"/>
      <c r="CQ176" s="100"/>
      <c r="CR176" s="100"/>
      <c r="CS176" s="100"/>
      <c r="CT176" s="100"/>
      <c r="CU176" s="100"/>
      <c r="CV176" s="100"/>
      <c r="CW176" s="100"/>
      <c r="CX176" s="100"/>
      <c r="CY176" s="100"/>
      <c r="CZ176" s="100"/>
      <c r="DA176" s="100"/>
      <c r="DB176" s="100"/>
      <c r="DC176" s="100"/>
      <c r="DD176" s="100"/>
      <c r="DE176" s="100"/>
      <c r="DF176" s="100"/>
      <c r="DG176" s="100"/>
      <c r="DH176" s="100"/>
      <c r="DI176" s="100"/>
      <c r="DJ176" s="100"/>
      <c r="DK176" s="100"/>
      <c r="DL176" s="100"/>
      <c r="DM176" s="100"/>
      <c r="DN176" s="100"/>
      <c r="DO176" s="100"/>
      <c r="DP176" s="100"/>
      <c r="DQ176" s="100"/>
      <c r="DR176" s="100"/>
      <c r="DS176" s="100"/>
      <c r="DT176" s="100"/>
      <c r="DU176" s="100"/>
      <c r="DV176" s="100"/>
      <c r="DW176" s="100"/>
      <c r="DX176" s="100"/>
      <c r="DY176" s="100"/>
      <c r="DZ176" s="100"/>
      <c r="EA176" s="100"/>
      <c r="EB176" s="100"/>
      <c r="EC176" s="100"/>
      <c r="ED176" s="100"/>
      <c r="EE176" s="100"/>
      <c r="EF176" s="100"/>
      <c r="EG176" s="100"/>
      <c r="EH176" s="100"/>
      <c r="EI176" s="100"/>
      <c r="EJ176" s="100"/>
      <c r="EK176" s="100"/>
      <c r="EL176" s="100"/>
      <c r="EM176" s="100"/>
      <c r="EN176" s="100"/>
      <c r="EO176" s="100"/>
      <c r="EP176" s="100"/>
      <c r="EQ176" s="100"/>
      <c r="ER176" s="100"/>
      <c r="ES176" s="100"/>
      <c r="ET176" s="100"/>
      <c r="EU176" s="100"/>
      <c r="EV176" s="100"/>
      <c r="EW176" s="100"/>
      <c r="EX176" s="100"/>
      <c r="EY176" s="100"/>
      <c r="EZ176" s="100"/>
      <c r="FA176" s="100"/>
      <c r="FB176" s="100"/>
      <c r="FC176" s="100"/>
      <c r="FD176" s="100"/>
      <c r="FE176" s="100"/>
      <c r="FF176" s="100"/>
      <c r="FG176" s="100"/>
      <c r="FH176" s="100"/>
      <c r="FI176" s="100"/>
      <c r="FJ176" s="100"/>
      <c r="FK176" s="100"/>
      <c r="FL176" s="100"/>
      <c r="FM176" s="100"/>
      <c r="FN176" s="100"/>
      <c r="FO176" s="100"/>
      <c r="FP176" s="100"/>
      <c r="FQ176" s="100"/>
      <c r="FR176" s="100"/>
      <c r="FS176" s="100"/>
      <c r="FT176" s="100"/>
      <c r="FU176" s="100"/>
      <c r="FV176" s="100"/>
      <c r="FW176" s="100"/>
      <c r="FX176" s="100"/>
      <c r="FY176" s="100"/>
      <c r="FZ176" s="100"/>
      <c r="GA176" s="100"/>
      <c r="GB176" s="100"/>
      <c r="GC176" s="100"/>
      <c r="GD176" s="100"/>
      <c r="GE176" s="100"/>
      <c r="GF176" s="100"/>
      <c r="GG176" s="100"/>
      <c r="GH176" s="100"/>
      <c r="GI176" s="100"/>
      <c r="GJ176" s="100"/>
      <c r="GK176" s="100"/>
      <c r="GL176" s="100"/>
      <c r="GM176" s="100"/>
      <c r="GN176" s="100"/>
      <c r="GO176" s="100"/>
      <c r="GP176" s="100"/>
      <c r="GQ176" s="100"/>
      <c r="GR176" s="100"/>
      <c r="GS176" s="100"/>
      <c r="GT176" s="100"/>
      <c r="GU176" s="100"/>
      <c r="GV176" s="100"/>
      <c r="GW176" s="100"/>
      <c r="GX176" s="100"/>
      <c r="GY176" s="100"/>
      <c r="GZ176" s="100"/>
      <c r="HA176" s="100"/>
      <c r="HB176" s="100"/>
      <c r="HC176" s="100"/>
      <c r="HD176" s="100"/>
      <c r="HE176" s="100"/>
      <c r="HF176" s="100"/>
      <c r="HG176" s="100"/>
      <c r="HH176" s="100"/>
      <c r="HI176" s="100"/>
      <c r="HJ176" s="100"/>
      <c r="HK176" s="100"/>
      <c r="HL176" s="100"/>
      <c r="HM176" s="100"/>
      <c r="HN176" s="100"/>
      <c r="HO176" s="100"/>
      <c r="HP176" s="100"/>
      <c r="HQ176" s="100"/>
      <c r="HR176" s="100"/>
      <c r="HS176" s="100"/>
      <c r="HT176" s="100"/>
      <c r="HU176" s="100"/>
      <c r="HV176" s="100"/>
      <c r="HW176" s="100"/>
      <c r="HX176" s="100"/>
      <c r="HY176" s="100"/>
      <c r="HZ176" s="100"/>
      <c r="IA176" s="100"/>
      <c r="IB176" s="100"/>
      <c r="IC176" s="100"/>
      <c r="ID176" s="100"/>
      <c r="IE176" s="100"/>
      <c r="IF176" s="100"/>
      <c r="IG176" s="100"/>
      <c r="IH176" s="100"/>
      <c r="II176" s="100"/>
      <c r="IJ176" s="100"/>
      <c r="IK176" s="100"/>
      <c r="IL176" s="100"/>
      <c r="IM176" s="100"/>
      <c r="IN176" s="100"/>
      <c r="IO176" s="100"/>
      <c r="IP176" s="100"/>
      <c r="IQ176" s="100"/>
      <c r="IR176" s="100"/>
      <c r="IS176" s="100"/>
      <c r="IT176" s="100"/>
      <c r="IU176" s="100"/>
      <c r="IV176" s="100"/>
    </row>
    <row r="177" spans="1:256" ht="12.75" x14ac:dyDescent="0.25">
      <c r="A177" s="45" t="str">
        <f>CONCATENATE("SKUPAJ:  ",B162)</f>
        <v>SKUPAJ:  GRADBENA DELA ZA VODOVOD</v>
      </c>
      <c r="B177" s="46"/>
      <c r="C177" s="47"/>
      <c r="D177" s="48"/>
      <c r="E177" s="131"/>
      <c r="F177" s="132">
        <f>SUM(F165:F174)</f>
        <v>0</v>
      </c>
      <c r="G177" s="103" t="str">
        <f t="shared" si="4"/>
        <v/>
      </c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N177" s="49"/>
      <c r="BO177" s="49"/>
      <c r="BP177" s="49"/>
      <c r="BQ177" s="49"/>
      <c r="BR177" s="49"/>
      <c r="BS177" s="49"/>
      <c r="BT177" s="49"/>
      <c r="BU177" s="49"/>
      <c r="BV177" s="49"/>
      <c r="BW177" s="49"/>
      <c r="BX177" s="49"/>
      <c r="BY177" s="49"/>
      <c r="BZ177" s="49"/>
      <c r="CA177" s="49"/>
      <c r="CB177" s="49"/>
      <c r="CC177" s="49"/>
      <c r="CD177" s="49"/>
      <c r="CE177" s="49"/>
      <c r="CF177" s="49"/>
      <c r="CG177" s="49"/>
      <c r="CH177" s="49"/>
      <c r="CI177" s="49"/>
      <c r="CJ177" s="49"/>
      <c r="CK177" s="49"/>
      <c r="CL177" s="49"/>
      <c r="CM177" s="49"/>
      <c r="CN177" s="49"/>
      <c r="CO177" s="49"/>
      <c r="CP177" s="49"/>
      <c r="CQ177" s="49"/>
      <c r="CR177" s="49"/>
      <c r="CS177" s="49"/>
      <c r="CT177" s="49"/>
      <c r="CU177" s="49"/>
      <c r="CV177" s="49"/>
      <c r="CW177" s="49"/>
      <c r="CX177" s="49"/>
      <c r="CY177" s="49"/>
      <c r="CZ177" s="49"/>
      <c r="DA177" s="49"/>
      <c r="DB177" s="49"/>
      <c r="DC177" s="49"/>
      <c r="DD177" s="49"/>
      <c r="DE177" s="49"/>
      <c r="DF177" s="49"/>
      <c r="DG177" s="49"/>
      <c r="DH177" s="49"/>
      <c r="DI177" s="49"/>
      <c r="DJ177" s="49"/>
      <c r="DK177" s="49"/>
      <c r="DL177" s="49"/>
      <c r="DM177" s="49"/>
      <c r="DN177" s="49"/>
      <c r="DO177" s="49"/>
      <c r="DP177" s="49"/>
      <c r="DQ177" s="49"/>
      <c r="DR177" s="49"/>
      <c r="DS177" s="49"/>
      <c r="DT177" s="49"/>
      <c r="DU177" s="49"/>
      <c r="DV177" s="49"/>
      <c r="DW177" s="49"/>
      <c r="DX177" s="49"/>
      <c r="DY177" s="49"/>
      <c r="DZ177" s="49"/>
      <c r="EA177" s="49"/>
      <c r="EB177" s="49"/>
      <c r="EC177" s="49"/>
      <c r="ED177" s="49"/>
      <c r="EE177" s="49"/>
      <c r="EF177" s="49"/>
      <c r="EG177" s="49"/>
      <c r="EH177" s="49"/>
      <c r="EI177" s="49"/>
      <c r="EJ177" s="49"/>
      <c r="EK177" s="49"/>
      <c r="EL177" s="49"/>
      <c r="EM177" s="49"/>
      <c r="EN177" s="49"/>
      <c r="EO177" s="49"/>
      <c r="EP177" s="49"/>
      <c r="EQ177" s="49"/>
      <c r="ER177" s="49"/>
      <c r="ES177" s="49"/>
      <c r="ET177" s="49"/>
      <c r="EU177" s="49"/>
      <c r="EV177" s="49"/>
      <c r="EW177" s="49"/>
      <c r="EX177" s="49"/>
      <c r="EY177" s="49"/>
      <c r="EZ177" s="49"/>
      <c r="FA177" s="49"/>
      <c r="FB177" s="49"/>
      <c r="FC177" s="49"/>
      <c r="FD177" s="49"/>
      <c r="FE177" s="49"/>
      <c r="FF177" s="49"/>
      <c r="FG177" s="49"/>
      <c r="FH177" s="49"/>
      <c r="FI177" s="49"/>
      <c r="FJ177" s="49"/>
      <c r="FK177" s="49"/>
      <c r="FL177" s="49"/>
      <c r="FM177" s="49"/>
      <c r="FN177" s="49"/>
      <c r="FO177" s="49"/>
      <c r="FP177" s="49"/>
      <c r="FQ177" s="49"/>
      <c r="FR177" s="49"/>
      <c r="FS177" s="49"/>
      <c r="FT177" s="49"/>
      <c r="FU177" s="49"/>
      <c r="FV177" s="49"/>
      <c r="FW177" s="49"/>
      <c r="FX177" s="49"/>
      <c r="FY177" s="49"/>
      <c r="FZ177" s="49"/>
      <c r="GA177" s="49"/>
      <c r="GB177" s="49"/>
      <c r="GC177" s="49"/>
      <c r="GD177" s="49"/>
      <c r="GE177" s="49"/>
      <c r="GF177" s="49"/>
      <c r="GG177" s="49"/>
      <c r="GH177" s="49"/>
      <c r="GI177" s="49"/>
      <c r="GJ177" s="49"/>
      <c r="GK177" s="49"/>
      <c r="GL177" s="49"/>
      <c r="GM177" s="49"/>
      <c r="GN177" s="49"/>
      <c r="GO177" s="49"/>
      <c r="GP177" s="49"/>
      <c r="GQ177" s="49"/>
      <c r="GR177" s="49"/>
      <c r="GS177" s="49"/>
      <c r="GT177" s="49"/>
      <c r="GU177" s="49"/>
      <c r="GV177" s="49"/>
      <c r="GW177" s="49"/>
      <c r="GX177" s="49"/>
      <c r="GY177" s="49"/>
      <c r="GZ177" s="49"/>
      <c r="HA177" s="49"/>
      <c r="HB177" s="49"/>
      <c r="HC177" s="49"/>
      <c r="HD177" s="49"/>
      <c r="HE177" s="49"/>
      <c r="HF177" s="49"/>
      <c r="HG177" s="49"/>
      <c r="HH177" s="49"/>
      <c r="HI177" s="49"/>
      <c r="HJ177" s="49"/>
      <c r="HK177" s="49"/>
      <c r="HL177" s="49"/>
      <c r="HM177" s="49"/>
      <c r="HN177" s="49"/>
      <c r="HO177" s="49"/>
      <c r="HP177" s="49"/>
      <c r="HQ177" s="49"/>
      <c r="HR177" s="49"/>
      <c r="HS177" s="49"/>
      <c r="HT177" s="49"/>
      <c r="HU177" s="49"/>
      <c r="HV177" s="49"/>
      <c r="HW177" s="49"/>
      <c r="HX177" s="49"/>
      <c r="HY177" s="49"/>
      <c r="HZ177" s="49"/>
      <c r="IA177" s="49"/>
      <c r="IB177" s="49"/>
      <c r="IC177" s="49"/>
      <c r="ID177" s="49"/>
      <c r="IE177" s="49"/>
      <c r="IF177" s="49"/>
      <c r="IG177" s="49"/>
      <c r="IH177" s="49"/>
      <c r="II177" s="49"/>
      <c r="IJ177" s="49"/>
      <c r="IK177" s="49"/>
      <c r="IL177" s="49"/>
      <c r="IM177" s="49"/>
      <c r="IN177" s="49"/>
      <c r="IO177" s="49"/>
      <c r="IP177" s="49"/>
      <c r="IQ177" s="49"/>
      <c r="IR177" s="49"/>
      <c r="IS177" s="49"/>
      <c r="IT177" s="49"/>
      <c r="IU177" s="49"/>
      <c r="IV177" s="49"/>
    </row>
    <row r="178" spans="1:256" ht="12.75" x14ac:dyDescent="0.25">
      <c r="A178" s="4"/>
      <c r="B178" s="102"/>
      <c r="C178" s="98"/>
      <c r="D178" s="99"/>
      <c r="F178" s="127"/>
      <c r="G178" s="103" t="str">
        <f t="shared" si="4"/>
        <v/>
      </c>
      <c r="L178" s="100"/>
      <c r="M178" s="100"/>
      <c r="N178" s="100"/>
      <c r="O178" s="100"/>
      <c r="P178" s="100"/>
      <c r="Q178" s="100"/>
      <c r="R178" s="100"/>
      <c r="S178" s="100"/>
      <c r="T178" s="100"/>
      <c r="U178" s="100"/>
      <c r="V178" s="100"/>
      <c r="W178" s="100"/>
      <c r="X178" s="100"/>
      <c r="Y178" s="100"/>
      <c r="Z178" s="100"/>
      <c r="AA178" s="100"/>
      <c r="AB178" s="100"/>
      <c r="AC178" s="100"/>
      <c r="AD178" s="100"/>
      <c r="AE178" s="100"/>
      <c r="AF178" s="100"/>
      <c r="AG178" s="100"/>
      <c r="AH178" s="100"/>
      <c r="AI178" s="100"/>
      <c r="AJ178" s="100"/>
      <c r="AK178" s="100"/>
      <c r="AL178" s="100"/>
      <c r="AM178" s="100"/>
      <c r="AN178" s="100"/>
      <c r="AO178" s="100"/>
      <c r="AP178" s="100"/>
      <c r="AQ178" s="100"/>
      <c r="AR178" s="100"/>
      <c r="AS178" s="100"/>
      <c r="AT178" s="100"/>
      <c r="AU178" s="100"/>
      <c r="AV178" s="100"/>
      <c r="AW178" s="100"/>
      <c r="AX178" s="100"/>
      <c r="AY178" s="100"/>
      <c r="AZ178" s="100"/>
      <c r="BA178" s="100"/>
      <c r="BB178" s="100"/>
      <c r="BC178" s="100"/>
      <c r="BD178" s="100"/>
      <c r="BE178" s="100"/>
      <c r="BF178" s="100"/>
      <c r="BG178" s="100"/>
      <c r="BH178" s="100"/>
      <c r="BI178" s="100"/>
      <c r="BJ178" s="100"/>
      <c r="BK178" s="100"/>
      <c r="BL178" s="100"/>
      <c r="BM178" s="100"/>
      <c r="BN178" s="100"/>
      <c r="BO178" s="100"/>
      <c r="BP178" s="100"/>
      <c r="BQ178" s="100"/>
      <c r="BR178" s="100"/>
      <c r="BS178" s="100"/>
      <c r="BT178" s="100"/>
      <c r="BU178" s="100"/>
      <c r="BV178" s="100"/>
      <c r="BW178" s="100"/>
      <c r="BX178" s="100"/>
      <c r="BY178" s="100"/>
      <c r="BZ178" s="100"/>
      <c r="CA178" s="100"/>
      <c r="CB178" s="100"/>
      <c r="CC178" s="100"/>
      <c r="CD178" s="100"/>
      <c r="CE178" s="100"/>
      <c r="CF178" s="100"/>
      <c r="CG178" s="100"/>
      <c r="CH178" s="100"/>
      <c r="CI178" s="100"/>
      <c r="CJ178" s="100"/>
      <c r="CK178" s="100"/>
      <c r="CL178" s="100"/>
      <c r="CM178" s="100"/>
      <c r="CN178" s="100"/>
      <c r="CO178" s="100"/>
      <c r="CP178" s="100"/>
      <c r="CQ178" s="100"/>
      <c r="CR178" s="100"/>
      <c r="CS178" s="100"/>
      <c r="CT178" s="100"/>
      <c r="CU178" s="100"/>
      <c r="CV178" s="100"/>
      <c r="CW178" s="100"/>
      <c r="CX178" s="100"/>
      <c r="CY178" s="100"/>
      <c r="CZ178" s="100"/>
      <c r="DA178" s="100"/>
      <c r="DB178" s="100"/>
      <c r="DC178" s="100"/>
      <c r="DD178" s="100"/>
      <c r="DE178" s="100"/>
      <c r="DF178" s="100"/>
      <c r="DG178" s="100"/>
      <c r="DH178" s="100"/>
      <c r="DI178" s="100"/>
      <c r="DJ178" s="100"/>
      <c r="DK178" s="100"/>
      <c r="DL178" s="100"/>
      <c r="DM178" s="100"/>
      <c r="DN178" s="100"/>
      <c r="DO178" s="100"/>
      <c r="DP178" s="100"/>
      <c r="DQ178" s="100"/>
      <c r="DR178" s="100"/>
      <c r="DS178" s="100"/>
      <c r="DT178" s="100"/>
      <c r="DU178" s="100"/>
      <c r="DV178" s="100"/>
      <c r="DW178" s="100"/>
      <c r="DX178" s="100"/>
      <c r="DY178" s="100"/>
      <c r="DZ178" s="100"/>
      <c r="EA178" s="100"/>
      <c r="EB178" s="100"/>
      <c r="EC178" s="100"/>
      <c r="ED178" s="100"/>
      <c r="EE178" s="100"/>
      <c r="EF178" s="100"/>
      <c r="EG178" s="100"/>
      <c r="EH178" s="100"/>
      <c r="EI178" s="100"/>
      <c r="EJ178" s="100"/>
      <c r="EK178" s="100"/>
      <c r="EL178" s="100"/>
      <c r="EM178" s="100"/>
      <c r="EN178" s="100"/>
      <c r="EO178" s="100"/>
      <c r="EP178" s="100"/>
      <c r="EQ178" s="100"/>
      <c r="ER178" s="100"/>
      <c r="ES178" s="100"/>
      <c r="ET178" s="100"/>
      <c r="EU178" s="100"/>
      <c r="EV178" s="100"/>
      <c r="EW178" s="100"/>
      <c r="EX178" s="100"/>
      <c r="EY178" s="100"/>
      <c r="EZ178" s="100"/>
      <c r="FA178" s="100"/>
      <c r="FB178" s="100"/>
      <c r="FC178" s="100"/>
      <c r="FD178" s="100"/>
      <c r="FE178" s="100"/>
      <c r="FF178" s="100"/>
      <c r="FG178" s="100"/>
      <c r="FH178" s="100"/>
      <c r="FI178" s="100"/>
      <c r="FJ178" s="100"/>
      <c r="FK178" s="100"/>
      <c r="FL178" s="100"/>
      <c r="FM178" s="100"/>
      <c r="FN178" s="100"/>
      <c r="FO178" s="100"/>
      <c r="FP178" s="100"/>
      <c r="FQ178" s="100"/>
      <c r="FR178" s="100"/>
      <c r="FS178" s="100"/>
      <c r="FT178" s="100"/>
      <c r="FU178" s="100"/>
      <c r="FV178" s="100"/>
      <c r="FW178" s="100"/>
      <c r="FX178" s="100"/>
      <c r="FY178" s="100"/>
      <c r="FZ178" s="100"/>
      <c r="GA178" s="100"/>
      <c r="GB178" s="100"/>
      <c r="GC178" s="100"/>
      <c r="GD178" s="100"/>
      <c r="GE178" s="100"/>
      <c r="GF178" s="100"/>
      <c r="GG178" s="100"/>
      <c r="GH178" s="100"/>
      <c r="GI178" s="100"/>
      <c r="GJ178" s="100"/>
      <c r="GK178" s="100"/>
      <c r="GL178" s="100"/>
      <c r="GM178" s="100"/>
      <c r="GN178" s="100"/>
      <c r="GO178" s="100"/>
      <c r="GP178" s="100"/>
      <c r="GQ178" s="100"/>
      <c r="GR178" s="100"/>
      <c r="GS178" s="100"/>
      <c r="GT178" s="100"/>
      <c r="GU178" s="100"/>
      <c r="GV178" s="100"/>
      <c r="GW178" s="100"/>
      <c r="GX178" s="100"/>
      <c r="GY178" s="100"/>
      <c r="GZ178" s="100"/>
      <c r="HA178" s="100"/>
      <c r="HB178" s="100"/>
      <c r="HC178" s="100"/>
      <c r="HD178" s="100"/>
      <c r="HE178" s="100"/>
      <c r="HF178" s="100"/>
      <c r="HG178" s="100"/>
      <c r="HH178" s="100"/>
      <c r="HI178" s="100"/>
      <c r="HJ178" s="100"/>
      <c r="HK178" s="100"/>
      <c r="HL178" s="100"/>
      <c r="HM178" s="100"/>
      <c r="HN178" s="100"/>
      <c r="HO178" s="100"/>
      <c r="HP178" s="100"/>
      <c r="HQ178" s="100"/>
      <c r="HR178" s="100"/>
      <c r="HS178" s="100"/>
      <c r="HT178" s="100"/>
      <c r="HU178" s="100"/>
      <c r="HV178" s="100"/>
      <c r="HW178" s="100"/>
      <c r="HX178" s="100"/>
      <c r="HY178" s="100"/>
      <c r="HZ178" s="100"/>
      <c r="IA178" s="100"/>
      <c r="IB178" s="100"/>
      <c r="IC178" s="100"/>
      <c r="ID178" s="100"/>
      <c r="IE178" s="100"/>
      <c r="IF178" s="100"/>
      <c r="IG178" s="100"/>
      <c r="IH178" s="100"/>
      <c r="II178" s="100"/>
      <c r="IJ178" s="100"/>
      <c r="IK178" s="100"/>
      <c r="IL178" s="100"/>
      <c r="IM178" s="100"/>
      <c r="IN178" s="100"/>
      <c r="IO178" s="100"/>
      <c r="IP178" s="100"/>
      <c r="IQ178" s="100"/>
      <c r="IR178" s="100"/>
      <c r="IS178" s="100"/>
      <c r="IT178" s="100"/>
      <c r="IU178" s="100"/>
      <c r="IV178" s="100"/>
    </row>
    <row r="179" spans="1:256" x14ac:dyDescent="0.2">
      <c r="A179" s="54" t="s">
        <v>2</v>
      </c>
      <c r="B179" s="38"/>
      <c r="C179" s="53"/>
      <c r="D179" s="52"/>
      <c r="E179" s="135"/>
      <c r="F179" s="125"/>
      <c r="G179" s="103" t="str">
        <f t="shared" si="4"/>
        <v/>
      </c>
    </row>
    <row r="180" spans="1:256" ht="12.75" x14ac:dyDescent="0.25">
      <c r="A180" s="55" t="str">
        <f>CONCATENATE("SKUPAJ:  ",B9)</f>
        <v>SKUPAJ:  5.4.3.4  VODOVOD</v>
      </c>
      <c r="B180" s="56"/>
      <c r="F180" s="132">
        <f>SUM(F159,F177)</f>
        <v>0</v>
      </c>
      <c r="G180" s="103" t="str">
        <f t="shared" si="4"/>
        <v/>
      </c>
    </row>
    <row r="181" spans="1:256" ht="12.75" x14ac:dyDescent="0.25">
      <c r="A181" s="54" t="s">
        <v>2</v>
      </c>
      <c r="B181" s="38"/>
      <c r="C181" s="43"/>
      <c r="D181" s="44"/>
      <c r="E181" s="127"/>
      <c r="F181" s="127"/>
      <c r="G181" s="103" t="str">
        <f t="shared" si="4"/>
        <v/>
      </c>
    </row>
    <row r="182" spans="1:256" x14ac:dyDescent="0.2">
      <c r="G182" s="103"/>
    </row>
  </sheetData>
  <sheetProtection password="8960" sheet="1" objects="1" scenarios="1" selectLockedCells="1"/>
  <pageMargins left="0.98425196850393704" right="0.59055118110236227" top="0.39370078740157483" bottom="0.98425196850393704" header="0.19685039370078741" footer="0.39370078740157483"/>
  <pageSetup paperSize="9" orientation="portrait" r:id="rId1"/>
  <headerFooter>
    <oddFooter>&amp;L&amp;"Arial,Poševno"&amp;8Rekonstrukcija objekta Vila Urška - &amp;A
doc: &amp;F - v1&amp;R&amp;"Arial,Krepko"&amp;20 5&amp;"Arial,Poševno"&amp;8
list št: p/&amp;P</oddFooter>
  </headerFooter>
  <rowBreaks count="7" manualBreakCount="7">
    <brk id="46" max="16383" man="1"/>
    <brk id="62" max="16383" man="1"/>
    <brk id="87" max="16383" man="1"/>
    <brk id="106" max="16383" man="1"/>
    <brk id="127" max="16383" man="1"/>
    <brk id="147" max="16383" man="1"/>
    <brk id="160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7"/>
  <sheetViews>
    <sheetView showZeros="0" view="pageBreakPreview" zoomScaleNormal="100" zoomScaleSheetLayoutView="100" workbookViewId="0">
      <pane ySplit="6" topLeftCell="A7" activePane="bottomLeft" state="frozen"/>
      <selection activeCell="G33" sqref="G33"/>
      <selection pane="bottomLeft" activeCell="E44" sqref="E44"/>
    </sheetView>
  </sheetViews>
  <sheetFormatPr defaultColWidth="9" defaultRowHeight="12" x14ac:dyDescent="0.2"/>
  <cols>
    <col min="1" max="1" width="4.28515625" style="73" customWidth="1"/>
    <col min="2" max="2" width="40.7109375" style="76" customWidth="1"/>
    <col min="3" max="3" width="4.7109375" style="64" customWidth="1"/>
    <col min="4" max="4" width="7.7109375" style="65" customWidth="1"/>
    <col min="5" max="6" width="15.7109375" style="124" customWidth="1"/>
    <col min="7" max="7" width="9" style="97"/>
    <col min="8" max="11" width="9" style="106"/>
    <col min="12" max="16384" width="9" style="97"/>
  </cols>
  <sheetData>
    <row r="1" spans="1:11" s="67" customFormat="1" x14ac:dyDescent="0.2">
      <c r="E1" s="118"/>
      <c r="F1" s="118"/>
      <c r="H1" s="106"/>
      <c r="I1" s="106"/>
      <c r="J1" s="106"/>
      <c r="K1" s="106"/>
    </row>
    <row r="2" spans="1:11" s="67" customFormat="1" x14ac:dyDescent="0.2">
      <c r="A2" s="87"/>
      <c r="B2" s="116" t="s">
        <v>218</v>
      </c>
      <c r="C2" s="87"/>
      <c r="D2" s="87"/>
      <c r="E2" s="119"/>
      <c r="F2" s="118"/>
      <c r="H2" s="106"/>
      <c r="I2" s="106"/>
      <c r="J2" s="106"/>
      <c r="K2" s="106"/>
    </row>
    <row r="3" spans="1:11" s="67" customFormat="1" x14ac:dyDescent="0.2">
      <c r="E3" s="118"/>
      <c r="F3" s="118"/>
      <c r="H3" s="106"/>
      <c r="I3" s="106"/>
      <c r="J3" s="106"/>
      <c r="K3" s="106"/>
    </row>
    <row r="4" spans="1:11" s="68" customFormat="1" ht="12.75" x14ac:dyDescent="0.25">
      <c r="A4" s="88"/>
      <c r="B4" s="89" t="s">
        <v>32</v>
      </c>
      <c r="C4" s="90" t="s">
        <v>24</v>
      </c>
      <c r="D4" s="91" t="s">
        <v>25</v>
      </c>
      <c r="E4" s="120" t="s">
        <v>26</v>
      </c>
      <c r="F4" s="120" t="s">
        <v>27</v>
      </c>
      <c r="H4" s="106"/>
      <c r="I4" s="106"/>
      <c r="J4" s="106"/>
      <c r="K4" s="106"/>
    </row>
    <row r="5" spans="1:11" s="82" customFormat="1" x14ac:dyDescent="0.2">
      <c r="A5" s="84"/>
      <c r="B5" s="85" t="s">
        <v>20</v>
      </c>
      <c r="C5" s="86"/>
      <c r="D5" s="86"/>
      <c r="E5" s="121"/>
      <c r="F5" s="122"/>
      <c r="G5" s="83"/>
      <c r="H5" s="106"/>
      <c r="I5" s="106"/>
      <c r="J5" s="106"/>
      <c r="K5" s="106"/>
    </row>
    <row r="6" spans="1:11" x14ac:dyDescent="0.2">
      <c r="A6" s="69"/>
      <c r="B6" s="70"/>
      <c r="C6" s="71"/>
      <c r="D6" s="72"/>
      <c r="E6" s="123"/>
      <c r="F6" s="123"/>
    </row>
    <row r="7" spans="1:11" ht="12.75" x14ac:dyDescent="0.2">
      <c r="B7" s="77" t="str">
        <f>'rekapitulacija - str.inst.'!C6</f>
        <v>5.4.3  POPIS MATERIALA IN DEL</v>
      </c>
      <c r="G7" s="62" t="s">
        <v>44</v>
      </c>
      <c r="H7" s="106" t="s">
        <v>45</v>
      </c>
      <c r="I7" s="106" t="s">
        <v>45</v>
      </c>
      <c r="J7" s="106" t="s">
        <v>45</v>
      </c>
      <c r="K7" s="106" t="s">
        <v>45</v>
      </c>
    </row>
    <row r="8" spans="1:11" s="100" customFormat="1" x14ac:dyDescent="0.2">
      <c r="A8" s="7"/>
      <c r="B8" s="102"/>
      <c r="C8" s="98"/>
      <c r="D8" s="99"/>
      <c r="E8" s="125"/>
      <c r="F8" s="125"/>
      <c r="G8" s="103" t="str">
        <f t="shared" ref="G8:G67" si="0">IF(LEN(B8)&lt;255,"",LEN(B8)-255)</f>
        <v/>
      </c>
      <c r="H8" s="106"/>
      <c r="I8" s="106"/>
      <c r="J8" s="106"/>
      <c r="K8" s="106"/>
    </row>
    <row r="9" spans="1:11" ht="12.75" x14ac:dyDescent="0.2">
      <c r="B9" s="77" t="str">
        <f>'rekapitulacija - str.inst.'!B25</f>
        <v>5.4.3.5  PLIN</v>
      </c>
      <c r="D9" s="65" t="s">
        <v>28</v>
      </c>
      <c r="G9" s="103" t="str">
        <f t="shared" si="0"/>
        <v/>
      </c>
    </row>
    <row r="10" spans="1:11" s="66" customFormat="1" x14ac:dyDescent="0.2">
      <c r="A10" s="63"/>
      <c r="B10" s="78"/>
      <c r="C10" s="64"/>
      <c r="D10" s="65"/>
      <c r="E10" s="124"/>
      <c r="F10" s="124"/>
      <c r="G10" s="103" t="str">
        <f t="shared" si="0"/>
        <v/>
      </c>
      <c r="H10" s="106"/>
      <c r="I10" s="106"/>
      <c r="J10" s="106"/>
      <c r="K10" s="106"/>
    </row>
    <row r="11" spans="1:11" s="66" customFormat="1" ht="12.75" x14ac:dyDescent="0.2">
      <c r="A11" s="63"/>
      <c r="B11" s="79" t="s">
        <v>19</v>
      </c>
      <c r="C11" s="64"/>
      <c r="D11" s="65"/>
      <c r="E11" s="124"/>
      <c r="F11" s="124"/>
      <c r="G11" s="103" t="str">
        <f t="shared" si="0"/>
        <v/>
      </c>
      <c r="H11" s="106"/>
      <c r="I11" s="106"/>
      <c r="J11" s="106"/>
      <c r="K11" s="106"/>
    </row>
    <row r="12" spans="1:11" s="66" customFormat="1" x14ac:dyDescent="0.2">
      <c r="A12" s="63"/>
      <c r="B12" s="78"/>
      <c r="C12" s="64"/>
      <c r="D12" s="65"/>
      <c r="E12" s="124"/>
      <c r="F12" s="124"/>
      <c r="G12" s="103" t="str">
        <f t="shared" si="0"/>
        <v/>
      </c>
      <c r="H12" s="106"/>
      <c r="I12" s="106"/>
      <c r="J12" s="106"/>
      <c r="K12" s="106"/>
    </row>
    <row r="13" spans="1:11" s="66" customFormat="1" ht="12.75" x14ac:dyDescent="0.2">
      <c r="A13" s="63" t="s">
        <v>34</v>
      </c>
      <c r="B13" s="80" t="s">
        <v>35</v>
      </c>
      <c r="C13" s="64"/>
      <c r="D13" s="65"/>
      <c r="E13" s="124"/>
      <c r="F13" s="124"/>
      <c r="G13" s="103" t="str">
        <f t="shared" si="0"/>
        <v/>
      </c>
      <c r="H13" s="106"/>
      <c r="I13" s="106"/>
      <c r="J13" s="106"/>
      <c r="K13" s="106"/>
    </row>
    <row r="14" spans="1:11" s="66" customFormat="1" ht="12.75" x14ac:dyDescent="0.2">
      <c r="A14" s="63"/>
      <c r="B14" s="80" t="s">
        <v>38</v>
      </c>
      <c r="C14" s="64"/>
      <c r="D14" s="65"/>
      <c r="E14" s="124"/>
      <c r="F14" s="124"/>
      <c r="G14" s="103" t="str">
        <f t="shared" si="0"/>
        <v/>
      </c>
      <c r="H14" s="106"/>
      <c r="I14" s="106"/>
      <c r="J14" s="106"/>
      <c r="K14" s="106"/>
    </row>
    <row r="15" spans="1:11" s="66" customFormat="1" ht="12.75" x14ac:dyDescent="0.2">
      <c r="A15" s="63"/>
      <c r="B15" s="80" t="s">
        <v>39</v>
      </c>
      <c r="C15" s="64"/>
      <c r="D15" s="65"/>
      <c r="E15" s="124"/>
      <c r="F15" s="124"/>
      <c r="G15" s="103" t="str">
        <f t="shared" si="0"/>
        <v/>
      </c>
      <c r="H15" s="106"/>
      <c r="I15" s="106"/>
      <c r="J15" s="106"/>
      <c r="K15" s="106"/>
    </row>
    <row r="16" spans="1:11" s="66" customFormat="1" x14ac:dyDescent="0.2">
      <c r="A16" s="63"/>
      <c r="B16" s="78"/>
      <c r="C16" s="64"/>
      <c r="D16" s="65"/>
      <c r="E16" s="124"/>
      <c r="F16" s="124"/>
      <c r="G16" s="103" t="str">
        <f t="shared" si="0"/>
        <v/>
      </c>
      <c r="H16" s="106"/>
      <c r="I16" s="106"/>
      <c r="J16" s="106"/>
      <c r="K16" s="106"/>
    </row>
    <row r="17" spans="1:11" s="66" customFormat="1" ht="12.75" x14ac:dyDescent="0.2">
      <c r="A17" s="63" t="s">
        <v>34</v>
      </c>
      <c r="B17" s="80" t="s">
        <v>40</v>
      </c>
      <c r="C17" s="64"/>
      <c r="D17" s="65"/>
      <c r="E17" s="124"/>
      <c r="F17" s="124"/>
      <c r="G17" s="103" t="str">
        <f t="shared" si="0"/>
        <v/>
      </c>
      <c r="H17" s="106"/>
      <c r="I17" s="106"/>
      <c r="J17" s="106"/>
      <c r="K17" s="106"/>
    </row>
    <row r="18" spans="1:11" s="66" customFormat="1" ht="12.75" x14ac:dyDescent="0.2">
      <c r="A18" s="63"/>
      <c r="B18" s="80" t="s">
        <v>41</v>
      </c>
      <c r="C18" s="64"/>
      <c r="D18" s="65"/>
      <c r="E18" s="124"/>
      <c r="F18" s="124"/>
      <c r="G18" s="103" t="str">
        <f t="shared" si="0"/>
        <v/>
      </c>
      <c r="H18" s="106"/>
      <c r="I18" s="106"/>
      <c r="J18" s="106"/>
      <c r="K18" s="106"/>
    </row>
    <row r="19" spans="1:11" s="66" customFormat="1" ht="12.75" x14ac:dyDescent="0.2">
      <c r="A19" s="63"/>
      <c r="B19" s="80" t="s">
        <v>42</v>
      </c>
      <c r="C19" s="64"/>
      <c r="D19" s="65"/>
      <c r="E19" s="124"/>
      <c r="F19" s="124"/>
      <c r="G19" s="103" t="str">
        <f t="shared" si="0"/>
        <v/>
      </c>
      <c r="H19" s="106"/>
      <c r="I19" s="106"/>
      <c r="J19" s="106"/>
      <c r="K19" s="106"/>
    </row>
    <row r="20" spans="1:11" s="66" customFormat="1" x14ac:dyDescent="0.2">
      <c r="A20" s="63"/>
      <c r="B20" s="78"/>
      <c r="C20" s="64"/>
      <c r="D20" s="65"/>
      <c r="E20" s="124"/>
      <c r="F20" s="124"/>
      <c r="G20" s="103" t="str">
        <f t="shared" si="0"/>
        <v/>
      </c>
      <c r="H20" s="106"/>
      <c r="I20" s="106"/>
      <c r="J20" s="106"/>
      <c r="K20" s="106"/>
    </row>
    <row r="21" spans="1:11" s="66" customFormat="1" ht="12.75" x14ac:dyDescent="0.2">
      <c r="A21" s="63" t="s">
        <v>34</v>
      </c>
      <c r="B21" s="80" t="s">
        <v>11</v>
      </c>
      <c r="C21" s="64"/>
      <c r="D21" s="65"/>
      <c r="E21" s="124"/>
      <c r="F21" s="124"/>
      <c r="G21" s="103" t="str">
        <f t="shared" si="0"/>
        <v/>
      </c>
      <c r="H21" s="106"/>
      <c r="I21" s="106"/>
      <c r="J21" s="106"/>
      <c r="K21" s="106"/>
    </row>
    <row r="22" spans="1:11" s="66" customFormat="1" ht="12.75" x14ac:dyDescent="0.2">
      <c r="A22" s="63"/>
      <c r="B22" s="80" t="s">
        <v>12</v>
      </c>
      <c r="C22" s="64"/>
      <c r="D22" s="65"/>
      <c r="E22" s="124"/>
      <c r="F22" s="124"/>
      <c r="G22" s="103" t="str">
        <f t="shared" si="0"/>
        <v/>
      </c>
      <c r="H22" s="106"/>
      <c r="I22" s="106"/>
      <c r="J22" s="106"/>
      <c r="K22" s="106"/>
    </row>
    <row r="23" spans="1:11" s="66" customFormat="1" ht="12.75" x14ac:dyDescent="0.2">
      <c r="A23" s="63"/>
      <c r="B23" s="80" t="s">
        <v>13</v>
      </c>
      <c r="C23" s="64"/>
      <c r="D23" s="65"/>
      <c r="E23" s="124"/>
      <c r="F23" s="124"/>
      <c r="G23" s="103" t="str">
        <f t="shared" si="0"/>
        <v/>
      </c>
      <c r="H23" s="106"/>
      <c r="I23" s="106"/>
      <c r="J23" s="106"/>
      <c r="K23" s="106"/>
    </row>
    <row r="24" spans="1:11" s="66" customFormat="1" x14ac:dyDescent="0.2">
      <c r="A24" s="63"/>
      <c r="B24" s="78"/>
      <c r="C24" s="64"/>
      <c r="D24" s="65"/>
      <c r="E24" s="124"/>
      <c r="F24" s="124"/>
      <c r="G24" s="103" t="str">
        <f t="shared" si="0"/>
        <v/>
      </c>
      <c r="H24" s="106"/>
      <c r="I24" s="106"/>
      <c r="J24" s="106"/>
      <c r="K24" s="106"/>
    </row>
    <row r="25" spans="1:11" s="66" customFormat="1" ht="12.75" x14ac:dyDescent="0.2">
      <c r="A25" s="63" t="s">
        <v>34</v>
      </c>
      <c r="B25" s="80" t="s">
        <v>14</v>
      </c>
      <c r="C25" s="64"/>
      <c r="D25" s="65"/>
      <c r="E25" s="124"/>
      <c r="F25" s="124"/>
      <c r="G25" s="103" t="str">
        <f t="shared" si="0"/>
        <v/>
      </c>
      <c r="H25" s="106"/>
      <c r="I25" s="106"/>
      <c r="J25" s="106"/>
      <c r="K25" s="106"/>
    </row>
    <row r="26" spans="1:11" s="66" customFormat="1" ht="12.75" x14ac:dyDescent="0.2">
      <c r="A26" s="63"/>
      <c r="B26" s="80" t="s">
        <v>15</v>
      </c>
      <c r="C26" s="64"/>
      <c r="D26" s="65"/>
      <c r="E26" s="124"/>
      <c r="F26" s="124"/>
      <c r="G26" s="103" t="str">
        <f t="shared" si="0"/>
        <v/>
      </c>
      <c r="H26" s="106"/>
      <c r="I26" s="106"/>
      <c r="J26" s="106"/>
      <c r="K26" s="106"/>
    </row>
    <row r="27" spans="1:11" s="66" customFormat="1" ht="12.75" x14ac:dyDescent="0.2">
      <c r="A27" s="63"/>
      <c r="B27" s="80" t="s">
        <v>16</v>
      </c>
      <c r="C27" s="64"/>
      <c r="D27" s="65"/>
      <c r="E27" s="124"/>
      <c r="F27" s="124"/>
      <c r="G27" s="103" t="str">
        <f t="shared" si="0"/>
        <v/>
      </c>
      <c r="H27" s="106"/>
      <c r="I27" s="106"/>
      <c r="J27" s="106"/>
      <c r="K27" s="106"/>
    </row>
    <row r="28" spans="1:11" s="66" customFormat="1" x14ac:dyDescent="0.2">
      <c r="A28" s="63"/>
      <c r="B28" s="78"/>
      <c r="C28" s="64"/>
      <c r="D28" s="65"/>
      <c r="E28" s="124"/>
      <c r="F28" s="124"/>
      <c r="G28" s="103" t="str">
        <f t="shared" si="0"/>
        <v/>
      </c>
      <c r="H28" s="106"/>
      <c r="I28" s="106"/>
      <c r="J28" s="106"/>
      <c r="K28" s="106"/>
    </row>
    <row r="29" spans="1:11" s="66" customFormat="1" ht="12.75" x14ac:dyDescent="0.2">
      <c r="A29" s="63" t="s">
        <v>34</v>
      </c>
      <c r="B29" s="80" t="s">
        <v>17</v>
      </c>
      <c r="C29" s="64"/>
      <c r="D29" s="65"/>
      <c r="E29" s="124"/>
      <c r="F29" s="124"/>
      <c r="G29" s="103" t="str">
        <f t="shared" si="0"/>
        <v/>
      </c>
      <c r="H29" s="106"/>
      <c r="I29" s="106"/>
      <c r="J29" s="106"/>
      <c r="K29" s="106"/>
    </row>
    <row r="30" spans="1:11" s="66" customFormat="1" x14ac:dyDescent="0.2">
      <c r="A30" s="63"/>
      <c r="B30" s="78"/>
      <c r="C30" s="64"/>
      <c r="D30" s="65"/>
      <c r="E30" s="124"/>
      <c r="F30" s="124"/>
      <c r="G30" s="103" t="str">
        <f t="shared" si="0"/>
        <v/>
      </c>
      <c r="H30" s="106"/>
      <c r="I30" s="106"/>
      <c r="J30" s="106"/>
      <c r="K30" s="106"/>
    </row>
    <row r="31" spans="1:11" s="66" customFormat="1" ht="12.75" x14ac:dyDescent="0.2">
      <c r="A31" s="63" t="s">
        <v>34</v>
      </c>
      <c r="B31" s="80" t="s">
        <v>7</v>
      </c>
      <c r="C31" s="64"/>
      <c r="D31" s="65"/>
      <c r="E31" s="124"/>
      <c r="F31" s="124"/>
      <c r="G31" s="103" t="str">
        <f t="shared" si="0"/>
        <v/>
      </c>
      <c r="H31" s="106"/>
      <c r="I31" s="106"/>
      <c r="J31" s="106"/>
      <c r="K31" s="106"/>
    </row>
    <row r="32" spans="1:11" s="66" customFormat="1" ht="12.75" x14ac:dyDescent="0.2">
      <c r="A32" s="63"/>
      <c r="B32" s="80" t="s">
        <v>8</v>
      </c>
      <c r="C32" s="64"/>
      <c r="D32" s="65"/>
      <c r="E32" s="124"/>
      <c r="F32" s="124"/>
      <c r="G32" s="103" t="str">
        <f t="shared" si="0"/>
        <v/>
      </c>
      <c r="H32" s="106"/>
      <c r="I32" s="106"/>
      <c r="J32" s="106"/>
      <c r="K32" s="106"/>
    </row>
    <row r="33" spans="1:11" s="66" customFormat="1" ht="12.75" x14ac:dyDescent="0.2">
      <c r="A33" s="63"/>
      <c r="B33" s="80"/>
      <c r="C33" s="64"/>
      <c r="D33" s="65"/>
      <c r="E33" s="124"/>
      <c r="F33" s="124"/>
      <c r="G33" s="103" t="str">
        <f t="shared" si="0"/>
        <v/>
      </c>
      <c r="H33" s="106"/>
      <c r="I33" s="106"/>
      <c r="J33" s="106"/>
      <c r="K33" s="106"/>
    </row>
    <row r="34" spans="1:11" s="66" customFormat="1" ht="12.75" x14ac:dyDescent="0.2">
      <c r="A34" s="63" t="s">
        <v>34</v>
      </c>
      <c r="B34" s="80" t="s">
        <v>6</v>
      </c>
      <c r="C34" s="64"/>
      <c r="D34" s="65"/>
      <c r="E34" s="124"/>
      <c r="F34" s="124"/>
      <c r="G34" s="103" t="str">
        <f t="shared" si="0"/>
        <v/>
      </c>
      <c r="H34" s="106"/>
      <c r="I34" s="106"/>
      <c r="J34" s="106"/>
      <c r="K34" s="106"/>
    </row>
    <row r="35" spans="1:11" x14ac:dyDescent="0.2">
      <c r="A35" s="40"/>
      <c r="G35" s="103" t="str">
        <f t="shared" si="0"/>
        <v/>
      </c>
    </row>
    <row r="36" spans="1:11" s="66" customFormat="1" ht="12.75" x14ac:dyDescent="0.2">
      <c r="A36" s="63" t="s">
        <v>34</v>
      </c>
      <c r="B36" s="145" t="s">
        <v>292</v>
      </c>
      <c r="C36" s="146"/>
      <c r="D36" s="147"/>
      <c r="E36" s="148"/>
      <c r="F36" s="149"/>
      <c r="G36" s="150"/>
      <c r="H36" s="150"/>
    </row>
    <row r="37" spans="1:11" s="66" customFormat="1" ht="12.75" x14ac:dyDescent="0.2">
      <c r="A37" s="144"/>
      <c r="B37" s="145" t="s">
        <v>293</v>
      </c>
      <c r="C37" s="146"/>
      <c r="D37" s="147"/>
      <c r="E37" s="148"/>
      <c r="F37" s="149"/>
      <c r="G37" s="150"/>
      <c r="H37" s="150"/>
    </row>
    <row r="38" spans="1:11" s="66" customFormat="1" ht="12.75" x14ac:dyDescent="0.2">
      <c r="A38" s="144"/>
      <c r="B38" s="145"/>
      <c r="C38" s="146"/>
      <c r="D38" s="147"/>
      <c r="E38" s="148"/>
      <c r="F38" s="149"/>
      <c r="G38" s="150"/>
      <c r="H38" s="150"/>
    </row>
    <row r="39" spans="1:11" x14ac:dyDescent="0.2">
      <c r="A39" s="40"/>
      <c r="G39" s="103" t="str">
        <f t="shared" si="0"/>
        <v/>
      </c>
    </row>
    <row r="40" spans="1:11" s="100" customFormat="1" ht="36" x14ac:dyDescent="0.2">
      <c r="A40" s="104">
        <f>IF(B39="",1+MAX($A$8:A39),"")</f>
        <v>1</v>
      </c>
      <c r="B40" s="94" t="s">
        <v>99</v>
      </c>
      <c r="C40" s="98"/>
      <c r="D40" s="99"/>
      <c r="E40" s="125"/>
      <c r="F40" s="125"/>
      <c r="G40" s="103" t="str">
        <f t="shared" si="0"/>
        <v/>
      </c>
      <c r="H40" s="106"/>
      <c r="I40" s="106"/>
      <c r="J40" s="106"/>
      <c r="K40" s="106"/>
    </row>
    <row r="41" spans="1:11" ht="72" x14ac:dyDescent="0.2">
      <c r="A41" s="104" t="str">
        <f>IF(B40="",1+MAX($A$8:A40),"")</f>
        <v/>
      </c>
      <c r="B41" s="94" t="s">
        <v>100</v>
      </c>
      <c r="F41" s="125"/>
      <c r="G41" s="103" t="str">
        <f t="shared" si="0"/>
        <v/>
      </c>
      <c r="H41" s="97"/>
      <c r="I41" s="97"/>
      <c r="J41" s="97"/>
      <c r="K41" s="97"/>
    </row>
    <row r="42" spans="1:11" ht="51" x14ac:dyDescent="0.2">
      <c r="A42" s="104" t="str">
        <f>IF(B41="",1+MAX($A$8:A41),"")</f>
        <v/>
      </c>
      <c r="B42" s="105" t="s">
        <v>101</v>
      </c>
      <c r="C42" s="64" t="s">
        <v>43</v>
      </c>
      <c r="D42" s="65">
        <v>1</v>
      </c>
      <c r="E42" s="151"/>
      <c r="F42" s="125">
        <f>D42*E42</f>
        <v>0</v>
      </c>
      <c r="G42" s="103" t="str">
        <f t="shared" si="0"/>
        <v/>
      </c>
      <c r="H42" s="97"/>
      <c r="I42" s="97"/>
      <c r="J42" s="97"/>
      <c r="K42" s="97"/>
    </row>
    <row r="43" spans="1:11" ht="72" x14ac:dyDescent="0.2">
      <c r="A43" s="104" t="str">
        <f>IF(B42="",1+MAX($A$8:A42),"")</f>
        <v/>
      </c>
      <c r="B43" s="60" t="s">
        <v>272</v>
      </c>
      <c r="C43" s="64" t="s">
        <v>43</v>
      </c>
      <c r="D43" s="65">
        <v>1</v>
      </c>
      <c r="E43" s="151"/>
      <c r="F43" s="125">
        <f t="shared" ref="F43:F44" si="1">D43*E43</f>
        <v>0</v>
      </c>
      <c r="G43" s="103" t="str">
        <f t="shared" si="0"/>
        <v/>
      </c>
      <c r="H43" s="97"/>
      <c r="I43" s="97"/>
      <c r="J43" s="97"/>
      <c r="K43" s="97"/>
    </row>
    <row r="44" spans="1:11" ht="36" x14ac:dyDescent="0.2">
      <c r="A44" s="104" t="str">
        <f>IF(B43="",1+MAX($A$8:A43),"")</f>
        <v/>
      </c>
      <c r="B44" s="60" t="s">
        <v>102</v>
      </c>
      <c r="C44" s="64" t="s">
        <v>43</v>
      </c>
      <c r="D44" s="65">
        <v>1</v>
      </c>
      <c r="E44" s="151"/>
      <c r="F44" s="125">
        <f t="shared" si="1"/>
        <v>0</v>
      </c>
      <c r="G44" s="103" t="str">
        <f t="shared" si="0"/>
        <v/>
      </c>
      <c r="H44" s="97"/>
      <c r="I44" s="97"/>
      <c r="J44" s="97"/>
      <c r="K44" s="97"/>
    </row>
    <row r="45" spans="1:11" x14ac:dyDescent="0.2">
      <c r="A45" s="104" t="str">
        <f>IF(B44="",1+MAX($A$8:A44),"")</f>
        <v/>
      </c>
      <c r="B45" s="60"/>
      <c r="F45" s="125"/>
      <c r="G45" s="103" t="str">
        <f t="shared" si="0"/>
        <v/>
      </c>
      <c r="H45" s="97"/>
      <c r="I45" s="97"/>
      <c r="J45" s="97"/>
      <c r="K45" s="97"/>
    </row>
    <row r="46" spans="1:11" ht="36" x14ac:dyDescent="0.2">
      <c r="A46" s="104">
        <f>IF(B45="",1+MAX($A$8:A45),"")</f>
        <v>2</v>
      </c>
      <c r="B46" s="60" t="s">
        <v>103</v>
      </c>
      <c r="F46" s="125"/>
      <c r="G46" s="103" t="str">
        <f t="shared" si="0"/>
        <v/>
      </c>
      <c r="H46" s="97"/>
      <c r="I46" s="97"/>
      <c r="J46" s="97"/>
      <c r="K46" s="97"/>
    </row>
    <row r="47" spans="1:11" x14ac:dyDescent="0.2">
      <c r="A47" s="104" t="str">
        <f>IF(B46="",1+MAX($A$8:A46),"")</f>
        <v/>
      </c>
      <c r="B47" s="60" t="s">
        <v>62</v>
      </c>
      <c r="C47" s="64" t="s">
        <v>43</v>
      </c>
      <c r="D47" s="65">
        <v>1</v>
      </c>
      <c r="E47" s="151"/>
      <c r="F47" s="125">
        <f t="shared" ref="F47" si="2">D47*E47</f>
        <v>0</v>
      </c>
      <c r="G47" s="103" t="str">
        <f t="shared" si="0"/>
        <v/>
      </c>
      <c r="H47" s="97"/>
      <c r="I47" s="97"/>
      <c r="J47" s="97"/>
      <c r="K47" s="97"/>
    </row>
    <row r="48" spans="1:11" x14ac:dyDescent="0.2">
      <c r="A48" s="104" t="str">
        <f>IF(B47="",1+MAX($A$8:A47),"")</f>
        <v/>
      </c>
      <c r="B48" s="60"/>
      <c r="F48" s="125"/>
      <c r="G48" s="103" t="str">
        <f t="shared" si="0"/>
        <v/>
      </c>
      <c r="H48" s="97"/>
      <c r="I48" s="97"/>
      <c r="J48" s="97"/>
      <c r="K48" s="97"/>
    </row>
    <row r="49" spans="1:256" ht="48" x14ac:dyDescent="0.2">
      <c r="A49" s="104">
        <f>IF(B48="",1+MAX($A$8:A48),"")</f>
        <v>3</v>
      </c>
      <c r="B49" s="60" t="s">
        <v>273</v>
      </c>
      <c r="F49" s="125"/>
      <c r="G49" s="103" t="str">
        <f t="shared" si="0"/>
        <v/>
      </c>
      <c r="H49" s="97"/>
      <c r="I49" s="97"/>
      <c r="J49" s="97"/>
      <c r="K49" s="97"/>
    </row>
    <row r="50" spans="1:256" x14ac:dyDescent="0.2">
      <c r="A50" s="104" t="str">
        <f>IF(B49="",1+MAX($A$8:A49),"")</f>
        <v/>
      </c>
      <c r="B50" s="60" t="s">
        <v>104</v>
      </c>
      <c r="C50" s="64" t="s">
        <v>43</v>
      </c>
      <c r="D50" s="65">
        <v>1</v>
      </c>
      <c r="E50" s="151"/>
      <c r="F50" s="125">
        <f t="shared" ref="F50" si="3">D50*E50</f>
        <v>0</v>
      </c>
      <c r="G50" s="103" t="str">
        <f t="shared" si="0"/>
        <v/>
      </c>
      <c r="H50" s="97"/>
      <c r="I50" s="97"/>
      <c r="J50" s="97"/>
      <c r="K50" s="97"/>
    </row>
    <row r="51" spans="1:256" x14ac:dyDescent="0.2">
      <c r="A51" s="104" t="str">
        <f>IF(B50="",1+MAX($A$8:A50),"")</f>
        <v/>
      </c>
      <c r="B51" s="60"/>
      <c r="F51" s="125"/>
      <c r="G51" s="103" t="str">
        <f t="shared" si="0"/>
        <v/>
      </c>
      <c r="H51" s="97"/>
      <c r="I51" s="97"/>
      <c r="J51" s="97"/>
      <c r="K51" s="97"/>
    </row>
    <row r="52" spans="1:256" ht="86.25" x14ac:dyDescent="0.2">
      <c r="A52" s="104">
        <f>IF(B51="",1+MAX($A$8:A51),"")</f>
        <v>4</v>
      </c>
      <c r="B52" s="76" t="s">
        <v>105</v>
      </c>
      <c r="F52" s="125"/>
      <c r="G52" s="103" t="str">
        <f t="shared" si="0"/>
        <v/>
      </c>
      <c r="H52" s="97"/>
      <c r="I52" s="97"/>
      <c r="J52" s="97"/>
      <c r="K52" s="97"/>
    </row>
    <row r="53" spans="1:256" x14ac:dyDescent="0.2">
      <c r="A53" s="104" t="str">
        <f>IF(B52="",1+MAX($A$8:A52),"")</f>
        <v/>
      </c>
      <c r="B53" s="60" t="s">
        <v>106</v>
      </c>
      <c r="C53" s="64" t="s">
        <v>43</v>
      </c>
      <c r="D53" s="65">
        <v>1</v>
      </c>
      <c r="E53" s="151"/>
      <c r="F53" s="125">
        <f t="shared" ref="F53" si="4">D53*E53</f>
        <v>0</v>
      </c>
      <c r="G53" s="103" t="str">
        <f t="shared" si="0"/>
        <v/>
      </c>
      <c r="H53" s="97"/>
      <c r="I53" s="97"/>
      <c r="J53" s="97"/>
      <c r="K53" s="97"/>
    </row>
    <row r="54" spans="1:256" x14ac:dyDescent="0.2">
      <c r="A54" s="104" t="str">
        <f>IF(B53="",1+MAX($A$8:A53),"")</f>
        <v/>
      </c>
      <c r="F54" s="125"/>
      <c r="G54" s="103" t="str">
        <f t="shared" si="0"/>
        <v/>
      </c>
      <c r="H54" s="97"/>
      <c r="I54" s="97"/>
      <c r="J54" s="97"/>
      <c r="K54" s="97"/>
    </row>
    <row r="55" spans="1:256" ht="60" x14ac:dyDescent="0.2">
      <c r="A55" s="104">
        <f>IF(B54="",1+MAX($A$8:A54),"")</f>
        <v>5</v>
      </c>
      <c r="B55" s="60" t="s">
        <v>107</v>
      </c>
      <c r="F55" s="125"/>
      <c r="G55" s="103" t="str">
        <f t="shared" si="0"/>
        <v/>
      </c>
      <c r="H55" s="97"/>
      <c r="I55" s="97"/>
      <c r="J55" s="97"/>
      <c r="K55" s="97"/>
    </row>
    <row r="56" spans="1:256" x14ac:dyDescent="0.2">
      <c r="A56" s="104" t="str">
        <f>IF(B55="",1+MAX($A$8:A55),"")</f>
        <v/>
      </c>
      <c r="B56" s="60" t="s">
        <v>63</v>
      </c>
      <c r="C56" s="64" t="s">
        <v>30</v>
      </c>
      <c r="D56" s="65">
        <v>10</v>
      </c>
      <c r="E56" s="151"/>
      <c r="F56" s="125">
        <f t="shared" ref="F56" si="5">D56*E56</f>
        <v>0</v>
      </c>
      <c r="G56" s="103" t="str">
        <f t="shared" si="0"/>
        <v/>
      </c>
      <c r="H56" s="97"/>
      <c r="I56" s="97"/>
      <c r="J56" s="97"/>
      <c r="K56" s="97"/>
    </row>
    <row r="57" spans="1:256" x14ac:dyDescent="0.2">
      <c r="A57" s="104" t="str">
        <f>IF(B56="",1+MAX($A$8:A56),"")</f>
        <v/>
      </c>
      <c r="B57" s="60"/>
      <c r="F57" s="125"/>
      <c r="G57" s="103" t="str">
        <f t="shared" si="0"/>
        <v/>
      </c>
      <c r="H57" s="97"/>
      <c r="I57" s="97"/>
      <c r="J57" s="97"/>
      <c r="K57" s="97"/>
    </row>
    <row r="58" spans="1:256" ht="48" x14ac:dyDescent="0.2">
      <c r="A58" s="104">
        <f>IF(B57="",1+MAX($A$8:A57),"")</f>
        <v>6</v>
      </c>
      <c r="B58" s="60" t="s">
        <v>88</v>
      </c>
      <c r="F58" s="125"/>
      <c r="G58" s="103" t="str">
        <f t="shared" si="0"/>
        <v/>
      </c>
      <c r="H58" s="97"/>
      <c r="I58" s="97"/>
      <c r="J58" s="97"/>
      <c r="K58" s="97"/>
    </row>
    <row r="59" spans="1:256" ht="48" x14ac:dyDescent="0.2">
      <c r="A59" s="104" t="str">
        <f>IF(B58="",1+MAX($A$8:A58),"")</f>
        <v/>
      </c>
      <c r="B59" s="60" t="s">
        <v>89</v>
      </c>
      <c r="C59" s="64" t="s">
        <v>22</v>
      </c>
      <c r="D59" s="65">
        <v>1.5</v>
      </c>
      <c r="E59" s="151"/>
      <c r="F59" s="125">
        <f t="shared" ref="F59" si="6">D59*E59</f>
        <v>0</v>
      </c>
      <c r="G59" s="103" t="str">
        <f t="shared" si="0"/>
        <v/>
      </c>
      <c r="H59" s="97"/>
      <c r="I59" s="97"/>
      <c r="J59" s="97"/>
      <c r="K59" s="97"/>
    </row>
    <row r="60" spans="1:256" x14ac:dyDescent="0.2">
      <c r="A60" s="104" t="str">
        <f>IF(B59="",1+MAX($A$8:A59),"")</f>
        <v/>
      </c>
      <c r="B60" s="60"/>
      <c r="F60" s="125"/>
      <c r="G60" s="103" t="str">
        <f t="shared" si="0"/>
        <v/>
      </c>
      <c r="H60" s="97"/>
      <c r="I60" s="97"/>
      <c r="J60" s="97"/>
      <c r="K60" s="97"/>
    </row>
    <row r="61" spans="1:256" ht="48" x14ac:dyDescent="0.2">
      <c r="A61" s="104">
        <f>IF(B60="",1+MAX($A$8:A60),"")</f>
        <v>7</v>
      </c>
      <c r="B61" s="60" t="s">
        <v>108</v>
      </c>
      <c r="C61" s="64" t="s">
        <v>43</v>
      </c>
      <c r="D61" s="65">
        <v>1</v>
      </c>
      <c r="E61" s="151"/>
      <c r="F61" s="125">
        <f t="shared" ref="F61" si="7">D61*E61</f>
        <v>0</v>
      </c>
      <c r="G61" s="103" t="str">
        <f t="shared" si="0"/>
        <v/>
      </c>
      <c r="H61" s="97"/>
      <c r="I61" s="97"/>
      <c r="J61" s="97"/>
      <c r="K61" s="97"/>
    </row>
    <row r="62" spans="1:256" x14ac:dyDescent="0.2">
      <c r="A62" s="104" t="str">
        <f>IF(B61="",1+MAX($A$8:A61),"")</f>
        <v/>
      </c>
      <c r="B62" s="58"/>
      <c r="C62" s="98"/>
      <c r="D62" s="99"/>
      <c r="F62" s="125"/>
      <c r="G62" s="103" t="str">
        <f t="shared" si="0"/>
        <v/>
      </c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0"/>
      <c r="Z62" s="100"/>
      <c r="AA62" s="100"/>
      <c r="AB62" s="100"/>
      <c r="AC62" s="100"/>
      <c r="AD62" s="100"/>
      <c r="AE62" s="100"/>
      <c r="AF62" s="100"/>
      <c r="AG62" s="100"/>
      <c r="AH62" s="100"/>
      <c r="AI62" s="100"/>
      <c r="AJ62" s="100"/>
      <c r="AK62" s="100"/>
      <c r="AL62" s="100"/>
      <c r="AM62" s="100"/>
      <c r="AN62" s="100"/>
      <c r="AO62" s="100"/>
      <c r="AP62" s="100"/>
      <c r="AQ62" s="100"/>
      <c r="AR62" s="100"/>
      <c r="AS62" s="100"/>
      <c r="AT62" s="100"/>
      <c r="AU62" s="100"/>
      <c r="AV62" s="100"/>
      <c r="AW62" s="100"/>
      <c r="AX62" s="100"/>
      <c r="AY62" s="100"/>
      <c r="AZ62" s="100"/>
      <c r="BA62" s="100"/>
      <c r="BB62" s="100"/>
      <c r="BC62" s="100"/>
      <c r="BD62" s="100"/>
      <c r="BE62" s="100"/>
      <c r="BF62" s="100"/>
      <c r="BG62" s="100"/>
      <c r="BH62" s="100"/>
      <c r="BI62" s="100"/>
      <c r="BJ62" s="100"/>
      <c r="BK62" s="100"/>
      <c r="BL62" s="100"/>
      <c r="BM62" s="100"/>
      <c r="BN62" s="100"/>
      <c r="BO62" s="100"/>
      <c r="BP62" s="100"/>
      <c r="BQ62" s="100"/>
      <c r="BR62" s="100"/>
      <c r="BS62" s="100"/>
      <c r="BT62" s="100"/>
      <c r="BU62" s="100"/>
      <c r="BV62" s="100"/>
      <c r="BW62" s="100"/>
      <c r="BX62" s="100"/>
      <c r="BY62" s="100"/>
      <c r="BZ62" s="100"/>
      <c r="CA62" s="100"/>
      <c r="CB62" s="100"/>
      <c r="CC62" s="100"/>
      <c r="CD62" s="100"/>
      <c r="CE62" s="100"/>
      <c r="CF62" s="100"/>
      <c r="CG62" s="100"/>
      <c r="CH62" s="100"/>
      <c r="CI62" s="100"/>
      <c r="CJ62" s="100"/>
      <c r="CK62" s="100"/>
      <c r="CL62" s="100"/>
      <c r="CM62" s="100"/>
      <c r="CN62" s="100"/>
      <c r="CO62" s="100"/>
      <c r="CP62" s="100"/>
      <c r="CQ62" s="100"/>
      <c r="CR62" s="100"/>
      <c r="CS62" s="100"/>
      <c r="CT62" s="100"/>
      <c r="CU62" s="100"/>
      <c r="CV62" s="100"/>
      <c r="CW62" s="100"/>
      <c r="CX62" s="100"/>
      <c r="CY62" s="100"/>
      <c r="CZ62" s="100"/>
      <c r="DA62" s="100"/>
      <c r="DB62" s="100"/>
      <c r="DC62" s="100"/>
      <c r="DD62" s="100"/>
      <c r="DE62" s="100"/>
      <c r="DF62" s="100"/>
      <c r="DG62" s="100"/>
      <c r="DH62" s="100"/>
      <c r="DI62" s="100"/>
      <c r="DJ62" s="100"/>
      <c r="DK62" s="100"/>
      <c r="DL62" s="100"/>
      <c r="DM62" s="100"/>
      <c r="DN62" s="100"/>
      <c r="DO62" s="100"/>
      <c r="DP62" s="100"/>
      <c r="DQ62" s="100"/>
      <c r="DR62" s="100"/>
      <c r="DS62" s="100"/>
      <c r="DT62" s="100"/>
      <c r="DU62" s="100"/>
      <c r="DV62" s="100"/>
      <c r="DW62" s="100"/>
      <c r="DX62" s="100"/>
      <c r="DY62" s="100"/>
      <c r="DZ62" s="100"/>
      <c r="EA62" s="100"/>
      <c r="EB62" s="100"/>
      <c r="EC62" s="100"/>
      <c r="ED62" s="100"/>
      <c r="EE62" s="100"/>
      <c r="EF62" s="100"/>
      <c r="EG62" s="100"/>
      <c r="EH62" s="100"/>
      <c r="EI62" s="100"/>
      <c r="EJ62" s="100"/>
      <c r="EK62" s="100"/>
      <c r="EL62" s="100"/>
      <c r="EM62" s="100"/>
      <c r="EN62" s="100"/>
      <c r="EO62" s="100"/>
      <c r="EP62" s="100"/>
      <c r="EQ62" s="100"/>
      <c r="ER62" s="100"/>
      <c r="ES62" s="100"/>
      <c r="ET62" s="100"/>
      <c r="EU62" s="100"/>
      <c r="EV62" s="100"/>
      <c r="EW62" s="100"/>
      <c r="EX62" s="100"/>
      <c r="EY62" s="100"/>
      <c r="EZ62" s="100"/>
      <c r="FA62" s="100"/>
      <c r="FB62" s="100"/>
      <c r="FC62" s="100"/>
      <c r="FD62" s="100"/>
      <c r="FE62" s="100"/>
      <c r="FF62" s="100"/>
      <c r="FG62" s="100"/>
      <c r="FH62" s="100"/>
      <c r="FI62" s="100"/>
      <c r="FJ62" s="100"/>
      <c r="FK62" s="100"/>
      <c r="FL62" s="100"/>
      <c r="FM62" s="100"/>
      <c r="FN62" s="100"/>
      <c r="FO62" s="100"/>
      <c r="FP62" s="100"/>
      <c r="FQ62" s="100"/>
      <c r="FR62" s="100"/>
      <c r="FS62" s="100"/>
      <c r="FT62" s="100"/>
      <c r="FU62" s="100"/>
      <c r="FV62" s="100"/>
      <c r="FW62" s="100"/>
      <c r="FX62" s="100"/>
      <c r="FY62" s="100"/>
      <c r="FZ62" s="100"/>
      <c r="GA62" s="100"/>
      <c r="GB62" s="100"/>
      <c r="GC62" s="100"/>
      <c r="GD62" s="100"/>
      <c r="GE62" s="100"/>
      <c r="GF62" s="100"/>
      <c r="GG62" s="100"/>
      <c r="GH62" s="100"/>
      <c r="GI62" s="100"/>
      <c r="GJ62" s="100"/>
      <c r="GK62" s="100"/>
      <c r="GL62" s="100"/>
      <c r="GM62" s="100"/>
      <c r="GN62" s="100"/>
      <c r="GO62" s="100"/>
      <c r="GP62" s="100"/>
      <c r="GQ62" s="100"/>
      <c r="GR62" s="100"/>
      <c r="GS62" s="100"/>
      <c r="GT62" s="100"/>
      <c r="GU62" s="100"/>
      <c r="GV62" s="100"/>
      <c r="GW62" s="100"/>
      <c r="GX62" s="100"/>
      <c r="GY62" s="100"/>
      <c r="GZ62" s="100"/>
      <c r="HA62" s="100"/>
      <c r="HB62" s="100"/>
      <c r="HC62" s="100"/>
      <c r="HD62" s="100"/>
      <c r="HE62" s="100"/>
      <c r="HF62" s="100"/>
      <c r="HG62" s="100"/>
      <c r="HH62" s="100"/>
      <c r="HI62" s="100"/>
      <c r="HJ62" s="100"/>
      <c r="HK62" s="100"/>
      <c r="HL62" s="100"/>
      <c r="HM62" s="100"/>
      <c r="HN62" s="100"/>
      <c r="HO62" s="100"/>
      <c r="HP62" s="100"/>
      <c r="HQ62" s="100"/>
      <c r="HR62" s="100"/>
      <c r="HS62" s="100"/>
      <c r="HT62" s="100"/>
      <c r="HU62" s="100"/>
      <c r="HV62" s="100"/>
      <c r="HW62" s="100"/>
      <c r="HX62" s="100"/>
      <c r="HY62" s="100"/>
      <c r="HZ62" s="100"/>
      <c r="IA62" s="100"/>
      <c r="IB62" s="100"/>
      <c r="IC62" s="100"/>
      <c r="ID62" s="100"/>
      <c r="IE62" s="100"/>
      <c r="IF62" s="100"/>
      <c r="IG62" s="100"/>
      <c r="IH62" s="100"/>
      <c r="II62" s="100"/>
      <c r="IJ62" s="100"/>
      <c r="IK62" s="100"/>
      <c r="IL62" s="100"/>
      <c r="IM62" s="100"/>
      <c r="IN62" s="100"/>
      <c r="IO62" s="100"/>
      <c r="IP62" s="100"/>
      <c r="IQ62" s="100"/>
      <c r="IR62" s="100"/>
      <c r="IS62" s="100"/>
      <c r="IT62" s="100"/>
      <c r="IU62" s="100"/>
      <c r="IV62" s="100"/>
    </row>
    <row r="63" spans="1:256" ht="24" x14ac:dyDescent="0.2">
      <c r="A63" s="104">
        <f>IF(B62="",1+MAX($A$8:A62),"")</f>
        <v>8</v>
      </c>
      <c r="B63" s="102" t="s">
        <v>1</v>
      </c>
      <c r="C63" s="98" t="s">
        <v>29</v>
      </c>
      <c r="D63" s="99">
        <v>1</v>
      </c>
      <c r="E63" s="151"/>
      <c r="F63" s="125">
        <f t="shared" ref="F63" si="8">D63*E63</f>
        <v>0</v>
      </c>
      <c r="G63" s="103" t="str">
        <f t="shared" si="0"/>
        <v/>
      </c>
      <c r="L63" s="100"/>
      <c r="M63" s="100"/>
      <c r="N63" s="100"/>
      <c r="O63" s="100"/>
      <c r="P63" s="100"/>
      <c r="Q63" s="100"/>
      <c r="R63" s="100"/>
      <c r="S63" s="100"/>
      <c r="T63" s="100"/>
      <c r="U63" s="100"/>
      <c r="V63" s="100"/>
      <c r="W63" s="100"/>
      <c r="X63" s="100"/>
      <c r="Y63" s="100"/>
      <c r="Z63" s="100"/>
      <c r="AA63" s="100"/>
      <c r="AB63" s="100"/>
      <c r="AC63" s="100"/>
      <c r="AD63" s="100"/>
      <c r="AE63" s="100"/>
      <c r="AF63" s="100"/>
      <c r="AG63" s="100"/>
      <c r="AH63" s="100"/>
      <c r="AI63" s="100"/>
      <c r="AJ63" s="100"/>
      <c r="AK63" s="100"/>
      <c r="AL63" s="100"/>
      <c r="AM63" s="100"/>
      <c r="AN63" s="100"/>
      <c r="AO63" s="100"/>
      <c r="AP63" s="100"/>
      <c r="AQ63" s="100"/>
      <c r="AR63" s="100"/>
      <c r="AS63" s="100"/>
      <c r="AT63" s="100"/>
      <c r="AU63" s="100"/>
      <c r="AV63" s="100"/>
      <c r="AW63" s="100"/>
      <c r="AX63" s="100"/>
      <c r="AY63" s="100"/>
      <c r="AZ63" s="100"/>
      <c r="BA63" s="100"/>
      <c r="BB63" s="100"/>
      <c r="BC63" s="100"/>
      <c r="BD63" s="100"/>
      <c r="BE63" s="100"/>
      <c r="BF63" s="100"/>
      <c r="BG63" s="100"/>
      <c r="BH63" s="100"/>
      <c r="BI63" s="100"/>
      <c r="BJ63" s="100"/>
      <c r="BK63" s="100"/>
      <c r="BL63" s="100"/>
      <c r="BM63" s="100"/>
      <c r="BN63" s="100"/>
      <c r="BO63" s="100"/>
      <c r="BP63" s="100"/>
      <c r="BQ63" s="100"/>
      <c r="BR63" s="100"/>
      <c r="BS63" s="100"/>
      <c r="BT63" s="100"/>
      <c r="BU63" s="100"/>
      <c r="BV63" s="100"/>
      <c r="BW63" s="100"/>
      <c r="BX63" s="100"/>
      <c r="BY63" s="100"/>
      <c r="BZ63" s="100"/>
      <c r="CA63" s="100"/>
      <c r="CB63" s="100"/>
      <c r="CC63" s="100"/>
      <c r="CD63" s="100"/>
      <c r="CE63" s="100"/>
      <c r="CF63" s="100"/>
      <c r="CG63" s="100"/>
      <c r="CH63" s="100"/>
      <c r="CI63" s="100"/>
      <c r="CJ63" s="100"/>
      <c r="CK63" s="100"/>
      <c r="CL63" s="100"/>
      <c r="CM63" s="100"/>
      <c r="CN63" s="100"/>
      <c r="CO63" s="100"/>
      <c r="CP63" s="100"/>
      <c r="CQ63" s="100"/>
      <c r="CR63" s="100"/>
      <c r="CS63" s="100"/>
      <c r="CT63" s="100"/>
      <c r="CU63" s="100"/>
      <c r="CV63" s="100"/>
      <c r="CW63" s="100"/>
      <c r="CX63" s="100"/>
      <c r="CY63" s="100"/>
      <c r="CZ63" s="100"/>
      <c r="DA63" s="100"/>
      <c r="DB63" s="100"/>
      <c r="DC63" s="100"/>
      <c r="DD63" s="100"/>
      <c r="DE63" s="100"/>
      <c r="DF63" s="100"/>
      <c r="DG63" s="100"/>
      <c r="DH63" s="100"/>
      <c r="DI63" s="100"/>
      <c r="DJ63" s="100"/>
      <c r="DK63" s="100"/>
      <c r="DL63" s="100"/>
      <c r="DM63" s="100"/>
      <c r="DN63" s="100"/>
      <c r="DO63" s="100"/>
      <c r="DP63" s="100"/>
      <c r="DQ63" s="100"/>
      <c r="DR63" s="100"/>
      <c r="DS63" s="100"/>
      <c r="DT63" s="100"/>
      <c r="DU63" s="100"/>
      <c r="DV63" s="100"/>
      <c r="DW63" s="100"/>
      <c r="DX63" s="100"/>
      <c r="DY63" s="100"/>
      <c r="DZ63" s="100"/>
      <c r="EA63" s="100"/>
      <c r="EB63" s="100"/>
      <c r="EC63" s="100"/>
      <c r="ED63" s="100"/>
      <c r="EE63" s="100"/>
      <c r="EF63" s="100"/>
      <c r="EG63" s="100"/>
      <c r="EH63" s="100"/>
      <c r="EI63" s="100"/>
      <c r="EJ63" s="100"/>
      <c r="EK63" s="100"/>
      <c r="EL63" s="100"/>
      <c r="EM63" s="100"/>
      <c r="EN63" s="100"/>
      <c r="EO63" s="100"/>
      <c r="EP63" s="100"/>
      <c r="EQ63" s="100"/>
      <c r="ER63" s="100"/>
      <c r="ES63" s="100"/>
      <c r="ET63" s="100"/>
      <c r="EU63" s="100"/>
      <c r="EV63" s="100"/>
      <c r="EW63" s="100"/>
      <c r="EX63" s="100"/>
      <c r="EY63" s="100"/>
      <c r="EZ63" s="100"/>
      <c r="FA63" s="100"/>
      <c r="FB63" s="100"/>
      <c r="FC63" s="100"/>
      <c r="FD63" s="100"/>
      <c r="FE63" s="100"/>
      <c r="FF63" s="100"/>
      <c r="FG63" s="100"/>
      <c r="FH63" s="100"/>
      <c r="FI63" s="100"/>
      <c r="FJ63" s="100"/>
      <c r="FK63" s="100"/>
      <c r="FL63" s="100"/>
      <c r="FM63" s="100"/>
      <c r="FN63" s="100"/>
      <c r="FO63" s="100"/>
      <c r="FP63" s="100"/>
      <c r="FQ63" s="100"/>
      <c r="FR63" s="100"/>
      <c r="FS63" s="100"/>
      <c r="FT63" s="100"/>
      <c r="FU63" s="100"/>
      <c r="FV63" s="100"/>
      <c r="FW63" s="100"/>
      <c r="FX63" s="100"/>
      <c r="FY63" s="100"/>
      <c r="FZ63" s="100"/>
      <c r="GA63" s="100"/>
      <c r="GB63" s="100"/>
      <c r="GC63" s="100"/>
      <c r="GD63" s="100"/>
      <c r="GE63" s="100"/>
      <c r="GF63" s="100"/>
      <c r="GG63" s="100"/>
      <c r="GH63" s="100"/>
      <c r="GI63" s="100"/>
      <c r="GJ63" s="100"/>
      <c r="GK63" s="100"/>
      <c r="GL63" s="100"/>
      <c r="GM63" s="100"/>
      <c r="GN63" s="100"/>
      <c r="GO63" s="100"/>
      <c r="GP63" s="100"/>
      <c r="GQ63" s="100"/>
      <c r="GR63" s="100"/>
      <c r="GS63" s="100"/>
      <c r="GT63" s="100"/>
      <c r="GU63" s="100"/>
      <c r="GV63" s="100"/>
      <c r="GW63" s="100"/>
      <c r="GX63" s="100"/>
      <c r="GY63" s="100"/>
      <c r="GZ63" s="100"/>
      <c r="HA63" s="100"/>
      <c r="HB63" s="100"/>
      <c r="HC63" s="100"/>
      <c r="HD63" s="100"/>
      <c r="HE63" s="100"/>
      <c r="HF63" s="100"/>
      <c r="HG63" s="100"/>
      <c r="HH63" s="100"/>
      <c r="HI63" s="100"/>
      <c r="HJ63" s="100"/>
      <c r="HK63" s="100"/>
      <c r="HL63" s="100"/>
      <c r="HM63" s="100"/>
      <c r="HN63" s="100"/>
      <c r="HO63" s="100"/>
      <c r="HP63" s="100"/>
      <c r="HQ63" s="100"/>
      <c r="HR63" s="100"/>
      <c r="HS63" s="100"/>
      <c r="HT63" s="100"/>
      <c r="HU63" s="100"/>
      <c r="HV63" s="100"/>
      <c r="HW63" s="100"/>
      <c r="HX63" s="100"/>
      <c r="HY63" s="100"/>
      <c r="HZ63" s="100"/>
      <c r="IA63" s="100"/>
      <c r="IB63" s="100"/>
      <c r="IC63" s="100"/>
      <c r="ID63" s="100"/>
      <c r="IE63" s="100"/>
      <c r="IF63" s="100"/>
      <c r="IG63" s="100"/>
      <c r="IH63" s="100"/>
      <c r="II63" s="100"/>
      <c r="IJ63" s="100"/>
      <c r="IK63" s="100"/>
      <c r="IL63" s="100"/>
      <c r="IM63" s="100"/>
      <c r="IN63" s="100"/>
      <c r="IO63" s="100"/>
      <c r="IP63" s="100"/>
      <c r="IQ63" s="100"/>
      <c r="IR63" s="100"/>
      <c r="IS63" s="100"/>
      <c r="IT63" s="100"/>
      <c r="IU63" s="100"/>
      <c r="IV63" s="100"/>
    </row>
    <row r="64" spans="1:256" x14ac:dyDescent="0.2">
      <c r="A64" s="104" t="str">
        <f>IF(B63="",1+MAX($A$8:A63),"")</f>
        <v/>
      </c>
      <c r="B64" s="102"/>
      <c r="C64" s="98"/>
      <c r="D64" s="99"/>
      <c r="F64" s="125"/>
      <c r="G64" s="103" t="str">
        <f t="shared" si="0"/>
        <v/>
      </c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0"/>
      <c r="Z64" s="100"/>
      <c r="AA64" s="100"/>
      <c r="AB64" s="100"/>
      <c r="AC64" s="100"/>
      <c r="AD64" s="100"/>
      <c r="AE64" s="100"/>
      <c r="AF64" s="100"/>
      <c r="AG64" s="100"/>
      <c r="AH64" s="100"/>
      <c r="AI64" s="100"/>
      <c r="AJ64" s="100"/>
      <c r="AK64" s="100"/>
      <c r="AL64" s="100"/>
      <c r="AM64" s="100"/>
      <c r="AN64" s="100"/>
      <c r="AO64" s="100"/>
      <c r="AP64" s="100"/>
      <c r="AQ64" s="100"/>
      <c r="AR64" s="100"/>
      <c r="AS64" s="100"/>
      <c r="AT64" s="100"/>
      <c r="AU64" s="100"/>
      <c r="AV64" s="100"/>
      <c r="AW64" s="100"/>
      <c r="AX64" s="100"/>
      <c r="AY64" s="100"/>
      <c r="AZ64" s="100"/>
      <c r="BA64" s="100"/>
      <c r="BB64" s="100"/>
      <c r="BC64" s="100"/>
      <c r="BD64" s="100"/>
      <c r="BE64" s="100"/>
      <c r="BF64" s="100"/>
      <c r="BG64" s="100"/>
      <c r="BH64" s="100"/>
      <c r="BI64" s="100"/>
      <c r="BJ64" s="100"/>
      <c r="BK64" s="100"/>
      <c r="BL64" s="100"/>
      <c r="BM64" s="100"/>
      <c r="BN64" s="100"/>
      <c r="BO64" s="100"/>
      <c r="BP64" s="100"/>
      <c r="BQ64" s="100"/>
      <c r="BR64" s="100"/>
      <c r="BS64" s="100"/>
      <c r="BT64" s="100"/>
      <c r="BU64" s="100"/>
      <c r="BV64" s="100"/>
      <c r="BW64" s="100"/>
      <c r="BX64" s="100"/>
      <c r="BY64" s="100"/>
      <c r="BZ64" s="100"/>
      <c r="CA64" s="100"/>
      <c r="CB64" s="100"/>
      <c r="CC64" s="100"/>
      <c r="CD64" s="100"/>
      <c r="CE64" s="100"/>
      <c r="CF64" s="100"/>
      <c r="CG64" s="100"/>
      <c r="CH64" s="100"/>
      <c r="CI64" s="100"/>
      <c r="CJ64" s="100"/>
      <c r="CK64" s="100"/>
      <c r="CL64" s="100"/>
      <c r="CM64" s="100"/>
      <c r="CN64" s="100"/>
      <c r="CO64" s="100"/>
      <c r="CP64" s="100"/>
      <c r="CQ64" s="100"/>
      <c r="CR64" s="100"/>
      <c r="CS64" s="100"/>
      <c r="CT64" s="100"/>
      <c r="CU64" s="100"/>
      <c r="CV64" s="100"/>
      <c r="CW64" s="100"/>
      <c r="CX64" s="100"/>
      <c r="CY64" s="100"/>
      <c r="CZ64" s="100"/>
      <c r="DA64" s="100"/>
      <c r="DB64" s="100"/>
      <c r="DC64" s="100"/>
      <c r="DD64" s="100"/>
      <c r="DE64" s="100"/>
      <c r="DF64" s="100"/>
      <c r="DG64" s="100"/>
      <c r="DH64" s="100"/>
      <c r="DI64" s="100"/>
      <c r="DJ64" s="100"/>
      <c r="DK64" s="100"/>
      <c r="DL64" s="100"/>
      <c r="DM64" s="100"/>
      <c r="DN64" s="100"/>
      <c r="DO64" s="100"/>
      <c r="DP64" s="100"/>
      <c r="DQ64" s="100"/>
      <c r="DR64" s="100"/>
      <c r="DS64" s="100"/>
      <c r="DT64" s="100"/>
      <c r="DU64" s="100"/>
      <c r="DV64" s="100"/>
      <c r="DW64" s="100"/>
      <c r="DX64" s="100"/>
      <c r="DY64" s="100"/>
      <c r="DZ64" s="100"/>
      <c r="EA64" s="100"/>
      <c r="EB64" s="100"/>
      <c r="EC64" s="100"/>
      <c r="ED64" s="100"/>
      <c r="EE64" s="100"/>
      <c r="EF64" s="100"/>
      <c r="EG64" s="100"/>
      <c r="EH64" s="100"/>
      <c r="EI64" s="100"/>
      <c r="EJ64" s="100"/>
      <c r="EK64" s="100"/>
      <c r="EL64" s="100"/>
      <c r="EM64" s="100"/>
      <c r="EN64" s="100"/>
      <c r="EO64" s="100"/>
      <c r="EP64" s="100"/>
      <c r="EQ64" s="100"/>
      <c r="ER64" s="100"/>
      <c r="ES64" s="100"/>
      <c r="ET64" s="100"/>
      <c r="EU64" s="100"/>
      <c r="EV64" s="100"/>
      <c r="EW64" s="100"/>
      <c r="EX64" s="100"/>
      <c r="EY64" s="100"/>
      <c r="EZ64" s="100"/>
      <c r="FA64" s="100"/>
      <c r="FB64" s="100"/>
      <c r="FC64" s="100"/>
      <c r="FD64" s="100"/>
      <c r="FE64" s="100"/>
      <c r="FF64" s="100"/>
      <c r="FG64" s="100"/>
      <c r="FH64" s="100"/>
      <c r="FI64" s="100"/>
      <c r="FJ64" s="100"/>
      <c r="FK64" s="100"/>
      <c r="FL64" s="100"/>
      <c r="FM64" s="100"/>
      <c r="FN64" s="100"/>
      <c r="FO64" s="100"/>
      <c r="FP64" s="100"/>
      <c r="FQ64" s="100"/>
      <c r="FR64" s="100"/>
      <c r="FS64" s="100"/>
      <c r="FT64" s="100"/>
      <c r="FU64" s="100"/>
      <c r="FV64" s="100"/>
      <c r="FW64" s="100"/>
      <c r="FX64" s="100"/>
      <c r="FY64" s="100"/>
      <c r="FZ64" s="100"/>
      <c r="GA64" s="100"/>
      <c r="GB64" s="100"/>
      <c r="GC64" s="100"/>
      <c r="GD64" s="100"/>
      <c r="GE64" s="100"/>
      <c r="GF64" s="100"/>
      <c r="GG64" s="100"/>
      <c r="GH64" s="100"/>
      <c r="GI64" s="100"/>
      <c r="GJ64" s="100"/>
      <c r="GK64" s="100"/>
      <c r="GL64" s="100"/>
      <c r="GM64" s="100"/>
      <c r="GN64" s="100"/>
      <c r="GO64" s="100"/>
      <c r="GP64" s="100"/>
      <c r="GQ64" s="100"/>
      <c r="GR64" s="100"/>
      <c r="GS64" s="100"/>
      <c r="GT64" s="100"/>
      <c r="GU64" s="100"/>
      <c r="GV64" s="100"/>
      <c r="GW64" s="100"/>
      <c r="GX64" s="100"/>
      <c r="GY64" s="100"/>
      <c r="GZ64" s="100"/>
      <c r="HA64" s="100"/>
      <c r="HB64" s="100"/>
      <c r="HC64" s="100"/>
      <c r="HD64" s="100"/>
      <c r="HE64" s="100"/>
      <c r="HF64" s="100"/>
      <c r="HG64" s="100"/>
      <c r="HH64" s="100"/>
      <c r="HI64" s="100"/>
      <c r="HJ64" s="100"/>
      <c r="HK64" s="100"/>
      <c r="HL64" s="100"/>
      <c r="HM64" s="100"/>
      <c r="HN64" s="100"/>
      <c r="HO64" s="100"/>
      <c r="HP64" s="100"/>
      <c r="HQ64" s="100"/>
      <c r="HR64" s="100"/>
      <c r="HS64" s="100"/>
      <c r="HT64" s="100"/>
      <c r="HU64" s="100"/>
      <c r="HV64" s="100"/>
      <c r="HW64" s="100"/>
      <c r="HX64" s="100"/>
      <c r="HY64" s="100"/>
      <c r="HZ64" s="100"/>
      <c r="IA64" s="100"/>
      <c r="IB64" s="100"/>
      <c r="IC64" s="100"/>
      <c r="ID64" s="100"/>
      <c r="IE64" s="100"/>
      <c r="IF64" s="100"/>
      <c r="IG64" s="100"/>
      <c r="IH64" s="100"/>
      <c r="II64" s="100"/>
      <c r="IJ64" s="100"/>
      <c r="IK64" s="100"/>
      <c r="IL64" s="100"/>
      <c r="IM64" s="100"/>
      <c r="IN64" s="100"/>
      <c r="IO64" s="100"/>
      <c r="IP64" s="100"/>
      <c r="IQ64" s="100"/>
      <c r="IR64" s="100"/>
      <c r="IS64" s="100"/>
      <c r="IT64" s="100"/>
      <c r="IU64" s="100"/>
      <c r="IV64" s="100"/>
    </row>
    <row r="65" spans="1:256" x14ac:dyDescent="0.2">
      <c r="A65" s="7" t="s">
        <v>2</v>
      </c>
      <c r="B65" s="102"/>
      <c r="C65" s="98"/>
      <c r="D65" s="99"/>
      <c r="E65" s="125"/>
      <c r="F65" s="125"/>
      <c r="G65" s="103" t="str">
        <f t="shared" si="0"/>
        <v/>
      </c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  <c r="AW65" s="100"/>
      <c r="AX65" s="100"/>
      <c r="AY65" s="100"/>
      <c r="AZ65" s="100"/>
      <c r="BA65" s="100"/>
      <c r="BB65" s="100"/>
      <c r="BC65" s="100"/>
      <c r="BD65" s="100"/>
      <c r="BE65" s="100"/>
      <c r="BF65" s="100"/>
      <c r="BG65" s="100"/>
      <c r="BH65" s="100"/>
      <c r="BI65" s="100"/>
      <c r="BJ65" s="100"/>
      <c r="BK65" s="100"/>
      <c r="BL65" s="100"/>
      <c r="BM65" s="100"/>
      <c r="BN65" s="100"/>
      <c r="BO65" s="100"/>
      <c r="BP65" s="100"/>
      <c r="BQ65" s="100"/>
      <c r="BR65" s="100"/>
      <c r="BS65" s="100"/>
      <c r="BT65" s="100"/>
      <c r="BU65" s="100"/>
      <c r="BV65" s="100"/>
      <c r="BW65" s="100"/>
      <c r="BX65" s="100"/>
      <c r="BY65" s="100"/>
      <c r="BZ65" s="100"/>
      <c r="CA65" s="100"/>
      <c r="CB65" s="100"/>
      <c r="CC65" s="100"/>
      <c r="CD65" s="100"/>
      <c r="CE65" s="100"/>
      <c r="CF65" s="100"/>
      <c r="CG65" s="100"/>
      <c r="CH65" s="100"/>
      <c r="CI65" s="100"/>
      <c r="CJ65" s="100"/>
      <c r="CK65" s="100"/>
      <c r="CL65" s="100"/>
      <c r="CM65" s="100"/>
      <c r="CN65" s="100"/>
      <c r="CO65" s="100"/>
      <c r="CP65" s="100"/>
      <c r="CQ65" s="100"/>
      <c r="CR65" s="100"/>
      <c r="CS65" s="100"/>
      <c r="CT65" s="100"/>
      <c r="CU65" s="100"/>
      <c r="CV65" s="100"/>
      <c r="CW65" s="100"/>
      <c r="CX65" s="100"/>
      <c r="CY65" s="100"/>
      <c r="CZ65" s="100"/>
      <c r="DA65" s="100"/>
      <c r="DB65" s="100"/>
      <c r="DC65" s="100"/>
      <c r="DD65" s="100"/>
      <c r="DE65" s="100"/>
      <c r="DF65" s="100"/>
      <c r="DG65" s="100"/>
      <c r="DH65" s="100"/>
      <c r="DI65" s="100"/>
      <c r="DJ65" s="100"/>
      <c r="DK65" s="100"/>
      <c r="DL65" s="100"/>
      <c r="DM65" s="100"/>
      <c r="DN65" s="100"/>
      <c r="DO65" s="100"/>
      <c r="DP65" s="100"/>
      <c r="DQ65" s="100"/>
      <c r="DR65" s="100"/>
      <c r="DS65" s="100"/>
      <c r="DT65" s="100"/>
      <c r="DU65" s="100"/>
      <c r="DV65" s="100"/>
      <c r="DW65" s="100"/>
      <c r="DX65" s="100"/>
      <c r="DY65" s="100"/>
      <c r="DZ65" s="100"/>
      <c r="EA65" s="100"/>
      <c r="EB65" s="100"/>
      <c r="EC65" s="100"/>
      <c r="ED65" s="100"/>
      <c r="EE65" s="100"/>
      <c r="EF65" s="100"/>
      <c r="EG65" s="100"/>
      <c r="EH65" s="100"/>
      <c r="EI65" s="100"/>
      <c r="EJ65" s="100"/>
      <c r="EK65" s="100"/>
      <c r="EL65" s="100"/>
      <c r="EM65" s="100"/>
      <c r="EN65" s="100"/>
      <c r="EO65" s="100"/>
      <c r="EP65" s="100"/>
      <c r="EQ65" s="100"/>
      <c r="ER65" s="100"/>
      <c r="ES65" s="100"/>
      <c r="ET65" s="100"/>
      <c r="EU65" s="100"/>
      <c r="EV65" s="100"/>
      <c r="EW65" s="100"/>
      <c r="EX65" s="100"/>
      <c r="EY65" s="100"/>
      <c r="EZ65" s="100"/>
      <c r="FA65" s="100"/>
      <c r="FB65" s="100"/>
      <c r="FC65" s="100"/>
      <c r="FD65" s="100"/>
      <c r="FE65" s="100"/>
      <c r="FF65" s="100"/>
      <c r="FG65" s="100"/>
      <c r="FH65" s="100"/>
      <c r="FI65" s="100"/>
      <c r="FJ65" s="100"/>
      <c r="FK65" s="100"/>
      <c r="FL65" s="100"/>
      <c r="FM65" s="100"/>
      <c r="FN65" s="100"/>
      <c r="FO65" s="100"/>
      <c r="FP65" s="100"/>
      <c r="FQ65" s="100"/>
      <c r="FR65" s="100"/>
      <c r="FS65" s="100"/>
      <c r="FT65" s="100"/>
      <c r="FU65" s="100"/>
      <c r="FV65" s="100"/>
      <c r="FW65" s="100"/>
      <c r="FX65" s="100"/>
      <c r="FY65" s="100"/>
      <c r="FZ65" s="100"/>
      <c r="GA65" s="100"/>
      <c r="GB65" s="100"/>
      <c r="GC65" s="100"/>
      <c r="GD65" s="100"/>
      <c r="GE65" s="100"/>
      <c r="GF65" s="100"/>
      <c r="GG65" s="100"/>
      <c r="GH65" s="100"/>
      <c r="GI65" s="100"/>
      <c r="GJ65" s="100"/>
      <c r="GK65" s="100"/>
      <c r="GL65" s="100"/>
      <c r="GM65" s="100"/>
      <c r="GN65" s="100"/>
      <c r="GO65" s="100"/>
      <c r="GP65" s="100"/>
      <c r="GQ65" s="100"/>
      <c r="GR65" s="100"/>
      <c r="GS65" s="100"/>
      <c r="GT65" s="100"/>
      <c r="GU65" s="100"/>
      <c r="GV65" s="100"/>
      <c r="GW65" s="100"/>
      <c r="GX65" s="100"/>
      <c r="GY65" s="100"/>
      <c r="GZ65" s="100"/>
      <c r="HA65" s="100"/>
      <c r="HB65" s="100"/>
      <c r="HC65" s="100"/>
      <c r="HD65" s="100"/>
      <c r="HE65" s="100"/>
      <c r="HF65" s="100"/>
      <c r="HG65" s="100"/>
      <c r="HH65" s="100"/>
      <c r="HI65" s="100"/>
      <c r="HJ65" s="100"/>
      <c r="HK65" s="100"/>
      <c r="HL65" s="100"/>
      <c r="HM65" s="100"/>
      <c r="HN65" s="100"/>
      <c r="HO65" s="100"/>
      <c r="HP65" s="100"/>
      <c r="HQ65" s="100"/>
      <c r="HR65" s="100"/>
      <c r="HS65" s="100"/>
      <c r="HT65" s="100"/>
      <c r="HU65" s="100"/>
      <c r="HV65" s="100"/>
      <c r="HW65" s="100"/>
      <c r="HX65" s="100"/>
      <c r="HY65" s="100"/>
      <c r="HZ65" s="100"/>
      <c r="IA65" s="100"/>
      <c r="IB65" s="100"/>
      <c r="IC65" s="100"/>
      <c r="ID65" s="100"/>
      <c r="IE65" s="100"/>
      <c r="IF65" s="100"/>
      <c r="IG65" s="100"/>
      <c r="IH65" s="100"/>
      <c r="II65" s="100"/>
      <c r="IJ65" s="100"/>
      <c r="IK65" s="100"/>
      <c r="IL65" s="100"/>
      <c r="IM65" s="100"/>
      <c r="IN65" s="100"/>
      <c r="IO65" s="100"/>
      <c r="IP65" s="100"/>
      <c r="IQ65" s="100"/>
      <c r="IR65" s="100"/>
      <c r="IS65" s="100"/>
      <c r="IT65" s="100"/>
      <c r="IU65" s="100"/>
      <c r="IV65" s="100"/>
    </row>
    <row r="66" spans="1:256" ht="12.75" x14ac:dyDescent="0.25">
      <c r="A66" s="45" t="str">
        <f>CONCATENATE("SKUPAJ:  ",B9)</f>
        <v>SKUPAJ:  5.4.3.5  PLIN</v>
      </c>
      <c r="B66" s="46"/>
      <c r="C66" s="47"/>
      <c r="D66" s="48"/>
      <c r="E66" s="131"/>
      <c r="F66" s="132">
        <f>SUM(F42:F63)</f>
        <v>0</v>
      </c>
      <c r="G66" s="103" t="str">
        <f t="shared" si="0"/>
        <v/>
      </c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/>
      <c r="EQ66" s="49"/>
      <c r="ER66" s="49"/>
      <c r="ES66" s="49"/>
      <c r="ET66" s="49"/>
      <c r="EU66" s="49"/>
      <c r="EV66" s="49"/>
      <c r="EW66" s="49"/>
      <c r="EX66" s="49"/>
      <c r="EY66" s="49"/>
      <c r="EZ66" s="49"/>
      <c r="FA66" s="49"/>
      <c r="FB66" s="49"/>
      <c r="FC66" s="49"/>
      <c r="FD66" s="49"/>
      <c r="FE66" s="49"/>
      <c r="FF66" s="49"/>
      <c r="FG66" s="49"/>
      <c r="FH66" s="49"/>
      <c r="FI66" s="49"/>
      <c r="FJ66" s="49"/>
      <c r="FK66" s="49"/>
      <c r="FL66" s="49"/>
      <c r="FM66" s="49"/>
      <c r="FN66" s="49"/>
      <c r="FO66" s="49"/>
      <c r="FP66" s="49"/>
      <c r="FQ66" s="49"/>
      <c r="FR66" s="49"/>
      <c r="FS66" s="49"/>
      <c r="FT66" s="49"/>
      <c r="FU66" s="49"/>
      <c r="FV66" s="49"/>
      <c r="FW66" s="49"/>
      <c r="FX66" s="49"/>
      <c r="FY66" s="49"/>
      <c r="FZ66" s="49"/>
      <c r="GA66" s="49"/>
      <c r="GB66" s="49"/>
      <c r="GC66" s="49"/>
      <c r="GD66" s="49"/>
      <c r="GE66" s="49"/>
      <c r="GF66" s="49"/>
      <c r="GG66" s="49"/>
      <c r="GH66" s="49"/>
      <c r="GI66" s="49"/>
      <c r="GJ66" s="49"/>
      <c r="GK66" s="49"/>
      <c r="GL66" s="49"/>
      <c r="GM66" s="49"/>
      <c r="GN66" s="49"/>
      <c r="GO66" s="49"/>
      <c r="GP66" s="49"/>
      <c r="GQ66" s="49"/>
      <c r="GR66" s="49"/>
      <c r="GS66" s="49"/>
      <c r="GT66" s="49"/>
      <c r="GU66" s="49"/>
      <c r="GV66" s="49"/>
      <c r="GW66" s="49"/>
      <c r="GX66" s="49"/>
      <c r="GY66" s="49"/>
      <c r="GZ66" s="49"/>
      <c r="HA66" s="49"/>
      <c r="HB66" s="49"/>
      <c r="HC66" s="49"/>
      <c r="HD66" s="49"/>
      <c r="HE66" s="49"/>
      <c r="HF66" s="49"/>
      <c r="HG66" s="49"/>
      <c r="HH66" s="49"/>
      <c r="HI66" s="49"/>
      <c r="HJ66" s="49"/>
      <c r="HK66" s="49"/>
      <c r="HL66" s="49"/>
      <c r="HM66" s="49"/>
      <c r="HN66" s="49"/>
      <c r="HO66" s="49"/>
      <c r="HP66" s="49"/>
      <c r="HQ66" s="49"/>
      <c r="HR66" s="49"/>
      <c r="HS66" s="49"/>
      <c r="HT66" s="49"/>
      <c r="HU66" s="49"/>
      <c r="HV66" s="49"/>
      <c r="HW66" s="49"/>
      <c r="HX66" s="49"/>
      <c r="HY66" s="49"/>
      <c r="HZ66" s="49"/>
      <c r="IA66" s="49"/>
      <c r="IB66" s="49"/>
      <c r="IC66" s="49"/>
      <c r="ID66" s="49"/>
      <c r="IE66" s="49"/>
      <c r="IF66" s="49"/>
      <c r="IG66" s="49"/>
      <c r="IH66" s="49"/>
      <c r="II66" s="49"/>
      <c r="IJ66" s="49"/>
      <c r="IK66" s="49"/>
      <c r="IL66" s="49"/>
      <c r="IM66" s="49"/>
      <c r="IN66" s="49"/>
      <c r="IO66" s="49"/>
      <c r="IP66" s="49"/>
      <c r="IQ66" s="49"/>
      <c r="IR66" s="49"/>
      <c r="IS66" s="49"/>
      <c r="IT66" s="49"/>
      <c r="IU66" s="49"/>
      <c r="IV66" s="49"/>
    </row>
    <row r="67" spans="1:256" x14ac:dyDescent="0.2">
      <c r="A67" s="7" t="s">
        <v>2</v>
      </c>
      <c r="B67" s="102"/>
      <c r="C67" s="98"/>
      <c r="D67" s="99"/>
      <c r="E67" s="125"/>
      <c r="F67" s="125"/>
      <c r="G67" s="103" t="str">
        <f t="shared" si="0"/>
        <v/>
      </c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0"/>
      <c r="Z67" s="100"/>
      <c r="AA67" s="100"/>
      <c r="AB67" s="100"/>
      <c r="AC67" s="100"/>
      <c r="AD67" s="100"/>
      <c r="AE67" s="100"/>
      <c r="AF67" s="100"/>
      <c r="AG67" s="100"/>
      <c r="AH67" s="100"/>
      <c r="AI67" s="100"/>
      <c r="AJ67" s="100"/>
      <c r="AK67" s="100"/>
      <c r="AL67" s="100"/>
      <c r="AM67" s="100"/>
      <c r="AN67" s="100"/>
      <c r="AO67" s="100"/>
      <c r="AP67" s="100"/>
      <c r="AQ67" s="100"/>
      <c r="AR67" s="100"/>
      <c r="AS67" s="100"/>
      <c r="AT67" s="100"/>
      <c r="AU67" s="100"/>
      <c r="AV67" s="100"/>
      <c r="AW67" s="100"/>
      <c r="AX67" s="100"/>
      <c r="AY67" s="100"/>
      <c r="AZ67" s="100"/>
      <c r="BA67" s="100"/>
      <c r="BB67" s="100"/>
      <c r="BC67" s="100"/>
      <c r="BD67" s="100"/>
      <c r="BE67" s="100"/>
      <c r="BF67" s="100"/>
      <c r="BG67" s="100"/>
      <c r="BH67" s="100"/>
      <c r="BI67" s="100"/>
      <c r="BJ67" s="100"/>
      <c r="BK67" s="100"/>
      <c r="BL67" s="100"/>
      <c r="BM67" s="100"/>
      <c r="BN67" s="100"/>
      <c r="BO67" s="100"/>
      <c r="BP67" s="100"/>
      <c r="BQ67" s="100"/>
      <c r="BR67" s="100"/>
      <c r="BS67" s="100"/>
      <c r="BT67" s="100"/>
      <c r="BU67" s="100"/>
      <c r="BV67" s="100"/>
      <c r="BW67" s="100"/>
      <c r="BX67" s="100"/>
      <c r="BY67" s="100"/>
      <c r="BZ67" s="100"/>
      <c r="CA67" s="100"/>
      <c r="CB67" s="100"/>
      <c r="CC67" s="100"/>
      <c r="CD67" s="100"/>
      <c r="CE67" s="100"/>
      <c r="CF67" s="100"/>
      <c r="CG67" s="100"/>
      <c r="CH67" s="100"/>
      <c r="CI67" s="100"/>
      <c r="CJ67" s="100"/>
      <c r="CK67" s="100"/>
      <c r="CL67" s="100"/>
      <c r="CM67" s="100"/>
      <c r="CN67" s="100"/>
      <c r="CO67" s="100"/>
      <c r="CP67" s="100"/>
      <c r="CQ67" s="100"/>
      <c r="CR67" s="100"/>
      <c r="CS67" s="100"/>
      <c r="CT67" s="100"/>
      <c r="CU67" s="100"/>
      <c r="CV67" s="100"/>
      <c r="CW67" s="100"/>
      <c r="CX67" s="100"/>
      <c r="CY67" s="100"/>
      <c r="CZ67" s="100"/>
      <c r="DA67" s="100"/>
      <c r="DB67" s="100"/>
      <c r="DC67" s="100"/>
      <c r="DD67" s="100"/>
      <c r="DE67" s="100"/>
      <c r="DF67" s="100"/>
      <c r="DG67" s="100"/>
      <c r="DH67" s="100"/>
      <c r="DI67" s="100"/>
      <c r="DJ67" s="100"/>
      <c r="DK67" s="100"/>
      <c r="DL67" s="100"/>
      <c r="DM67" s="100"/>
      <c r="DN67" s="100"/>
      <c r="DO67" s="100"/>
      <c r="DP67" s="100"/>
      <c r="DQ67" s="100"/>
      <c r="DR67" s="100"/>
      <c r="DS67" s="100"/>
      <c r="DT67" s="100"/>
      <c r="DU67" s="100"/>
      <c r="DV67" s="100"/>
      <c r="DW67" s="100"/>
      <c r="DX67" s="100"/>
      <c r="DY67" s="100"/>
      <c r="DZ67" s="100"/>
      <c r="EA67" s="100"/>
      <c r="EB67" s="100"/>
      <c r="EC67" s="100"/>
      <c r="ED67" s="100"/>
      <c r="EE67" s="100"/>
      <c r="EF67" s="100"/>
      <c r="EG67" s="100"/>
      <c r="EH67" s="100"/>
      <c r="EI67" s="100"/>
      <c r="EJ67" s="100"/>
      <c r="EK67" s="100"/>
      <c r="EL67" s="100"/>
      <c r="EM67" s="100"/>
      <c r="EN67" s="100"/>
      <c r="EO67" s="100"/>
      <c r="EP67" s="100"/>
      <c r="EQ67" s="100"/>
      <c r="ER67" s="100"/>
      <c r="ES67" s="100"/>
      <c r="ET67" s="100"/>
      <c r="EU67" s="100"/>
      <c r="EV67" s="100"/>
      <c r="EW67" s="100"/>
      <c r="EX67" s="100"/>
      <c r="EY67" s="100"/>
      <c r="EZ67" s="100"/>
      <c r="FA67" s="100"/>
      <c r="FB67" s="100"/>
      <c r="FC67" s="100"/>
      <c r="FD67" s="100"/>
      <c r="FE67" s="100"/>
      <c r="FF67" s="100"/>
      <c r="FG67" s="100"/>
      <c r="FH67" s="100"/>
      <c r="FI67" s="100"/>
      <c r="FJ67" s="100"/>
      <c r="FK67" s="100"/>
      <c r="FL67" s="100"/>
      <c r="FM67" s="100"/>
      <c r="FN67" s="100"/>
      <c r="FO67" s="100"/>
      <c r="FP67" s="100"/>
      <c r="FQ67" s="100"/>
      <c r="FR67" s="100"/>
      <c r="FS67" s="100"/>
      <c r="FT67" s="100"/>
      <c r="FU67" s="100"/>
      <c r="FV67" s="100"/>
      <c r="FW67" s="100"/>
      <c r="FX67" s="100"/>
      <c r="FY67" s="100"/>
      <c r="FZ67" s="100"/>
      <c r="GA67" s="100"/>
      <c r="GB67" s="100"/>
      <c r="GC67" s="100"/>
      <c r="GD67" s="100"/>
      <c r="GE67" s="100"/>
      <c r="GF67" s="100"/>
      <c r="GG67" s="100"/>
      <c r="GH67" s="100"/>
      <c r="GI67" s="100"/>
      <c r="GJ67" s="100"/>
      <c r="GK67" s="100"/>
      <c r="GL67" s="100"/>
      <c r="GM67" s="100"/>
      <c r="GN67" s="100"/>
      <c r="GO67" s="100"/>
      <c r="GP67" s="100"/>
      <c r="GQ67" s="100"/>
      <c r="GR67" s="100"/>
      <c r="GS67" s="100"/>
      <c r="GT67" s="100"/>
      <c r="GU67" s="100"/>
      <c r="GV67" s="100"/>
      <c r="GW67" s="100"/>
      <c r="GX67" s="100"/>
      <c r="GY67" s="100"/>
      <c r="GZ67" s="100"/>
      <c r="HA67" s="100"/>
      <c r="HB67" s="100"/>
      <c r="HC67" s="100"/>
      <c r="HD67" s="100"/>
      <c r="HE67" s="100"/>
      <c r="HF67" s="100"/>
      <c r="HG67" s="100"/>
      <c r="HH67" s="100"/>
      <c r="HI67" s="100"/>
      <c r="HJ67" s="100"/>
      <c r="HK67" s="100"/>
      <c r="HL67" s="100"/>
      <c r="HM67" s="100"/>
      <c r="HN67" s="100"/>
      <c r="HO67" s="100"/>
      <c r="HP67" s="100"/>
      <c r="HQ67" s="100"/>
      <c r="HR67" s="100"/>
      <c r="HS67" s="100"/>
      <c r="HT67" s="100"/>
      <c r="HU67" s="100"/>
      <c r="HV67" s="100"/>
      <c r="HW67" s="100"/>
      <c r="HX67" s="100"/>
      <c r="HY67" s="100"/>
      <c r="HZ67" s="100"/>
      <c r="IA67" s="100"/>
      <c r="IB67" s="100"/>
      <c r="IC67" s="100"/>
      <c r="ID67" s="100"/>
      <c r="IE67" s="100"/>
      <c r="IF67" s="100"/>
      <c r="IG67" s="100"/>
      <c r="IH67" s="100"/>
      <c r="II67" s="100"/>
      <c r="IJ67" s="100"/>
      <c r="IK67" s="100"/>
      <c r="IL67" s="100"/>
      <c r="IM67" s="100"/>
      <c r="IN67" s="100"/>
      <c r="IO67" s="100"/>
      <c r="IP67" s="100"/>
      <c r="IQ67" s="100"/>
      <c r="IR67" s="100"/>
      <c r="IS67" s="100"/>
      <c r="IT67" s="100"/>
      <c r="IU67" s="100"/>
      <c r="IV67" s="100"/>
    </row>
  </sheetData>
  <sheetProtection password="8960" sheet="1" objects="1" scenarios="1" selectLockedCells="1"/>
  <pageMargins left="0.98425196850393704" right="0.59055118110236227" top="0.39370078740157483" bottom="0.98425196850393704" header="0.19685039370078741" footer="0.39370078740157483"/>
  <pageSetup paperSize="9" orientation="portrait" r:id="rId1"/>
  <headerFooter>
    <oddFooter>&amp;L&amp;"Arial,Poševno"&amp;8Rekonstrukcija objekta Vila Urška - &amp;A
doc: &amp;F - v1&amp;R&amp;"Arial,Krepko"&amp;20 5&amp;"Arial,Poševno"&amp;8
list št: p/&amp;P</oddFooter>
  </headerFooter>
  <rowBreaks count="1" manualBreakCount="1">
    <brk id="4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7</vt:i4>
      </vt:variant>
      <vt:variant>
        <vt:lpstr>Imenovani obsegi</vt:lpstr>
      </vt:variant>
      <vt:variant>
        <vt:i4>14</vt:i4>
      </vt:variant>
    </vt:vector>
  </HeadingPairs>
  <TitlesOfParts>
    <vt:vector size="21" baseType="lpstr">
      <vt:lpstr>rekapitulacija - str.inst.</vt:lpstr>
      <vt:lpstr>0.</vt:lpstr>
      <vt:lpstr>1.</vt:lpstr>
      <vt:lpstr>2.</vt:lpstr>
      <vt:lpstr>3.</vt:lpstr>
      <vt:lpstr>4.</vt:lpstr>
      <vt:lpstr>5.</vt:lpstr>
      <vt:lpstr>'0.'!Področje_tiskanja</vt:lpstr>
      <vt:lpstr>'1.'!Področje_tiskanja</vt:lpstr>
      <vt:lpstr>'2.'!Področje_tiskanja</vt:lpstr>
      <vt:lpstr>'3.'!Področje_tiskanja</vt:lpstr>
      <vt:lpstr>'4.'!Področje_tiskanja</vt:lpstr>
      <vt:lpstr>'5.'!Področje_tiskanja</vt:lpstr>
      <vt:lpstr>'rekapitulacija - str.inst.'!Področje_tiskanja</vt:lpstr>
      <vt:lpstr>'0.'!Tiskanje_naslovov</vt:lpstr>
      <vt:lpstr>'1.'!Tiskanje_naslovov</vt:lpstr>
      <vt:lpstr>'2.'!Tiskanje_naslovov</vt:lpstr>
      <vt:lpstr>'3.'!Tiskanje_naslovov</vt:lpstr>
      <vt:lpstr>'4.'!Tiskanje_naslovov</vt:lpstr>
      <vt:lpstr>'5.'!Tiskanje_naslovov</vt:lpstr>
      <vt:lpstr>'rekapitulacija - str.inst.'!Tiskanje_naslovov</vt:lpstr>
    </vt:vector>
  </TitlesOfParts>
  <Company>savaprojekt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Aleksandar Jovanović</dc:creator>
  <cp:lastModifiedBy>Peter Požun</cp:lastModifiedBy>
  <cp:lastPrinted>2014-03-21T11:02:07Z</cp:lastPrinted>
  <dcterms:created xsi:type="dcterms:W3CDTF">2000-06-09T14:07:04Z</dcterms:created>
  <dcterms:modified xsi:type="dcterms:W3CDTF">2014-04-01T11:51:39Z</dcterms:modified>
</cp:coreProperties>
</file>