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2. mleko in mlečni izdelki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4" i="1"/>
  <c r="M24"/>
  <c r="O24" s="1"/>
  <c r="L24"/>
  <c r="K24"/>
  <c r="G24"/>
  <c r="F24"/>
  <c r="M23"/>
  <c r="N23" s="1"/>
  <c r="K23"/>
  <c r="L23" s="1"/>
  <c r="F23"/>
  <c r="G23" s="1"/>
  <c r="N22"/>
  <c r="M22"/>
  <c r="O22" s="1"/>
  <c r="L22"/>
  <c r="K22"/>
  <c r="G22"/>
  <c r="F22"/>
  <c r="M21"/>
  <c r="N21" s="1"/>
  <c r="K21"/>
  <c r="L21" s="1"/>
  <c r="F21"/>
  <c r="G21" s="1"/>
  <c r="M20"/>
  <c r="N20" s="1"/>
  <c r="L20"/>
  <c r="K20"/>
  <c r="G20"/>
  <c r="F20"/>
  <c r="M19"/>
  <c r="N19" s="1"/>
  <c r="K19"/>
  <c r="L19" s="1"/>
  <c r="F19"/>
  <c r="G19" s="1"/>
  <c r="N18"/>
  <c r="M18"/>
  <c r="O18" s="1"/>
  <c r="L18"/>
  <c r="K18"/>
  <c r="G18"/>
  <c r="F18"/>
  <c r="M17"/>
  <c r="N17" s="1"/>
  <c r="K17"/>
  <c r="L17" s="1"/>
  <c r="F17"/>
  <c r="G17" s="1"/>
  <c r="N16"/>
  <c r="M16"/>
  <c r="O16" s="1"/>
  <c r="L16"/>
  <c r="K16"/>
  <c r="G16"/>
  <c r="F16"/>
  <c r="M15"/>
  <c r="N15" s="1"/>
  <c r="K15"/>
  <c r="L15" s="1"/>
  <c r="F15"/>
  <c r="G15" s="1"/>
  <c r="N14"/>
  <c r="M14"/>
  <c r="O14" s="1"/>
  <c r="L14"/>
  <c r="K14"/>
  <c r="G14"/>
  <c r="F14"/>
  <c r="M13"/>
  <c r="N13" s="1"/>
  <c r="K13"/>
  <c r="L13" s="1"/>
  <c r="F13"/>
  <c r="G13" s="1"/>
  <c r="N12"/>
  <c r="M12"/>
  <c r="O12" s="1"/>
  <c r="L12"/>
  <c r="K12"/>
  <c r="G12"/>
  <c r="F12"/>
  <c r="M11"/>
  <c r="N11" s="1"/>
  <c r="K11"/>
  <c r="L11" s="1"/>
  <c r="F11"/>
  <c r="G11" s="1"/>
  <c r="N10"/>
  <c r="M10"/>
  <c r="O10" s="1"/>
  <c r="L10"/>
  <c r="K10"/>
  <c r="G10"/>
  <c r="F10"/>
  <c r="M9"/>
  <c r="N9" s="1"/>
  <c r="K9"/>
  <c r="L9" s="1"/>
  <c r="F9"/>
  <c r="G9" s="1"/>
  <c r="N8"/>
  <c r="M8"/>
  <c r="O8" s="1"/>
  <c r="L8"/>
  <c r="K8"/>
  <c r="G8"/>
  <c r="F8"/>
  <c r="M7"/>
  <c r="N7" s="1"/>
  <c r="K7"/>
  <c r="L7" s="1"/>
  <c r="F7"/>
  <c r="G7" s="1"/>
  <c r="M6"/>
  <c r="L6"/>
  <c r="K6"/>
  <c r="G6"/>
  <c r="F6"/>
  <c r="O20" l="1"/>
  <c r="N6"/>
  <c r="N25" s="1"/>
  <c r="O7"/>
  <c r="O9"/>
  <c r="O11"/>
  <c r="O13"/>
  <c r="O15"/>
  <c r="O17"/>
  <c r="O19"/>
  <c r="O21"/>
  <c r="O23"/>
  <c r="M25"/>
  <c r="O6" l="1"/>
  <c r="O25" s="1"/>
</calcChain>
</file>

<file path=xl/sharedStrings.xml><?xml version="1.0" encoding="utf-8"?>
<sst xmlns="http://schemas.openxmlformats.org/spreadsheetml/2006/main" count="88" uniqueCount="70">
  <si>
    <t>2.SKLOP: Mleko in mlečni izdelki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</si>
  <si>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</si>
  <si>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</si>
  <si>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</si>
  <si>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</si>
  <si>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CENA / ENOTO BREZ DDV (EUR)</t>
  </si>
  <si>
    <t>DAVEK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</si>
  <si>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</si>
  <si>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</si>
  <si>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</si>
  <si>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</si>
  <si>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DAVEK NA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</si>
  <si>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</si>
  <si>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</si>
  <si>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DAVEK ZA OVENJENO KOLIČINO (EUR) </t>
  </si>
  <si>
    <t>PRERAČUNANA CENA Z DDV ZA OCENJENO KOLIČINO (EUR)</t>
  </si>
  <si>
    <t>7 = 5+6</t>
  </si>
  <si>
    <t>12 = 10+11</t>
  </si>
  <si>
    <t>13 = 10*3</t>
  </si>
  <si>
    <t>14 = 11*3</t>
  </si>
  <si>
    <t>15 = 13+14</t>
  </si>
  <si>
    <t>MLEKO, sterilizirano, 3,5% m.m., 1 liter</t>
  </si>
  <si>
    <t>L</t>
  </si>
  <si>
    <t>MLEKO, sterilizirano, 3,5% m.m., 2 dcl</t>
  </si>
  <si>
    <t>KOS</t>
  </si>
  <si>
    <t>JOGURT, sadni, probiotični  1,3% m.m., 250g,TETRAPAK</t>
  </si>
  <si>
    <t>JOGURT, naravni, probiotični , 1,3% m.m., 250 g,TETRAPAK</t>
  </si>
  <si>
    <t xml:space="preserve"> MASLO, surovo, 250 g</t>
  </si>
  <si>
    <t>SIR, poltrdi polnomastni, 45% m.m.-REZINE</t>
  </si>
  <si>
    <t>KG</t>
  </si>
  <si>
    <t>MLEKO, čokoladno, 2 dl</t>
  </si>
  <si>
    <t>SKUPAJ</t>
  </si>
  <si>
    <t>/</t>
  </si>
  <si>
    <t>LEGENDA</t>
  </si>
  <si>
    <t>Stolpec 5: ponudnik vpiše ceno na enoto brez DDV (EUR) za pakiranje (težo, volumen), ki ga ponuja in mora ustrezati zahtevam iz določil v stolpcu 2.</t>
  </si>
  <si>
    <t xml:space="preserve">Stolpec 6: ponudnik vpiše DDV na enoto (EUR) za pakiranje (težo, volumen), ki ga ponuja. </t>
  </si>
  <si>
    <t>Stolpec 7: vsota vrednosti iz stolpca 5 in 6.</t>
  </si>
  <si>
    <t>Stolpec 8: ponudnik obvezno vpiše blagovno ali trgovinsko znamko ponujenega izdelka (živila).</t>
  </si>
  <si>
    <t>Stolpec 9: ponudnik vpiše gramaturo ali volumen ponujene enote živila, ki pa mora ustrezati zahtevam iz določil v stolpcu 2.</t>
  </si>
  <si>
    <r>
      <t>Stolpec 10: ponudnik preračuna ceno na enoto (ponujeno gramaturo, volumen) na ceno na enoto mere (EUR), ki je opredeljena v stolpcu 4 (preračun se opravi na enoto mere 1 L oziroma 1 KG, oz.</t>
    </r>
    <r>
      <rPr>
        <u/>
        <sz val="10"/>
        <rFont val="Arial Narrow"/>
        <family val="2"/>
        <charset val="238"/>
      </rPr>
      <t xml:space="preserve"> za kom</t>
    </r>
    <r>
      <rPr>
        <sz val="10"/>
        <rFont val="Arial Narrow"/>
        <family val="2"/>
        <charset val="238"/>
      </rPr>
      <t xml:space="preserve">). </t>
    </r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</si>
  <si>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</si>
  <si>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</si>
  <si>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</si>
  <si>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</si>
  <si>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</si>
  <si>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Ponudnik mora v skladu z zahtevami izpolniti vsa sivo obarvana polja.</t>
  </si>
  <si>
    <t>Datum:</t>
  </si>
  <si>
    <t xml:space="preserve">Žig: </t>
  </si>
  <si>
    <t>Podpis:</t>
  </si>
  <si>
    <r>
      <t xml:space="preserve">MLEKO, pasterizirano, 3,5% m.m.,15 litrov - </t>
    </r>
    <r>
      <rPr>
        <b/>
        <sz val="8"/>
        <color rgb="FFFF0000"/>
        <rFont val="Arial Narrow"/>
        <family val="2"/>
        <charset val="238"/>
      </rPr>
      <t>predlog 10 do 15 l</t>
    </r>
  </si>
  <si>
    <t>l</t>
  </si>
  <si>
    <t>120 - navedite koliko litrov</t>
  </si>
  <si>
    <r>
      <t xml:space="preserve">JOGURT, desertni, sadni, lonček, 180 g - </t>
    </r>
    <r>
      <rPr>
        <b/>
        <sz val="8"/>
        <color rgb="FFFF0000"/>
        <rFont val="Arial Narrow"/>
        <family val="2"/>
        <charset val="238"/>
      </rPr>
      <t>predlog 150 do 180 g</t>
    </r>
  </si>
  <si>
    <t>150 g</t>
  </si>
  <si>
    <r>
      <t xml:space="preserve"> KEFIR,  200 g, LONČEK </t>
    </r>
    <r>
      <rPr>
        <b/>
        <sz val="8"/>
        <color rgb="FFFF0000"/>
        <rFont val="Arial Narrow"/>
        <family val="2"/>
        <charset val="238"/>
      </rPr>
      <t>- predlog 150 do 200 g</t>
    </r>
  </si>
  <si>
    <r>
      <t xml:space="preserve">SLADOLED, kornet, 125 ml - </t>
    </r>
    <r>
      <rPr>
        <b/>
        <sz val="8"/>
        <color rgb="FFFF0000"/>
        <rFont val="Arial Narrow"/>
        <family val="2"/>
        <charset val="238"/>
      </rPr>
      <t>predlog 100 do 130 ml</t>
    </r>
  </si>
  <si>
    <t>100 ml</t>
  </si>
  <si>
    <r>
      <t xml:space="preserve">SIRNI NAMAZ, s smetano, 3000 g - </t>
    </r>
    <r>
      <rPr>
        <b/>
        <sz val="8"/>
        <color rgb="FFFF0000"/>
        <rFont val="Arial Narrow"/>
        <family val="2"/>
        <charset val="238"/>
      </rPr>
      <t>predlog 2000 do 3000 g</t>
    </r>
  </si>
  <si>
    <t>kg</t>
  </si>
  <si>
    <r>
      <t xml:space="preserve">25 - </t>
    </r>
    <r>
      <rPr>
        <sz val="8"/>
        <color rgb="FFFF0000"/>
        <rFont val="Arial Narrow"/>
        <family val="2"/>
        <charset val="238"/>
      </rPr>
      <t>navedite koliko kg?</t>
    </r>
  </si>
  <si>
    <r>
      <t xml:space="preserve">PUDING, vanilijev, brez smetane, 180 g - </t>
    </r>
    <r>
      <rPr>
        <b/>
        <sz val="8"/>
        <color rgb="FFFF0000"/>
        <rFont val="Arial Narrow"/>
        <family val="2"/>
        <charset val="238"/>
      </rPr>
      <t>predlog 120 do 200 g</t>
    </r>
  </si>
  <si>
    <t>180 g</t>
  </si>
  <si>
    <r>
      <t xml:space="preserve">PUDING, čokoladni, brez smetane, 180 g - </t>
    </r>
    <r>
      <rPr>
        <b/>
        <sz val="8"/>
        <color rgb="FFFF0000"/>
        <rFont val="Arial Narrow"/>
        <family val="2"/>
        <charset val="238"/>
      </rPr>
      <t>predlog  120 do 200 g</t>
    </r>
  </si>
  <si>
    <r>
      <t xml:space="preserve">JOGURT, sadni, 3,2 m.m., lonček 180 g - </t>
    </r>
    <r>
      <rPr>
        <b/>
        <sz val="8"/>
        <color rgb="FFFF0000"/>
        <rFont val="Arial Narrow"/>
        <family val="2"/>
        <charset val="238"/>
      </rPr>
      <t>predlog 160 do 180 g</t>
    </r>
  </si>
  <si>
    <r>
      <t xml:space="preserve">JOGURT, navadni, 3,2 m.m., lonček, 180 g - </t>
    </r>
    <r>
      <rPr>
        <b/>
        <sz val="8"/>
        <color rgb="FFFF0000"/>
        <rFont val="Arial Narrow"/>
        <family val="2"/>
        <charset val="238"/>
      </rPr>
      <t>predlg 150 do 180 g</t>
    </r>
  </si>
  <si>
    <r>
      <t xml:space="preserve">SKUTA S PODLOŽENIM SADJEM, 110 g - </t>
    </r>
    <r>
      <rPr>
        <b/>
        <sz val="8"/>
        <color rgb="FFFF0000"/>
        <rFont val="Arial Narrow"/>
        <family val="2"/>
        <charset val="238"/>
      </rPr>
      <t>predlog 100 do 150 g</t>
    </r>
  </si>
  <si>
    <t>100 g</t>
  </si>
  <si>
    <r>
      <t xml:space="preserve">SIRNI NAMAZ, s smetano, 50 g - </t>
    </r>
    <r>
      <rPr>
        <b/>
        <sz val="8"/>
        <color rgb="FFFF0000"/>
        <rFont val="Arial Narrow"/>
        <family val="2"/>
        <charset val="238"/>
      </rPr>
      <t>predlog 40 do 50 g</t>
    </r>
  </si>
  <si>
    <t>50 g</t>
  </si>
  <si>
    <r>
      <t xml:space="preserve">SIR, TOPLJENI, 140 g, koščki v škatli - </t>
    </r>
    <r>
      <rPr>
        <b/>
        <sz val="8"/>
        <color rgb="FFFF0000"/>
        <rFont val="Arial Narrow"/>
        <family val="2"/>
        <charset val="238"/>
      </rPr>
      <t>predlog 100 do 200 g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</si>
</sst>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5" fillId="4" borderId="2" xfId="0" applyNumberFormat="1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quotePrefix="1" applyFont="1" applyBorder="1" applyAlignment="1">
      <alignment horizontal="center" vertical="top"/>
    </xf>
    <xf numFmtId="0" fontId="3" fillId="5" borderId="2" xfId="0" quotePrefix="1" applyFont="1" applyFill="1" applyBorder="1" applyAlignment="1">
      <alignment horizontal="center" vertical="top"/>
    </xf>
    <xf numFmtId="4" fontId="3" fillId="4" borderId="2" xfId="0" quotePrefix="1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selection activeCell="B39" sqref="B39:O39"/>
    </sheetView>
  </sheetViews>
  <sheetFormatPr defaultRowHeight="15"/>
  <cols>
    <col min="1" max="1" width="5.42578125" customWidth="1"/>
    <col min="2" max="2" width="29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</row>
    <row r="3" spans="1:1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8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</row>
    <row r="5" spans="1:1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38.25">
      <c r="A6" s="7">
        <v>1</v>
      </c>
      <c r="B6" s="27" t="s">
        <v>49</v>
      </c>
      <c r="C6" s="29" t="s">
        <v>51</v>
      </c>
      <c r="D6" s="28" t="s">
        <v>50</v>
      </c>
      <c r="E6" s="8"/>
      <c r="F6" s="9">
        <f t="shared" ref="F6:F24" si="0">E6*0.085</f>
        <v>0</v>
      </c>
      <c r="G6" s="9">
        <f t="shared" ref="G6:G24" si="1">E6+F6</f>
        <v>0</v>
      </c>
      <c r="H6" s="10"/>
      <c r="I6" s="10"/>
      <c r="J6" s="11"/>
      <c r="K6" s="12">
        <f t="shared" ref="K6:K24" si="2">J6*0.085</f>
        <v>0</v>
      </c>
      <c r="L6" s="13">
        <f t="shared" ref="L6:L24" si="3">J6+K6</f>
        <v>0</v>
      </c>
      <c r="M6" s="14" t="e">
        <f t="shared" ref="M6:M24" si="4">J6*C6</f>
        <v>#VALUE!</v>
      </c>
      <c r="N6" s="14" t="e">
        <f t="shared" ref="N6:N24" si="5">M6*0.085</f>
        <v>#VALUE!</v>
      </c>
      <c r="O6" s="15" t="e">
        <f t="shared" ref="O6:O24" si="6">+M6+N6</f>
        <v>#VALUE!</v>
      </c>
    </row>
    <row r="7" spans="1:15" ht="15.75">
      <c r="A7" s="7">
        <v>2</v>
      </c>
      <c r="B7" s="27" t="s">
        <v>21</v>
      </c>
      <c r="C7" s="28">
        <v>300</v>
      </c>
      <c r="D7" s="28" t="s">
        <v>22</v>
      </c>
      <c r="E7" s="8"/>
      <c r="F7" s="9">
        <f t="shared" si="0"/>
        <v>0</v>
      </c>
      <c r="G7" s="9">
        <f t="shared" si="1"/>
        <v>0</v>
      </c>
      <c r="H7" s="10"/>
      <c r="I7" s="10"/>
      <c r="J7" s="11"/>
      <c r="K7" s="12">
        <f t="shared" si="2"/>
        <v>0</v>
      </c>
      <c r="L7" s="13">
        <f t="shared" si="3"/>
        <v>0</v>
      </c>
      <c r="M7" s="14">
        <f t="shared" si="4"/>
        <v>0</v>
      </c>
      <c r="N7" s="14">
        <f t="shared" si="5"/>
        <v>0</v>
      </c>
      <c r="O7" s="15">
        <f t="shared" si="6"/>
        <v>0</v>
      </c>
    </row>
    <row r="8" spans="1:15" ht="15.75">
      <c r="A8" s="7">
        <v>3</v>
      </c>
      <c r="B8" s="27" t="s">
        <v>23</v>
      </c>
      <c r="C8" s="28">
        <v>7500</v>
      </c>
      <c r="D8" s="28" t="s">
        <v>24</v>
      </c>
      <c r="E8" s="8"/>
      <c r="F8" s="9">
        <f t="shared" si="0"/>
        <v>0</v>
      </c>
      <c r="G8" s="9">
        <f t="shared" si="1"/>
        <v>0</v>
      </c>
      <c r="H8" s="10"/>
      <c r="I8" s="10"/>
      <c r="J8" s="11"/>
      <c r="K8" s="12">
        <f t="shared" si="2"/>
        <v>0</v>
      </c>
      <c r="L8" s="13">
        <f t="shared" si="3"/>
        <v>0</v>
      </c>
      <c r="M8" s="14">
        <f t="shared" si="4"/>
        <v>0</v>
      </c>
      <c r="N8" s="14">
        <f t="shared" si="5"/>
        <v>0</v>
      </c>
      <c r="O8" s="15">
        <f t="shared" si="6"/>
        <v>0</v>
      </c>
    </row>
    <row r="9" spans="1:15" ht="25.5">
      <c r="A9" s="7">
        <v>4</v>
      </c>
      <c r="B9" s="27" t="s">
        <v>64</v>
      </c>
      <c r="C9" s="28">
        <v>500</v>
      </c>
      <c r="D9" s="28" t="s">
        <v>61</v>
      </c>
      <c r="E9" s="8"/>
      <c r="F9" s="9">
        <f t="shared" si="0"/>
        <v>0</v>
      </c>
      <c r="G9" s="9">
        <f t="shared" si="1"/>
        <v>0</v>
      </c>
      <c r="H9" s="10"/>
      <c r="I9" s="10"/>
      <c r="J9" s="11"/>
      <c r="K9" s="12">
        <f t="shared" si="2"/>
        <v>0</v>
      </c>
      <c r="L9" s="13">
        <f t="shared" si="3"/>
        <v>0</v>
      </c>
      <c r="M9" s="14">
        <f t="shared" si="4"/>
        <v>0</v>
      </c>
      <c r="N9" s="14">
        <f t="shared" si="5"/>
        <v>0</v>
      </c>
      <c r="O9" s="15">
        <f t="shared" si="6"/>
        <v>0</v>
      </c>
    </row>
    <row r="10" spans="1:15" ht="25.5">
      <c r="A10" s="7">
        <v>5</v>
      </c>
      <c r="B10" s="27" t="s">
        <v>63</v>
      </c>
      <c r="C10" s="28">
        <v>5000</v>
      </c>
      <c r="D10" s="29" t="s">
        <v>61</v>
      </c>
      <c r="E10" s="8"/>
      <c r="F10" s="9">
        <f t="shared" si="0"/>
        <v>0</v>
      </c>
      <c r="G10" s="9">
        <f t="shared" si="1"/>
        <v>0</v>
      </c>
      <c r="H10" s="10"/>
      <c r="I10" s="10"/>
      <c r="J10" s="11"/>
      <c r="K10" s="12">
        <f t="shared" si="2"/>
        <v>0</v>
      </c>
      <c r="L10" s="13">
        <f t="shared" si="3"/>
        <v>0</v>
      </c>
      <c r="M10" s="14">
        <f t="shared" si="4"/>
        <v>0</v>
      </c>
      <c r="N10" s="14">
        <f t="shared" si="5"/>
        <v>0</v>
      </c>
      <c r="O10" s="15">
        <f t="shared" si="6"/>
        <v>0</v>
      </c>
    </row>
    <row r="11" spans="1:15" ht="25.5">
      <c r="A11" s="7">
        <v>7</v>
      </c>
      <c r="B11" s="27" t="s">
        <v>25</v>
      </c>
      <c r="C11" s="28">
        <v>7000</v>
      </c>
      <c r="D11" s="28" t="s">
        <v>24</v>
      </c>
      <c r="E11" s="8"/>
      <c r="F11" s="9">
        <f t="shared" si="0"/>
        <v>0</v>
      </c>
      <c r="G11" s="9">
        <f t="shared" si="1"/>
        <v>0</v>
      </c>
      <c r="H11" s="10"/>
      <c r="I11" s="10"/>
      <c r="J11" s="11"/>
      <c r="K11" s="12">
        <f t="shared" si="2"/>
        <v>0</v>
      </c>
      <c r="L11" s="13">
        <f t="shared" si="3"/>
        <v>0</v>
      </c>
      <c r="M11" s="14">
        <f t="shared" si="4"/>
        <v>0</v>
      </c>
      <c r="N11" s="14">
        <f t="shared" si="5"/>
        <v>0</v>
      </c>
      <c r="O11" s="15">
        <f t="shared" si="6"/>
        <v>0</v>
      </c>
    </row>
    <row r="12" spans="1:15" ht="25.5">
      <c r="A12" s="7">
        <v>8</v>
      </c>
      <c r="B12" s="27" t="s">
        <v>26</v>
      </c>
      <c r="C12" s="28">
        <v>1000</v>
      </c>
      <c r="D12" s="28" t="s">
        <v>24</v>
      </c>
      <c r="E12" s="8"/>
      <c r="F12" s="9">
        <f t="shared" si="0"/>
        <v>0</v>
      </c>
      <c r="G12" s="9">
        <f t="shared" si="1"/>
        <v>0</v>
      </c>
      <c r="H12" s="10"/>
      <c r="I12" s="10"/>
      <c r="J12" s="11"/>
      <c r="K12" s="12">
        <f t="shared" si="2"/>
        <v>0</v>
      </c>
      <c r="L12" s="13">
        <f t="shared" si="3"/>
        <v>0</v>
      </c>
      <c r="M12" s="14">
        <f t="shared" si="4"/>
        <v>0</v>
      </c>
      <c r="N12" s="14">
        <f t="shared" si="5"/>
        <v>0</v>
      </c>
      <c r="O12" s="15">
        <f t="shared" si="6"/>
        <v>0</v>
      </c>
    </row>
    <row r="13" spans="1:15" ht="25.5">
      <c r="A13" s="7">
        <v>9</v>
      </c>
      <c r="B13" s="27" t="s">
        <v>52</v>
      </c>
      <c r="C13" s="28">
        <v>500</v>
      </c>
      <c r="D13" s="29" t="s">
        <v>53</v>
      </c>
      <c r="E13" s="8"/>
      <c r="F13" s="9">
        <f t="shared" si="0"/>
        <v>0</v>
      </c>
      <c r="G13" s="9">
        <f t="shared" si="1"/>
        <v>0</v>
      </c>
      <c r="H13" s="10"/>
      <c r="I13" s="10"/>
      <c r="J13" s="11"/>
      <c r="K13" s="12">
        <f t="shared" si="2"/>
        <v>0</v>
      </c>
      <c r="L13" s="13">
        <f t="shared" si="3"/>
        <v>0</v>
      </c>
      <c r="M13" s="14">
        <f t="shared" si="4"/>
        <v>0</v>
      </c>
      <c r="N13" s="14">
        <f t="shared" si="5"/>
        <v>0</v>
      </c>
      <c r="O13" s="15">
        <f t="shared" si="6"/>
        <v>0</v>
      </c>
    </row>
    <row r="14" spans="1:15" ht="25.5">
      <c r="A14" s="7">
        <v>11</v>
      </c>
      <c r="B14" s="27" t="s">
        <v>54</v>
      </c>
      <c r="C14" s="28">
        <v>1000</v>
      </c>
      <c r="D14" s="29" t="s">
        <v>53</v>
      </c>
      <c r="E14" s="8"/>
      <c r="F14" s="9">
        <f t="shared" si="0"/>
        <v>0</v>
      </c>
      <c r="G14" s="9">
        <f t="shared" si="1"/>
        <v>0</v>
      </c>
      <c r="H14" s="10"/>
      <c r="I14" s="10"/>
      <c r="J14" s="11"/>
      <c r="K14" s="12">
        <f t="shared" si="2"/>
        <v>0</v>
      </c>
      <c r="L14" s="13">
        <f t="shared" si="3"/>
        <v>0</v>
      </c>
      <c r="M14" s="14">
        <f t="shared" si="4"/>
        <v>0</v>
      </c>
      <c r="N14" s="14">
        <f t="shared" si="5"/>
        <v>0</v>
      </c>
      <c r="O14" s="15">
        <f t="shared" si="6"/>
        <v>0</v>
      </c>
    </row>
    <row r="15" spans="1:15" ht="25.5">
      <c r="A15" s="7">
        <v>14</v>
      </c>
      <c r="B15" s="27" t="s">
        <v>69</v>
      </c>
      <c r="C15" s="28">
        <v>600</v>
      </c>
      <c r="D15" s="28" t="s">
        <v>66</v>
      </c>
      <c r="E15" s="8"/>
      <c r="F15" s="9">
        <f t="shared" si="0"/>
        <v>0</v>
      </c>
      <c r="G15" s="9">
        <f t="shared" si="1"/>
        <v>0</v>
      </c>
      <c r="H15" s="10"/>
      <c r="I15" s="10"/>
      <c r="J15" s="11"/>
      <c r="K15" s="12">
        <f t="shared" si="2"/>
        <v>0</v>
      </c>
      <c r="L15" s="13">
        <f t="shared" si="3"/>
        <v>0</v>
      </c>
      <c r="M15" s="14">
        <f t="shared" si="4"/>
        <v>0</v>
      </c>
      <c r="N15" s="14">
        <f t="shared" si="5"/>
        <v>0</v>
      </c>
      <c r="O15" s="15">
        <f t="shared" si="6"/>
        <v>0</v>
      </c>
    </row>
    <row r="16" spans="1:15" ht="25.5">
      <c r="A16" s="7">
        <v>15</v>
      </c>
      <c r="B16" s="27" t="s">
        <v>67</v>
      </c>
      <c r="C16" s="28">
        <v>1800</v>
      </c>
      <c r="D16" s="28" t="s">
        <v>68</v>
      </c>
      <c r="E16" s="8"/>
      <c r="F16" s="9">
        <f t="shared" si="0"/>
        <v>0</v>
      </c>
      <c r="G16" s="9">
        <f t="shared" si="1"/>
        <v>0</v>
      </c>
      <c r="H16" s="10"/>
      <c r="I16" s="10"/>
      <c r="J16" s="11"/>
      <c r="K16" s="12">
        <f t="shared" si="2"/>
        <v>0</v>
      </c>
      <c r="L16" s="13">
        <f t="shared" si="3"/>
        <v>0</v>
      </c>
      <c r="M16" s="14">
        <f t="shared" si="4"/>
        <v>0</v>
      </c>
      <c r="N16" s="14">
        <f t="shared" si="5"/>
        <v>0</v>
      </c>
      <c r="O16" s="15">
        <f t="shared" si="6"/>
        <v>0</v>
      </c>
    </row>
    <row r="17" spans="1:15" ht="15.75">
      <c r="A17" s="7">
        <v>17</v>
      </c>
      <c r="B17" s="27" t="s">
        <v>27</v>
      </c>
      <c r="C17" s="28">
        <v>300</v>
      </c>
      <c r="D17" s="28" t="s">
        <v>24</v>
      </c>
      <c r="E17" s="8"/>
      <c r="F17" s="9">
        <f t="shared" si="0"/>
        <v>0</v>
      </c>
      <c r="G17" s="9">
        <f t="shared" si="1"/>
        <v>0</v>
      </c>
      <c r="H17" s="10"/>
      <c r="I17" s="10"/>
      <c r="J17" s="11"/>
      <c r="K17" s="12">
        <f t="shared" si="2"/>
        <v>0</v>
      </c>
      <c r="L17" s="13">
        <f t="shared" si="3"/>
        <v>0</v>
      </c>
      <c r="M17" s="14">
        <f t="shared" si="4"/>
        <v>0</v>
      </c>
      <c r="N17" s="14">
        <f t="shared" si="5"/>
        <v>0</v>
      </c>
      <c r="O17" s="15">
        <f t="shared" si="6"/>
        <v>0</v>
      </c>
    </row>
    <row r="18" spans="1:15" ht="25.5">
      <c r="A18" s="7">
        <v>23</v>
      </c>
      <c r="B18" s="27" t="s">
        <v>55</v>
      </c>
      <c r="C18" s="28">
        <v>700</v>
      </c>
      <c r="D18" s="29" t="s">
        <v>56</v>
      </c>
      <c r="E18" s="8"/>
      <c r="F18" s="9">
        <f t="shared" si="0"/>
        <v>0</v>
      </c>
      <c r="G18" s="9">
        <f t="shared" si="1"/>
        <v>0</v>
      </c>
      <c r="H18" s="10"/>
      <c r="I18" s="10"/>
      <c r="J18" s="11"/>
      <c r="K18" s="12">
        <f t="shared" si="2"/>
        <v>0</v>
      </c>
      <c r="L18" s="13">
        <f t="shared" si="3"/>
        <v>0</v>
      </c>
      <c r="M18" s="14">
        <f t="shared" si="4"/>
        <v>0</v>
      </c>
      <c r="N18" s="14">
        <f t="shared" si="5"/>
        <v>0</v>
      </c>
      <c r="O18" s="15">
        <f t="shared" si="6"/>
        <v>0</v>
      </c>
    </row>
    <row r="19" spans="1:15" ht="25.5">
      <c r="A19" s="7">
        <v>28</v>
      </c>
      <c r="B19" s="27" t="s">
        <v>28</v>
      </c>
      <c r="C19" s="28">
        <v>100</v>
      </c>
      <c r="D19" s="28" t="s">
        <v>29</v>
      </c>
      <c r="E19" s="8"/>
      <c r="F19" s="9">
        <f t="shared" si="0"/>
        <v>0</v>
      </c>
      <c r="G19" s="9">
        <f t="shared" si="1"/>
        <v>0</v>
      </c>
      <c r="H19" s="10"/>
      <c r="I19" s="10"/>
      <c r="J19" s="11"/>
      <c r="K19" s="12">
        <f t="shared" si="2"/>
        <v>0</v>
      </c>
      <c r="L19" s="13">
        <f t="shared" si="3"/>
        <v>0</v>
      </c>
      <c r="M19" s="14">
        <f t="shared" si="4"/>
        <v>0</v>
      </c>
      <c r="N19" s="14">
        <f t="shared" si="5"/>
        <v>0</v>
      </c>
      <c r="O19" s="15">
        <f t="shared" si="6"/>
        <v>0</v>
      </c>
    </row>
    <row r="20" spans="1:15" ht="25.5">
      <c r="A20" s="7">
        <v>30</v>
      </c>
      <c r="B20" s="27" t="s">
        <v>57</v>
      </c>
      <c r="C20" s="28" t="s">
        <v>59</v>
      </c>
      <c r="D20" s="29" t="s">
        <v>58</v>
      </c>
      <c r="E20" s="8"/>
      <c r="F20" s="9">
        <f t="shared" si="0"/>
        <v>0</v>
      </c>
      <c r="G20" s="9">
        <f t="shared" si="1"/>
        <v>0</v>
      </c>
      <c r="H20" s="10"/>
      <c r="I20" s="10"/>
      <c r="J20" s="11"/>
      <c r="K20" s="12">
        <f t="shared" si="2"/>
        <v>0</v>
      </c>
      <c r="L20" s="13">
        <f t="shared" si="3"/>
        <v>0</v>
      </c>
      <c r="M20" s="14" t="e">
        <f t="shared" si="4"/>
        <v>#VALUE!</v>
      </c>
      <c r="N20" s="14" t="e">
        <f t="shared" si="5"/>
        <v>#VALUE!</v>
      </c>
      <c r="O20" s="15" t="e">
        <f t="shared" si="6"/>
        <v>#VALUE!</v>
      </c>
    </row>
    <row r="21" spans="1:15" ht="25.5">
      <c r="A21" s="7">
        <v>31</v>
      </c>
      <c r="B21" s="27" t="s">
        <v>65</v>
      </c>
      <c r="C21" s="28">
        <v>6000</v>
      </c>
      <c r="D21" s="29" t="s">
        <v>66</v>
      </c>
      <c r="E21" s="8"/>
      <c r="F21" s="9">
        <f t="shared" si="0"/>
        <v>0</v>
      </c>
      <c r="G21" s="9">
        <f t="shared" si="1"/>
        <v>0</v>
      </c>
      <c r="H21" s="10"/>
      <c r="I21" s="10"/>
      <c r="J21" s="11"/>
      <c r="K21" s="12">
        <f t="shared" si="2"/>
        <v>0</v>
      </c>
      <c r="L21" s="13">
        <f t="shared" si="3"/>
        <v>0</v>
      </c>
      <c r="M21" s="14">
        <f t="shared" si="4"/>
        <v>0</v>
      </c>
      <c r="N21" s="14">
        <f t="shared" si="5"/>
        <v>0</v>
      </c>
      <c r="O21" s="15">
        <f t="shared" si="6"/>
        <v>0</v>
      </c>
    </row>
    <row r="22" spans="1:15" ht="25.5">
      <c r="A22" s="7">
        <v>32</v>
      </c>
      <c r="B22" s="27" t="s">
        <v>60</v>
      </c>
      <c r="C22" s="28">
        <v>1000</v>
      </c>
      <c r="D22" s="29" t="s">
        <v>61</v>
      </c>
      <c r="E22" s="8"/>
      <c r="F22" s="9">
        <f t="shared" si="0"/>
        <v>0</v>
      </c>
      <c r="G22" s="9">
        <f t="shared" si="1"/>
        <v>0</v>
      </c>
      <c r="H22" s="10"/>
      <c r="I22" s="10"/>
      <c r="J22" s="11"/>
      <c r="K22" s="12">
        <f t="shared" si="2"/>
        <v>0</v>
      </c>
      <c r="L22" s="13">
        <f t="shared" si="3"/>
        <v>0</v>
      </c>
      <c r="M22" s="14">
        <f t="shared" si="4"/>
        <v>0</v>
      </c>
      <c r="N22" s="14">
        <f t="shared" si="5"/>
        <v>0</v>
      </c>
      <c r="O22" s="15">
        <f t="shared" si="6"/>
        <v>0</v>
      </c>
    </row>
    <row r="23" spans="1:15" ht="25.5">
      <c r="A23" s="7">
        <v>33</v>
      </c>
      <c r="B23" s="27" t="s">
        <v>62</v>
      </c>
      <c r="C23" s="28">
        <v>3500</v>
      </c>
      <c r="D23" s="29" t="s">
        <v>61</v>
      </c>
      <c r="E23" s="8"/>
      <c r="F23" s="9">
        <f t="shared" si="0"/>
        <v>0</v>
      </c>
      <c r="G23" s="9">
        <f t="shared" si="1"/>
        <v>0</v>
      </c>
      <c r="H23" s="10"/>
      <c r="I23" s="10"/>
      <c r="J23" s="11"/>
      <c r="K23" s="12">
        <f t="shared" si="2"/>
        <v>0</v>
      </c>
      <c r="L23" s="13">
        <f t="shared" si="3"/>
        <v>0</v>
      </c>
      <c r="M23" s="14">
        <f t="shared" si="4"/>
        <v>0</v>
      </c>
      <c r="N23" s="14">
        <f t="shared" si="5"/>
        <v>0</v>
      </c>
      <c r="O23" s="15">
        <f t="shared" si="6"/>
        <v>0</v>
      </c>
    </row>
    <row r="24" spans="1:15" ht="15.75">
      <c r="A24" s="7">
        <v>34</v>
      </c>
      <c r="B24" s="27" t="s">
        <v>30</v>
      </c>
      <c r="C24" s="28">
        <v>7500</v>
      </c>
      <c r="D24" s="28" t="s">
        <v>24</v>
      </c>
      <c r="E24" s="8"/>
      <c r="F24" s="9">
        <f t="shared" si="0"/>
        <v>0</v>
      </c>
      <c r="G24" s="9">
        <f t="shared" si="1"/>
        <v>0</v>
      </c>
      <c r="H24" s="10"/>
      <c r="I24" s="10"/>
      <c r="J24" s="11"/>
      <c r="K24" s="12">
        <f t="shared" si="2"/>
        <v>0</v>
      </c>
      <c r="L24" s="13">
        <f t="shared" si="3"/>
        <v>0</v>
      </c>
      <c r="M24" s="14">
        <f t="shared" si="4"/>
        <v>0</v>
      </c>
      <c r="N24" s="14">
        <f t="shared" si="5"/>
        <v>0</v>
      </c>
      <c r="O24" s="15">
        <f t="shared" si="6"/>
        <v>0</v>
      </c>
    </row>
    <row r="25" spans="1:15" ht="15.75">
      <c r="A25" s="16"/>
      <c r="B25" s="17" t="s">
        <v>31</v>
      </c>
      <c r="C25" s="18" t="s">
        <v>32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9" t="s">
        <v>32</v>
      </c>
      <c r="M25" s="20" t="e">
        <f>SUM(M6:M24)</f>
        <v>#VALUE!</v>
      </c>
      <c r="N25" s="20" t="e">
        <f>SUM(N6:N24)</f>
        <v>#VALUE!</v>
      </c>
      <c r="O25" s="20" t="e">
        <f>SUM(O6:O24)</f>
        <v>#VALUE!</v>
      </c>
    </row>
    <row r="26" spans="1:15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>
      <c r="A27" s="21"/>
      <c r="B27" s="23" t="s">
        <v>33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>
      <c r="A28" s="1"/>
      <c r="B28" s="2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1"/>
      <c r="B29" s="24" t="s">
        <v>35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1"/>
      <c r="B30" s="24" t="s">
        <v>36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1"/>
      <c r="B31" s="24" t="s">
        <v>37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1"/>
      <c r="B32" s="25" t="s">
        <v>38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1"/>
      <c r="B33" s="25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1"/>
      <c r="B34" s="25" t="s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1"/>
      <c r="B35" s="25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1"/>
      <c r="B36" s="25" t="s">
        <v>42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1"/>
      <c r="B37" s="25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1"/>
      <c r="B38" s="25" t="s">
        <v>44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1"/>
      <c r="B39" s="2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2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>
      <c r="A42" s="1"/>
      <c r="B42" s="26" t="s">
        <v>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2" t="s">
        <v>46</v>
      </c>
      <c r="C44" s="1"/>
      <c r="D44" s="1"/>
      <c r="E44" s="1"/>
      <c r="F44" s="1"/>
      <c r="G44" s="1"/>
      <c r="H44" s="1" t="s">
        <v>47</v>
      </c>
      <c r="I44" s="1"/>
      <c r="J44" s="1"/>
      <c r="K44" s="1"/>
      <c r="L44" s="1"/>
      <c r="M44" s="1" t="s">
        <v>48</v>
      </c>
      <c r="N44" s="1"/>
      <c r="O44" s="1"/>
    </row>
    <row r="45" spans="1:1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15">
    <mergeCell ref="B39:O39"/>
    <mergeCell ref="B41:O41"/>
    <mergeCell ref="B42:O42"/>
    <mergeCell ref="B33:O33"/>
    <mergeCell ref="B34:O34"/>
    <mergeCell ref="B35:O35"/>
    <mergeCell ref="B36:O36"/>
    <mergeCell ref="B37:O37"/>
    <mergeCell ref="B38:O38"/>
    <mergeCell ref="A2:O2"/>
    <mergeCell ref="B28:O28"/>
    <mergeCell ref="B29:O29"/>
    <mergeCell ref="B30:O30"/>
    <mergeCell ref="B31:O31"/>
    <mergeCell ref="B32:O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2. mleko in mlečni izdelki</vt:lpstr>
      <vt:lpstr>List2</vt:lpstr>
      <vt:lpstr>List3</vt:lpstr>
    </vt:vector>
  </TitlesOfParts>
  <Company>Mestna občina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amihelcic</dc:creator>
  <cp:lastModifiedBy>amihelcic</cp:lastModifiedBy>
  <dcterms:created xsi:type="dcterms:W3CDTF">2012-07-31T07:07:17Z</dcterms:created>
  <dcterms:modified xsi:type="dcterms:W3CDTF">2012-07-31T07:40:32Z</dcterms:modified>
</cp:coreProperties>
</file>